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<sst xmlns="http://schemas.openxmlformats.org/spreadsheetml/2006/main" count="116" uniqueCount="116">
  <si>
    <t> +7 (8552) 44-65-44 (112) / 44-65-55Mob: +7(960) 069-70-70г. Набережные ЧелныE-mail: rafikova@congressavia.ruсай</t>
  </si>
  <si>
    <t>(902) 873-34-80</t>
  </si>
  <si>
    <t>(911) 977-98-28</t>
  </si>
  <si>
    <t>(913) 406-12-20</t>
  </si>
  <si>
    <t>(914) 550-11-81</t>
  </si>
  <si>
    <t>(952)408-51-73</t>
  </si>
  <si>
    <t>(987) 676-60-10</t>
  </si>
  <si>
    <t>‭+7 (921) 603-19-90‬</t>
  </si>
  <si>
    <t>±79121715696</t>
  </si>
  <si>
    <t>±79277996677</t>
  </si>
  <si>
    <t>7 (919) 628 84 64</t>
  </si>
  <si>
    <t>7 (985) 642-63-22</t>
  </si>
  <si>
    <t>7 911 805-68-03</t>
  </si>
  <si>
    <t>7 924 179-51-40</t>
  </si>
  <si>
    <t>7 962 578-31-55</t>
  </si>
  <si>
    <t>7-996-580-05-83</t>
  </si>
  <si>
    <t>7(965) 920-29-39</t>
  </si>
  <si>
    <t>8 (701) 538-41-79</t>
  </si>
  <si>
    <t>8 (900) 312-12-60</t>
  </si>
  <si>
    <t>8 (902) 563-92-75</t>
  </si>
  <si>
    <t>8 (905) 921-41-60</t>
  </si>
  <si>
    <t>8 (905) 983 59 71</t>
  </si>
  <si>
    <t>8 (906) 124-85-62</t>
  </si>
  <si>
    <t>8 (908) 899-71-73</t>
  </si>
  <si>
    <t>8 (908) 906-06-00</t>
  </si>
  <si>
    <t>8 (911) 836-54-89</t>
  </si>
  <si>
    <t>8 (913) 535-17-76</t>
  </si>
  <si>
    <t>8 (914) 755-2912</t>
  </si>
  <si>
    <t>8 (917) 221-98-88</t>
  </si>
  <si>
    <t>8 (927) 202-34-64</t>
  </si>
  <si>
    <t>8 (927) 701-90-63</t>
  </si>
  <si>
    <t>8 (930) 825-20-59</t>
  </si>
  <si>
    <t>8 (962) 221-2003</t>
  </si>
  <si>
    <t>8 (965) 921-90-00</t>
  </si>
  <si>
    <t>8 (982) 340-05-00</t>
  </si>
  <si>
    <t>8 (982) 496-61-78</t>
  </si>
  <si>
    <t>8 7712172638</t>
  </si>
  <si>
    <t>8 903 741 35 16</t>
  </si>
  <si>
    <t>8 9050328756</t>
  </si>
  <si>
    <t>8 910 961-82-90</t>
  </si>
  <si>
    <t>8 910-33-26-36</t>
  </si>
  <si>
    <t>8 911 362-87-44</t>
  </si>
  <si>
    <t>8 913 961 0037</t>
  </si>
  <si>
    <t>8 914 101 00 39</t>
  </si>
  <si>
    <t>8 9147134151</t>
  </si>
  <si>
    <t>8 915 210-60-00</t>
  </si>
  <si>
    <t>8 917 251-22-72</t>
  </si>
  <si>
    <t>8 917 875 02 48</t>
  </si>
  <si>
    <t>8 918 456 75 90</t>
  </si>
  <si>
    <t>8 920 036 64 07</t>
  </si>
  <si>
    <t>8 920 100-07-09</t>
  </si>
  <si>
    <t>8 920 100-09-97</t>
  </si>
  <si>
    <t>8 921 294-10-04</t>
  </si>
  <si>
    <t>8 921 9798779</t>
  </si>
  <si>
    <t>8 922 849-19-41</t>
  </si>
  <si>
    <t>8 952 5963885</t>
  </si>
  <si>
    <t>8 953 744 25 59</t>
  </si>
  <si>
    <t>8 9585157286</t>
  </si>
  <si>
    <t>8 9606053655</t>
  </si>
  <si>
    <t>8 9634500648</t>
  </si>
  <si>
    <t>8 996 580 05 83</t>
  </si>
  <si>
    <t>8 999 226 91 04</t>
  </si>
  <si>
    <t>8 999 249 52 38</t>
  </si>
  <si>
    <t>8 9994410818</t>
  </si>
  <si>
    <t>8-(908)-269-88-23</t>
  </si>
  <si>
    <t>8-(925)-504-87-73</t>
  </si>
  <si>
    <t>8-(951)-544-43-89</t>
  </si>
  <si>
    <t>8-(962)-07-07-500</t>
  </si>
  <si>
    <t>8-707-775-00-14</t>
  </si>
  <si>
    <t>8-906-951-9144</t>
  </si>
  <si>
    <t>8-909-747-46-36</t>
  </si>
  <si>
    <t>8-914-758-27-26</t>
  </si>
  <si>
    <t>8-9173742355</t>
  </si>
  <si>
    <t>8-9173958902</t>
  </si>
  <si>
    <t>8-923-608-2178</t>
  </si>
  <si>
    <t>8-926-466-51-04</t>
  </si>
  <si>
    <t>8-926-530-90-75</t>
  </si>
  <si>
    <t>8-927-474-75-75</t>
  </si>
  <si>
    <t>8-961-021-10-44</t>
  </si>
  <si>
    <t>8-962-578-31-55</t>
  </si>
  <si>
    <t>8-983-389-2018</t>
  </si>
  <si>
    <t>8-987-404-20-81</t>
  </si>
  <si>
    <t>8(834)230-35-81</t>
  </si>
  <si>
    <t>8(902) 990 78 09</t>
  </si>
  <si>
    <t>8(903)7659070</t>
  </si>
  <si>
    <t>8(906)12-15-449</t>
  </si>
  <si>
    <t>8(912) 518-71-17</t>
  </si>
  <si>
    <t>8(913)137-66-47</t>
  </si>
  <si>
    <t>8(920) 036 64 07</t>
  </si>
  <si>
    <t>8(921)947-47-41</t>
  </si>
  <si>
    <t>8(953)304-35-57</t>
  </si>
  <si>
    <t>8(967)033-25-75</t>
  </si>
  <si>
    <t>8(984) 144 17 23</t>
  </si>
  <si>
    <t>8(987)736-10-77</t>
  </si>
  <si>
    <t>8(988)281-45-50</t>
  </si>
  <si>
    <t>814 615 3951</t>
  </si>
  <si>
    <t>870276000-15</t>
  </si>
  <si>
    <t>89033357883, +79033357883</t>
  </si>
  <si>
    <t>8908 453 9323</t>
  </si>
  <si>
    <t>8912 86 60 800</t>
  </si>
  <si>
    <t>8917 762 5000</t>
  </si>
  <si>
    <t>8926-491-11-10</t>
  </si>
  <si>
    <t>89297733399, 89616406858</t>
  </si>
  <si>
    <t>8951-207-77-22</t>
  </si>
  <si>
    <t>89609180515.</t>
  </si>
  <si>
    <t>8965181-87-10</t>
  </si>
  <si>
    <t>8985 9142749</t>
  </si>
  <si>
    <t>8986-963-37-77</t>
  </si>
  <si>
    <t>9+79219410427</t>
  </si>
  <si>
    <t>906-330-73-60</t>
  </si>
  <si>
    <t>9090-53-2626</t>
  </si>
  <si>
    <t>914 254-12-49</t>
  </si>
  <si>
    <t>917 864-68-10</t>
  </si>
  <si>
    <t>924 179-51-40</t>
  </si>
  <si>
    <t>927 205-22-51</t>
  </si>
  <si>
    <t>950 202-07-86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</si>
</sst>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7.073942448E9</v>
      </c>
    </row>
    <row r="2">
      <c r="A2" s="1">
        <v>7.772242933E9</v>
      </c>
    </row>
    <row r="3">
      <c r="A3" s="1">
        <v>7.928211796E9</v>
      </c>
    </row>
    <row r="4">
      <c r="A4" s="1">
        <v>8.166439134E9</v>
      </c>
    </row>
    <row r="5">
      <c r="A5" s="1">
        <v>8.906115801E9</v>
      </c>
    </row>
    <row r="6">
      <c r="A6" s="1">
        <v>8.910470505E9</v>
      </c>
    </row>
    <row r="7">
      <c r="A7" s="1">
        <v>8.91789466E9</v>
      </c>
    </row>
    <row r="8">
      <c r="A8" s="1">
        <v>8.920025554E9</v>
      </c>
    </row>
    <row r="9">
      <c r="A9" s="1">
        <v>8.926232329E9</v>
      </c>
    </row>
    <row r="10">
      <c r="A10" s="1">
        <v>8.95017328E9</v>
      </c>
    </row>
    <row r="11">
      <c r="A11" s="1">
        <v>8.977788742E9</v>
      </c>
    </row>
    <row r="12">
      <c r="A12" s="1">
        <v>8.9872633E9</v>
      </c>
    </row>
    <row r="13">
      <c r="A13" s="1">
        <v>9.004938049E9</v>
      </c>
    </row>
    <row r="14">
      <c r="A14" s="1">
        <v>9.015283425E9</v>
      </c>
    </row>
    <row r="15">
      <c r="A15" s="1">
        <v>9.022081345E9</v>
      </c>
    </row>
    <row r="16">
      <c r="A16" s="1">
        <v>9.029907809E9</v>
      </c>
    </row>
    <row r="17">
      <c r="A17" s="1">
        <v>9.033872483E9</v>
      </c>
    </row>
    <row r="18">
      <c r="A18" s="1">
        <v>9.037208914E9</v>
      </c>
    </row>
    <row r="19">
      <c r="A19" s="1">
        <v>9.053129945E9</v>
      </c>
    </row>
    <row r="20">
      <c r="A20" s="1">
        <v>9.053956555E9</v>
      </c>
    </row>
    <row r="21">
      <c r="A21" s="1">
        <v>9.057342728E9</v>
      </c>
    </row>
    <row r="22">
      <c r="A22" s="2">
        <f>+9059095451</f>
        <v>9059095451</v>
      </c>
    </row>
    <row r="23">
      <c r="A23" s="1">
        <v>9.059705605E9</v>
      </c>
    </row>
    <row r="24">
      <c r="A24" s="1">
        <v>9.060905218E9</v>
      </c>
    </row>
    <row r="25">
      <c r="A25" s="1">
        <v>9.061182933E9</v>
      </c>
    </row>
    <row r="26">
      <c r="A26" s="1">
        <v>9.061242379E9</v>
      </c>
    </row>
    <row r="27">
      <c r="A27" s="1">
        <v>9.065322451E9</v>
      </c>
    </row>
    <row r="28">
      <c r="A28" s="1">
        <v>9.069014655E9</v>
      </c>
    </row>
    <row r="29">
      <c r="A29" s="1">
        <v>9.069919355E9</v>
      </c>
    </row>
    <row r="30">
      <c r="A30" s="1">
        <v>9.09313457E9</v>
      </c>
    </row>
    <row r="31">
      <c r="A31" s="1">
        <v>9.100779999E9</v>
      </c>
    </row>
    <row r="32">
      <c r="A32" s="1">
        <v>9.10324619E9</v>
      </c>
    </row>
    <row r="33">
      <c r="A33" s="1">
        <v>9.105003723E9</v>
      </c>
    </row>
    <row r="34">
      <c r="A34" s="1">
        <v>9.113648318E9</v>
      </c>
    </row>
    <row r="35">
      <c r="A35" s="1">
        <v>9.115055556E9</v>
      </c>
    </row>
    <row r="36">
      <c r="A36" s="1">
        <v>9.11551254E9</v>
      </c>
    </row>
    <row r="37">
      <c r="A37" s="1">
        <v>9.120491283E9</v>
      </c>
    </row>
    <row r="38">
      <c r="A38" s="1">
        <v>9.122724107E9</v>
      </c>
    </row>
    <row r="39">
      <c r="A39" s="1">
        <v>9.126868217E9</v>
      </c>
    </row>
    <row r="40">
      <c r="A40" s="1">
        <v>9.128213296E9</v>
      </c>
    </row>
    <row r="41">
      <c r="A41" s="1">
        <v>9.128247923E9</v>
      </c>
    </row>
    <row r="42">
      <c r="A42" s="1">
        <v>9.129577273E9</v>
      </c>
    </row>
    <row r="43">
      <c r="A43" s="1">
        <v>9.131555454E9</v>
      </c>
    </row>
    <row r="44">
      <c r="A44" s="1">
        <v>9.134983968E9</v>
      </c>
    </row>
    <row r="45">
      <c r="A45" s="1">
        <v>9.136397993E9</v>
      </c>
    </row>
    <row r="46">
      <c r="A46" s="1">
        <v>9.139559444E9</v>
      </c>
    </row>
    <row r="47">
      <c r="A47" s="1">
        <v>9.14429662E9</v>
      </c>
    </row>
    <row r="48">
      <c r="A48" s="1">
        <v>9.14558222E9</v>
      </c>
    </row>
    <row r="49">
      <c r="A49" s="1">
        <v>9.147586265E9</v>
      </c>
    </row>
    <row r="50">
      <c r="A50" s="1">
        <v>9.149701384E9</v>
      </c>
    </row>
    <row r="51">
      <c r="A51" s="1">
        <v>9.149757447E9</v>
      </c>
    </row>
    <row r="52">
      <c r="A52" s="1">
        <v>9.155773942E9</v>
      </c>
    </row>
    <row r="53">
      <c r="A53" s="1">
        <v>9.159715629E9</v>
      </c>
    </row>
    <row r="54">
      <c r="A54" s="1">
        <v>9.160925575E9</v>
      </c>
    </row>
    <row r="55">
      <c r="A55" s="1">
        <v>9.167337301E9</v>
      </c>
    </row>
    <row r="56">
      <c r="A56" s="1">
        <v>9.169541011E9</v>
      </c>
    </row>
    <row r="57">
      <c r="A57" s="1">
        <v>9.170190071E9</v>
      </c>
    </row>
    <row r="58">
      <c r="A58" s="1">
        <v>9.170470505E9</v>
      </c>
    </row>
    <row r="59">
      <c r="A59" s="1">
        <v>9.17232031E9</v>
      </c>
    </row>
    <row r="60">
      <c r="A60" s="1">
        <v>9.172795589E9</v>
      </c>
    </row>
    <row r="61">
      <c r="A61" s="1">
        <v>9.172918746E9</v>
      </c>
    </row>
    <row r="62">
      <c r="A62" s="1">
        <v>9.177000706E9</v>
      </c>
    </row>
    <row r="63">
      <c r="A63" s="1">
        <v>9.181089815E9</v>
      </c>
    </row>
    <row r="64">
      <c r="A64" s="1">
        <v>9.181300046E9</v>
      </c>
    </row>
    <row r="65">
      <c r="A65" s="1">
        <v>9.191180991E9</v>
      </c>
    </row>
    <row r="66">
      <c r="A66" s="1">
        <v>9.199289956E9</v>
      </c>
    </row>
    <row r="67">
      <c r="A67" s="1">
        <v>9.200255544E9</v>
      </c>
    </row>
    <row r="68">
      <c r="A68" s="1">
        <v>9.206740434E9</v>
      </c>
    </row>
    <row r="69">
      <c r="A69" s="2">
        <f>+9209508186</f>
        <v>9209508186</v>
      </c>
    </row>
    <row r="70">
      <c r="A70" s="1">
        <v>9.218778537E9</v>
      </c>
    </row>
    <row r="71">
      <c r="A71" s="1">
        <v>9.220488558E9</v>
      </c>
    </row>
    <row r="72">
      <c r="A72" s="1">
        <v>9.221535674E9</v>
      </c>
    </row>
    <row r="73">
      <c r="A73" s="1">
        <v>9.222307566E9</v>
      </c>
    </row>
    <row r="74">
      <c r="A74" s="1">
        <v>9.222373495E9</v>
      </c>
    </row>
    <row r="75">
      <c r="A75" s="1">
        <v>9.224149779E9</v>
      </c>
    </row>
    <row r="76">
      <c r="A76" s="1">
        <v>9.224266871E9</v>
      </c>
    </row>
    <row r="77">
      <c r="A77" s="1">
        <v>9.224637942E9</v>
      </c>
    </row>
    <row r="78">
      <c r="A78" s="1">
        <v>9.224638032E9</v>
      </c>
    </row>
    <row r="79">
      <c r="A79" s="1">
        <v>9.225121781E9</v>
      </c>
    </row>
    <row r="80">
      <c r="A80" s="1">
        <v>9.226033812E9</v>
      </c>
    </row>
    <row r="81">
      <c r="A81" s="1">
        <v>9.226337388E9</v>
      </c>
    </row>
    <row r="82">
      <c r="A82" s="1">
        <v>9.227106444E9</v>
      </c>
    </row>
    <row r="83">
      <c r="A83" s="1">
        <v>9.227605088E9</v>
      </c>
    </row>
    <row r="84">
      <c r="A84" s="1">
        <v>9.227979007E9</v>
      </c>
    </row>
    <row r="85">
      <c r="A85" s="1">
        <v>9.24286838E9</v>
      </c>
    </row>
    <row r="86">
      <c r="A86" s="1">
        <v>9.25207915E9</v>
      </c>
    </row>
    <row r="87">
      <c r="A87" s="1">
        <v>9.255002727E9</v>
      </c>
    </row>
    <row r="88">
      <c r="A88" s="1">
        <v>9.262530292E9</v>
      </c>
    </row>
    <row r="89">
      <c r="A89" s="1">
        <v>9.270308181E9</v>
      </c>
    </row>
    <row r="90">
      <c r="A90" s="1">
        <v>9.271952207E9</v>
      </c>
    </row>
    <row r="91">
      <c r="A91" s="1">
        <v>9.272752435E9</v>
      </c>
    </row>
    <row r="92">
      <c r="A92" s="1">
        <v>9.273632637E9</v>
      </c>
    </row>
    <row r="93">
      <c r="A93" s="1">
        <v>9.274405939E9</v>
      </c>
    </row>
    <row r="94">
      <c r="A94" s="1">
        <v>9.27480385E9</v>
      </c>
    </row>
    <row r="95">
      <c r="A95" s="1">
        <v>9.2777002E9</v>
      </c>
    </row>
    <row r="96">
      <c r="A96" s="1">
        <v>9.292659699E9</v>
      </c>
    </row>
    <row r="97">
      <c r="A97" s="1">
        <v>9.320569958E9</v>
      </c>
    </row>
    <row r="98">
      <c r="A98" s="1">
        <v>9.322516994E9</v>
      </c>
    </row>
    <row r="99">
      <c r="A99" s="1">
        <v>9.384476111E9</v>
      </c>
    </row>
    <row r="100">
      <c r="A100" s="1">
        <v>9.503152827E9</v>
      </c>
    </row>
    <row r="101">
      <c r="A101" s="1">
        <v>9.505266241E9</v>
      </c>
    </row>
    <row r="102">
      <c r="A102" s="1">
        <v>9.517774444E9</v>
      </c>
    </row>
    <row r="103">
      <c r="A103" s="1">
        <v>9.524205526E9</v>
      </c>
    </row>
    <row r="104">
      <c r="A104" s="1">
        <v>9.5273031E9</v>
      </c>
    </row>
    <row r="105">
      <c r="A105" s="1">
        <v>9.527444427E9</v>
      </c>
    </row>
    <row r="106">
      <c r="A106" s="1">
        <v>9.5278881E9</v>
      </c>
    </row>
    <row r="107">
      <c r="A107" s="1">
        <v>9.535144599E9</v>
      </c>
    </row>
    <row r="108">
      <c r="A108" s="1">
        <v>9.600855871E9</v>
      </c>
    </row>
    <row r="109">
      <c r="A109" s="1">
        <v>9.600875738E9</v>
      </c>
    </row>
    <row r="110">
      <c r="A110" s="1">
        <v>9.6080777E9</v>
      </c>
    </row>
    <row r="111">
      <c r="A111" s="1">
        <v>9.617236594E9</v>
      </c>
    </row>
    <row r="112">
      <c r="A112" s="1">
        <v>9.619299447E9</v>
      </c>
    </row>
    <row r="113">
      <c r="A113" s="1">
        <v>9.626790084E9</v>
      </c>
    </row>
    <row r="114">
      <c r="A114" s="1">
        <v>9.642882923E9</v>
      </c>
    </row>
    <row r="115">
      <c r="A115" s="1">
        <v>9.653914552E9</v>
      </c>
    </row>
    <row r="116">
      <c r="A116" s="1">
        <v>9.655351145E9</v>
      </c>
    </row>
    <row r="117">
      <c r="A117" s="1">
        <v>9.681515115E9</v>
      </c>
    </row>
    <row r="118">
      <c r="A118" s="1">
        <v>9.821160705E9</v>
      </c>
    </row>
    <row r="119">
      <c r="A119" s="1">
        <v>9.821731948E9</v>
      </c>
    </row>
    <row r="120">
      <c r="A120" s="1">
        <v>9.852201409E9</v>
      </c>
    </row>
    <row r="121">
      <c r="A121" s="1">
        <v>9.871887161E9</v>
      </c>
    </row>
    <row r="122">
      <c r="A122" s="1">
        <v>9.872696679E9</v>
      </c>
    </row>
    <row r="123">
      <c r="A123" s="1">
        <v>9.872753664E9</v>
      </c>
    </row>
    <row r="124">
      <c r="A124" s="1">
        <v>9.872970068E9</v>
      </c>
    </row>
    <row r="125">
      <c r="A125" s="1">
        <v>9.876094585E9</v>
      </c>
    </row>
    <row r="126">
      <c r="A126" s="1">
        <v>9.878489351E9</v>
      </c>
    </row>
    <row r="127">
      <c r="A127" s="1">
        <v>9.889879329E9</v>
      </c>
    </row>
    <row r="128">
      <c r="A128" s="1">
        <v>9.94002022E9</v>
      </c>
    </row>
    <row r="129">
      <c r="A129" s="2">
        <f>+33613716439</f>
        <v>33613716439</v>
      </c>
    </row>
    <row r="130">
      <c r="A130" s="1">
        <v>3.467892735E10</v>
      </c>
    </row>
    <row r="131">
      <c r="A131" s="2">
        <f>+37126063686</f>
        <v>37126063686</v>
      </c>
    </row>
    <row r="132">
      <c r="A132" s="2">
        <f>+37126379000</f>
        <v>37126379000</v>
      </c>
    </row>
    <row r="133">
      <c r="A133" s="2">
        <f>+37127070537</f>
        <v>37127070537</v>
      </c>
    </row>
    <row r="134">
      <c r="A134" s="2">
        <f>+37128806755</f>
        <v>37128806755</v>
      </c>
    </row>
    <row r="135">
      <c r="A135" s="2">
        <f>+37128959832</f>
        <v>37128959832</v>
      </c>
    </row>
    <row r="136">
      <c r="A136" s="2">
        <f>+37129134071</f>
        <v>37129134071</v>
      </c>
    </row>
    <row r="137">
      <c r="A137" s="2">
        <f>+37129512609</f>
        <v>37129512609</v>
      </c>
    </row>
    <row r="138">
      <c r="A138" s="2">
        <f>+37251929449</f>
        <v>37251929449</v>
      </c>
    </row>
    <row r="139">
      <c r="A139" s="2">
        <f>+37258080804</f>
        <v>37258080804</v>
      </c>
    </row>
    <row r="140">
      <c r="A140" s="1">
        <v>4.17922987E10</v>
      </c>
    </row>
    <row r="141">
      <c r="A141" s="2">
        <f>+70988572890</f>
        <v>70988572890</v>
      </c>
    </row>
    <row r="142">
      <c r="A142" s="2">
        <f>+77012244010</f>
        <v>77012244010</v>
      </c>
    </row>
    <row r="143">
      <c r="A143" s="2">
        <f>+77012740407</f>
        <v>77012740407</v>
      </c>
    </row>
    <row r="144">
      <c r="A144" s="2">
        <f>+77013913454</f>
        <v>77013913454</v>
      </c>
    </row>
    <row r="145">
      <c r="A145" s="2">
        <f>+77014156832</f>
        <v>77014156832</v>
      </c>
    </row>
    <row r="146">
      <c r="A146" s="1">
        <v>7.7014156832E10</v>
      </c>
    </row>
    <row r="147">
      <c r="A147" s="2">
        <f>+77014480222</f>
        <v>77014480222</v>
      </c>
    </row>
    <row r="148">
      <c r="A148" s="1">
        <v>7.7015263437E10</v>
      </c>
    </row>
    <row r="149">
      <c r="A149" s="2">
        <f>+77015888929</f>
        <v>77015888929</v>
      </c>
    </row>
    <row r="150">
      <c r="A150" s="2">
        <f>+77017277297</f>
        <v>77017277297</v>
      </c>
    </row>
    <row r="151">
      <c r="A151" s="2">
        <f>+77017292211</f>
        <v>77017292211</v>
      </c>
    </row>
    <row r="152">
      <c r="A152" s="2">
        <f>+77019085694</f>
        <v>77019085694</v>
      </c>
    </row>
    <row r="153">
      <c r="A153" s="2">
        <f>+77019886577</f>
        <v>77019886577</v>
      </c>
    </row>
    <row r="154">
      <c r="A154" s="2">
        <f>+77023794626</f>
        <v>77023794626</v>
      </c>
    </row>
    <row r="155">
      <c r="A155" s="2">
        <f>+77025559158</f>
        <v>77025559158</v>
      </c>
    </row>
    <row r="156">
      <c r="A156" s="2">
        <f>+77051989095</f>
        <v>77051989095</v>
      </c>
    </row>
    <row r="157">
      <c r="A157" s="2">
        <f>+77052224505</f>
        <v>77052224505</v>
      </c>
    </row>
    <row r="158">
      <c r="A158" s="2">
        <f>+77053030886</f>
        <v>77053030886</v>
      </c>
    </row>
    <row r="159">
      <c r="A159" s="2">
        <f>+77053898888</f>
        <v>77053898888</v>
      </c>
    </row>
    <row r="160">
      <c r="A160" s="2">
        <f>+77053989362</f>
        <v>77053989362</v>
      </c>
    </row>
    <row r="161">
      <c r="A161" s="2">
        <f>+77055270241</f>
        <v>77055270241</v>
      </c>
    </row>
    <row r="162">
      <c r="A162" s="2">
        <f>+77058134222</f>
        <v>77058134222</v>
      </c>
    </row>
    <row r="163">
      <c r="A163" s="2">
        <f>+77059121096</f>
        <v>77059121096</v>
      </c>
    </row>
    <row r="164">
      <c r="A164" s="2">
        <f>+77071284518</f>
        <v>77071284518</v>
      </c>
    </row>
    <row r="165">
      <c r="A165" s="2">
        <f>+77072580733</f>
        <v>77072580733</v>
      </c>
    </row>
    <row r="166">
      <c r="A166" s="2">
        <f>+77075001315</f>
        <v>77075001315</v>
      </c>
    </row>
    <row r="167">
      <c r="A167" s="2">
        <f>+77078004444</f>
        <v>77078004444</v>
      </c>
    </row>
    <row r="168">
      <c r="A168" s="2">
        <f>+77078796019</f>
        <v>77078796019</v>
      </c>
    </row>
    <row r="169">
      <c r="A169" s="2">
        <f>+77078804029</f>
        <v>77078804029</v>
      </c>
    </row>
    <row r="170">
      <c r="A170" s="2">
        <f>+77082754590</f>
        <v>77082754590</v>
      </c>
    </row>
    <row r="171">
      <c r="A171" s="2">
        <f>+77082772154</f>
        <v>77082772154</v>
      </c>
    </row>
    <row r="172">
      <c r="A172" s="2">
        <f>+77472497399</f>
        <v>77472497399</v>
      </c>
    </row>
    <row r="173">
      <c r="A173" s="2">
        <f>+77478880510</f>
        <v>77478880510</v>
      </c>
    </row>
    <row r="174">
      <c r="A174" s="2">
        <f>+77717717778</f>
        <v>77717717778</v>
      </c>
    </row>
    <row r="175">
      <c r="A175" s="2">
        <f>+77751438994</f>
        <v>77751438994</v>
      </c>
    </row>
    <row r="176">
      <c r="A176" s="2">
        <f>+77764480880</f>
        <v>77764480880</v>
      </c>
    </row>
    <row r="177">
      <c r="A177" s="2">
        <f>+77768398236</f>
        <v>77768398236</v>
      </c>
    </row>
    <row r="178">
      <c r="A178" s="2">
        <f>+77769999012</f>
        <v>77769999012</v>
      </c>
    </row>
    <row r="179">
      <c r="A179" s="2">
        <f>+77771325757</f>
        <v>77771325757</v>
      </c>
    </row>
    <row r="180">
      <c r="A180" s="2">
        <f>+77772153044</f>
        <v>77772153044</v>
      </c>
    </row>
    <row r="181">
      <c r="A181" s="2">
        <f>+77772355220</f>
        <v>77772355220</v>
      </c>
    </row>
    <row r="182">
      <c r="A182" s="2">
        <f>+77773267609</f>
        <v>77773267609</v>
      </c>
    </row>
    <row r="183">
      <c r="A183" s="2">
        <f>+77773567115</f>
        <v>77773567115</v>
      </c>
    </row>
    <row r="184">
      <c r="A184" s="2">
        <f>+77774412417</f>
        <v>77774412417</v>
      </c>
    </row>
    <row r="185">
      <c r="A185" s="2">
        <f>+77776957641</f>
        <v>77776957641</v>
      </c>
    </row>
    <row r="186">
      <c r="A186" s="2">
        <f>+77777032239</f>
        <v>77777032239</v>
      </c>
    </row>
    <row r="187">
      <c r="A187" s="2">
        <f>+77777777373</f>
        <v>77777777373</v>
      </c>
    </row>
    <row r="188">
      <c r="A188" s="2">
        <f>+77780730808</f>
        <v>77780730808</v>
      </c>
    </row>
    <row r="189">
      <c r="A189" s="2">
        <f>+77785423781</f>
        <v>77785423781</v>
      </c>
    </row>
    <row r="190">
      <c r="A190" s="2">
        <f>+78219882288</f>
        <v>78219882288</v>
      </c>
    </row>
    <row r="191">
      <c r="A191" s="2">
        <f>+79000711074</f>
        <v>79000711074</v>
      </c>
    </row>
    <row r="192">
      <c r="A192" s="2">
        <f>+79004037000</f>
        <v>79004037000</v>
      </c>
    </row>
    <row r="193">
      <c r="A193" s="1">
        <v>7.90052246E10</v>
      </c>
    </row>
    <row r="194">
      <c r="A194" s="2">
        <f>+79016324850</f>
        <v>79016324850</v>
      </c>
    </row>
    <row r="195">
      <c r="A195" s="2">
        <f>+79021800621</f>
        <v>79021800621</v>
      </c>
    </row>
    <row r="196">
      <c r="A196" s="2">
        <f>+79022675682</f>
        <v>79022675682</v>
      </c>
    </row>
    <row r="197">
      <c r="A197" s="2">
        <f>+79023724322</f>
        <v>79023724322</v>
      </c>
    </row>
    <row r="198">
      <c r="A198" s="2">
        <f>+79025666307</f>
        <v>79025666307</v>
      </c>
    </row>
    <row r="199">
      <c r="A199" s="2">
        <f>+79025666817</f>
        <v>79025666817</v>
      </c>
    </row>
    <row r="200">
      <c r="A200" s="2">
        <f>+79026692408</f>
        <v>79026692408</v>
      </c>
    </row>
    <row r="201">
      <c r="A201" s="2">
        <f>+79028005939</f>
        <v>79028005939</v>
      </c>
    </row>
    <row r="202">
      <c r="A202" s="2">
        <f>+79028146499</f>
        <v>79028146499</v>
      </c>
    </row>
    <row r="203">
      <c r="A203" s="2">
        <f>+79028149353</f>
        <v>79028149353</v>
      </c>
    </row>
    <row r="204">
      <c r="A204" s="2">
        <f>+79028701005</f>
        <v>79028701005</v>
      </c>
    </row>
    <row r="205">
      <c r="A205" s="2">
        <f>+79029472029</f>
        <v>79029472029</v>
      </c>
    </row>
    <row r="206">
      <c r="A206" s="2">
        <f>+79030421021</f>
        <v>79030421021</v>
      </c>
    </row>
    <row r="207">
      <c r="A207" s="2">
        <f>+79031530369</f>
        <v>79031530369</v>
      </c>
    </row>
    <row r="208">
      <c r="A208" s="2">
        <f>+79033667900</f>
        <v>79033667900</v>
      </c>
    </row>
    <row r="209">
      <c r="A209" s="2">
        <f>+79035676747</f>
        <v>79035676747</v>
      </c>
    </row>
    <row r="210">
      <c r="A210" s="1">
        <v>7.9036435603E10</v>
      </c>
    </row>
    <row r="211">
      <c r="A211" s="2">
        <f>+79037198844</f>
        <v>79037198844</v>
      </c>
    </row>
    <row r="212">
      <c r="A212" s="2">
        <f>+79037208585</f>
        <v>79037208585</v>
      </c>
    </row>
    <row r="213">
      <c r="A213" s="1">
        <v>7.9037209617E10</v>
      </c>
    </row>
    <row r="214">
      <c r="A214" s="2">
        <f>+79037378756</f>
        <v>79037378756</v>
      </c>
    </row>
    <row r="215">
      <c r="A215" s="2">
        <f>+79037659070</f>
        <v>79037659070</v>
      </c>
    </row>
    <row r="216">
      <c r="A216" s="2">
        <f>+79038559464</f>
        <v>79038559464</v>
      </c>
    </row>
    <row r="217">
      <c r="A217" s="2">
        <f>+79039476403</f>
        <v>79039476403</v>
      </c>
    </row>
    <row r="218">
      <c r="A218" s="2">
        <f>+79039690568</f>
        <v>79039690568</v>
      </c>
    </row>
    <row r="219">
      <c r="A219" s="2">
        <f>+79040494439</f>
        <v>79040494439</v>
      </c>
    </row>
    <row r="220">
      <c r="A220" s="2">
        <f>+79040652022</f>
        <v>79040652022</v>
      </c>
    </row>
    <row r="221">
      <c r="A221" s="2">
        <f>+79040659034</f>
        <v>79040659034</v>
      </c>
    </row>
    <row r="222">
      <c r="A222" s="2">
        <f>+79042730321</f>
        <v>79042730321</v>
      </c>
    </row>
    <row r="223">
      <c r="A223" s="2">
        <f>+79043017578</f>
        <v>79043017578</v>
      </c>
    </row>
    <row r="224">
      <c r="A224" s="2">
        <f>+79044668536</f>
        <v>79044668536</v>
      </c>
    </row>
    <row r="225">
      <c r="A225" s="2">
        <f>+79044790427</f>
        <v>79044790427</v>
      </c>
    </row>
    <row r="226">
      <c r="A226" s="2">
        <f>+79044867225</f>
        <v>79044867225</v>
      </c>
    </row>
    <row r="227">
      <c r="A227" s="2">
        <f>+79045446160</f>
        <v>79045446160</v>
      </c>
    </row>
    <row r="228">
      <c r="A228" s="2">
        <f>+79046600990</f>
        <v>79046600990</v>
      </c>
    </row>
    <row r="229">
      <c r="A229" s="2">
        <f>+79047652486</f>
        <v>79047652486</v>
      </c>
    </row>
    <row r="230">
      <c r="A230" s="2">
        <f>+79048800130</f>
        <v>79048800130</v>
      </c>
    </row>
    <row r="231">
      <c r="A231" s="2">
        <f>+79048856596</f>
        <v>79048856596</v>
      </c>
    </row>
    <row r="232">
      <c r="A232" s="2">
        <f>+79048867898</f>
        <v>79048867898</v>
      </c>
    </row>
    <row r="233">
      <c r="A233" s="2">
        <f>+79048909995</f>
        <v>79048909995</v>
      </c>
    </row>
    <row r="234">
      <c r="A234" s="2">
        <f>+79049891935</f>
        <v>79049891935</v>
      </c>
    </row>
    <row r="235">
      <c r="A235" s="2">
        <f>+79050238507</f>
        <v>79050238507</v>
      </c>
    </row>
    <row r="236">
      <c r="A236" s="2">
        <f>+79052916308</f>
        <v>79052916308</v>
      </c>
    </row>
    <row r="237">
      <c r="A237" s="2">
        <f>+79053129945</f>
        <v>79053129945</v>
      </c>
    </row>
    <row r="238">
      <c r="A238" s="2">
        <f>+79055328181</f>
        <v>79055328181</v>
      </c>
    </row>
    <row r="239">
      <c r="A239" s="2">
        <f>+79057293545</f>
        <v>79057293545</v>
      </c>
    </row>
    <row r="240">
      <c r="A240" s="2">
        <f>+79057877713</f>
        <v>79057877713</v>
      </c>
    </row>
    <row r="241">
      <c r="A241" s="2">
        <f>+79059094541</f>
        <v>79059094541</v>
      </c>
    </row>
    <row r="242">
      <c r="A242" s="2">
        <f>+79062101282</f>
        <v>79062101282</v>
      </c>
    </row>
    <row r="243">
      <c r="A243" s="2">
        <f>+79063204142</f>
        <v>79063204142</v>
      </c>
    </row>
    <row r="244">
      <c r="A244" s="2">
        <f>+79063311122</f>
        <v>79063311122</v>
      </c>
    </row>
    <row r="245">
      <c r="A245" s="2">
        <f>+79064079093</f>
        <v>79064079093</v>
      </c>
    </row>
    <row r="246">
      <c r="A246" s="1">
        <v>7.9066532026E10</v>
      </c>
    </row>
    <row r="247">
      <c r="A247" s="2">
        <f>+79066714753</f>
        <v>79066714753</v>
      </c>
    </row>
    <row r="248">
      <c r="A248" s="2">
        <f>+79068438896</f>
        <v>79068438896</v>
      </c>
    </row>
    <row r="249">
      <c r="A249" s="2">
        <f>+79080337989</f>
        <v>79080337989</v>
      </c>
    </row>
    <row r="250">
      <c r="A250" s="2">
        <f>+79082000200</f>
        <v>79082000200</v>
      </c>
    </row>
    <row r="251">
      <c r="A251" s="2">
        <f>+79082323415</f>
        <v>79082323415</v>
      </c>
    </row>
    <row r="252">
      <c r="A252" s="2">
        <f>+79083820221</f>
        <v>79083820221</v>
      </c>
    </row>
    <row r="253">
      <c r="A253" s="2">
        <f>+79088730430</f>
        <v>79088730430</v>
      </c>
    </row>
    <row r="254">
      <c r="A254" s="2">
        <f>+79089054465</f>
        <v>79089054465</v>
      </c>
    </row>
    <row r="255">
      <c r="A255" s="2">
        <f>+79090144650</f>
        <v>79090144650</v>
      </c>
    </row>
    <row r="256">
      <c r="A256" s="2">
        <f>+79090194093</f>
        <v>79090194093</v>
      </c>
    </row>
    <row r="257">
      <c r="A257" s="2">
        <f>+79090952333</f>
        <v>79090952333</v>
      </c>
    </row>
    <row r="258">
      <c r="A258" s="2">
        <f>+79091114492</f>
        <v>79091114492</v>
      </c>
    </row>
    <row r="259">
      <c r="A259" s="2">
        <f>+79091180440</f>
        <v>79091180440</v>
      </c>
    </row>
    <row r="260">
      <c r="A260" s="1">
        <v>7.9092870302E10</v>
      </c>
    </row>
    <row r="261">
      <c r="A261" s="2">
        <f>+79098804411</f>
        <v>79098804411</v>
      </c>
    </row>
    <row r="262">
      <c r="A262" s="2">
        <f>+79099093576</f>
        <v>79099093576</v>
      </c>
    </row>
    <row r="263">
      <c r="A263" s="2">
        <f>+79099993636</f>
        <v>79099993636</v>
      </c>
    </row>
    <row r="264">
      <c r="A264" s="2">
        <f>+79103804641</f>
        <v>79103804641</v>
      </c>
    </row>
    <row r="265">
      <c r="A265" s="2">
        <f>+79105003723</f>
        <v>79105003723</v>
      </c>
    </row>
    <row r="266">
      <c r="A266" s="2">
        <f>+79105101222</f>
        <v>79105101222</v>
      </c>
    </row>
    <row r="267">
      <c r="A267" s="2">
        <f>+79106575720</f>
        <v>79106575720</v>
      </c>
    </row>
    <row r="268">
      <c r="A268" s="2">
        <f>+79107900995</f>
        <v>79107900995</v>
      </c>
    </row>
    <row r="269">
      <c r="A269" s="2">
        <f>+79107927179</f>
        <v>79107927179</v>
      </c>
    </row>
    <row r="270">
      <c r="A270" s="2">
        <f>+79112092279</f>
        <v>79112092279</v>
      </c>
    </row>
    <row r="271">
      <c r="A271" s="2">
        <f>+79113623866</f>
        <v>79113623866</v>
      </c>
    </row>
    <row r="272">
      <c r="A272" s="2">
        <f>+79113875978</f>
        <v>79113875978</v>
      </c>
    </row>
    <row r="273">
      <c r="A273" s="2">
        <f>+79114608376</f>
        <v>79114608376</v>
      </c>
    </row>
    <row r="274">
      <c r="A274" s="2">
        <f>+79115291204</f>
        <v>79115291204</v>
      </c>
    </row>
    <row r="275">
      <c r="A275" s="2">
        <f>+79116004343</f>
        <v>79116004343</v>
      </c>
    </row>
    <row r="276">
      <c r="A276" s="2">
        <f>+79117781942</f>
        <v>79117781942</v>
      </c>
    </row>
    <row r="277">
      <c r="A277" s="2">
        <f>+79118365489</f>
        <v>79118365489</v>
      </c>
    </row>
    <row r="278">
      <c r="A278" s="2">
        <f>+79120182182</f>
        <v>79120182182</v>
      </c>
    </row>
    <row r="279">
      <c r="A279" s="2">
        <f>+79120249146</f>
        <v>79120249146</v>
      </c>
    </row>
    <row r="280">
      <c r="A280" s="2">
        <f>+79120462730</f>
        <v>79120462730</v>
      </c>
    </row>
    <row r="281">
      <c r="A281" s="2">
        <f>+79121673999</f>
        <v>79121673999</v>
      </c>
    </row>
    <row r="282">
      <c r="A282" s="2">
        <f>+79121761314</f>
        <v>79121761314</v>
      </c>
    </row>
    <row r="283">
      <c r="A283" s="2">
        <f>+79122221048</f>
        <v>79122221048</v>
      </c>
    </row>
    <row r="284">
      <c r="A284" s="1">
        <v>7.9122324422E10</v>
      </c>
    </row>
    <row r="285">
      <c r="A285" s="2">
        <f>+79122357734</f>
        <v>79122357734</v>
      </c>
    </row>
    <row r="286">
      <c r="A286" s="2">
        <f>+79122445055</f>
        <v>79122445055</v>
      </c>
    </row>
    <row r="287">
      <c r="A287" s="2">
        <f>+79122819019</f>
        <v>79122819019</v>
      </c>
    </row>
    <row r="288">
      <c r="A288" s="2">
        <f>+79122987060</f>
        <v>79122987060</v>
      </c>
    </row>
    <row r="289">
      <c r="A289" s="2">
        <f>+79123785555</f>
        <v>79123785555</v>
      </c>
    </row>
    <row r="290">
      <c r="A290" s="2">
        <f>+79124108841</f>
        <v>79124108841</v>
      </c>
    </row>
    <row r="291">
      <c r="A291" s="2">
        <f>+79124288495</f>
        <v>79124288495</v>
      </c>
    </row>
    <row r="292">
      <c r="A292" s="2">
        <f>+79124857777</f>
        <v>79124857777</v>
      </c>
    </row>
    <row r="293">
      <c r="A293" s="1">
        <v>7.9126188463E10</v>
      </c>
    </row>
    <row r="294">
      <c r="A294" s="2">
        <f>+79126980292</f>
        <v>79126980292</v>
      </c>
    </row>
    <row r="295">
      <c r="A295" s="2">
        <f>+79127087149</f>
        <v>79127087149</v>
      </c>
    </row>
    <row r="296">
      <c r="A296" s="2">
        <f>+79127118467</f>
        <v>79127118467</v>
      </c>
    </row>
    <row r="297">
      <c r="A297" s="1">
        <v>7.9127165242E10</v>
      </c>
    </row>
    <row r="298">
      <c r="A298" s="1">
        <v>7.9127288336E10</v>
      </c>
    </row>
    <row r="299">
      <c r="A299" s="2">
        <f>+79127460599</f>
        <v>79127460599</v>
      </c>
    </row>
    <row r="300">
      <c r="A300" s="1">
        <v>7.912805601E10</v>
      </c>
    </row>
    <row r="301">
      <c r="A301" s="2">
        <f>+79128963130</f>
        <v>79128963130</v>
      </c>
    </row>
    <row r="302">
      <c r="A302" s="2">
        <f>+79129916333</f>
        <v>79129916333</v>
      </c>
    </row>
    <row r="303">
      <c r="A303" s="2">
        <f>+79130622299</f>
        <v>79130622299</v>
      </c>
    </row>
    <row r="304">
      <c r="A304" s="2">
        <f>+79131555454</f>
        <v>79131555454</v>
      </c>
    </row>
    <row r="305">
      <c r="A305" s="2">
        <f>+79131587847</f>
        <v>79131587847</v>
      </c>
    </row>
    <row r="306">
      <c r="A306" s="2">
        <f>+79132102701</f>
        <v>79132102701</v>
      </c>
    </row>
    <row r="307">
      <c r="A307" s="2">
        <f>+79135395238</f>
        <v>79135395238</v>
      </c>
    </row>
    <row r="308">
      <c r="A308" s="2">
        <f>+79135746221</f>
        <v>79135746221</v>
      </c>
    </row>
    <row r="309">
      <c r="A309" s="2">
        <f>+79136184912</f>
        <v>79136184912</v>
      </c>
    </row>
    <row r="310">
      <c r="A310" s="2">
        <f>+79136287592</f>
        <v>79136287592</v>
      </c>
    </row>
    <row r="311">
      <c r="A311" s="2">
        <f>+79136288995</f>
        <v>79136288995</v>
      </c>
    </row>
    <row r="312">
      <c r="A312" s="2">
        <f>+79137695776</f>
        <v>79137695776</v>
      </c>
    </row>
    <row r="313">
      <c r="A313" s="2">
        <f>+79138895646</f>
        <v>79138895646</v>
      </c>
    </row>
    <row r="314">
      <c r="A314" s="2">
        <f>+79138904331</f>
        <v>79138904331</v>
      </c>
    </row>
    <row r="315">
      <c r="A315" s="2">
        <f>+79139134046</f>
        <v>79139134046</v>
      </c>
    </row>
    <row r="316">
      <c r="A316" s="2">
        <f>+79139539993</f>
        <v>79139539993</v>
      </c>
    </row>
    <row r="317">
      <c r="A317" s="2">
        <f>+79139691495</f>
        <v>79139691495</v>
      </c>
    </row>
    <row r="318">
      <c r="A318" s="2">
        <f>+79141713770</f>
        <v>79141713770</v>
      </c>
    </row>
    <row r="319">
      <c r="A319" s="2">
        <f>+79141777314</f>
        <v>79141777314</v>
      </c>
    </row>
    <row r="320">
      <c r="A320" s="2">
        <f>+79142531333</f>
        <v>79142531333</v>
      </c>
    </row>
    <row r="321">
      <c r="A321" s="2">
        <f>+79144055150</f>
        <v>79144055150</v>
      </c>
    </row>
    <row r="322">
      <c r="A322" s="2">
        <f>+79144297844</f>
        <v>79144297844</v>
      </c>
    </row>
    <row r="323">
      <c r="A323" s="2">
        <f>+79145114882</f>
        <v>79145114882</v>
      </c>
    </row>
    <row r="324">
      <c r="A324" s="2">
        <f>+79145500619</f>
        <v>79145500619</v>
      </c>
    </row>
    <row r="325">
      <c r="A325" s="2">
        <f>+79146720838</f>
        <v>79146720838</v>
      </c>
    </row>
    <row r="326">
      <c r="A326" s="2">
        <f>+79147072768</f>
        <v>79147072768</v>
      </c>
    </row>
    <row r="327">
      <c r="A327" s="2">
        <f>+79147554444</f>
        <v>79147554444</v>
      </c>
    </row>
    <row r="328">
      <c r="A328" s="1">
        <v>7.9147554444E10</v>
      </c>
    </row>
    <row r="329">
      <c r="A329" s="2">
        <f>+79147570018</f>
        <v>79147570018</v>
      </c>
    </row>
    <row r="330">
      <c r="A330" s="2">
        <f>+79149606622</f>
        <v>79149606622</v>
      </c>
    </row>
    <row r="331">
      <c r="A331" s="2">
        <f>+79153873829</f>
        <v>79153873829</v>
      </c>
    </row>
    <row r="332">
      <c r="A332" s="2">
        <f>+79154036467</f>
        <v>79154036467</v>
      </c>
    </row>
    <row r="333">
      <c r="A333" s="2">
        <f>+79159300660</f>
        <v>79159300660</v>
      </c>
    </row>
    <row r="334">
      <c r="A334" s="2">
        <f>+79163471129</f>
        <v>79163471129</v>
      </c>
    </row>
    <row r="335">
      <c r="A335" s="2">
        <f>+79163636271</f>
        <v>79163636271</v>
      </c>
    </row>
    <row r="336">
      <c r="A336" s="2">
        <f>+79165709070</f>
        <v>79165709070</v>
      </c>
    </row>
    <row r="337">
      <c r="A337" s="2">
        <f>+79167370777</f>
        <v>79167370777</v>
      </c>
    </row>
    <row r="338">
      <c r="A338" s="2">
        <f>+79169008855</f>
        <v>79169008855</v>
      </c>
    </row>
    <row r="339">
      <c r="A339" s="2">
        <f>+79169569222</f>
        <v>79169569222</v>
      </c>
    </row>
    <row r="340">
      <c r="A340" s="2">
        <f>+79170190071</f>
        <v>79170190071</v>
      </c>
    </row>
    <row r="341">
      <c r="A341" s="2">
        <f>+79170483781</f>
        <v>79170483781</v>
      </c>
    </row>
    <row r="342">
      <c r="A342" s="2">
        <f>+79171132155</f>
        <v>79171132155</v>
      </c>
    </row>
    <row r="343">
      <c r="A343" s="2">
        <f>+79172451409</f>
        <v>79172451409</v>
      </c>
    </row>
    <row r="344">
      <c r="A344" s="2">
        <f>+79172599314</f>
        <v>79172599314</v>
      </c>
    </row>
    <row r="345">
      <c r="A345" s="2">
        <f>+79172780820</f>
        <v>79172780820</v>
      </c>
    </row>
    <row r="346">
      <c r="A346" s="2">
        <f>+79172888920</f>
        <v>79172888920</v>
      </c>
    </row>
    <row r="347">
      <c r="A347" s="2">
        <f>+79173783089</f>
        <v>79173783089</v>
      </c>
    </row>
    <row r="348">
      <c r="A348" s="2">
        <f>+79173841111</f>
        <v>79173841111</v>
      </c>
    </row>
    <row r="349">
      <c r="A349" s="2">
        <f>+79173925753</f>
        <v>79173925753</v>
      </c>
    </row>
    <row r="350">
      <c r="A350" s="2">
        <f>+79176126412</f>
        <v>79176126412</v>
      </c>
    </row>
    <row r="351">
      <c r="A351" s="2">
        <f>+79176182804</f>
        <v>79176182804</v>
      </c>
    </row>
    <row r="352">
      <c r="A352" s="2">
        <f>+79177809278</f>
        <v>79177809278</v>
      </c>
    </row>
    <row r="353">
      <c r="A353" s="2">
        <f>+79177923330</f>
        <v>79177923330</v>
      </c>
    </row>
    <row r="354">
      <c r="A354" s="2">
        <f>+79178781011</f>
        <v>79178781011</v>
      </c>
    </row>
    <row r="355">
      <c r="A355" s="1">
        <v>7.917880908E10</v>
      </c>
    </row>
    <row r="356">
      <c r="A356" s="2">
        <f>+79178904660</f>
        <v>79178904660</v>
      </c>
    </row>
    <row r="357">
      <c r="A357" s="2">
        <f>+79178986463</f>
        <v>79178986463</v>
      </c>
    </row>
    <row r="358">
      <c r="A358" s="2">
        <f>+79179127099</f>
        <v>79179127099</v>
      </c>
    </row>
    <row r="359">
      <c r="A359" s="2">
        <f>+79179944935</f>
        <v>79179944935</v>
      </c>
    </row>
    <row r="360">
      <c r="A360" s="2">
        <f>+79180441428</f>
        <v>79180441428</v>
      </c>
    </row>
    <row r="361">
      <c r="A361" s="2">
        <f>+79180818164</f>
        <v>79180818164</v>
      </c>
    </row>
    <row r="362">
      <c r="A362" s="2">
        <f>+79181114612</f>
        <v>79181114612</v>
      </c>
    </row>
    <row r="363">
      <c r="A363" s="2">
        <f>+79181550203</f>
        <v>79181550203</v>
      </c>
    </row>
    <row r="364">
      <c r="A364" s="2">
        <f>+79183007541</f>
        <v>79183007541</v>
      </c>
    </row>
    <row r="365">
      <c r="A365" s="2">
        <f>+79183055107</f>
        <v>79183055107</v>
      </c>
    </row>
    <row r="366">
      <c r="A366" s="2">
        <f>+79183425465</f>
        <v>79183425465</v>
      </c>
    </row>
    <row r="367">
      <c r="A367" s="2">
        <f>+79183607963</f>
        <v>79183607963</v>
      </c>
    </row>
    <row r="368">
      <c r="A368" s="2">
        <f>+79184040411</f>
        <v>79184040411</v>
      </c>
    </row>
    <row r="369">
      <c r="A369" s="2">
        <f>+79184400387</f>
        <v>79184400387</v>
      </c>
    </row>
    <row r="370">
      <c r="A370" s="2">
        <f>+79184612930</f>
        <v>79184612930</v>
      </c>
    </row>
    <row r="371">
      <c r="A371" s="2">
        <f>+79184862277</f>
        <v>79184862277</v>
      </c>
    </row>
    <row r="372">
      <c r="A372" s="2">
        <f>+79185510146</f>
        <v>79185510146</v>
      </c>
    </row>
    <row r="373">
      <c r="A373" s="2">
        <f>+79189125802</f>
        <v>79189125802</v>
      </c>
    </row>
    <row r="374">
      <c r="A374" s="2">
        <f>+79189664317</f>
        <v>79189664317</v>
      </c>
    </row>
    <row r="375">
      <c r="A375" s="2">
        <f>+79191180991</f>
        <v>79191180991</v>
      </c>
    </row>
    <row r="376">
      <c r="A376" s="2">
        <f>+79191368988</f>
        <v>79191368988</v>
      </c>
    </row>
    <row r="377">
      <c r="A377" s="2">
        <f>+79191817778</f>
        <v>79191817778</v>
      </c>
    </row>
    <row r="378">
      <c r="A378" s="2">
        <f>+79193027552</f>
        <v>79193027552</v>
      </c>
    </row>
    <row r="379">
      <c r="A379" s="2">
        <f>+79193142464</f>
        <v>79193142464</v>
      </c>
    </row>
    <row r="380">
      <c r="A380" s="1">
        <v>7.9193813846E10</v>
      </c>
    </row>
    <row r="381">
      <c r="A381" s="1">
        <v>7.9194610971E10</v>
      </c>
    </row>
    <row r="382">
      <c r="A382" s="1">
        <v>7.9194945156E10</v>
      </c>
    </row>
    <row r="383">
      <c r="A383" s="2">
        <f>+79195208165</f>
        <v>79195208165</v>
      </c>
    </row>
    <row r="384">
      <c r="A384" s="2">
        <f>+79198066264</f>
        <v>79198066264</v>
      </c>
    </row>
    <row r="385">
      <c r="A385" s="2">
        <f>+79198752753</f>
        <v>79198752753</v>
      </c>
    </row>
    <row r="386">
      <c r="A386" s="2">
        <f>+79198818084</f>
        <v>79198818084</v>
      </c>
    </row>
    <row r="387">
      <c r="A387" s="2">
        <f>+79199185515</f>
        <v>79199185515</v>
      </c>
    </row>
    <row r="388">
      <c r="A388" s="1">
        <v>7.9200064005E10</v>
      </c>
    </row>
    <row r="389">
      <c r="A389" s="2">
        <f>+79200088266</f>
        <v>79200088266</v>
      </c>
    </row>
    <row r="390">
      <c r="A390" s="2">
        <f>+79200255544</f>
        <v>79200255544</v>
      </c>
    </row>
    <row r="391">
      <c r="A391" s="2">
        <f>+79200260106</f>
        <v>79200260106</v>
      </c>
    </row>
    <row r="392">
      <c r="A392" s="2">
        <f>+79201006201</f>
        <v>79201006201</v>
      </c>
    </row>
    <row r="393">
      <c r="A393" s="1">
        <v>7.9202117144E10</v>
      </c>
    </row>
    <row r="394">
      <c r="A394" s="1">
        <v>7.9202751875E10</v>
      </c>
    </row>
    <row r="395">
      <c r="A395" s="2">
        <f>+79204090357</f>
        <v>79204090357</v>
      </c>
    </row>
    <row r="396">
      <c r="A396" s="2">
        <f>+79204970807</f>
        <v>79204970807</v>
      </c>
    </row>
    <row r="397">
      <c r="A397" s="2">
        <f>+79205324657</f>
        <v>79205324657</v>
      </c>
    </row>
    <row r="398">
      <c r="A398" s="2">
        <f>+79210807217</f>
        <v>79210807217</v>
      </c>
    </row>
    <row r="399">
      <c r="A399" s="1">
        <v>7.9210886666E10</v>
      </c>
    </row>
    <row r="400">
      <c r="A400" s="2">
        <f>+79210893979</f>
        <v>79210893979</v>
      </c>
    </row>
    <row r="401">
      <c r="A401" s="2">
        <f>+79212476980</f>
        <v>79212476980</v>
      </c>
    </row>
    <row r="402">
      <c r="A402" s="2">
        <f>+79212520707</f>
        <v>79212520707</v>
      </c>
    </row>
    <row r="403">
      <c r="A403" s="2">
        <f>+79212877373</f>
        <v>79212877373</v>
      </c>
    </row>
    <row r="404">
      <c r="A404" s="2">
        <f>+79212904623</f>
        <v>79212904623</v>
      </c>
    </row>
    <row r="405">
      <c r="A405" s="2">
        <f>+79214127900</f>
        <v>79214127900</v>
      </c>
    </row>
    <row r="406">
      <c r="A406" s="2">
        <f>+79214603461</f>
        <v>79214603461</v>
      </c>
    </row>
    <row r="407">
      <c r="A407" s="2">
        <f>+79216031990</f>
        <v>79216031990</v>
      </c>
    </row>
    <row r="408">
      <c r="A408" s="2">
        <f>+79217225897</f>
        <v>79217225897</v>
      </c>
    </row>
    <row r="409">
      <c r="A409" s="2">
        <f>+79217250085</f>
        <v>79217250085</v>
      </c>
    </row>
    <row r="410">
      <c r="A410" s="2">
        <f>+79219050860</f>
        <v>79219050860</v>
      </c>
    </row>
    <row r="411">
      <c r="A411" s="2">
        <f>+79219276757</f>
        <v>79219276757</v>
      </c>
    </row>
    <row r="412">
      <c r="A412" s="2">
        <f>+79219410427</f>
        <v>79219410427</v>
      </c>
    </row>
    <row r="413">
      <c r="A413" s="2">
        <f>+79219474741</f>
        <v>79219474741</v>
      </c>
    </row>
    <row r="414">
      <c r="A414" s="2">
        <f>+79219477851</f>
        <v>79219477851</v>
      </c>
    </row>
    <row r="415">
      <c r="A415" s="2">
        <f>+79219763348</f>
        <v>79219763348</v>
      </c>
    </row>
    <row r="416">
      <c r="A416" s="2">
        <f>+79219990566</f>
        <v>79219990566</v>
      </c>
    </row>
    <row r="417">
      <c r="A417" s="2">
        <f>+79220642266</f>
        <v>79220642266</v>
      </c>
    </row>
    <row r="418">
      <c r="A418" s="2">
        <f>+79221880480</f>
        <v>79221880480</v>
      </c>
    </row>
    <row r="419">
      <c r="A419" s="2">
        <f>+79222220209</f>
        <v>79222220209</v>
      </c>
    </row>
    <row r="420">
      <c r="A420" s="2">
        <f>+79222222355</f>
        <v>79222222355</v>
      </c>
    </row>
    <row r="421">
      <c r="A421" s="2">
        <f>+79222556581</f>
        <v>79222556581</v>
      </c>
    </row>
    <row r="422">
      <c r="A422" s="2">
        <f>+79222607212</f>
        <v>79222607212</v>
      </c>
    </row>
    <row r="423">
      <c r="A423" s="1">
        <v>7.9222858783E10</v>
      </c>
    </row>
    <row r="424">
      <c r="A424" s="2">
        <f>+79223000160</f>
        <v>79223000160</v>
      </c>
    </row>
    <row r="425">
      <c r="A425" s="2">
        <f>+79223488705</f>
        <v>79223488705</v>
      </c>
    </row>
    <row r="426">
      <c r="A426" s="2">
        <f>+79224209345</f>
        <v>79224209345</v>
      </c>
    </row>
    <row r="427">
      <c r="A427" s="2">
        <f>+79226658270</f>
        <v>79226658270</v>
      </c>
    </row>
    <row r="428">
      <c r="A428" s="1">
        <v>7.9227503045E10</v>
      </c>
    </row>
    <row r="429">
      <c r="A429" s="2">
        <f>+79227605088</f>
        <v>79227605088</v>
      </c>
    </row>
    <row r="430">
      <c r="A430" s="2">
        <f>+79228613232</f>
        <v>79228613232</v>
      </c>
    </row>
    <row r="431">
      <c r="A431" s="2">
        <f>+79228928385</f>
        <v>79228928385</v>
      </c>
    </row>
    <row r="432">
      <c r="A432" s="2">
        <f>+79229677770</f>
        <v>79229677770</v>
      </c>
    </row>
    <row r="433">
      <c r="A433" s="2">
        <f>+79232676643</f>
        <v>79232676643</v>
      </c>
    </row>
    <row r="434">
      <c r="A434" s="2">
        <f>+79236280477</f>
        <v>79236280477</v>
      </c>
    </row>
    <row r="435">
      <c r="A435" s="2">
        <f>+79241634575</f>
        <v>79241634575</v>
      </c>
    </row>
    <row r="436">
      <c r="A436" s="2">
        <f>+79241881881</f>
        <v>79241881881</v>
      </c>
    </row>
    <row r="437">
      <c r="A437" s="2">
        <f>+79242010602</f>
        <v>79242010602</v>
      </c>
    </row>
    <row r="438">
      <c r="A438" s="1">
        <v>7.9242060016E10</v>
      </c>
    </row>
    <row r="439">
      <c r="A439" s="2">
        <f>+79242089888</f>
        <v>79242089888</v>
      </c>
    </row>
    <row r="440">
      <c r="A440" s="2">
        <f>+79251234595</f>
        <v>79251234595</v>
      </c>
    </row>
    <row r="441">
      <c r="A441" s="2">
        <f>+79252626510</f>
        <v>79252626510</v>
      </c>
    </row>
    <row r="442">
      <c r="A442" s="1">
        <v>7.9254640604E10</v>
      </c>
    </row>
    <row r="443">
      <c r="A443" s="2">
        <f>+79255273509</f>
        <v>79255273509</v>
      </c>
    </row>
    <row r="444">
      <c r="A444" s="2">
        <f>+79260366469</f>
        <v>79260366469</v>
      </c>
    </row>
    <row r="445">
      <c r="A445" s="2">
        <f>+79260902114</f>
        <v>79260902114</v>
      </c>
    </row>
    <row r="446">
      <c r="A446" s="2">
        <f>+79262036860</f>
        <v>79262036860</v>
      </c>
    </row>
    <row r="447">
      <c r="A447" s="2">
        <f>+79263083398</f>
        <v>79263083398</v>
      </c>
    </row>
    <row r="448">
      <c r="A448" s="2">
        <f>+79263087265</f>
        <v>79263087265</v>
      </c>
    </row>
    <row r="449">
      <c r="A449" s="2">
        <f>+79263243137</f>
        <v>79263243137</v>
      </c>
    </row>
    <row r="450">
      <c r="A450" s="2">
        <f>+79263421049</f>
        <v>79263421049</v>
      </c>
    </row>
    <row r="451">
      <c r="A451" s="2">
        <f>+79263519759</f>
        <v>79263519759</v>
      </c>
    </row>
    <row r="452">
      <c r="A452" s="1">
        <v>7.9266079999E10</v>
      </c>
    </row>
    <row r="453">
      <c r="A453" s="1">
        <v>7.9267642091E10</v>
      </c>
    </row>
    <row r="454">
      <c r="A454" s="2">
        <f>+79267642091</f>
        <v>79267642091</v>
      </c>
    </row>
    <row r="455">
      <c r="A455" s="1">
        <v>7.9268241576E10</v>
      </c>
    </row>
    <row r="456">
      <c r="A456" s="2">
        <f>+79269218800</f>
        <v>79269218800</v>
      </c>
    </row>
    <row r="457">
      <c r="A457" s="2">
        <f>+79270308181</f>
        <v>79270308181</v>
      </c>
    </row>
    <row r="458">
      <c r="A458" s="2">
        <f>+79270390871</f>
        <v>79270390871</v>
      </c>
    </row>
    <row r="459">
      <c r="A459" s="2">
        <f>+79270424741</f>
        <v>79270424741</v>
      </c>
    </row>
    <row r="460">
      <c r="A460" s="2">
        <f>+79270590101</f>
        <v>79270590101</v>
      </c>
    </row>
    <row r="461">
      <c r="A461" s="1">
        <v>7.9272016173E10</v>
      </c>
    </row>
    <row r="462">
      <c r="A462" s="2">
        <f>+79272420383</f>
        <v>79272420383</v>
      </c>
    </row>
    <row r="463">
      <c r="A463" s="2">
        <f>+79272479271</f>
        <v>79272479271</v>
      </c>
    </row>
    <row r="464">
      <c r="A464" s="2">
        <f>+79272523632</f>
        <v>79272523632</v>
      </c>
    </row>
    <row r="465">
      <c r="A465" s="1">
        <v>7.9272540555E10</v>
      </c>
    </row>
    <row r="466">
      <c r="A466" s="2">
        <f>+79274560642</f>
        <v>79274560642</v>
      </c>
    </row>
    <row r="467">
      <c r="A467" s="2">
        <f>+79274792758</f>
        <v>79274792758</v>
      </c>
    </row>
    <row r="468">
      <c r="A468" s="2">
        <f>+79274849876</f>
        <v>79274849876</v>
      </c>
    </row>
    <row r="469">
      <c r="A469" s="2">
        <f>+79277175000</f>
        <v>79277175000</v>
      </c>
    </row>
    <row r="470">
      <c r="A470" s="2">
        <f>+79277614865</f>
        <v>79277614865</v>
      </c>
    </row>
    <row r="471">
      <c r="A471" s="2">
        <f>+79278837857</f>
        <v>79278837857</v>
      </c>
    </row>
    <row r="472">
      <c r="A472" s="2">
        <f>+79279195606</f>
        <v>79279195606</v>
      </c>
    </row>
    <row r="473">
      <c r="A473" s="2">
        <f>+79279214401</f>
        <v>79279214401</v>
      </c>
    </row>
    <row r="474">
      <c r="A474" s="1">
        <v>7.9281000038E10</v>
      </c>
    </row>
    <row r="475">
      <c r="A475" s="2">
        <f>+79281000038</f>
        <v>79281000038</v>
      </c>
    </row>
    <row r="476">
      <c r="A476" s="1">
        <v>7.9282117096E10</v>
      </c>
    </row>
    <row r="477">
      <c r="A477" s="2">
        <f>+79282211188</f>
        <v>79282211188</v>
      </c>
    </row>
    <row r="478">
      <c r="A478" s="2">
        <f>+79282582859</f>
        <v>79282582859</v>
      </c>
    </row>
    <row r="479">
      <c r="A479" s="1">
        <v>7.928305828E10</v>
      </c>
    </row>
    <row r="480">
      <c r="A480" s="1">
        <v>7.928492108E10</v>
      </c>
    </row>
    <row r="481">
      <c r="A481" s="2">
        <f>+79286053408</f>
        <v>79286053408</v>
      </c>
    </row>
    <row r="482">
      <c r="A482" s="2">
        <f>+79291311521</f>
        <v>79291311521</v>
      </c>
    </row>
    <row r="483">
      <c r="A483" s="2">
        <f>+79292616484</f>
        <v>79292616484</v>
      </c>
    </row>
    <row r="484">
      <c r="A484" s="2">
        <f>+79292933033</f>
        <v>79292933033</v>
      </c>
    </row>
    <row r="485">
      <c r="A485" s="2">
        <f>+79307454030</f>
        <v>79307454030</v>
      </c>
    </row>
    <row r="486">
      <c r="A486" s="2">
        <f>+79312591477</f>
        <v>79312591477</v>
      </c>
    </row>
    <row r="487">
      <c r="A487" s="2">
        <f>+79313489626</f>
        <v>79313489626</v>
      </c>
    </row>
    <row r="488">
      <c r="A488" s="1">
        <v>7.9315213086E10</v>
      </c>
    </row>
    <row r="489">
      <c r="A489" s="2">
        <f>+79324271001</f>
        <v>79324271001</v>
      </c>
    </row>
    <row r="490">
      <c r="A490" s="2">
        <f>+79324747530</f>
        <v>79324747530</v>
      </c>
    </row>
    <row r="491">
      <c r="A491" s="2">
        <f>+79371751111</f>
        <v>79371751111</v>
      </c>
    </row>
    <row r="492">
      <c r="A492" s="2">
        <f>+79372597997</f>
        <v>79372597997</v>
      </c>
    </row>
    <row r="493">
      <c r="A493" s="1">
        <v>7.9373008545E10</v>
      </c>
    </row>
    <row r="494">
      <c r="A494" s="1">
        <v>7.9373685555E10</v>
      </c>
    </row>
    <row r="495">
      <c r="A495" s="2">
        <f>+79373910123</f>
        <v>79373910123</v>
      </c>
    </row>
    <row r="496">
      <c r="A496" s="2">
        <f>+79374081111</f>
        <v>79374081111</v>
      </c>
    </row>
    <row r="497">
      <c r="A497" s="1">
        <v>7.9377762325E10</v>
      </c>
    </row>
    <row r="498">
      <c r="A498" s="2">
        <f>+79379327799</f>
        <v>79379327799</v>
      </c>
    </row>
    <row r="499">
      <c r="A499" s="2">
        <f>+79384477707</f>
        <v>79384477707</v>
      </c>
    </row>
    <row r="500">
      <c r="A500" s="2">
        <f>+79384554407</f>
        <v>79384554407</v>
      </c>
    </row>
    <row r="501">
      <c r="A501" s="2">
        <f>+79384718780</f>
        <v>79384718780</v>
      </c>
    </row>
    <row r="502">
      <c r="A502" s="2">
        <f>+79388614307</f>
        <v>79388614307</v>
      </c>
    </row>
    <row r="503">
      <c r="A503" s="2">
        <f>+79388751735</f>
        <v>79388751735</v>
      </c>
    </row>
    <row r="504">
      <c r="A504" s="2">
        <f>+79393448779</f>
        <v>79393448779</v>
      </c>
    </row>
    <row r="505">
      <c r="A505" s="2">
        <f>+79501414377</f>
        <v>79501414377</v>
      </c>
    </row>
    <row r="506">
      <c r="A506" s="2">
        <f>+79505006550</f>
        <v>79505006550</v>
      </c>
    </row>
    <row r="507">
      <c r="A507" s="2">
        <f>+79507352701</f>
        <v>79507352701</v>
      </c>
    </row>
    <row r="508">
      <c r="A508" s="2">
        <f>+79507864468</f>
        <v>79507864468</v>
      </c>
    </row>
    <row r="509">
      <c r="A509" s="2">
        <f>+79508012195</f>
        <v>79508012195</v>
      </c>
    </row>
    <row r="510">
      <c r="A510" s="2">
        <f>+79517859745</f>
        <v>79517859745</v>
      </c>
    </row>
    <row r="511">
      <c r="A511" s="2">
        <f>+79519656561</f>
        <v>79519656561</v>
      </c>
    </row>
    <row r="512">
      <c r="A512" s="2">
        <f>+79519870642</f>
        <v>79519870642</v>
      </c>
    </row>
    <row r="513">
      <c r="A513" s="2">
        <f>+79519941326</f>
        <v>79519941326</v>
      </c>
    </row>
    <row r="514">
      <c r="A514" s="2">
        <f>+79526288883</f>
        <v>79526288883</v>
      </c>
    </row>
    <row r="515">
      <c r="A515" s="2">
        <f>+79527303100</f>
        <v>79527303100</v>
      </c>
    </row>
    <row r="516">
      <c r="A516" s="2">
        <f>+79530416603</f>
        <v>79530416603</v>
      </c>
    </row>
    <row r="517">
      <c r="A517" s="2">
        <f>+79539323789</f>
        <v>79539323789</v>
      </c>
    </row>
    <row r="518">
      <c r="A518" s="2">
        <f>+79588527953</f>
        <v>79588527953</v>
      </c>
    </row>
    <row r="519">
      <c r="A519" s="2">
        <f>+79600005665</f>
        <v>79600005665</v>
      </c>
    </row>
    <row r="520">
      <c r="A520" s="2">
        <f>+79600318891</f>
        <v>79600318891</v>
      </c>
    </row>
    <row r="521">
      <c r="A521" s="2">
        <f>+79600559944</f>
        <v>79600559944</v>
      </c>
    </row>
    <row r="522">
      <c r="A522" s="2">
        <f>+79600593972</f>
        <v>79600593972</v>
      </c>
    </row>
    <row r="523">
      <c r="A523" s="2">
        <f>+79600697070</f>
        <v>79600697070</v>
      </c>
    </row>
    <row r="524">
      <c r="A524" s="2">
        <f>+79600870198</f>
        <v>79600870198</v>
      </c>
    </row>
    <row r="525">
      <c r="A525" s="2">
        <f>+79600875738</f>
        <v>79600875738</v>
      </c>
    </row>
    <row r="526">
      <c r="A526" s="2">
        <f>+79600891393</f>
        <v>79600891393</v>
      </c>
    </row>
    <row r="527">
      <c r="A527" s="2">
        <f>+79602641595</f>
        <v>79602641595</v>
      </c>
    </row>
    <row r="528">
      <c r="A528" s="2">
        <f>+79603895654</f>
        <v>79603895654</v>
      </c>
    </row>
    <row r="529">
      <c r="A529" s="2">
        <f>+79608418712</f>
        <v>79608418712</v>
      </c>
    </row>
    <row r="530">
      <c r="A530" s="2">
        <f>+79609137272</f>
        <v>79609137272</v>
      </c>
    </row>
    <row r="531">
      <c r="A531" s="2">
        <f>+79611207373</f>
        <v>79611207373</v>
      </c>
    </row>
    <row r="532">
      <c r="A532" s="2">
        <f>+79612181111</f>
        <v>79612181111</v>
      </c>
    </row>
    <row r="533">
      <c r="A533" s="1">
        <v>7.9619604996E10</v>
      </c>
    </row>
    <row r="534">
      <c r="A534" s="2">
        <f>+79620711222</f>
        <v>79620711222</v>
      </c>
    </row>
    <row r="535">
      <c r="A535" s="2">
        <f>+79621180696</f>
        <v>79621180696</v>
      </c>
    </row>
    <row r="536">
      <c r="A536" s="2">
        <f>+79622212003</f>
        <v>79622212003</v>
      </c>
    </row>
    <row r="537">
      <c r="A537" s="2">
        <f>+79624551185</f>
        <v>79624551185</v>
      </c>
    </row>
    <row r="538">
      <c r="A538" s="1">
        <v>7.9624561185E10</v>
      </c>
    </row>
    <row r="539">
      <c r="A539" s="2">
        <f>+79625783155</f>
        <v>79625783155</v>
      </c>
    </row>
    <row r="540">
      <c r="A540" s="2">
        <f>+79625791111</f>
        <v>79625791111</v>
      </c>
    </row>
    <row r="541">
      <c r="A541" s="2">
        <f>+79625872332</f>
        <v>79625872332</v>
      </c>
    </row>
    <row r="542">
      <c r="A542" s="1">
        <v>7.9626661871E10</v>
      </c>
    </row>
    <row r="543">
      <c r="A543" s="2">
        <f>+79628164848</f>
        <v>79628164848</v>
      </c>
    </row>
    <row r="544">
      <c r="A544" s="2">
        <f>+79629999757</f>
        <v>79629999757</v>
      </c>
    </row>
    <row r="545">
      <c r="A545" s="2">
        <f>+79630160753</f>
        <v>79630160753</v>
      </c>
    </row>
    <row r="546">
      <c r="A546" s="2">
        <f>+79630346190</f>
        <v>79630346190</v>
      </c>
    </row>
    <row r="547">
      <c r="A547" s="2">
        <f>+79632756776</f>
        <v>79632756776</v>
      </c>
    </row>
    <row r="548">
      <c r="A548" s="2">
        <f>+79634500648</f>
        <v>79634500648</v>
      </c>
    </row>
    <row r="549">
      <c r="A549" s="2">
        <f>+79636124436</f>
        <v>79636124436</v>
      </c>
    </row>
    <row r="550">
      <c r="A550" s="2">
        <f>+79637774284</f>
        <v>79637774284</v>
      </c>
    </row>
    <row r="551">
      <c r="A551" s="1">
        <v>7.9638982318E10</v>
      </c>
    </row>
    <row r="552">
      <c r="A552" s="2">
        <f>+79638982318</f>
        <v>79638982318</v>
      </c>
    </row>
    <row r="553">
      <c r="A553" s="2">
        <f>+79642500552</f>
        <v>79642500552</v>
      </c>
    </row>
    <row r="554">
      <c r="A554" s="2">
        <f>+79642907676</f>
        <v>79642907676</v>
      </c>
    </row>
    <row r="555">
      <c r="A555" s="2">
        <f>+79646701310</f>
        <v>79646701310</v>
      </c>
    </row>
    <row r="556">
      <c r="A556" s="2">
        <f>+79648390002</f>
        <v>79648390002</v>
      </c>
    </row>
    <row r="557">
      <c r="A557" s="2">
        <f>+79649456991</f>
        <v>79649456991</v>
      </c>
    </row>
    <row r="558">
      <c r="A558" s="2">
        <f>+79649495050</f>
        <v>79649495050</v>
      </c>
    </row>
    <row r="559">
      <c r="A559" s="2">
        <f>+79649642169</f>
        <v>79649642169</v>
      </c>
    </row>
    <row r="560">
      <c r="A560" s="2">
        <f>+79651607512</f>
        <v>79651607512</v>
      </c>
    </row>
    <row r="561">
      <c r="A561" s="2">
        <f>+79652667565</f>
        <v>79652667565</v>
      </c>
    </row>
    <row r="562">
      <c r="A562" s="2">
        <f>+79655041670</f>
        <v>79655041670</v>
      </c>
    </row>
    <row r="563">
      <c r="A563" s="2">
        <f>+79655432733</f>
        <v>79655432733</v>
      </c>
    </row>
    <row r="564">
      <c r="A564" s="2">
        <f>+79655903051</f>
        <v>79655903051</v>
      </c>
    </row>
    <row r="565">
      <c r="A565" s="2">
        <f>+79655905897</f>
        <v>79655905897</v>
      </c>
    </row>
    <row r="566">
      <c r="A566" s="2">
        <f>+79656467678</f>
        <v>79656467678</v>
      </c>
    </row>
    <row r="567">
      <c r="A567" s="1">
        <v>7.9670500606E10</v>
      </c>
    </row>
    <row r="568">
      <c r="A568" s="2">
        <f>+79673202237</f>
        <v>79673202237</v>
      </c>
    </row>
    <row r="569">
      <c r="A569" s="1">
        <v>7.9674726766E10</v>
      </c>
    </row>
    <row r="570">
      <c r="A570" s="2">
        <f>+79684777128</f>
        <v>79684777128</v>
      </c>
    </row>
    <row r="571">
      <c r="A571" s="2">
        <f>+79687881885</f>
        <v>79687881885</v>
      </c>
    </row>
    <row r="572">
      <c r="A572" s="2">
        <f>+79698105149</f>
        <v>79698105149</v>
      </c>
    </row>
    <row r="573">
      <c r="A573" s="2">
        <f>+79780949787</f>
        <v>79780949787</v>
      </c>
    </row>
    <row r="574">
      <c r="A574" s="2">
        <f>+79781213141</f>
        <v>79781213141</v>
      </c>
    </row>
    <row r="575">
      <c r="A575" s="2">
        <f>+79785204917</f>
        <v>79785204917</v>
      </c>
    </row>
    <row r="576">
      <c r="A576" s="2">
        <f>+79787706607</f>
        <v>79787706607</v>
      </c>
    </row>
    <row r="577">
      <c r="A577" s="1">
        <v>7.9788426509E10</v>
      </c>
    </row>
    <row r="578">
      <c r="A578" s="2">
        <f>+79806528055</f>
        <v>79806528055</v>
      </c>
    </row>
    <row r="579">
      <c r="A579" s="2">
        <f>+79807509854</f>
        <v>79807509854</v>
      </c>
    </row>
    <row r="580">
      <c r="A580" s="2">
        <f>+79813019042</f>
        <v>79813019042</v>
      </c>
    </row>
    <row r="581">
      <c r="A581" s="2">
        <f>+79821827085</f>
        <v>79821827085</v>
      </c>
    </row>
    <row r="582">
      <c r="A582" s="2">
        <f>+79822160107</f>
        <v>79822160107</v>
      </c>
    </row>
    <row r="583">
      <c r="A583" s="2">
        <f>+79823449984</f>
        <v>79823449984</v>
      </c>
    </row>
    <row r="584">
      <c r="A584" s="2">
        <f>+79823893832</f>
        <v>79823893832</v>
      </c>
    </row>
    <row r="585">
      <c r="A585" s="2">
        <f>+79824130239</f>
        <v>79824130239</v>
      </c>
    </row>
    <row r="586">
      <c r="A586" s="2">
        <f>+79824947743</f>
        <v>79824947743</v>
      </c>
    </row>
    <row r="587">
      <c r="A587" s="2">
        <f>+79825470007</f>
        <v>79825470007</v>
      </c>
    </row>
    <row r="588">
      <c r="A588" s="1">
        <v>7.9826991365E10</v>
      </c>
    </row>
    <row r="589">
      <c r="A589" s="2">
        <f>+79827073560</f>
        <v>79827073560</v>
      </c>
    </row>
    <row r="590">
      <c r="A590" s="2">
        <f>+79827123225</f>
        <v>79827123225</v>
      </c>
    </row>
    <row r="591">
      <c r="A591" s="2">
        <f>+79827178725</f>
        <v>79827178725</v>
      </c>
    </row>
    <row r="592">
      <c r="A592" s="2">
        <f>+79827178726</f>
        <v>79827178726</v>
      </c>
    </row>
    <row r="593">
      <c r="A593" s="2">
        <f>+79828089020</f>
        <v>79828089020</v>
      </c>
    </row>
    <row r="594">
      <c r="A594" s="2">
        <f>+79829019377</f>
        <v>79829019377</v>
      </c>
    </row>
    <row r="595">
      <c r="A595" s="2">
        <f>+79832339310</f>
        <v>79832339310</v>
      </c>
    </row>
    <row r="596">
      <c r="A596" s="2">
        <f>+79832944485</f>
        <v>79832944485</v>
      </c>
    </row>
    <row r="597">
      <c r="A597" s="2">
        <f>+79834164990</f>
        <v>79834164990</v>
      </c>
    </row>
    <row r="598">
      <c r="A598" s="2">
        <f>+79850115877</f>
        <v>79850115877</v>
      </c>
    </row>
    <row r="599">
      <c r="A599" s="2">
        <f>+79852598087</f>
        <v>79852598087</v>
      </c>
    </row>
    <row r="600">
      <c r="A600" s="2">
        <f>+79854364699</f>
        <v>79854364699</v>
      </c>
    </row>
    <row r="601">
      <c r="A601" s="2">
        <f>+79857699363</f>
        <v>79857699363</v>
      </c>
    </row>
    <row r="602">
      <c r="A602" s="2">
        <f>+79857849996</f>
        <v>79857849996</v>
      </c>
    </row>
    <row r="603">
      <c r="A603" s="1">
        <v>7.9859142749E10</v>
      </c>
    </row>
    <row r="604">
      <c r="A604" s="2">
        <f>+79859698122</f>
        <v>79859698122</v>
      </c>
    </row>
    <row r="605">
      <c r="A605" s="2">
        <f>+79859992001</f>
        <v>79859992001</v>
      </c>
    </row>
    <row r="606">
      <c r="A606" s="2">
        <f>+79867211301</f>
        <v>79867211301</v>
      </c>
    </row>
    <row r="607">
      <c r="A607" s="2">
        <f>+79870404002</f>
        <v>79870404002</v>
      </c>
    </row>
    <row r="608">
      <c r="A608" s="2">
        <f>+79871465119</f>
        <v>79871465119</v>
      </c>
    </row>
    <row r="609">
      <c r="A609" s="2">
        <f>+79872236292</f>
        <v>79872236292</v>
      </c>
    </row>
    <row r="610">
      <c r="A610" s="2">
        <f>+79872256768</f>
        <v>79872256768</v>
      </c>
    </row>
    <row r="611">
      <c r="A611" s="2">
        <f>+79872281378</f>
        <v>79872281378</v>
      </c>
    </row>
    <row r="612">
      <c r="A612" s="2">
        <f>+79872366538</f>
        <v>79872366538</v>
      </c>
    </row>
    <row r="613">
      <c r="A613" s="2">
        <f>+79872600429</f>
        <v>79872600429</v>
      </c>
    </row>
    <row r="614">
      <c r="A614" s="2">
        <f>+79872696679</f>
        <v>79872696679</v>
      </c>
    </row>
    <row r="615">
      <c r="A615" s="2">
        <f>+79872750525</f>
        <v>79872750525</v>
      </c>
    </row>
    <row r="616">
      <c r="A616" s="2">
        <f>+79872845079</f>
        <v>79872845079</v>
      </c>
    </row>
    <row r="617">
      <c r="A617" s="2">
        <f>+79872896808</f>
        <v>79872896808</v>
      </c>
    </row>
    <row r="618">
      <c r="A618" s="2">
        <f>+79872909615</f>
        <v>79872909615</v>
      </c>
    </row>
    <row r="619">
      <c r="A619" s="2">
        <f>+79872960444</f>
        <v>79872960444</v>
      </c>
    </row>
    <row r="620">
      <c r="A620" s="2">
        <f>+79872968331</f>
        <v>79872968331</v>
      </c>
    </row>
    <row r="621">
      <c r="A621" s="2">
        <f>+79873370817</f>
        <v>79873370817</v>
      </c>
    </row>
    <row r="622">
      <c r="A622" s="2">
        <f>+79874957693</f>
        <v>79874957693</v>
      </c>
    </row>
    <row r="623">
      <c r="A623" s="2">
        <f>+79884166105</f>
        <v>79884166105</v>
      </c>
    </row>
    <row r="624">
      <c r="A624" s="2">
        <f>+79892354622</f>
        <v>79892354622</v>
      </c>
    </row>
    <row r="625">
      <c r="A625" s="2">
        <f>+79897556955</f>
        <v>79897556955</v>
      </c>
    </row>
    <row r="626">
      <c r="A626" s="2">
        <f>+79922208012</f>
        <v>79922208012</v>
      </c>
    </row>
    <row r="627">
      <c r="A627" s="2">
        <f>+79930113007</f>
        <v>79930113007</v>
      </c>
    </row>
    <row r="628">
      <c r="A628" s="2">
        <f>+79950107191</f>
        <v>79950107191</v>
      </c>
    </row>
    <row r="629">
      <c r="A629" s="2">
        <f>+79959656555</f>
        <v>79959656555</v>
      </c>
    </row>
    <row r="630">
      <c r="A630" s="2">
        <f>+79968500688</f>
        <v>79968500688</v>
      </c>
    </row>
    <row r="631">
      <c r="A631" s="2">
        <f>+79991104803</f>
        <v>79991104803</v>
      </c>
    </row>
    <row r="632">
      <c r="A632" s="2">
        <f>+79994236932</f>
        <v>79994236932</v>
      </c>
    </row>
    <row r="633">
      <c r="A633" s="2">
        <f>+79995200867</f>
        <v>79995200867</v>
      </c>
    </row>
    <row r="634">
      <c r="A634" s="2">
        <f>+79995483568</f>
        <v>79995483568</v>
      </c>
    </row>
    <row r="635">
      <c r="A635" s="2">
        <f>+79998096077</f>
        <v>79998096077</v>
      </c>
    </row>
    <row r="636">
      <c r="A636" s="1">
        <v>8.7010815519E10</v>
      </c>
    </row>
    <row r="637">
      <c r="A637" s="1">
        <v>8.7012220248E10</v>
      </c>
    </row>
    <row r="638">
      <c r="A638" s="1">
        <v>8.7017844058E10</v>
      </c>
    </row>
    <row r="639">
      <c r="A639" s="1">
        <v>8.7018884419E10</v>
      </c>
    </row>
    <row r="640">
      <c r="A640" s="1">
        <v>8.7019171918E10</v>
      </c>
    </row>
    <row r="641">
      <c r="A641" s="1">
        <v>8.7022138401E10</v>
      </c>
    </row>
    <row r="642">
      <c r="A642" s="1">
        <v>8.7024018038E10</v>
      </c>
    </row>
    <row r="643">
      <c r="A643" s="1">
        <v>8.7027157812E10</v>
      </c>
    </row>
    <row r="644">
      <c r="A644" s="1">
        <v>8.7029000933E10</v>
      </c>
    </row>
    <row r="645">
      <c r="A645" s="1">
        <v>8.7055058611E10</v>
      </c>
    </row>
    <row r="646">
      <c r="A646" s="1">
        <v>8.7059121096E10</v>
      </c>
    </row>
    <row r="647">
      <c r="A647" s="1">
        <v>8.7059811119E10</v>
      </c>
    </row>
    <row r="648">
      <c r="A648" s="1">
        <v>8.7073942448E10</v>
      </c>
    </row>
    <row r="649">
      <c r="A649" s="1">
        <v>8.7077594001E10</v>
      </c>
    </row>
    <row r="650">
      <c r="A650" s="1">
        <v>8.7077598981E10</v>
      </c>
    </row>
    <row r="651">
      <c r="A651" s="1">
        <v>8.7077641262E10</v>
      </c>
    </row>
    <row r="652">
      <c r="A652" s="1">
        <v>8.7078004444E10</v>
      </c>
    </row>
    <row r="653">
      <c r="A653" s="1">
        <v>8.7078796019E10</v>
      </c>
    </row>
    <row r="654">
      <c r="A654" s="1">
        <v>8.7471766933E10</v>
      </c>
    </row>
    <row r="655">
      <c r="A655" s="1">
        <v>8.7475071316E10</v>
      </c>
    </row>
    <row r="656">
      <c r="A656" s="1">
        <v>8.7476642094E10</v>
      </c>
    </row>
    <row r="657">
      <c r="A657" s="1">
        <v>8.747670036E10</v>
      </c>
    </row>
    <row r="658">
      <c r="A658" s="1">
        <v>8.771402785E10</v>
      </c>
    </row>
    <row r="659">
      <c r="A659" s="1">
        <v>8.7714273491E10</v>
      </c>
    </row>
    <row r="660">
      <c r="A660" s="1">
        <v>8.7715802424E10</v>
      </c>
    </row>
    <row r="661">
      <c r="A661" s="1">
        <v>8.771675844E10</v>
      </c>
    </row>
    <row r="662">
      <c r="A662" s="1">
        <v>8.7751003849E10</v>
      </c>
    </row>
    <row r="663">
      <c r="A663" s="1">
        <v>8.7753584523E10</v>
      </c>
    </row>
    <row r="664">
      <c r="A664" s="1">
        <v>8.7759771176E10</v>
      </c>
    </row>
    <row r="665">
      <c r="A665" s="1">
        <v>8.7769262629E10</v>
      </c>
    </row>
    <row r="666">
      <c r="A666" s="1">
        <v>8.777142882E10</v>
      </c>
    </row>
    <row r="667">
      <c r="A667" s="1">
        <v>8.7772242934E10</v>
      </c>
    </row>
    <row r="668">
      <c r="A668" s="1">
        <v>8.7773322525E10</v>
      </c>
    </row>
    <row r="669">
      <c r="A669" s="1">
        <v>8.7775865066E10</v>
      </c>
    </row>
    <row r="670">
      <c r="A670" s="1">
        <v>8.777933013E10</v>
      </c>
    </row>
    <row r="671">
      <c r="A671" s="1">
        <v>8.7789090055E10</v>
      </c>
    </row>
    <row r="672">
      <c r="A672" s="1">
        <v>8.8219882288E10</v>
      </c>
    </row>
    <row r="673">
      <c r="A673" s="1">
        <v>8.900198637E10</v>
      </c>
    </row>
    <row r="674">
      <c r="A674" s="1">
        <v>8.9002396089E10</v>
      </c>
    </row>
    <row r="675">
      <c r="A675" s="1">
        <v>8.9002783887E10</v>
      </c>
    </row>
    <row r="676">
      <c r="A676" s="1">
        <v>8.900312126E10</v>
      </c>
    </row>
    <row r="677">
      <c r="A677" s="1">
        <v>8.9005285716E10</v>
      </c>
    </row>
    <row r="678">
      <c r="A678" s="1">
        <v>8.9009044888E10</v>
      </c>
    </row>
    <row r="679">
      <c r="A679" s="1">
        <v>8.9009205601E10</v>
      </c>
    </row>
    <row r="680">
      <c r="A680" s="1">
        <v>8.9009416971E10</v>
      </c>
    </row>
    <row r="681">
      <c r="A681" s="1">
        <v>8.9011997725E10</v>
      </c>
    </row>
    <row r="682">
      <c r="A682" s="1">
        <v>8.9017164665E10</v>
      </c>
    </row>
    <row r="683">
      <c r="A683" s="1">
        <v>8.9021722328E10</v>
      </c>
    </row>
    <row r="684">
      <c r="A684" s="1">
        <v>8.9023249793E10</v>
      </c>
    </row>
    <row r="685">
      <c r="A685" s="1">
        <v>8.9023273807E10</v>
      </c>
    </row>
    <row r="686">
      <c r="A686" s="1">
        <v>8.9023299099E10</v>
      </c>
    </row>
    <row r="687">
      <c r="A687" s="1">
        <v>8.9023730244E10</v>
      </c>
    </row>
    <row r="688">
      <c r="A688" s="1">
        <v>8.902456237E10</v>
      </c>
    </row>
    <row r="689">
      <c r="A689" s="1">
        <v>8.902488954E10</v>
      </c>
    </row>
    <row r="690">
      <c r="A690" s="1">
        <v>8.9025553232E10</v>
      </c>
    </row>
    <row r="691">
      <c r="A691" s="1">
        <v>8.902556894E10</v>
      </c>
    </row>
    <row r="692">
      <c r="A692" s="1">
        <v>8.9025611381E10</v>
      </c>
    </row>
    <row r="693">
      <c r="A693" s="1">
        <v>8.9025652954E10</v>
      </c>
    </row>
    <row r="694">
      <c r="A694" s="1">
        <v>8.9025655244E10</v>
      </c>
    </row>
    <row r="695">
      <c r="A695" s="1">
        <v>8.9025666307E10</v>
      </c>
    </row>
    <row r="696">
      <c r="A696" s="1">
        <v>8.9026267928E10</v>
      </c>
    </row>
    <row r="697">
      <c r="A697" s="1">
        <v>8.9026322756E10</v>
      </c>
    </row>
    <row r="698">
      <c r="A698" s="1">
        <v>8.9026385566E10</v>
      </c>
    </row>
    <row r="699">
      <c r="A699" s="1">
        <v>8.9026451261E10</v>
      </c>
    </row>
    <row r="700">
      <c r="A700" s="1">
        <v>8.9026692408E10</v>
      </c>
    </row>
    <row r="701">
      <c r="A701" s="1">
        <v>8.9027101996E10</v>
      </c>
    </row>
    <row r="702">
      <c r="A702" s="1">
        <v>8.902766919E10</v>
      </c>
    </row>
    <row r="703">
      <c r="A703" s="1">
        <v>8.9027685526E10</v>
      </c>
    </row>
    <row r="704">
      <c r="A704" s="1">
        <v>8.9027687514E10</v>
      </c>
    </row>
    <row r="705">
      <c r="A705" s="1">
        <v>8.902769077E10</v>
      </c>
    </row>
    <row r="706">
      <c r="A706" s="1">
        <v>8.9027944694E10</v>
      </c>
    </row>
    <row r="707">
      <c r="A707" s="1">
        <v>8.9028146499E10</v>
      </c>
    </row>
    <row r="708">
      <c r="A708" s="1">
        <v>8.9028147837E10</v>
      </c>
    </row>
    <row r="709">
      <c r="A709" s="1">
        <v>8.9028149353E10</v>
      </c>
    </row>
    <row r="710">
      <c r="A710" s="1">
        <v>8.9028250368E10</v>
      </c>
    </row>
    <row r="711">
      <c r="A711" s="1">
        <v>8.9028280238E10</v>
      </c>
    </row>
    <row r="712">
      <c r="A712" s="1">
        <v>8.9028375198E10</v>
      </c>
    </row>
    <row r="713">
      <c r="A713" s="1">
        <v>8.9028589664E10</v>
      </c>
    </row>
    <row r="714">
      <c r="A714" s="1">
        <v>8.9028594772E10</v>
      </c>
    </row>
    <row r="715">
      <c r="A715" s="1">
        <v>8.9028701005E10</v>
      </c>
    </row>
    <row r="716">
      <c r="A716" s="1">
        <v>8.9028729888E10</v>
      </c>
    </row>
    <row r="717">
      <c r="A717" s="1">
        <v>8.9029275783E10</v>
      </c>
    </row>
    <row r="718">
      <c r="A718" s="1">
        <v>8.9029276126E10</v>
      </c>
    </row>
    <row r="719">
      <c r="A719" s="1">
        <v>8.9029470399E10</v>
      </c>
    </row>
    <row r="720">
      <c r="A720" s="1">
        <v>8.9029964246E10</v>
      </c>
    </row>
    <row r="721">
      <c r="A721" s="1">
        <v>8.9030421021E10</v>
      </c>
    </row>
    <row r="722">
      <c r="A722" s="1">
        <v>8.9030656729E10</v>
      </c>
    </row>
    <row r="723">
      <c r="A723" s="1">
        <v>8.9031002736E10</v>
      </c>
    </row>
    <row r="724">
      <c r="A724" s="1">
        <v>8.90327236E10</v>
      </c>
    </row>
    <row r="725">
      <c r="A725" s="1">
        <v>8.9032971501E10</v>
      </c>
    </row>
    <row r="726">
      <c r="A726" s="1">
        <v>8.9033038999E10</v>
      </c>
    </row>
    <row r="727">
      <c r="A727" s="1">
        <v>8.9033162315E10</v>
      </c>
    </row>
    <row r="728">
      <c r="A728" s="1">
        <v>8.9033190896E10</v>
      </c>
    </row>
    <row r="729">
      <c r="A729" s="1">
        <v>8.9033230201E10</v>
      </c>
    </row>
    <row r="730">
      <c r="A730" s="1">
        <v>8.90334083E10</v>
      </c>
    </row>
    <row r="731">
      <c r="A731" s="1">
        <v>8.9033664677E10</v>
      </c>
    </row>
    <row r="732">
      <c r="A732" s="1">
        <v>8.9033765811E10</v>
      </c>
    </row>
    <row r="733">
      <c r="A733" s="1">
        <v>8.9033985771E10</v>
      </c>
    </row>
    <row r="734">
      <c r="A734" s="1">
        <v>8.9035427504E10</v>
      </c>
    </row>
    <row r="735">
      <c r="A735" s="1">
        <v>8.903594065E10</v>
      </c>
    </row>
    <row r="736">
      <c r="A736" s="1">
        <v>8.9036079859E10</v>
      </c>
    </row>
    <row r="737">
      <c r="A737" s="1">
        <v>8.9036526169E10</v>
      </c>
    </row>
    <row r="738">
      <c r="A738" s="1">
        <v>8.903765907E10</v>
      </c>
    </row>
    <row r="739">
      <c r="A739" s="1">
        <v>8.9038048401E10</v>
      </c>
    </row>
    <row r="740">
      <c r="A740" s="1">
        <v>8.903807702E10</v>
      </c>
    </row>
    <row r="741">
      <c r="A741" s="1">
        <v>8.9038559464E10</v>
      </c>
    </row>
    <row r="742">
      <c r="A742" s="1">
        <v>8.90386429E10</v>
      </c>
    </row>
    <row r="743">
      <c r="A743" s="1">
        <v>8.9038992242E10</v>
      </c>
    </row>
    <row r="744">
      <c r="A744" s="1">
        <v>8.9039496391E10</v>
      </c>
    </row>
    <row r="745">
      <c r="A745" s="1">
        <v>8.9039891551E10</v>
      </c>
    </row>
    <row r="746">
      <c r="A746" s="1">
        <v>8.9039912551E10</v>
      </c>
    </row>
    <row r="747">
      <c r="A747" s="1">
        <v>8.9041315545E10</v>
      </c>
    </row>
    <row r="748">
      <c r="A748" s="1">
        <v>8.9041969713E10</v>
      </c>
    </row>
    <row r="749">
      <c r="A749" s="1">
        <v>8.9042121712E10</v>
      </c>
    </row>
    <row r="750">
      <c r="A750" s="1">
        <v>8.9042461705E10</v>
      </c>
    </row>
    <row r="751">
      <c r="A751" s="1">
        <v>8.9042500464E10</v>
      </c>
    </row>
    <row r="752">
      <c r="A752" s="1">
        <v>8.9042730321E10</v>
      </c>
    </row>
    <row r="753">
      <c r="A753" s="1">
        <v>8.9042999024E10</v>
      </c>
    </row>
    <row r="754">
      <c r="A754" s="1">
        <v>8.9043066458E10</v>
      </c>
    </row>
    <row r="755">
      <c r="A755" s="1">
        <v>8.90438787E10</v>
      </c>
    </row>
    <row r="756">
      <c r="A756" s="1">
        <v>8.9044667686E10</v>
      </c>
    </row>
    <row r="757">
      <c r="A757" s="1">
        <v>8.9044668536E10</v>
      </c>
    </row>
    <row r="758">
      <c r="A758" s="1">
        <v>8.9044888182E10</v>
      </c>
    </row>
    <row r="759">
      <c r="A759" s="1">
        <v>8.9044942495E10</v>
      </c>
    </row>
    <row r="760">
      <c r="A760" s="1">
        <v>8.9045733322E10</v>
      </c>
    </row>
    <row r="761">
      <c r="A761" s="1">
        <v>8.904636753E10</v>
      </c>
    </row>
    <row r="762">
      <c r="A762" s="1">
        <v>8.904652385E10</v>
      </c>
    </row>
    <row r="763">
      <c r="A763" s="1">
        <v>8.9046668025E10</v>
      </c>
    </row>
    <row r="764">
      <c r="A764" s="1">
        <v>8.9047185555E10</v>
      </c>
    </row>
    <row r="765">
      <c r="A765" s="1">
        <v>8.9047503564E10</v>
      </c>
    </row>
    <row r="766">
      <c r="A766" s="1">
        <v>8.9047617621E10</v>
      </c>
    </row>
    <row r="767">
      <c r="A767" s="1">
        <v>8.9048177223E10</v>
      </c>
    </row>
    <row r="768">
      <c r="A768" s="1">
        <v>8.904846084E10</v>
      </c>
    </row>
    <row r="769">
      <c r="A769" s="1">
        <v>8.9048867898E10</v>
      </c>
    </row>
    <row r="770">
      <c r="A770" s="1">
        <v>8.9048909995E10</v>
      </c>
    </row>
    <row r="771">
      <c r="A771" s="1">
        <v>8.9049873499E10</v>
      </c>
    </row>
    <row r="772">
      <c r="A772" s="1">
        <v>8.9050060959E10</v>
      </c>
    </row>
    <row r="773">
      <c r="A773" s="1">
        <v>8.9050094765E10</v>
      </c>
    </row>
    <row r="774">
      <c r="A774" s="1">
        <v>8.90502111E10</v>
      </c>
    </row>
    <row r="775">
      <c r="A775" s="1">
        <v>8.905023109E10</v>
      </c>
    </row>
    <row r="776">
      <c r="A776" s="1">
        <v>8.9050845025E10</v>
      </c>
    </row>
    <row r="777">
      <c r="A777" s="1">
        <v>8.9051602466E10</v>
      </c>
    </row>
    <row r="778">
      <c r="A778" s="1">
        <v>8.9052263326E10</v>
      </c>
    </row>
    <row r="779">
      <c r="A779" s="1">
        <v>8.9053190471E10</v>
      </c>
    </row>
    <row r="780">
      <c r="A780" s="1">
        <v>8.9053700095E10</v>
      </c>
    </row>
    <row r="781">
      <c r="A781" s="1">
        <v>8.905377202E10</v>
      </c>
    </row>
    <row r="782">
      <c r="A782" s="1">
        <v>8.9053930922E10</v>
      </c>
    </row>
    <row r="783">
      <c r="A783" s="1">
        <v>8.9054527946E10</v>
      </c>
    </row>
    <row r="784">
      <c r="A784" s="1">
        <v>8.9055049768E10</v>
      </c>
    </row>
    <row r="785">
      <c r="A785" s="1">
        <v>8.9055059768E10</v>
      </c>
    </row>
    <row r="786">
      <c r="A786" s="1">
        <v>8.90555006E10</v>
      </c>
    </row>
    <row r="787">
      <c r="A787" s="1">
        <v>8.9055699515E10</v>
      </c>
    </row>
    <row r="788">
      <c r="A788" s="1">
        <v>8.905596581E10</v>
      </c>
    </row>
    <row r="789">
      <c r="A789" s="1">
        <v>8.9056137713E10</v>
      </c>
    </row>
    <row r="790">
      <c r="A790" s="1">
        <v>8.905623862E10</v>
      </c>
    </row>
    <row r="791">
      <c r="A791" s="1">
        <v>8.9056390444E10</v>
      </c>
    </row>
    <row r="792">
      <c r="A792" s="1">
        <v>8.9056451517E10</v>
      </c>
    </row>
    <row r="793">
      <c r="A793" s="1">
        <v>8.9057048666E10</v>
      </c>
    </row>
    <row r="794">
      <c r="A794" s="1">
        <v>8.905774868E10</v>
      </c>
    </row>
    <row r="795">
      <c r="A795" s="1">
        <v>8.9058131484E10</v>
      </c>
    </row>
    <row r="796">
      <c r="A796" s="1">
        <v>8.9058164767E10</v>
      </c>
    </row>
    <row r="797">
      <c r="A797" s="1">
        <v>8.9058216878E10</v>
      </c>
    </row>
    <row r="798">
      <c r="A798" s="1">
        <v>8.9058238942E10</v>
      </c>
    </row>
    <row r="799">
      <c r="A799" s="1">
        <v>8.90587911E10</v>
      </c>
    </row>
    <row r="800">
      <c r="A800" s="1">
        <v>8.9059049141E10</v>
      </c>
    </row>
    <row r="801">
      <c r="A801" s="1">
        <v>8.90590492E10</v>
      </c>
    </row>
    <row r="802">
      <c r="A802" s="1">
        <v>8.9059135868E10</v>
      </c>
    </row>
    <row r="803">
      <c r="A803" s="1">
        <v>8.9059274402E10</v>
      </c>
    </row>
    <row r="804">
      <c r="A804" s="1">
        <v>8.9059688338E10</v>
      </c>
    </row>
    <row r="805">
      <c r="A805" s="1">
        <v>8.9059765379E10</v>
      </c>
    </row>
    <row r="806">
      <c r="A806" s="1">
        <v>8.9059803501E10</v>
      </c>
    </row>
    <row r="807">
      <c r="A807" s="1">
        <v>8.9061061644E10</v>
      </c>
    </row>
    <row r="808">
      <c r="A808" s="1">
        <v>8.906108088E10</v>
      </c>
    </row>
    <row r="809">
      <c r="A809" s="1">
        <v>8.9061163986E10</v>
      </c>
    </row>
    <row r="810">
      <c r="A810" s="1">
        <v>8.9061175801E10</v>
      </c>
    </row>
    <row r="811">
      <c r="A811" s="1">
        <v>8.9061182933E10</v>
      </c>
    </row>
    <row r="812">
      <c r="A812" s="1">
        <v>8.9061183333E10</v>
      </c>
    </row>
    <row r="813">
      <c r="A813" s="1">
        <v>8.9061248562E10</v>
      </c>
    </row>
    <row r="814">
      <c r="A814" s="1">
        <v>8.906128059E10</v>
      </c>
    </row>
    <row r="815">
      <c r="A815" s="1">
        <v>8.9061408888E10</v>
      </c>
    </row>
    <row r="816">
      <c r="A816" s="1">
        <v>8.9061966236E10</v>
      </c>
    </row>
    <row r="817">
      <c r="A817" s="1">
        <v>8.9062127423E10</v>
      </c>
    </row>
    <row r="818">
      <c r="A818" s="1">
        <v>8.9062448188E10</v>
      </c>
    </row>
    <row r="819">
      <c r="A819" s="1">
        <v>8.9063204142E10</v>
      </c>
    </row>
    <row r="820">
      <c r="A820" s="1">
        <v>8.9063220805E10</v>
      </c>
    </row>
    <row r="821">
      <c r="A821" s="1">
        <v>8.9063239997E10</v>
      </c>
    </row>
    <row r="822">
      <c r="A822" s="1">
        <v>8.9063311122E10</v>
      </c>
    </row>
    <row r="823">
      <c r="A823" s="1">
        <v>8.9063326134E10</v>
      </c>
    </row>
    <row r="824">
      <c r="A824" s="1">
        <v>8.9063848729E10</v>
      </c>
    </row>
    <row r="825">
      <c r="A825" s="1">
        <v>8.9063903475E10</v>
      </c>
    </row>
    <row r="826">
      <c r="A826" s="1">
        <v>8.9064383838E10</v>
      </c>
    </row>
    <row r="827">
      <c r="A827" s="1">
        <v>8.906589887E10</v>
      </c>
    </row>
    <row r="828">
      <c r="A828" s="1">
        <v>8.9066321121E10</v>
      </c>
    </row>
    <row r="829">
      <c r="A829" s="1">
        <v>8.9067389709E10</v>
      </c>
    </row>
    <row r="830">
      <c r="A830" s="1">
        <v>8.9068038033E10</v>
      </c>
    </row>
    <row r="831">
      <c r="A831" s="1">
        <v>8.9068321093E10</v>
      </c>
    </row>
    <row r="832">
      <c r="A832" s="1">
        <v>8.9068424735E10</v>
      </c>
    </row>
    <row r="833">
      <c r="A833" s="1">
        <v>8.906846013E10</v>
      </c>
    </row>
    <row r="834">
      <c r="A834" s="1">
        <v>8.9069889669E10</v>
      </c>
    </row>
    <row r="835">
      <c r="A835" s="1">
        <v>8.9080337989E10</v>
      </c>
    </row>
    <row r="836">
      <c r="A836" s="1">
        <v>8.9080516151E10</v>
      </c>
    </row>
    <row r="837">
      <c r="A837" s="1">
        <v>8.9080688458E10</v>
      </c>
    </row>
    <row r="838">
      <c r="A838" s="1">
        <v>8.9080969077E10</v>
      </c>
    </row>
    <row r="839">
      <c r="A839" s="1">
        <v>8.9081484169E10</v>
      </c>
    </row>
    <row r="840">
      <c r="A840" s="1">
        <v>8.9082420797E10</v>
      </c>
    </row>
    <row r="841">
      <c r="A841" s="1">
        <v>8.9082600903E10</v>
      </c>
    </row>
    <row r="842">
      <c r="A842" s="1">
        <v>8.9082698823E10</v>
      </c>
    </row>
    <row r="843">
      <c r="A843" s="1">
        <v>8.9082713859E10</v>
      </c>
    </row>
    <row r="844">
      <c r="A844" s="1">
        <v>8.9082717755E10</v>
      </c>
    </row>
    <row r="845">
      <c r="A845" s="1">
        <v>8.9083293788E10</v>
      </c>
    </row>
    <row r="846">
      <c r="A846" s="1">
        <v>8.9084990931E10</v>
      </c>
    </row>
    <row r="847">
      <c r="A847" s="1">
        <v>8.9085069767E10</v>
      </c>
    </row>
    <row r="848">
      <c r="A848" s="1">
        <v>8.9086485499E10</v>
      </c>
    </row>
    <row r="849">
      <c r="A849" s="1">
        <v>8.9086676888E10</v>
      </c>
    </row>
    <row r="850">
      <c r="A850" s="1">
        <v>8.908668313E10</v>
      </c>
    </row>
    <row r="851">
      <c r="A851" s="1">
        <v>8.9087082109E10</v>
      </c>
    </row>
    <row r="852">
      <c r="A852" s="1">
        <v>8.9087999163E10</v>
      </c>
    </row>
    <row r="853">
      <c r="A853" s="1">
        <v>8.9088744544E10</v>
      </c>
    </row>
    <row r="854">
      <c r="A854" s="1">
        <v>8.9088744545E10</v>
      </c>
    </row>
    <row r="855">
      <c r="A855" s="1">
        <v>8.9088754242E10</v>
      </c>
    </row>
    <row r="856">
      <c r="A856" s="1">
        <v>8.90890606E10</v>
      </c>
    </row>
    <row r="857">
      <c r="A857" s="1">
        <v>8.9089186031E10</v>
      </c>
    </row>
    <row r="858">
      <c r="A858" s="1">
        <v>8.9090013961E10</v>
      </c>
    </row>
    <row r="859">
      <c r="A859" s="1">
        <v>8.9090020103E10</v>
      </c>
    </row>
    <row r="860">
      <c r="A860" s="1">
        <v>8.9090199111E10</v>
      </c>
    </row>
    <row r="861">
      <c r="A861" s="1">
        <v>8.909068759E10</v>
      </c>
    </row>
    <row r="862">
      <c r="A862" s="1">
        <v>8.9091048058E10</v>
      </c>
    </row>
    <row r="863">
      <c r="A863" s="1">
        <v>8.909118044E10</v>
      </c>
    </row>
    <row r="864">
      <c r="A864" s="1">
        <v>8.9091435259E10</v>
      </c>
    </row>
    <row r="865">
      <c r="A865" s="1">
        <v>8.9091767934E10</v>
      </c>
    </row>
    <row r="866">
      <c r="A866" s="1">
        <v>8.9091898136E10</v>
      </c>
    </row>
    <row r="867">
      <c r="A867" s="1">
        <v>8.9093021043E10</v>
      </c>
    </row>
    <row r="868">
      <c r="A868" s="1">
        <v>8.9093134162E10</v>
      </c>
    </row>
    <row r="869">
      <c r="A869" s="1">
        <v>8.9093158195E10</v>
      </c>
    </row>
    <row r="870">
      <c r="A870" s="1">
        <v>8.9094140422E10</v>
      </c>
    </row>
    <row r="871">
      <c r="A871" s="1">
        <v>8.9095194096E10</v>
      </c>
    </row>
    <row r="872">
      <c r="A872" s="1">
        <v>8.9095233951E10</v>
      </c>
    </row>
    <row r="873">
      <c r="A873" s="1">
        <v>8.9095581815E10</v>
      </c>
    </row>
    <row r="874">
      <c r="A874" s="1">
        <v>8.9095594164E10</v>
      </c>
    </row>
    <row r="875">
      <c r="A875" s="1">
        <v>8.9096024037E10</v>
      </c>
    </row>
    <row r="876">
      <c r="A876" s="1">
        <v>8.909604177E10</v>
      </c>
    </row>
    <row r="877">
      <c r="A877" s="1">
        <v>8.9097017626E10</v>
      </c>
    </row>
    <row r="878">
      <c r="A878" s="1">
        <v>8.9097273595E10</v>
      </c>
    </row>
    <row r="879">
      <c r="A879" s="1">
        <v>8.9097474636E10</v>
      </c>
    </row>
    <row r="880">
      <c r="A880" s="1">
        <v>8.9098071984E10</v>
      </c>
    </row>
    <row r="881">
      <c r="A881" s="1">
        <v>8.9098353734E10</v>
      </c>
    </row>
    <row r="882">
      <c r="A882" s="1">
        <v>8.9099039495E10</v>
      </c>
    </row>
    <row r="883">
      <c r="A883" s="1">
        <v>8.9099556565E10</v>
      </c>
    </row>
    <row r="884">
      <c r="A884" s="1">
        <v>8.909977346E10</v>
      </c>
    </row>
    <row r="885">
      <c r="A885" s="1">
        <v>8.9099993636E10</v>
      </c>
    </row>
    <row r="886">
      <c r="A886" s="1">
        <v>8.9102022221E10</v>
      </c>
    </row>
    <row r="887">
      <c r="A887" s="1">
        <v>8.9102106155E10</v>
      </c>
    </row>
    <row r="888">
      <c r="A888" s="1">
        <v>8.9103481007E10</v>
      </c>
    </row>
    <row r="889">
      <c r="A889" s="1">
        <v>8.9103640962E10</v>
      </c>
    </row>
    <row r="890">
      <c r="A890" s="1">
        <v>8.9104003211E10</v>
      </c>
    </row>
    <row r="891">
      <c r="A891" s="1">
        <v>8.9104071212E10</v>
      </c>
    </row>
    <row r="892">
      <c r="A892" s="1">
        <v>8.9104764145E10</v>
      </c>
    </row>
    <row r="893">
      <c r="A893" s="1">
        <v>8.9104842004E10</v>
      </c>
    </row>
    <row r="894">
      <c r="A894" s="1">
        <v>8.9105003723E10</v>
      </c>
    </row>
    <row r="895">
      <c r="A895" s="1">
        <v>8.9105003724E10</v>
      </c>
    </row>
    <row r="896">
      <c r="A896" s="1">
        <v>8.9105890301E10</v>
      </c>
    </row>
    <row r="897">
      <c r="A897" s="1">
        <v>8.9106511682E10</v>
      </c>
    </row>
    <row r="898">
      <c r="A898" s="1">
        <v>8.9106539385E10</v>
      </c>
    </row>
    <row r="899">
      <c r="A899" s="1">
        <v>8.9106642008E10</v>
      </c>
    </row>
    <row r="900">
      <c r="A900" s="1">
        <v>8.910709622E10</v>
      </c>
    </row>
    <row r="901">
      <c r="A901" s="1">
        <v>8.9107900995E10</v>
      </c>
    </row>
    <row r="902">
      <c r="A902" s="1">
        <v>8.9107923505E10</v>
      </c>
    </row>
    <row r="903">
      <c r="A903" s="1">
        <v>8.9108230067E10</v>
      </c>
    </row>
    <row r="904">
      <c r="A904" s="1">
        <v>8.9108289873E10</v>
      </c>
    </row>
    <row r="905">
      <c r="A905" s="1">
        <v>8.9108530303E10</v>
      </c>
    </row>
    <row r="906">
      <c r="A906" s="1">
        <v>8.9108929248E10</v>
      </c>
    </row>
    <row r="907">
      <c r="A907" s="1">
        <v>8.9108954323E10</v>
      </c>
    </row>
    <row r="908">
      <c r="A908" s="1">
        <v>8.9109025719E10</v>
      </c>
    </row>
    <row r="909">
      <c r="A909" s="1">
        <v>8.9109530453E10</v>
      </c>
    </row>
    <row r="910">
      <c r="A910" s="1">
        <v>8.9109581348E10</v>
      </c>
    </row>
    <row r="911">
      <c r="A911" s="1">
        <v>8.9109779095E10</v>
      </c>
    </row>
    <row r="912">
      <c r="A912" s="1">
        <v>8.9110560565E10</v>
      </c>
    </row>
    <row r="913">
      <c r="A913" s="1">
        <v>8.9111009776E10</v>
      </c>
    </row>
    <row r="914">
      <c r="A914" s="1">
        <v>8.9111349525E10</v>
      </c>
    </row>
    <row r="915">
      <c r="A915" s="1">
        <v>8.9112003127E10</v>
      </c>
    </row>
    <row r="916">
      <c r="A916" s="1">
        <v>8.9112054701E10</v>
      </c>
    </row>
    <row r="917">
      <c r="A917" s="1">
        <v>8.9113458145E10</v>
      </c>
    </row>
    <row r="918">
      <c r="A918" s="1">
        <v>8.9113502291E10</v>
      </c>
    </row>
    <row r="919">
      <c r="A919" s="1">
        <v>8.911350718E10</v>
      </c>
    </row>
    <row r="920">
      <c r="A920" s="1">
        <v>8.9113623866E10</v>
      </c>
    </row>
    <row r="921">
      <c r="A921" s="1">
        <v>8.9113628744E10</v>
      </c>
    </row>
    <row r="922">
      <c r="A922" s="1">
        <v>8.9113940753E10</v>
      </c>
    </row>
    <row r="923">
      <c r="A923" s="1">
        <v>8.9114371E10</v>
      </c>
    </row>
    <row r="924">
      <c r="A924" s="1">
        <v>8.9114969627E10</v>
      </c>
    </row>
    <row r="925">
      <c r="A925" s="1">
        <v>8.91150009E10</v>
      </c>
    </row>
    <row r="926">
      <c r="A926" s="1">
        <v>8.9115050117E10</v>
      </c>
    </row>
    <row r="927">
      <c r="A927" s="1">
        <v>8.911505555E10</v>
      </c>
    </row>
    <row r="928">
      <c r="A928" s="1">
        <v>8.9115064771E10</v>
      </c>
    </row>
    <row r="929">
      <c r="A929" s="1">
        <v>8.9115270891E10</v>
      </c>
    </row>
    <row r="930">
      <c r="A930" s="1">
        <v>8.9115291204E10</v>
      </c>
    </row>
    <row r="931">
      <c r="A931" s="1">
        <v>8.9115377777E10</v>
      </c>
    </row>
    <row r="932">
      <c r="A932" s="1">
        <v>8.9115586196E10</v>
      </c>
    </row>
    <row r="933">
      <c r="A933" s="1">
        <v>8.9115972345E10</v>
      </c>
    </row>
    <row r="934">
      <c r="A934" s="1">
        <v>8.9116084758E10</v>
      </c>
    </row>
    <row r="935">
      <c r="A935" s="1">
        <v>8.9116110983E10</v>
      </c>
    </row>
    <row r="936">
      <c r="A936" s="1">
        <v>8.9116263837E10</v>
      </c>
    </row>
    <row r="937">
      <c r="A937" s="1">
        <v>8.911787558E10</v>
      </c>
    </row>
    <row r="938">
      <c r="A938" s="1">
        <v>8.9117988989E10</v>
      </c>
    </row>
    <row r="939">
      <c r="A939" s="1">
        <v>8.9118112062E10</v>
      </c>
    </row>
    <row r="940">
      <c r="A940" s="1">
        <v>8.9118305601E10</v>
      </c>
    </row>
    <row r="941">
      <c r="A941" s="1">
        <v>8.9118910911E10</v>
      </c>
    </row>
    <row r="942">
      <c r="A942" s="1">
        <v>8.9119482322E10</v>
      </c>
    </row>
    <row r="943">
      <c r="A943" s="1">
        <v>8.9120158048E10</v>
      </c>
    </row>
    <row r="944">
      <c r="A944" s="1">
        <v>8.9120491283E10</v>
      </c>
    </row>
    <row r="945">
      <c r="A945" s="1">
        <v>8.912060596E10</v>
      </c>
    </row>
    <row r="946">
      <c r="A946" s="1">
        <v>8.9121055556E10</v>
      </c>
    </row>
    <row r="947">
      <c r="A947" s="1">
        <v>8.9121673999E10</v>
      </c>
    </row>
    <row r="948">
      <c r="A948" s="1">
        <v>8.9122089941E10</v>
      </c>
    </row>
    <row r="949">
      <c r="A949" s="1">
        <v>8.9122262628E10</v>
      </c>
    </row>
    <row r="950">
      <c r="A950" s="1">
        <v>8.9122276369E10</v>
      </c>
    </row>
    <row r="951">
      <c r="A951" s="1">
        <v>8.9122445055E10</v>
      </c>
    </row>
    <row r="952">
      <c r="A952" s="1">
        <v>8.9122767933E10</v>
      </c>
    </row>
    <row r="953">
      <c r="A953" s="1">
        <v>8.9122958959E10</v>
      </c>
    </row>
    <row r="954">
      <c r="A954" s="1">
        <v>8.9123347446E10</v>
      </c>
    </row>
    <row r="955">
      <c r="A955" s="1">
        <v>8.9123458192E10</v>
      </c>
    </row>
    <row r="956">
      <c r="A956" s="1">
        <v>8.9123671898E10</v>
      </c>
    </row>
    <row r="957">
      <c r="A957" s="1">
        <v>8.9123785555E10</v>
      </c>
    </row>
    <row r="958">
      <c r="A958" s="1">
        <v>8.9123825384E10</v>
      </c>
    </row>
    <row r="959">
      <c r="A959" s="1">
        <v>8.9124288495E10</v>
      </c>
    </row>
    <row r="960">
      <c r="A960" s="1">
        <v>8.9124302841E10</v>
      </c>
    </row>
    <row r="961">
      <c r="A961" s="1">
        <v>8.9124562141E10</v>
      </c>
    </row>
    <row r="962">
      <c r="A962" s="1">
        <v>8.9124760007E10</v>
      </c>
    </row>
    <row r="963">
      <c r="A963" s="1">
        <v>8.9125221118E10</v>
      </c>
    </row>
    <row r="964">
      <c r="A964" s="1">
        <v>8.9125313114E10</v>
      </c>
    </row>
    <row r="965">
      <c r="A965" s="1">
        <v>8.9125901111E10</v>
      </c>
    </row>
    <row r="966">
      <c r="A966" s="1">
        <v>8.912617631E10</v>
      </c>
    </row>
    <row r="967">
      <c r="A967" s="1">
        <v>8.9126176319E10</v>
      </c>
    </row>
    <row r="968">
      <c r="A968" s="1">
        <v>8.9126176694E10</v>
      </c>
    </row>
    <row r="969">
      <c r="A969" s="1">
        <v>8.912627302E10</v>
      </c>
    </row>
    <row r="970">
      <c r="A970" s="1">
        <v>8.9126274796E10</v>
      </c>
    </row>
    <row r="971">
      <c r="A971" s="1">
        <v>8.9126586877E10</v>
      </c>
    </row>
    <row r="972">
      <c r="A972" s="1">
        <v>8.9126908884E10</v>
      </c>
    </row>
    <row r="973">
      <c r="A973" s="1">
        <v>8.9127087149E10</v>
      </c>
    </row>
    <row r="974">
      <c r="A974" s="1">
        <v>8.9127109684E10</v>
      </c>
    </row>
    <row r="975">
      <c r="A975" s="1">
        <v>8.9127127121E10</v>
      </c>
    </row>
    <row r="976">
      <c r="A976" s="1">
        <v>8.912712991E10</v>
      </c>
    </row>
    <row r="977">
      <c r="A977" s="1">
        <v>8.9127292197E10</v>
      </c>
    </row>
    <row r="978">
      <c r="A978" s="1">
        <v>8.9127330049E10</v>
      </c>
    </row>
    <row r="979">
      <c r="A979" s="1">
        <v>8.9127340064E10</v>
      </c>
    </row>
    <row r="980">
      <c r="A980" s="1">
        <v>8.912734723E10</v>
      </c>
    </row>
    <row r="981">
      <c r="A981" s="1">
        <v>8.9127458353E10</v>
      </c>
    </row>
    <row r="982">
      <c r="A982" s="1">
        <v>8.9127460599E10</v>
      </c>
    </row>
    <row r="983">
      <c r="A983" s="1">
        <v>8.9127498818E10</v>
      </c>
    </row>
    <row r="984">
      <c r="A984" s="1">
        <v>8.9127586466E10</v>
      </c>
    </row>
    <row r="985">
      <c r="A985" s="1">
        <v>8.9127617219E10</v>
      </c>
    </row>
    <row r="986">
      <c r="A986" s="1">
        <v>8.9127626181E10</v>
      </c>
    </row>
    <row r="987">
      <c r="A987" s="1">
        <v>8.912763069E10</v>
      </c>
    </row>
    <row r="988">
      <c r="A988" s="1">
        <v>8.9127848457E10</v>
      </c>
    </row>
    <row r="989">
      <c r="A989" s="1">
        <v>8.9127900277E10</v>
      </c>
    </row>
    <row r="990">
      <c r="A990" s="1">
        <v>8.9128010609E10</v>
      </c>
    </row>
    <row r="991">
      <c r="A991" s="1">
        <v>8.9128030848E10</v>
      </c>
    </row>
    <row r="992">
      <c r="A992" s="1">
        <v>8.912805601E10</v>
      </c>
    </row>
    <row r="993">
      <c r="A993" s="1">
        <v>8.9128138866E10</v>
      </c>
    </row>
    <row r="994">
      <c r="A994" s="1">
        <v>8.9128160268E10</v>
      </c>
    </row>
    <row r="995">
      <c r="A995" s="1">
        <v>8.9128188155E10</v>
      </c>
    </row>
    <row r="996">
      <c r="A996" s="1">
        <v>8.9128212752E10</v>
      </c>
    </row>
    <row r="997">
      <c r="A997" s="1">
        <v>8.9128247923E10</v>
      </c>
    </row>
    <row r="998">
      <c r="A998" s="1">
        <v>8.9128340375E10</v>
      </c>
    </row>
    <row r="999">
      <c r="A999" s="1">
        <v>8.9128524368E10</v>
      </c>
    </row>
    <row r="1000">
      <c r="A1000" s="1">
        <v>8.9128617022E10</v>
      </c>
    </row>
    <row r="1001">
      <c r="A1001" s="1">
        <v>8.91286608E10</v>
      </c>
    </row>
    <row r="1002">
      <c r="A1002" s="1">
        <v>8.9128915482E10</v>
      </c>
    </row>
    <row r="1003">
      <c r="A1003" s="1">
        <v>8.9129189784E10</v>
      </c>
    </row>
    <row r="1004">
      <c r="A1004" s="1">
        <v>8.9129237839E10</v>
      </c>
    </row>
    <row r="1005">
      <c r="A1005" s="1">
        <v>8.9129464222E10</v>
      </c>
    </row>
    <row r="1006">
      <c r="A1006" s="1">
        <v>8.912946995E10</v>
      </c>
    </row>
    <row r="1007">
      <c r="A1007" s="1">
        <v>8.9129561339E10</v>
      </c>
    </row>
    <row r="1008">
      <c r="A1008" s="1">
        <v>8.9129587881E10</v>
      </c>
    </row>
    <row r="1009">
      <c r="A1009" s="1">
        <v>8.9129712783E10</v>
      </c>
    </row>
    <row r="1010">
      <c r="A1010" s="1">
        <v>8.9129969119E10</v>
      </c>
    </row>
    <row r="1011">
      <c r="A1011" s="1">
        <v>8.9130223905E10</v>
      </c>
    </row>
    <row r="1012">
      <c r="A1012" s="1">
        <v>8.9130427932E10</v>
      </c>
    </row>
    <row r="1013">
      <c r="A1013" s="1">
        <v>8.9131075948E10</v>
      </c>
    </row>
    <row r="1014">
      <c r="A1014" s="1">
        <v>8.9131376647E10</v>
      </c>
    </row>
    <row r="1015">
      <c r="A1015" s="1">
        <v>8.9131797374E10</v>
      </c>
    </row>
    <row r="1016">
      <c r="A1016" s="1">
        <v>8.9132102906E10</v>
      </c>
    </row>
    <row r="1017">
      <c r="A1017" s="1">
        <v>8.913216522E10</v>
      </c>
    </row>
    <row r="1018">
      <c r="A1018" s="1">
        <v>8.9133618775E10</v>
      </c>
    </row>
    <row r="1019">
      <c r="A1019" s="1">
        <v>8.9133872876E10</v>
      </c>
    </row>
    <row r="1020">
      <c r="A1020" s="1">
        <v>8.9134034313E10</v>
      </c>
    </row>
    <row r="1021">
      <c r="A1021" s="1">
        <v>8.913487688E10</v>
      </c>
    </row>
    <row r="1022">
      <c r="A1022" s="1">
        <v>8.9134883273E10</v>
      </c>
    </row>
    <row r="1023">
      <c r="A1023" s="1">
        <v>8.9135264851E10</v>
      </c>
    </row>
    <row r="1024">
      <c r="A1024" s="1">
        <v>8.9135527109E10</v>
      </c>
    </row>
    <row r="1025">
      <c r="A1025" s="1">
        <v>8.9136019634E10</v>
      </c>
    </row>
    <row r="1026">
      <c r="A1026" s="1">
        <v>8.9136673595E10</v>
      </c>
    </row>
    <row r="1027">
      <c r="A1027" s="1">
        <v>8.9137319894E10</v>
      </c>
    </row>
    <row r="1028">
      <c r="A1028" s="1">
        <v>8.9138180022E10</v>
      </c>
    </row>
    <row r="1029">
      <c r="A1029" s="1">
        <v>8.9138362041E10</v>
      </c>
    </row>
    <row r="1030">
      <c r="A1030" s="1">
        <v>8.9138675999E10</v>
      </c>
    </row>
    <row r="1031">
      <c r="A1031" s="1">
        <v>8.9138988168E10</v>
      </c>
    </row>
    <row r="1032">
      <c r="A1032" s="1">
        <v>8.9139238956E10</v>
      </c>
    </row>
    <row r="1033">
      <c r="A1033" s="1">
        <v>8.9139503582E10</v>
      </c>
    </row>
    <row r="1034">
      <c r="A1034" s="1">
        <v>8.9139516677E10</v>
      </c>
    </row>
    <row r="1035">
      <c r="A1035" s="1">
        <v>8.9139634473E10</v>
      </c>
    </row>
    <row r="1036">
      <c r="A1036" s="1">
        <v>8.9139791508E10</v>
      </c>
    </row>
    <row r="1037">
      <c r="A1037" s="1">
        <v>8.9139851857E10</v>
      </c>
    </row>
    <row r="1038">
      <c r="A1038" s="1">
        <v>8.9140078664E10</v>
      </c>
    </row>
    <row r="1039">
      <c r="A1039" s="1">
        <v>8.9140196378E10</v>
      </c>
    </row>
    <row r="1040">
      <c r="A1040" s="1">
        <v>8.914025681E10</v>
      </c>
    </row>
    <row r="1041">
      <c r="A1041" s="1">
        <v>8.914027981E10</v>
      </c>
    </row>
    <row r="1042">
      <c r="A1042" s="1">
        <v>8.9140402456E10</v>
      </c>
    </row>
    <row r="1043">
      <c r="A1043" s="1">
        <v>8.9140970505E10</v>
      </c>
    </row>
    <row r="1044">
      <c r="A1044" s="1">
        <v>8.9141002665E10</v>
      </c>
    </row>
    <row r="1045">
      <c r="A1045" s="1">
        <v>8.9141290404E10</v>
      </c>
    </row>
    <row r="1046">
      <c r="A1046" s="1">
        <v>8.9141626637E10</v>
      </c>
    </row>
    <row r="1047">
      <c r="A1047" s="1">
        <v>8.914177964E10</v>
      </c>
    </row>
    <row r="1048">
      <c r="A1048" s="1">
        <v>8.9141907755E10</v>
      </c>
    </row>
    <row r="1049">
      <c r="A1049" s="1">
        <v>8.9141987537E10</v>
      </c>
    </row>
    <row r="1050">
      <c r="A1050" s="1">
        <v>8.9142077994E10</v>
      </c>
    </row>
    <row r="1051">
      <c r="A1051" s="1">
        <v>8.914227149E10</v>
      </c>
    </row>
    <row r="1052">
      <c r="A1052" s="1">
        <v>8.9142339327E10</v>
      </c>
    </row>
    <row r="1053">
      <c r="A1053" s="1">
        <v>8.9142549094E10</v>
      </c>
    </row>
    <row r="1054">
      <c r="A1054" s="1">
        <v>8.914258351E10</v>
      </c>
    </row>
    <row r="1055">
      <c r="A1055" s="1">
        <v>8.9142589949E10</v>
      </c>
    </row>
    <row r="1056">
      <c r="A1056" s="1">
        <v>8.9142737666E10</v>
      </c>
    </row>
    <row r="1057">
      <c r="A1057" s="1">
        <v>8.9142743643E10</v>
      </c>
    </row>
    <row r="1058">
      <c r="A1058" s="1">
        <v>8.9142955831E10</v>
      </c>
    </row>
    <row r="1059">
      <c r="A1059" s="1">
        <v>8.9143135364E10</v>
      </c>
    </row>
    <row r="1060">
      <c r="A1060" s="1">
        <v>8.9144005508E10</v>
      </c>
    </row>
    <row r="1061">
      <c r="A1061" s="1">
        <v>8.9144052125E10</v>
      </c>
    </row>
    <row r="1062">
      <c r="A1062" s="1">
        <v>8.914408589E10</v>
      </c>
    </row>
    <row r="1063">
      <c r="A1063" s="1">
        <v>8.9144128666E10</v>
      </c>
    </row>
    <row r="1064">
      <c r="A1064" s="1">
        <v>8.914421535E10</v>
      </c>
    </row>
    <row r="1065">
      <c r="A1065" s="1">
        <v>8.914429662E10</v>
      </c>
    </row>
    <row r="1066">
      <c r="A1066" s="1">
        <v>8.9144297844E10</v>
      </c>
    </row>
    <row r="1067">
      <c r="A1067" s="1">
        <v>8.9144872707E10</v>
      </c>
    </row>
    <row r="1068">
      <c r="A1068" s="1">
        <v>8.9144954501E10</v>
      </c>
    </row>
    <row r="1069">
      <c r="A1069" s="1">
        <v>8.9145465585E10</v>
      </c>
    </row>
    <row r="1070">
      <c r="A1070" s="1">
        <v>8.9145535641E10</v>
      </c>
    </row>
    <row r="1071">
      <c r="A1071" s="1">
        <v>8.9145620095E10</v>
      </c>
    </row>
    <row r="1072">
      <c r="A1072" s="1">
        <v>8.914575417E10</v>
      </c>
    </row>
    <row r="1073">
      <c r="A1073" s="1">
        <v>8.9145855429E10</v>
      </c>
    </row>
    <row r="1074">
      <c r="A1074" s="1">
        <v>8.9145855717E10</v>
      </c>
    </row>
    <row r="1075">
      <c r="A1075" s="1">
        <v>8.9145912092E10</v>
      </c>
    </row>
    <row r="1076">
      <c r="A1076" s="1">
        <v>8.9146258255E10</v>
      </c>
    </row>
    <row r="1077">
      <c r="A1077" s="1">
        <v>8.9146720838E10</v>
      </c>
    </row>
    <row r="1078">
      <c r="A1078" s="1">
        <v>8.9146874525E10</v>
      </c>
    </row>
    <row r="1079">
      <c r="A1079" s="1">
        <v>8.9146901581E10</v>
      </c>
    </row>
    <row r="1080">
      <c r="A1080" s="1">
        <v>8.9147028888E10</v>
      </c>
    </row>
    <row r="1081">
      <c r="A1081" s="1">
        <v>8.9147089545E10</v>
      </c>
    </row>
    <row r="1082">
      <c r="A1082" s="1">
        <v>8.9147126417E10</v>
      </c>
    </row>
    <row r="1083">
      <c r="A1083" s="1">
        <v>8.9147464695E10</v>
      </c>
    </row>
    <row r="1084">
      <c r="A1084" s="1">
        <v>8.914746475E10</v>
      </c>
    </row>
    <row r="1085">
      <c r="A1085" s="1">
        <v>8.9147552912E10</v>
      </c>
    </row>
    <row r="1086">
      <c r="A1086" s="1">
        <v>8.9147582726E10</v>
      </c>
    </row>
    <row r="1087">
      <c r="A1087" s="1">
        <v>8.9147586603E10</v>
      </c>
    </row>
    <row r="1088">
      <c r="A1088" s="1">
        <v>8.9147587667E10</v>
      </c>
    </row>
    <row r="1089">
      <c r="A1089" s="1">
        <v>8.9147748668E10</v>
      </c>
    </row>
    <row r="1090">
      <c r="A1090" s="1">
        <v>8.9147761494E10</v>
      </c>
    </row>
    <row r="1091">
      <c r="A1091" s="1">
        <v>8.914777337E10</v>
      </c>
    </row>
    <row r="1092">
      <c r="A1092" s="1">
        <v>8.9147912309E10</v>
      </c>
    </row>
    <row r="1093">
      <c r="A1093" s="1">
        <v>8.9148052655E10</v>
      </c>
    </row>
    <row r="1094">
      <c r="A1094" s="1">
        <v>8.9148606888E10</v>
      </c>
    </row>
    <row r="1095">
      <c r="A1095" s="1">
        <v>8.9148952885E10</v>
      </c>
    </row>
    <row r="1096">
      <c r="A1096" s="1">
        <v>8.9148993366E10</v>
      </c>
    </row>
    <row r="1097">
      <c r="A1097" s="1">
        <v>8.9148997763E10</v>
      </c>
    </row>
    <row r="1098">
      <c r="A1098" s="1">
        <v>8.9149064994E10</v>
      </c>
    </row>
    <row r="1099">
      <c r="A1099" s="1">
        <v>8.9149757447E10</v>
      </c>
    </row>
    <row r="1100">
      <c r="A1100" s="1">
        <v>8.9149770524E10</v>
      </c>
    </row>
    <row r="1101">
      <c r="A1101" s="1">
        <v>8.9150442554E10</v>
      </c>
    </row>
    <row r="1102">
      <c r="A1102" s="1">
        <v>8.9151256026E10</v>
      </c>
    </row>
    <row r="1103">
      <c r="A1103" s="1">
        <v>8.915167293E10</v>
      </c>
    </row>
    <row r="1104">
      <c r="A1104" s="1">
        <v>8.9151826837E10</v>
      </c>
    </row>
    <row r="1105">
      <c r="A1105" s="1">
        <v>8.9152106E10</v>
      </c>
    </row>
    <row r="1106">
      <c r="A1106" s="1">
        <v>8.9153131454E10</v>
      </c>
    </row>
    <row r="1107">
      <c r="A1107" s="1">
        <v>8.9154036467E10</v>
      </c>
    </row>
    <row r="1108">
      <c r="A1108" s="1">
        <v>8.9154805943E10</v>
      </c>
    </row>
    <row r="1109">
      <c r="A1109" s="1">
        <v>8.9155773942E10</v>
      </c>
    </row>
    <row r="1110">
      <c r="A1110" s="1">
        <v>8.9156215111E10</v>
      </c>
    </row>
    <row r="1111">
      <c r="A1111" s="1">
        <v>8.9156216111E10</v>
      </c>
    </row>
    <row r="1112">
      <c r="A1112" s="1">
        <v>8.91573517E10</v>
      </c>
    </row>
    <row r="1113">
      <c r="A1113" s="1">
        <v>8.9157722795E10</v>
      </c>
    </row>
    <row r="1114">
      <c r="A1114" s="1">
        <v>8.9158900109E10</v>
      </c>
    </row>
    <row r="1115">
      <c r="A1115" s="1">
        <v>8.9159376111E10</v>
      </c>
    </row>
    <row r="1116">
      <c r="A1116" s="1">
        <v>8.9159715629E10</v>
      </c>
    </row>
    <row r="1117">
      <c r="A1117" s="1">
        <v>8.9160884179E10</v>
      </c>
    </row>
    <row r="1118">
      <c r="A1118" s="1">
        <v>8.9160987225E10</v>
      </c>
    </row>
    <row r="1119">
      <c r="A1119" s="1">
        <v>8.9161314426E10</v>
      </c>
    </row>
    <row r="1120">
      <c r="A1120" s="1">
        <v>8.9161713623E10</v>
      </c>
    </row>
    <row r="1121">
      <c r="A1121" s="1">
        <v>8.9162131125E10</v>
      </c>
    </row>
    <row r="1122">
      <c r="A1122" s="1">
        <v>8.9162187403E10</v>
      </c>
    </row>
    <row r="1123">
      <c r="A1123" s="1">
        <v>8.916324539E10</v>
      </c>
    </row>
    <row r="1124">
      <c r="A1124" s="1">
        <v>8.9163899512E10</v>
      </c>
    </row>
    <row r="1125">
      <c r="A1125" s="1">
        <v>8.9163961122E10</v>
      </c>
    </row>
    <row r="1126">
      <c r="A1126" s="1">
        <v>8.9164089512E10</v>
      </c>
    </row>
    <row r="1127">
      <c r="A1127" s="1">
        <v>8.9164525744E10</v>
      </c>
    </row>
    <row r="1128">
      <c r="A1128" s="1">
        <v>8.9164577505E10</v>
      </c>
    </row>
    <row r="1129">
      <c r="A1129" s="1">
        <v>8.9164585001E10</v>
      </c>
    </row>
    <row r="1130">
      <c r="A1130" s="1">
        <v>8.9164819068E10</v>
      </c>
    </row>
    <row r="1131">
      <c r="A1131" s="1">
        <v>8.9166208493E10</v>
      </c>
    </row>
    <row r="1132">
      <c r="A1132" s="1">
        <v>8.9166439134E10</v>
      </c>
    </row>
    <row r="1133">
      <c r="A1133" s="1">
        <v>8.9166593489E10</v>
      </c>
    </row>
    <row r="1134">
      <c r="A1134" s="1">
        <v>8.9166911464E10</v>
      </c>
    </row>
    <row r="1135">
      <c r="A1135" s="1">
        <v>8.9168410203E10</v>
      </c>
    </row>
    <row r="1136">
      <c r="A1136" s="1">
        <v>8.9170470505E10</v>
      </c>
    </row>
    <row r="1137">
      <c r="A1137" s="1">
        <v>8.9171883387E10</v>
      </c>
    </row>
    <row r="1138">
      <c r="A1138" s="1">
        <v>8.917201015E10</v>
      </c>
    </row>
    <row r="1139">
      <c r="A1139" s="1">
        <v>8.917224022E10</v>
      </c>
    </row>
    <row r="1140">
      <c r="A1140" s="1">
        <v>8.917246106E10</v>
      </c>
    </row>
    <row r="1141">
      <c r="A1141" s="1">
        <v>8.9172463149E10</v>
      </c>
    </row>
    <row r="1142">
      <c r="A1142" s="1">
        <v>8.9172506991E10</v>
      </c>
    </row>
    <row r="1143">
      <c r="A1143" s="1">
        <v>8.9172523996E10</v>
      </c>
    </row>
    <row r="1144">
      <c r="A1144" s="1">
        <v>8.9172613598E10</v>
      </c>
    </row>
    <row r="1145">
      <c r="A1145" s="1">
        <v>8.9172641122E10</v>
      </c>
    </row>
    <row r="1146">
      <c r="A1146" s="1">
        <v>8.9172645466E10</v>
      </c>
    </row>
    <row r="1147">
      <c r="A1147" s="1">
        <v>8.9172661545E10</v>
      </c>
    </row>
    <row r="1148">
      <c r="A1148" s="1">
        <v>8.9172668401E10</v>
      </c>
    </row>
    <row r="1149">
      <c r="A1149" s="1">
        <v>8.9172674247E10</v>
      </c>
    </row>
    <row r="1150">
      <c r="A1150" s="1">
        <v>8.9172697185E10</v>
      </c>
    </row>
    <row r="1151">
      <c r="A1151" s="1">
        <v>8.9172727602E10</v>
      </c>
    </row>
    <row r="1152">
      <c r="A1152" s="1">
        <v>8.9172777732E10</v>
      </c>
    </row>
    <row r="1153">
      <c r="A1153" s="1">
        <v>8.917278082E10</v>
      </c>
    </row>
    <row r="1154">
      <c r="A1154" s="1">
        <v>8.9172811318E10</v>
      </c>
    </row>
    <row r="1155">
      <c r="A1155" s="1">
        <v>8.9172814217E10</v>
      </c>
    </row>
    <row r="1156">
      <c r="A1156" s="1">
        <v>8.9172827714E10</v>
      </c>
    </row>
    <row r="1157">
      <c r="A1157" s="1">
        <v>8.9172831962E10</v>
      </c>
    </row>
    <row r="1158">
      <c r="A1158" s="1">
        <v>8.9172842004E10</v>
      </c>
    </row>
    <row r="1159">
      <c r="A1159" s="1">
        <v>8.9172881778E10</v>
      </c>
    </row>
    <row r="1160">
      <c r="A1160" s="1">
        <v>8.9172907257E10</v>
      </c>
    </row>
    <row r="1161">
      <c r="A1161" s="1">
        <v>8.9172918746E10</v>
      </c>
    </row>
    <row r="1162">
      <c r="A1162" s="1">
        <v>8.9172948474E10</v>
      </c>
    </row>
    <row r="1163">
      <c r="A1163" s="1">
        <v>8.9172956654E10</v>
      </c>
    </row>
    <row r="1164">
      <c r="A1164" s="1">
        <v>8.9172978828E10</v>
      </c>
    </row>
    <row r="1165">
      <c r="A1165" s="1">
        <v>8.9173429262E10</v>
      </c>
    </row>
    <row r="1166">
      <c r="A1166" s="1">
        <v>8.9173429272E10</v>
      </c>
    </row>
    <row r="1167">
      <c r="A1167" s="1">
        <v>8.9173461441E10</v>
      </c>
    </row>
    <row r="1168">
      <c r="A1168" s="1">
        <v>8.9173463433E10</v>
      </c>
    </row>
    <row r="1169">
      <c r="A1169" s="1">
        <v>8.9173686909E10</v>
      </c>
    </row>
    <row r="1170">
      <c r="A1170" s="1">
        <v>8.9173762119E10</v>
      </c>
    </row>
    <row r="1171">
      <c r="A1171" s="1">
        <v>8.9173766806E10</v>
      </c>
    </row>
    <row r="1172">
      <c r="A1172" s="1">
        <v>8.9173907317E10</v>
      </c>
    </row>
    <row r="1173">
      <c r="A1173" s="1">
        <v>8.917391491E10</v>
      </c>
    </row>
    <row r="1174">
      <c r="A1174" s="1">
        <v>8.9173925753E10</v>
      </c>
    </row>
    <row r="1175">
      <c r="A1175" s="1">
        <v>8.917402526E10</v>
      </c>
    </row>
    <row r="1176">
      <c r="A1176" s="1">
        <v>8.9174055795E10</v>
      </c>
    </row>
    <row r="1177">
      <c r="A1177" s="1">
        <v>8.9174159207E10</v>
      </c>
    </row>
    <row r="1178">
      <c r="A1178" s="1">
        <v>8.9174180029E10</v>
      </c>
    </row>
    <row r="1179">
      <c r="A1179" s="1">
        <v>8.917419948E10</v>
      </c>
    </row>
    <row r="1180">
      <c r="A1180" s="1">
        <v>8.917420042E10</v>
      </c>
    </row>
    <row r="1181">
      <c r="A1181" s="1">
        <v>8.9174216715E10</v>
      </c>
    </row>
    <row r="1182">
      <c r="A1182" s="1">
        <v>8.9174216725E10</v>
      </c>
    </row>
    <row r="1183">
      <c r="A1183" s="1">
        <v>8.9174277722E10</v>
      </c>
    </row>
    <row r="1184">
      <c r="A1184" s="1">
        <v>8.9174299894E10</v>
      </c>
    </row>
    <row r="1185">
      <c r="A1185" s="1">
        <v>8.917430453E10</v>
      </c>
    </row>
    <row r="1186">
      <c r="A1186" s="1">
        <v>8.9174337036E10</v>
      </c>
    </row>
    <row r="1187">
      <c r="A1187" s="1">
        <v>8.9174390649E10</v>
      </c>
    </row>
    <row r="1188">
      <c r="A1188" s="1">
        <v>8.917452527E10</v>
      </c>
    </row>
    <row r="1189">
      <c r="A1189" s="1">
        <v>8.9174703302E10</v>
      </c>
    </row>
    <row r="1190">
      <c r="A1190" s="1">
        <v>8.9174794657E10</v>
      </c>
    </row>
    <row r="1191">
      <c r="A1191" s="1">
        <v>8.9174816444E10</v>
      </c>
    </row>
    <row r="1192">
      <c r="A1192" s="1">
        <v>8.9174945022E10</v>
      </c>
    </row>
    <row r="1193">
      <c r="A1193" s="1">
        <v>8.9175054888E10</v>
      </c>
    </row>
    <row r="1194">
      <c r="A1194" s="1">
        <v>8.917598043E10</v>
      </c>
    </row>
    <row r="1195">
      <c r="A1195" s="1">
        <v>8.9176317747E10</v>
      </c>
    </row>
    <row r="1196">
      <c r="A1196" s="1">
        <v>8.9176549567E10</v>
      </c>
    </row>
    <row r="1197">
      <c r="A1197" s="1">
        <v>8.9176580001E10</v>
      </c>
    </row>
    <row r="1198">
      <c r="A1198" s="1">
        <v>8.9176929233E10</v>
      </c>
    </row>
    <row r="1199">
      <c r="A1199" s="1">
        <v>8.917730552E10</v>
      </c>
    </row>
    <row r="1200">
      <c r="A1200" s="1">
        <v>8.91773256E10</v>
      </c>
    </row>
    <row r="1201">
      <c r="A1201" s="1">
        <v>8.9177421868E10</v>
      </c>
    </row>
    <row r="1202">
      <c r="A1202" s="1">
        <v>8.9177453009E10</v>
      </c>
    </row>
    <row r="1203">
      <c r="A1203" s="1">
        <v>8.9177464695E10</v>
      </c>
    </row>
    <row r="1204">
      <c r="A1204" s="1">
        <v>8.9177593539E10</v>
      </c>
    </row>
    <row r="1205">
      <c r="A1205" s="1">
        <v>8.9177625E10</v>
      </c>
    </row>
    <row r="1206">
      <c r="A1206" s="1">
        <v>8.9177653357E10</v>
      </c>
    </row>
    <row r="1207">
      <c r="A1207" s="1">
        <v>8.9177733622E10</v>
      </c>
    </row>
    <row r="1208">
      <c r="A1208" s="1">
        <v>8.9177754025E10</v>
      </c>
    </row>
    <row r="1209">
      <c r="A1209" s="1">
        <v>8.9177770759E10</v>
      </c>
    </row>
    <row r="1210">
      <c r="A1210" s="1">
        <v>8.9177774128E10</v>
      </c>
    </row>
    <row r="1211">
      <c r="A1211" s="1">
        <v>8.9177775501E10</v>
      </c>
    </row>
    <row r="1212">
      <c r="A1212" s="1">
        <v>8.9177809278E10</v>
      </c>
    </row>
    <row r="1213">
      <c r="A1213" s="1">
        <v>8.9177848471E10</v>
      </c>
    </row>
    <row r="1214">
      <c r="A1214" s="1">
        <v>8.9177915803E10</v>
      </c>
    </row>
    <row r="1215">
      <c r="A1215" s="1">
        <v>8.917792333E10</v>
      </c>
    </row>
    <row r="1216">
      <c r="A1216" s="1">
        <v>8.9177971111E10</v>
      </c>
    </row>
    <row r="1217">
      <c r="A1217" s="1">
        <v>8.9177984393E10</v>
      </c>
    </row>
    <row r="1218">
      <c r="A1218" s="1">
        <v>8.9178639505E10</v>
      </c>
    </row>
    <row r="1219">
      <c r="A1219" s="1">
        <v>8.91786555E10</v>
      </c>
    </row>
    <row r="1220">
      <c r="A1220" s="1">
        <v>8.9178665533E10</v>
      </c>
    </row>
    <row r="1221">
      <c r="A1221" s="1">
        <v>8.9178676888E10</v>
      </c>
    </row>
    <row r="1222">
      <c r="A1222" s="1">
        <v>8.9178699691E10</v>
      </c>
    </row>
    <row r="1223">
      <c r="A1223" s="1">
        <v>8.9178712455E10</v>
      </c>
    </row>
    <row r="1224">
      <c r="A1224" s="1">
        <v>8.9178750248E10</v>
      </c>
    </row>
    <row r="1225">
      <c r="A1225" s="1">
        <v>8.9178771389E10</v>
      </c>
    </row>
    <row r="1226">
      <c r="A1226" s="1">
        <v>8.9178799067E10</v>
      </c>
    </row>
    <row r="1227">
      <c r="A1227" s="1">
        <v>8.917880908E10</v>
      </c>
    </row>
    <row r="1228">
      <c r="A1228" s="1">
        <v>8.9178823609E10</v>
      </c>
    </row>
    <row r="1229">
      <c r="A1229" s="1">
        <v>8.9178833557E10</v>
      </c>
    </row>
    <row r="1230">
      <c r="A1230" s="1">
        <v>8.9178884713E10</v>
      </c>
    </row>
    <row r="1231">
      <c r="A1231" s="1">
        <v>8.9179001276E10</v>
      </c>
    </row>
    <row r="1232">
      <c r="A1232" s="1">
        <v>8.9179047989E10</v>
      </c>
    </row>
    <row r="1233">
      <c r="A1233" s="1">
        <v>8.917917696E10</v>
      </c>
    </row>
    <row r="1234">
      <c r="A1234" s="1">
        <v>8.9179181494E10</v>
      </c>
    </row>
    <row r="1235">
      <c r="A1235" s="1">
        <v>8.9179181735E10</v>
      </c>
    </row>
    <row r="1236">
      <c r="A1236" s="1">
        <v>8.9179231306E10</v>
      </c>
    </row>
    <row r="1237">
      <c r="A1237" s="1">
        <v>8.917926436E10</v>
      </c>
    </row>
    <row r="1238">
      <c r="A1238" s="1">
        <v>8.91793069E10</v>
      </c>
    </row>
    <row r="1239">
      <c r="A1239" s="1">
        <v>8.9179352222E10</v>
      </c>
    </row>
    <row r="1240">
      <c r="A1240" s="1">
        <v>8.9179895759E10</v>
      </c>
    </row>
    <row r="1241">
      <c r="A1241" s="1">
        <v>8.9179968822E10</v>
      </c>
    </row>
    <row r="1242">
      <c r="A1242" s="1">
        <v>8.9180000091E10</v>
      </c>
    </row>
    <row r="1243">
      <c r="A1243" s="1">
        <v>8.9180091775E10</v>
      </c>
    </row>
    <row r="1244">
      <c r="A1244" s="1">
        <v>8.9180818164E10</v>
      </c>
    </row>
    <row r="1245">
      <c r="A1245" s="1">
        <v>8.9181550203E10</v>
      </c>
    </row>
    <row r="1246">
      <c r="A1246" s="1">
        <v>8.9182006454E10</v>
      </c>
    </row>
    <row r="1247">
      <c r="A1247" s="1">
        <v>8.9182022322E10</v>
      </c>
    </row>
    <row r="1248">
      <c r="A1248" s="1">
        <v>8.9182059784E10</v>
      </c>
    </row>
    <row r="1249">
      <c r="A1249" s="1">
        <v>8.9182059785E10</v>
      </c>
    </row>
    <row r="1250">
      <c r="A1250" s="1">
        <v>8.918211808E10</v>
      </c>
    </row>
    <row r="1251">
      <c r="A1251" s="1">
        <v>8.9183055107E10</v>
      </c>
    </row>
    <row r="1252">
      <c r="A1252" s="1">
        <v>8.9183301717E10</v>
      </c>
    </row>
    <row r="1253">
      <c r="A1253" s="1">
        <v>8.9183494784E10</v>
      </c>
    </row>
    <row r="1254">
      <c r="A1254" s="1">
        <v>8.9183607963E10</v>
      </c>
    </row>
    <row r="1255">
      <c r="A1255" s="1">
        <v>8.9183692715E10</v>
      </c>
    </row>
    <row r="1256">
      <c r="A1256" s="1">
        <v>8.9183915797E10</v>
      </c>
    </row>
    <row r="1257">
      <c r="A1257" s="1">
        <v>8.9184862277E10</v>
      </c>
    </row>
    <row r="1258">
      <c r="A1258" s="1">
        <v>8.9185469463E10</v>
      </c>
    </row>
    <row r="1259">
      <c r="A1259" s="1">
        <v>8.9185510146E10</v>
      </c>
    </row>
    <row r="1260">
      <c r="A1260" s="1">
        <v>8.9186051023E10</v>
      </c>
    </row>
    <row r="1261">
      <c r="A1261" s="1">
        <v>8.9186080404E10</v>
      </c>
    </row>
    <row r="1262">
      <c r="A1262" s="1">
        <v>8.9186136383E10</v>
      </c>
    </row>
    <row r="1263">
      <c r="A1263" s="1">
        <v>8.9186136385E10</v>
      </c>
    </row>
    <row r="1264">
      <c r="A1264" s="1">
        <v>8.9188392613E10</v>
      </c>
    </row>
    <row r="1265">
      <c r="A1265" s="1">
        <v>8.9188740252E10</v>
      </c>
    </row>
    <row r="1266">
      <c r="A1266" s="1">
        <v>8.9189189997E10</v>
      </c>
    </row>
    <row r="1267">
      <c r="A1267" s="1">
        <v>8.9190069292E10</v>
      </c>
    </row>
    <row r="1268">
      <c r="A1268" s="1">
        <v>8.9190247729E10</v>
      </c>
    </row>
    <row r="1269">
      <c r="A1269" s="1">
        <v>8.9191108555E10</v>
      </c>
    </row>
    <row r="1270">
      <c r="A1270" s="1">
        <v>8.9191180991E10</v>
      </c>
    </row>
    <row r="1271">
      <c r="A1271" s="1">
        <v>8.919120555E10</v>
      </c>
    </row>
    <row r="1272">
      <c r="A1272" s="1">
        <v>8.9192312358E10</v>
      </c>
    </row>
    <row r="1273">
      <c r="A1273" s="1">
        <v>8.9193027552E10</v>
      </c>
    </row>
    <row r="1274">
      <c r="A1274" s="1">
        <v>8.9193400479E10</v>
      </c>
    </row>
    <row r="1275">
      <c r="A1275" s="1">
        <v>8.9194040501E10</v>
      </c>
    </row>
    <row r="1276">
      <c r="A1276" s="1">
        <v>8.9194610971E10</v>
      </c>
    </row>
    <row r="1277">
      <c r="A1277" s="1">
        <v>8.9195212376E10</v>
      </c>
    </row>
    <row r="1278">
      <c r="A1278" s="1">
        <v>8.9195585367E10</v>
      </c>
    </row>
    <row r="1279">
      <c r="A1279" s="1">
        <v>8.9195848911E10</v>
      </c>
    </row>
    <row r="1280">
      <c r="A1280" s="1">
        <v>8.9196243151E10</v>
      </c>
    </row>
    <row r="1281">
      <c r="A1281" s="1">
        <v>8.9196344015E10</v>
      </c>
    </row>
    <row r="1282">
      <c r="A1282" s="1">
        <v>8.919635347E10</v>
      </c>
    </row>
    <row r="1283">
      <c r="A1283" s="1">
        <v>8.9196506111E10</v>
      </c>
    </row>
    <row r="1284">
      <c r="A1284" s="1">
        <v>8.9196585351E10</v>
      </c>
    </row>
    <row r="1285">
      <c r="A1285" s="1">
        <v>8.9196808176E10</v>
      </c>
    </row>
    <row r="1286">
      <c r="A1286" s="1">
        <v>8.9196908576E10</v>
      </c>
    </row>
    <row r="1287">
      <c r="A1287" s="1">
        <v>8.9196924801E10</v>
      </c>
    </row>
    <row r="1288">
      <c r="A1288" s="1">
        <v>8.9196989763E10</v>
      </c>
    </row>
    <row r="1289">
      <c r="A1289" s="1">
        <v>8.9197000186E10</v>
      </c>
    </row>
    <row r="1290">
      <c r="A1290" s="1">
        <v>8.9197077626E10</v>
      </c>
    </row>
    <row r="1291">
      <c r="A1291" s="1">
        <v>8.9197722111E10</v>
      </c>
    </row>
    <row r="1292">
      <c r="A1292" s="1">
        <v>8.9198072865E10</v>
      </c>
    </row>
    <row r="1293">
      <c r="A1293" s="1">
        <v>8.9198487757E10</v>
      </c>
    </row>
    <row r="1294">
      <c r="A1294" s="1">
        <v>8.9198648872E10</v>
      </c>
    </row>
    <row r="1295">
      <c r="A1295" s="1">
        <v>8.9198658799E10</v>
      </c>
    </row>
    <row r="1296">
      <c r="A1296" s="1">
        <v>8.9199068563E10</v>
      </c>
    </row>
    <row r="1297">
      <c r="A1297" s="1">
        <v>8.919973176E10</v>
      </c>
    </row>
    <row r="1298">
      <c r="A1298" s="1">
        <v>8.9200255544E10</v>
      </c>
    </row>
    <row r="1299">
      <c r="A1299" s="1">
        <v>8.9202117144E10</v>
      </c>
    </row>
    <row r="1300">
      <c r="A1300" s="1">
        <v>8.9202130708E10</v>
      </c>
    </row>
    <row r="1301">
      <c r="A1301" s="1">
        <v>8.92022708E10</v>
      </c>
    </row>
    <row r="1302">
      <c r="A1302" s="1">
        <v>8.9202770886E10</v>
      </c>
    </row>
    <row r="1303">
      <c r="A1303" s="1">
        <v>8.9203076579E10</v>
      </c>
    </row>
    <row r="1304">
      <c r="A1304" s="1">
        <v>8.9203716115E10</v>
      </c>
    </row>
    <row r="1305">
      <c r="A1305" s="1">
        <v>8.9204427771E10</v>
      </c>
    </row>
    <row r="1306">
      <c r="A1306" s="1">
        <v>8.9204457902E10</v>
      </c>
    </row>
    <row r="1307">
      <c r="A1307" s="1">
        <v>8.9204488855E10</v>
      </c>
    </row>
    <row r="1308">
      <c r="A1308" s="1">
        <v>8.9204806861E10</v>
      </c>
    </row>
    <row r="1309">
      <c r="A1309" s="1">
        <v>8.9205491559E10</v>
      </c>
    </row>
    <row r="1310">
      <c r="A1310" s="1">
        <v>8.9205560821E10</v>
      </c>
    </row>
    <row r="1311">
      <c r="A1311" s="1">
        <v>8.9205829609E10</v>
      </c>
    </row>
    <row r="1312">
      <c r="A1312" s="1">
        <v>8.9206222066E10</v>
      </c>
    </row>
    <row r="1313">
      <c r="A1313" s="1">
        <v>8.9206903382E10</v>
      </c>
    </row>
    <row r="1314">
      <c r="A1314" s="1">
        <v>8.9208656474E10</v>
      </c>
    </row>
    <row r="1315">
      <c r="A1315" s="1">
        <v>8.9209929663E10</v>
      </c>
    </row>
    <row r="1316">
      <c r="A1316" s="1">
        <v>8.9210410565E10</v>
      </c>
    </row>
    <row r="1317">
      <c r="A1317" s="1">
        <v>8.9210760597E10</v>
      </c>
    </row>
    <row r="1318">
      <c r="A1318" s="1">
        <v>8.9210886666E10</v>
      </c>
    </row>
    <row r="1319">
      <c r="A1319" s="1">
        <v>8.9210893979E10</v>
      </c>
    </row>
    <row r="1320">
      <c r="A1320" s="1">
        <v>8.9211220925E10</v>
      </c>
    </row>
    <row r="1321">
      <c r="A1321" s="1">
        <v>8.9212510833E10</v>
      </c>
    </row>
    <row r="1322">
      <c r="A1322" s="1">
        <v>8.9212520707E10</v>
      </c>
    </row>
    <row r="1323">
      <c r="A1323" s="1">
        <v>8.9212877373E10</v>
      </c>
    </row>
    <row r="1324">
      <c r="A1324" s="1">
        <v>8.9213163323E10</v>
      </c>
    </row>
    <row r="1325">
      <c r="A1325" s="1">
        <v>8.9213647868E10</v>
      </c>
    </row>
    <row r="1326">
      <c r="A1326" s="1">
        <v>8.921408808E10</v>
      </c>
    </row>
    <row r="1327">
      <c r="A1327" s="1">
        <v>8.92141279E10</v>
      </c>
    </row>
    <row r="1328">
      <c r="A1328" s="1">
        <v>8.9214420085E10</v>
      </c>
    </row>
    <row r="1329">
      <c r="A1329" s="1">
        <v>8.9214811818E10</v>
      </c>
    </row>
    <row r="1330">
      <c r="A1330" s="1">
        <v>8.9216351065E10</v>
      </c>
    </row>
    <row r="1331">
      <c r="A1331" s="1">
        <v>8.9216420022E10</v>
      </c>
    </row>
    <row r="1332">
      <c r="A1332" s="1">
        <v>8.9216434276E10</v>
      </c>
    </row>
    <row r="1333">
      <c r="A1333" s="1">
        <v>8.921692662E10</v>
      </c>
    </row>
    <row r="1334">
      <c r="A1334" s="1">
        <v>8.9217133113E10</v>
      </c>
    </row>
    <row r="1335">
      <c r="A1335" s="1">
        <v>8.9217225897E10</v>
      </c>
    </row>
    <row r="1336">
      <c r="A1336" s="1">
        <v>8.9218130263E10</v>
      </c>
    </row>
    <row r="1337">
      <c r="A1337" s="1">
        <v>8.9218208585E10</v>
      </c>
    </row>
    <row r="1338">
      <c r="A1338" s="1">
        <v>8.921884551E10</v>
      </c>
    </row>
    <row r="1339">
      <c r="A1339" s="1">
        <v>8.921915032E10</v>
      </c>
    </row>
    <row r="1340">
      <c r="A1340" s="1">
        <v>8.9219798779E10</v>
      </c>
    </row>
    <row r="1341">
      <c r="A1341" s="1">
        <v>8.9220044278E10</v>
      </c>
    </row>
    <row r="1342">
      <c r="A1342" s="1">
        <v>8.9220488558E10</v>
      </c>
    </row>
    <row r="1343">
      <c r="A1343" s="1">
        <v>8.9220503838E10</v>
      </c>
    </row>
    <row r="1344">
      <c r="A1344" s="1">
        <v>8.9220525207E10</v>
      </c>
    </row>
    <row r="1345">
      <c r="A1345" s="1">
        <v>8.9220684446E10</v>
      </c>
    </row>
    <row r="1346">
      <c r="A1346" s="1">
        <v>8.9220713173E10</v>
      </c>
    </row>
    <row r="1347">
      <c r="A1347" s="1">
        <v>8.9221146464E10</v>
      </c>
    </row>
    <row r="1348">
      <c r="A1348" s="1">
        <v>8.9221286127E10</v>
      </c>
    </row>
    <row r="1349">
      <c r="A1349" s="1">
        <v>8.9221310302E10</v>
      </c>
    </row>
    <row r="1350">
      <c r="A1350" s="1">
        <v>8.922188048E10</v>
      </c>
    </row>
    <row r="1351">
      <c r="A1351" s="1">
        <v>8.9222138804E10</v>
      </c>
    </row>
    <row r="1352">
      <c r="A1352" s="1">
        <v>8.9222161028E10</v>
      </c>
    </row>
    <row r="1353">
      <c r="A1353" s="1">
        <v>8.9222212141E10</v>
      </c>
    </row>
    <row r="1354">
      <c r="A1354" s="1">
        <v>8.9222240222E10</v>
      </c>
    </row>
    <row r="1355">
      <c r="A1355" s="1">
        <v>8.9222307566E10</v>
      </c>
    </row>
    <row r="1356">
      <c r="A1356" s="1">
        <v>8.9222399444E10</v>
      </c>
    </row>
    <row r="1357">
      <c r="A1357" s="1">
        <v>8.9222546969E10</v>
      </c>
    </row>
    <row r="1358">
      <c r="A1358" s="1">
        <v>8.9222548555E10</v>
      </c>
    </row>
    <row r="1359">
      <c r="A1359" s="1">
        <v>8.9222556581E10</v>
      </c>
    </row>
    <row r="1360">
      <c r="A1360" s="1">
        <v>8.9222581393E10</v>
      </c>
    </row>
    <row r="1361">
      <c r="A1361" s="1">
        <v>8.9222594284E10</v>
      </c>
    </row>
    <row r="1362">
      <c r="A1362" s="1">
        <v>8.9222659672E10</v>
      </c>
    </row>
    <row r="1363">
      <c r="A1363" s="1">
        <v>8.9223285001E10</v>
      </c>
    </row>
    <row r="1364">
      <c r="A1364" s="1">
        <v>8.9223425523E10</v>
      </c>
    </row>
    <row r="1365">
      <c r="A1365" s="1">
        <v>8.92240119E10</v>
      </c>
    </row>
    <row r="1366">
      <c r="A1366" s="1">
        <v>8.9224113333E10</v>
      </c>
    </row>
    <row r="1367">
      <c r="A1367" s="1">
        <v>8.9224173177E10</v>
      </c>
    </row>
    <row r="1368">
      <c r="A1368" s="1">
        <v>8.9224239873E10</v>
      </c>
    </row>
    <row r="1369">
      <c r="A1369" s="1">
        <v>8.9224293814E10</v>
      </c>
    </row>
    <row r="1370">
      <c r="A1370" s="1">
        <v>8.9224412039E10</v>
      </c>
    </row>
    <row r="1371">
      <c r="A1371" s="1">
        <v>8.9224444498E10</v>
      </c>
    </row>
    <row r="1372">
      <c r="A1372" s="1">
        <v>8.9224532277E10</v>
      </c>
    </row>
    <row r="1373">
      <c r="A1373" s="1">
        <v>8.9224557773E10</v>
      </c>
    </row>
    <row r="1374">
      <c r="A1374" s="1">
        <v>8.9224598025E10</v>
      </c>
    </row>
    <row r="1375">
      <c r="A1375" s="1">
        <v>8.9224620739E10</v>
      </c>
    </row>
    <row r="1376">
      <c r="A1376" s="1">
        <v>8.9224660719E10</v>
      </c>
    </row>
    <row r="1377">
      <c r="A1377" s="1">
        <v>8.9224777717E10</v>
      </c>
    </row>
    <row r="1378">
      <c r="A1378" s="1">
        <v>8.922504316E10</v>
      </c>
    </row>
    <row r="1379">
      <c r="A1379" s="1">
        <v>8.9225467222E10</v>
      </c>
    </row>
    <row r="1380">
      <c r="A1380" s="1">
        <v>8.9225472557E10</v>
      </c>
    </row>
    <row r="1381">
      <c r="A1381" s="1">
        <v>8.9225615425E10</v>
      </c>
    </row>
    <row r="1382">
      <c r="A1382" s="1">
        <v>8.9226018078E10</v>
      </c>
    </row>
    <row r="1383">
      <c r="A1383" s="1">
        <v>8.9226199609E10</v>
      </c>
    </row>
    <row r="1384">
      <c r="A1384" s="1">
        <v>8.9226220388E10</v>
      </c>
    </row>
    <row r="1385">
      <c r="A1385" s="1">
        <v>8.922625755E10</v>
      </c>
    </row>
    <row r="1386">
      <c r="A1386" s="1">
        <v>8.9226272269E10</v>
      </c>
    </row>
    <row r="1387">
      <c r="A1387" s="1">
        <v>8.922661082E10</v>
      </c>
    </row>
    <row r="1388">
      <c r="A1388" s="1">
        <v>8.9226686368E10</v>
      </c>
    </row>
    <row r="1389">
      <c r="A1389" s="1">
        <v>8.9226771427E10</v>
      </c>
    </row>
    <row r="1390">
      <c r="A1390" s="1">
        <v>8.9227034567E10</v>
      </c>
    </row>
    <row r="1391">
      <c r="A1391" s="1">
        <v>8.9227360414E10</v>
      </c>
    </row>
    <row r="1392">
      <c r="A1392" s="1">
        <v>8.9227412222E10</v>
      </c>
    </row>
    <row r="1393">
      <c r="A1393" s="1">
        <v>8.9227678708E10</v>
      </c>
    </row>
    <row r="1394">
      <c r="A1394" s="1">
        <v>8.9227845529E10</v>
      </c>
    </row>
    <row r="1395">
      <c r="A1395" s="1">
        <v>8.9227934483E10</v>
      </c>
    </row>
    <row r="1396">
      <c r="A1396" s="1">
        <v>8.9227968263E10</v>
      </c>
    </row>
    <row r="1397">
      <c r="A1397" s="1">
        <v>8.922797042E10</v>
      </c>
    </row>
    <row r="1398">
      <c r="A1398" s="1">
        <v>8.9227996666E10</v>
      </c>
    </row>
    <row r="1399">
      <c r="A1399" s="1">
        <v>8.9227997019E10</v>
      </c>
    </row>
    <row r="1400">
      <c r="A1400" s="1">
        <v>8.922811106E10</v>
      </c>
    </row>
    <row r="1401">
      <c r="A1401" s="1">
        <v>8.9228181218E10</v>
      </c>
    </row>
    <row r="1402">
      <c r="A1402" s="1">
        <v>8.9228212292E10</v>
      </c>
    </row>
    <row r="1403">
      <c r="A1403" s="1">
        <v>8.92282762E10</v>
      </c>
    </row>
    <row r="1404">
      <c r="A1404" s="1">
        <v>8.9228666347E10</v>
      </c>
    </row>
    <row r="1405">
      <c r="A1405" s="1">
        <v>8.9228730543E10</v>
      </c>
    </row>
    <row r="1406">
      <c r="A1406" s="1">
        <v>8.9228796797E10</v>
      </c>
    </row>
    <row r="1407">
      <c r="A1407" s="1">
        <v>8.9228880804E10</v>
      </c>
    </row>
    <row r="1408">
      <c r="A1408" s="1">
        <v>8.92292843E10</v>
      </c>
    </row>
    <row r="1409">
      <c r="A1409" s="1">
        <v>8.9229951277E10</v>
      </c>
    </row>
    <row r="1410">
      <c r="A1410" s="1">
        <v>8.9231612222E10</v>
      </c>
    </row>
    <row r="1411">
      <c r="A1411" s="1">
        <v>8.9231619999E10</v>
      </c>
    </row>
    <row r="1412">
      <c r="A1412" s="1">
        <v>8.9232722202E10</v>
      </c>
    </row>
    <row r="1413">
      <c r="A1413" s="1">
        <v>8.9232749407E10</v>
      </c>
    </row>
    <row r="1414">
      <c r="A1414" s="1">
        <v>8.9232957681E10</v>
      </c>
    </row>
    <row r="1415">
      <c r="A1415" s="1">
        <v>8.9233001205E10</v>
      </c>
    </row>
    <row r="1416">
      <c r="A1416" s="1">
        <v>8.9233228333E10</v>
      </c>
    </row>
    <row r="1417">
      <c r="A1417" s="1">
        <v>8.9233399255E10</v>
      </c>
    </row>
    <row r="1418">
      <c r="A1418" s="1">
        <v>8.9233502888E10</v>
      </c>
    </row>
    <row r="1419">
      <c r="A1419" s="1">
        <v>8.9234086563E10</v>
      </c>
    </row>
    <row r="1420">
      <c r="A1420" s="1">
        <v>8.9234746963E10</v>
      </c>
    </row>
    <row r="1421">
      <c r="A1421" s="1">
        <v>8.9234945733E10</v>
      </c>
    </row>
    <row r="1422">
      <c r="A1422" s="1">
        <v>8.9235334444E10</v>
      </c>
    </row>
    <row r="1423">
      <c r="A1423" s="1">
        <v>8.9235491905E10</v>
      </c>
    </row>
    <row r="1424">
      <c r="A1424" s="1">
        <v>8.9235980003E10</v>
      </c>
    </row>
    <row r="1425">
      <c r="A1425" s="1">
        <v>8.9236204445E10</v>
      </c>
    </row>
    <row r="1426">
      <c r="A1426" s="1">
        <v>8.9237541615E10</v>
      </c>
    </row>
    <row r="1427">
      <c r="A1427" s="1">
        <v>8.9241059959E10</v>
      </c>
    </row>
    <row r="1428">
      <c r="A1428" s="1">
        <v>8.9241122228E10</v>
      </c>
    </row>
    <row r="1429">
      <c r="A1429" s="1">
        <v>8.9241271578E10</v>
      </c>
    </row>
    <row r="1430">
      <c r="A1430" s="1">
        <v>8.9241604662E10</v>
      </c>
    </row>
    <row r="1431">
      <c r="A1431" s="1">
        <v>8.9241634575E10</v>
      </c>
    </row>
    <row r="1432">
      <c r="A1432" s="1">
        <v>8.924172633E10</v>
      </c>
    </row>
    <row r="1433">
      <c r="A1433" s="1">
        <v>8.924179514E10</v>
      </c>
    </row>
    <row r="1434">
      <c r="A1434" s="1">
        <v>8.9242060016E10</v>
      </c>
    </row>
    <row r="1435">
      <c r="A1435" s="1">
        <v>8.9242089888E10</v>
      </c>
    </row>
    <row r="1436">
      <c r="A1436" s="1">
        <v>8.924211695E10</v>
      </c>
    </row>
    <row r="1437">
      <c r="A1437" s="1">
        <v>8.9242792467E10</v>
      </c>
    </row>
    <row r="1438">
      <c r="A1438" s="1">
        <v>8.9242824193E10</v>
      </c>
    </row>
    <row r="1439">
      <c r="A1439" s="1">
        <v>8.924286838E10</v>
      </c>
    </row>
    <row r="1440">
      <c r="A1440" s="1">
        <v>8.9243177177E10</v>
      </c>
    </row>
    <row r="1441">
      <c r="A1441" s="1">
        <v>8.9244282001E10</v>
      </c>
    </row>
    <row r="1442">
      <c r="A1442" s="1">
        <v>8.9244418888E10</v>
      </c>
    </row>
    <row r="1443">
      <c r="A1443" s="1">
        <v>8.9244605353E10</v>
      </c>
    </row>
    <row r="1444">
      <c r="A1444" s="1">
        <v>8.9244669649E10</v>
      </c>
    </row>
    <row r="1445">
      <c r="A1445" s="1">
        <v>8.9244747744E10</v>
      </c>
    </row>
    <row r="1446">
      <c r="A1446" s="1">
        <v>8.9245525286E10</v>
      </c>
    </row>
    <row r="1447">
      <c r="A1447" s="1">
        <v>8.9245940202E10</v>
      </c>
    </row>
    <row r="1448">
      <c r="A1448" s="1">
        <v>8.9246712068E10</v>
      </c>
    </row>
    <row r="1449">
      <c r="A1449" s="1">
        <v>8.9247022202E10</v>
      </c>
    </row>
    <row r="1450">
      <c r="A1450" s="1">
        <v>8.9247056584E10</v>
      </c>
    </row>
    <row r="1451">
      <c r="A1451" s="1">
        <v>8.9247630865E10</v>
      </c>
    </row>
    <row r="1452">
      <c r="A1452" s="1">
        <v>8.9247814721E10</v>
      </c>
    </row>
    <row r="1453">
      <c r="A1453" s="1">
        <v>8.9250056516E10</v>
      </c>
    </row>
    <row r="1454">
      <c r="A1454" s="1">
        <v>8.9250075105E10</v>
      </c>
    </row>
    <row r="1455">
      <c r="A1455" s="1">
        <v>8.9250359094E10</v>
      </c>
    </row>
    <row r="1456">
      <c r="A1456" s="1">
        <v>8.9252278813E10</v>
      </c>
    </row>
    <row r="1457">
      <c r="A1457" s="1">
        <v>8.9255002727E10</v>
      </c>
    </row>
    <row r="1458">
      <c r="A1458" s="1">
        <v>8.92550699E10</v>
      </c>
    </row>
    <row r="1459">
      <c r="A1459" s="1">
        <v>8.9255171944E10</v>
      </c>
    </row>
    <row r="1460">
      <c r="A1460" s="1">
        <v>8.9255244765E10</v>
      </c>
    </row>
    <row r="1461">
      <c r="A1461" s="1">
        <v>8.9255266561E10</v>
      </c>
    </row>
    <row r="1462">
      <c r="A1462" s="1">
        <v>8.9259497708E10</v>
      </c>
    </row>
    <row r="1463">
      <c r="A1463" s="1">
        <v>8.9260090004E10</v>
      </c>
    </row>
    <row r="1464">
      <c r="A1464" s="1">
        <v>8.9260115102E10</v>
      </c>
    </row>
    <row r="1465">
      <c r="A1465" s="1">
        <v>8.9260573505E10</v>
      </c>
    </row>
    <row r="1466">
      <c r="A1466" s="1">
        <v>8.9261201175E10</v>
      </c>
    </row>
    <row r="1467">
      <c r="A1467" s="1">
        <v>8.9261325353E10</v>
      </c>
    </row>
    <row r="1468">
      <c r="A1468" s="1">
        <v>8.9261378791E10</v>
      </c>
    </row>
    <row r="1469">
      <c r="A1469" s="1">
        <v>8.926186879E10</v>
      </c>
    </row>
    <row r="1470">
      <c r="A1470" s="1">
        <v>8.9262554129E10</v>
      </c>
    </row>
    <row r="1471">
      <c r="A1471" s="1">
        <v>8.9262859133E10</v>
      </c>
    </row>
    <row r="1472">
      <c r="A1472" s="1">
        <v>8.9263455502E10</v>
      </c>
    </row>
    <row r="1473">
      <c r="A1473" s="1">
        <v>8.9263456602E10</v>
      </c>
    </row>
    <row r="1474">
      <c r="A1474" s="1">
        <v>8.926491111E10</v>
      </c>
    </row>
    <row r="1475">
      <c r="A1475" s="1">
        <v>8.9265868756E10</v>
      </c>
    </row>
    <row r="1476">
      <c r="A1476" s="1">
        <v>8.9265943328E10</v>
      </c>
    </row>
    <row r="1477">
      <c r="A1477" s="1">
        <v>8.9266079999E10</v>
      </c>
    </row>
    <row r="1478">
      <c r="A1478" s="1">
        <v>8.9268198207E10</v>
      </c>
    </row>
    <row r="1479">
      <c r="A1479" s="1">
        <v>8.9268774255E10</v>
      </c>
    </row>
    <row r="1480">
      <c r="A1480" s="1">
        <v>8.926930958E10</v>
      </c>
    </row>
    <row r="1481">
      <c r="A1481" s="1">
        <v>8.9269526261E10</v>
      </c>
    </row>
    <row r="1482">
      <c r="A1482" s="1">
        <v>8.9270161618E10</v>
      </c>
    </row>
    <row r="1483">
      <c r="A1483" s="1">
        <v>8.9270308181E10</v>
      </c>
    </row>
    <row r="1484">
      <c r="A1484" s="1">
        <v>8.9270332779E10</v>
      </c>
    </row>
    <row r="1485">
      <c r="A1485" s="1">
        <v>8.9270367742E10</v>
      </c>
    </row>
    <row r="1486">
      <c r="A1486" s="1">
        <v>8.9270424741E10</v>
      </c>
    </row>
    <row r="1487">
      <c r="A1487" s="1">
        <v>8.927045293E10</v>
      </c>
    </row>
    <row r="1488">
      <c r="A1488" s="1">
        <v>8.9270823188E10</v>
      </c>
    </row>
    <row r="1489">
      <c r="A1489" s="1">
        <v>8.9271002971E10</v>
      </c>
    </row>
    <row r="1490">
      <c r="A1490" s="1">
        <v>8.9271474755E10</v>
      </c>
    </row>
    <row r="1491">
      <c r="A1491" s="1">
        <v>8.9271564722E10</v>
      </c>
    </row>
    <row r="1492">
      <c r="A1492" s="1">
        <v>8.9271740425E10</v>
      </c>
    </row>
    <row r="1493">
      <c r="A1493" s="1">
        <v>8.927200894E10</v>
      </c>
    </row>
    <row r="1494">
      <c r="A1494" s="1">
        <v>8.9272016173E10</v>
      </c>
    </row>
    <row r="1495">
      <c r="A1495" s="1">
        <v>8.9272124041E10</v>
      </c>
    </row>
    <row r="1496">
      <c r="A1496" s="1">
        <v>8.9272252049E10</v>
      </c>
    </row>
    <row r="1497">
      <c r="A1497" s="1">
        <v>8.9272490499E10</v>
      </c>
    </row>
    <row r="1498">
      <c r="A1498" s="1">
        <v>8.9272496912E10</v>
      </c>
    </row>
    <row r="1499">
      <c r="A1499" s="1">
        <v>8.927300303E10</v>
      </c>
    </row>
    <row r="1500">
      <c r="A1500" s="1">
        <v>8.9273107878E10</v>
      </c>
    </row>
    <row r="1501">
      <c r="A1501" s="1">
        <v>8.9273156687E10</v>
      </c>
    </row>
    <row r="1502">
      <c r="A1502" s="1">
        <v>8.9273399905E10</v>
      </c>
    </row>
    <row r="1503">
      <c r="A1503" s="1">
        <v>8.9273607687E10</v>
      </c>
    </row>
    <row r="1504">
      <c r="A1504" s="1">
        <v>8.9273632637E10</v>
      </c>
    </row>
    <row r="1505">
      <c r="A1505" s="1">
        <v>8.9273640757E10</v>
      </c>
    </row>
    <row r="1506">
      <c r="A1506" s="1">
        <v>8.9273651565E10</v>
      </c>
    </row>
    <row r="1507">
      <c r="A1507" s="1">
        <v>8.9273705581E10</v>
      </c>
    </row>
    <row r="1508">
      <c r="A1508" s="1">
        <v>8.9273752473E10</v>
      </c>
    </row>
    <row r="1509">
      <c r="A1509" s="1">
        <v>8.9274138023E10</v>
      </c>
    </row>
    <row r="1510">
      <c r="A1510" s="1">
        <v>8.9274187713E10</v>
      </c>
    </row>
    <row r="1511">
      <c r="A1511" s="1">
        <v>8.9274190888E10</v>
      </c>
    </row>
    <row r="1512">
      <c r="A1512" s="1">
        <v>8.9274273931E10</v>
      </c>
    </row>
    <row r="1513">
      <c r="A1513" s="1">
        <v>8.9274401952E10</v>
      </c>
    </row>
    <row r="1514">
      <c r="A1514" s="1">
        <v>8.9274420444E10</v>
      </c>
    </row>
    <row r="1515">
      <c r="A1515" s="1">
        <v>8.927452249E10</v>
      </c>
    </row>
    <row r="1516">
      <c r="A1516" s="1">
        <v>8.9274543E10</v>
      </c>
    </row>
    <row r="1517">
      <c r="A1517" s="1">
        <v>8.9274577086E10</v>
      </c>
    </row>
    <row r="1518">
      <c r="A1518" s="1">
        <v>8.9274631345E10</v>
      </c>
    </row>
    <row r="1519">
      <c r="A1519" s="1">
        <v>8.9274651226E10</v>
      </c>
    </row>
    <row r="1520">
      <c r="A1520" s="1">
        <v>8.9274686611E10</v>
      </c>
    </row>
    <row r="1521">
      <c r="A1521" s="1">
        <v>8.9274691443E10</v>
      </c>
    </row>
    <row r="1522">
      <c r="A1522" s="1">
        <v>8.9274702887E10</v>
      </c>
    </row>
    <row r="1523">
      <c r="A1523" s="1">
        <v>8.9274747575E10</v>
      </c>
    </row>
    <row r="1524">
      <c r="A1524" s="1">
        <v>8.9274792758E10</v>
      </c>
    </row>
    <row r="1525">
      <c r="A1525" s="1">
        <v>8.9274834488E10</v>
      </c>
    </row>
    <row r="1526">
      <c r="A1526" s="1">
        <v>8.9274843E10</v>
      </c>
    </row>
    <row r="1527">
      <c r="A1527" s="1">
        <v>8.927491093E10</v>
      </c>
    </row>
    <row r="1528">
      <c r="A1528" s="1">
        <v>8.9274958034E10</v>
      </c>
    </row>
    <row r="1529">
      <c r="A1529" s="1">
        <v>8.927571826E10</v>
      </c>
    </row>
    <row r="1530">
      <c r="A1530" s="1">
        <v>8.9276220647E10</v>
      </c>
    </row>
    <row r="1531">
      <c r="A1531" s="1">
        <v>8.927632402E10</v>
      </c>
    </row>
    <row r="1532">
      <c r="A1532" s="1">
        <v>8.9276870465E10</v>
      </c>
    </row>
    <row r="1533">
      <c r="A1533" s="1">
        <v>8.9277019063E10</v>
      </c>
    </row>
    <row r="1534">
      <c r="A1534" s="1">
        <v>8.9277095586E10</v>
      </c>
    </row>
    <row r="1535">
      <c r="A1535" s="1">
        <v>8.9277251863E10</v>
      </c>
    </row>
    <row r="1536">
      <c r="A1536" s="1">
        <v>8.9277400399E10</v>
      </c>
    </row>
    <row r="1537">
      <c r="A1537" s="1">
        <v>8.9277923522E10</v>
      </c>
    </row>
    <row r="1538">
      <c r="A1538" s="1">
        <v>8.9277969746E10</v>
      </c>
    </row>
    <row r="1539">
      <c r="A1539" s="1">
        <v>8.9278447997E10</v>
      </c>
    </row>
    <row r="1540">
      <c r="A1540" s="1">
        <v>8.927857753E10</v>
      </c>
    </row>
    <row r="1541">
      <c r="A1541" s="1">
        <v>8.9278809363E10</v>
      </c>
    </row>
    <row r="1542">
      <c r="A1542" s="1">
        <v>8.9278947564E10</v>
      </c>
    </row>
    <row r="1543">
      <c r="A1543" s="1">
        <v>8.9279085558E10</v>
      </c>
    </row>
    <row r="1544">
      <c r="A1544" s="1">
        <v>8.9279090779E10</v>
      </c>
    </row>
    <row r="1545">
      <c r="A1545" s="1">
        <v>8.9279207272E10</v>
      </c>
    </row>
    <row r="1546">
      <c r="A1546" s="1">
        <v>8.9279214401E10</v>
      </c>
    </row>
    <row r="1547">
      <c r="A1547" s="1">
        <v>8.9279214426E10</v>
      </c>
    </row>
    <row r="1548">
      <c r="A1548" s="1">
        <v>8.9279252403E10</v>
      </c>
    </row>
    <row r="1549">
      <c r="A1549" s="1">
        <v>8.9279493888E10</v>
      </c>
    </row>
    <row r="1550">
      <c r="A1550" s="1">
        <v>8.9279525838E10</v>
      </c>
    </row>
    <row r="1551">
      <c r="A1551" s="1">
        <v>8.9279870026E10</v>
      </c>
    </row>
    <row r="1552">
      <c r="A1552" s="1">
        <v>8.9279947627E10</v>
      </c>
    </row>
    <row r="1553">
      <c r="A1553" s="1">
        <v>8.9280067952E10</v>
      </c>
    </row>
    <row r="1554">
      <c r="A1554" s="1">
        <v>8.9280110114E10</v>
      </c>
    </row>
    <row r="1555">
      <c r="A1555" s="1">
        <v>8.9280141714E10</v>
      </c>
    </row>
    <row r="1556">
      <c r="A1556" s="1">
        <v>8.9280965595E10</v>
      </c>
    </row>
    <row r="1557">
      <c r="A1557" s="1">
        <v>8.9282250202E10</v>
      </c>
    </row>
    <row r="1558">
      <c r="A1558" s="1">
        <v>8.9284529376E10</v>
      </c>
    </row>
    <row r="1559">
      <c r="A1559" s="1">
        <v>8.9286337E10</v>
      </c>
    </row>
    <row r="1560">
      <c r="A1560" s="1">
        <v>8.9288424839E10</v>
      </c>
    </row>
    <row r="1561">
      <c r="A1561" s="1">
        <v>8.9288515081E10</v>
      </c>
    </row>
    <row r="1562">
      <c r="A1562" s="1">
        <v>8.9290156667E10</v>
      </c>
    </row>
    <row r="1563">
      <c r="A1563" s="1">
        <v>8.9290188778E10</v>
      </c>
    </row>
    <row r="1564">
      <c r="A1564" s="1">
        <v>8.9290675214E10</v>
      </c>
    </row>
    <row r="1565">
      <c r="A1565" s="1">
        <v>8.9291229722E10</v>
      </c>
    </row>
    <row r="1566">
      <c r="A1566" s="1">
        <v>8.9291840285E10</v>
      </c>
    </row>
    <row r="1567">
      <c r="A1567" s="1">
        <v>8.9292000018E10</v>
      </c>
    </row>
    <row r="1568">
      <c r="A1568" s="1">
        <v>8.9292456868E10</v>
      </c>
    </row>
    <row r="1569">
      <c r="A1569" s="1">
        <v>8.9292616484E10</v>
      </c>
    </row>
    <row r="1570">
      <c r="A1570" s="1">
        <v>8.9292630525E10</v>
      </c>
    </row>
    <row r="1571">
      <c r="A1571" s="1">
        <v>8.9292933033E10</v>
      </c>
    </row>
    <row r="1572">
      <c r="A1572" s="1">
        <v>8.9297046649E10</v>
      </c>
    </row>
    <row r="1573">
      <c r="A1573" s="1">
        <v>8.9297078822E10</v>
      </c>
    </row>
    <row r="1574">
      <c r="A1574" s="1">
        <v>8.9297274587E10</v>
      </c>
    </row>
    <row r="1575">
      <c r="A1575" s="1">
        <v>8.9297733399E10</v>
      </c>
    </row>
    <row r="1576">
      <c r="A1576" s="1">
        <v>8.92979943E10</v>
      </c>
    </row>
    <row r="1577">
      <c r="A1577" s="1">
        <v>8.93007444E10</v>
      </c>
    </row>
    <row r="1578">
      <c r="A1578" s="1">
        <v>8.930087591E10</v>
      </c>
    </row>
    <row r="1579">
      <c r="A1579" s="1">
        <v>8.930104182E10</v>
      </c>
    </row>
    <row r="1580">
      <c r="A1580" s="1">
        <v>8.9302713401E10</v>
      </c>
    </row>
    <row r="1581">
      <c r="A1581" s="1">
        <v>8.9309929663E10</v>
      </c>
    </row>
    <row r="1582">
      <c r="A1582" s="1">
        <v>8.9312520022E10</v>
      </c>
    </row>
    <row r="1583">
      <c r="A1583" s="1">
        <v>8.9320177166E10</v>
      </c>
    </row>
    <row r="1584">
      <c r="A1584" s="1">
        <v>8.9320518223E10</v>
      </c>
    </row>
    <row r="1585">
      <c r="A1585" s="1">
        <v>8.9320582313E10</v>
      </c>
    </row>
    <row r="1586">
      <c r="A1586" s="1">
        <v>8.9320587447E10</v>
      </c>
    </row>
    <row r="1587">
      <c r="A1587" s="1">
        <v>8.9322079095E10</v>
      </c>
    </row>
    <row r="1588">
      <c r="A1588" s="1">
        <v>8.932320566E10</v>
      </c>
    </row>
    <row r="1589">
      <c r="A1589" s="1">
        <v>8.9324064017E10</v>
      </c>
    </row>
    <row r="1590">
      <c r="A1590" s="1">
        <v>8.932429733E10</v>
      </c>
    </row>
    <row r="1591">
      <c r="A1591" s="1">
        <v>8.9324877771E10</v>
      </c>
    </row>
    <row r="1592">
      <c r="A1592" s="1">
        <v>8.9328638952E10</v>
      </c>
    </row>
    <row r="1593">
      <c r="A1593" s="1">
        <v>8.9371731616E10</v>
      </c>
    </row>
    <row r="1594">
      <c r="A1594" s="1">
        <v>8.9371856475E10</v>
      </c>
    </row>
    <row r="1595">
      <c r="A1595" s="1">
        <v>8.9372879449E10</v>
      </c>
    </row>
    <row r="1596">
      <c r="A1596" s="1">
        <v>8.9374815939E10</v>
      </c>
    </row>
    <row r="1597">
      <c r="A1597" s="1">
        <v>8.9375168956E10</v>
      </c>
    </row>
    <row r="1598">
      <c r="A1598" s="1">
        <v>8.9375226666E10</v>
      </c>
    </row>
    <row r="1599">
      <c r="A1599" s="1">
        <v>8.9375842719E10</v>
      </c>
    </row>
    <row r="1600">
      <c r="A1600" s="1">
        <v>8.9375940888E10</v>
      </c>
    </row>
    <row r="1601">
      <c r="A1601" s="1">
        <v>8.937599715E10</v>
      </c>
    </row>
    <row r="1602">
      <c r="A1602" s="1">
        <v>8.9376161891E10</v>
      </c>
    </row>
    <row r="1603">
      <c r="A1603" s="1">
        <v>8.9376249266E10</v>
      </c>
    </row>
    <row r="1604">
      <c r="A1604" s="1">
        <v>8.9376514331E10</v>
      </c>
    </row>
    <row r="1605">
      <c r="A1605" s="1">
        <v>8.9377715602E10</v>
      </c>
    </row>
    <row r="1606">
      <c r="A1606" s="1">
        <v>8.9377755901E10</v>
      </c>
    </row>
    <row r="1607">
      <c r="A1607" s="1">
        <v>8.9377762325E10</v>
      </c>
    </row>
    <row r="1608">
      <c r="A1608" s="1">
        <v>8.9379393615E10</v>
      </c>
    </row>
    <row r="1609">
      <c r="A1609" s="1">
        <v>8.9379869602E10</v>
      </c>
    </row>
    <row r="1610">
      <c r="A1610" s="1">
        <v>8.9380127E10</v>
      </c>
    </row>
    <row r="1611">
      <c r="A1611" s="1">
        <v>8.9384472222E10</v>
      </c>
    </row>
    <row r="1612">
      <c r="A1612" s="1">
        <v>8.9384476111E10</v>
      </c>
    </row>
    <row r="1613">
      <c r="A1613" s="1">
        <v>8.938453357E10</v>
      </c>
    </row>
    <row r="1614">
      <c r="A1614" s="1">
        <v>8.9384551077E10</v>
      </c>
    </row>
    <row r="1615">
      <c r="A1615" s="1">
        <v>8.9384582438E10</v>
      </c>
    </row>
    <row r="1616">
      <c r="A1616" s="1">
        <v>8.9384893411E10</v>
      </c>
    </row>
    <row r="1617">
      <c r="A1617" s="1">
        <v>8.938873186E10</v>
      </c>
    </row>
    <row r="1618">
      <c r="A1618" s="1">
        <v>8.9388889116E10</v>
      </c>
    </row>
    <row r="1619">
      <c r="A1619" s="1">
        <v>8.9393353279E10</v>
      </c>
    </row>
    <row r="1620">
      <c r="A1620" s="1">
        <v>8.9393448779E10</v>
      </c>
    </row>
    <row r="1621">
      <c r="A1621" s="1">
        <v>8.9393475815E10</v>
      </c>
    </row>
    <row r="1622">
      <c r="A1622" s="1">
        <v>8.9393824997E10</v>
      </c>
    </row>
    <row r="1623">
      <c r="A1623" s="1">
        <v>8.9500550445E10</v>
      </c>
    </row>
    <row r="1624">
      <c r="A1624" s="1">
        <v>8.950082177E10</v>
      </c>
    </row>
    <row r="1625">
      <c r="A1625" s="1">
        <v>8.9501161564E10</v>
      </c>
    </row>
    <row r="1626">
      <c r="A1626" s="1">
        <v>8.9501370152E10</v>
      </c>
    </row>
    <row r="1627">
      <c r="A1627" s="1">
        <v>8.9501414377E10</v>
      </c>
    </row>
    <row r="1628">
      <c r="A1628" s="1">
        <v>8.9501440192E10</v>
      </c>
    </row>
    <row r="1629">
      <c r="A1629" s="1">
        <v>8.9501732809E10</v>
      </c>
    </row>
    <row r="1630">
      <c r="A1630" s="1">
        <v>8.9501762606E10</v>
      </c>
    </row>
    <row r="1631">
      <c r="A1631" s="1">
        <v>8.9502090247E10</v>
      </c>
    </row>
    <row r="1632">
      <c r="A1632" s="1">
        <v>8.9502633995E10</v>
      </c>
    </row>
    <row r="1633">
      <c r="A1633" s="1">
        <v>8.9503046003E10</v>
      </c>
    </row>
    <row r="1634">
      <c r="A1634" s="1">
        <v>8.9504567854E10</v>
      </c>
    </row>
    <row r="1635">
      <c r="A1635" s="1">
        <v>8.9504577416E10</v>
      </c>
    </row>
    <row r="1636">
      <c r="A1636" s="1">
        <v>8.9504615345E10</v>
      </c>
    </row>
    <row r="1637">
      <c r="A1637" s="1">
        <v>8.9504647006E10</v>
      </c>
    </row>
    <row r="1638">
      <c r="A1638" s="1">
        <v>8.9505115702E10</v>
      </c>
    </row>
    <row r="1639">
      <c r="A1639" s="1">
        <v>8.950513004E10</v>
      </c>
    </row>
    <row r="1640">
      <c r="A1640" s="1">
        <v>8.9505133539E10</v>
      </c>
    </row>
    <row r="1641">
      <c r="A1641" s="1">
        <v>8.9505247001E10</v>
      </c>
    </row>
    <row r="1642">
      <c r="A1642" s="1">
        <v>8.9505266241E10</v>
      </c>
    </row>
    <row r="1643">
      <c r="A1643" s="1">
        <v>8.9505549424E10</v>
      </c>
    </row>
    <row r="1644">
      <c r="A1644" s="1">
        <v>8.9505752174E10</v>
      </c>
    </row>
    <row r="1645">
      <c r="A1645" s="1">
        <v>8.9505777701E10</v>
      </c>
    </row>
    <row r="1646">
      <c r="A1646" s="1">
        <v>8.9505989874E10</v>
      </c>
    </row>
    <row r="1647">
      <c r="A1647" s="1">
        <v>8.9507352701E10</v>
      </c>
    </row>
    <row r="1648">
      <c r="A1648" s="1">
        <v>8.9507630985E10</v>
      </c>
    </row>
    <row r="1649">
      <c r="A1649" s="1">
        <v>8.9507864468E10</v>
      </c>
    </row>
    <row r="1650">
      <c r="A1650" s="1">
        <v>8.9508247604E10</v>
      </c>
    </row>
    <row r="1651">
      <c r="A1651" s="1">
        <v>8.9509876752E10</v>
      </c>
    </row>
    <row r="1652">
      <c r="A1652" s="1">
        <v>8.9509909836E10</v>
      </c>
    </row>
    <row r="1653">
      <c r="A1653" s="1">
        <v>8.9511680515E10</v>
      </c>
    </row>
    <row r="1654">
      <c r="A1654" s="1">
        <v>8.9511908487E10</v>
      </c>
    </row>
    <row r="1655">
      <c r="A1655" s="1">
        <v>8.9512008006E10</v>
      </c>
    </row>
    <row r="1656">
      <c r="A1656" s="1">
        <v>8.9512311167E10</v>
      </c>
    </row>
    <row r="1657">
      <c r="A1657" s="1">
        <v>8.9512967263E10</v>
      </c>
    </row>
    <row r="1658">
      <c r="A1658" s="1">
        <v>8.9514403558E10</v>
      </c>
    </row>
    <row r="1659">
      <c r="A1659" s="1">
        <v>8.951637777E10</v>
      </c>
    </row>
    <row r="1660">
      <c r="A1660" s="1">
        <v>8.9516914499E10</v>
      </c>
    </row>
    <row r="1661">
      <c r="A1661" s="1">
        <v>8.95174045E10</v>
      </c>
    </row>
    <row r="1662">
      <c r="A1662" s="1">
        <v>8.9517521998E10</v>
      </c>
    </row>
    <row r="1663">
      <c r="A1663" s="1">
        <v>8.9517792789E10</v>
      </c>
    </row>
    <row r="1664">
      <c r="A1664" s="1">
        <v>8.9517793133E10</v>
      </c>
    </row>
    <row r="1665">
      <c r="A1665" s="1">
        <v>8.9519207052E10</v>
      </c>
    </row>
    <row r="1666">
      <c r="A1666" s="1">
        <v>8.9519529045E10</v>
      </c>
    </row>
    <row r="1667">
      <c r="A1667" s="1">
        <v>8.9519633991E10</v>
      </c>
    </row>
    <row r="1668">
      <c r="A1668" s="1">
        <v>8.9519882474E10</v>
      </c>
    </row>
    <row r="1669">
      <c r="A1669" s="1">
        <v>8.9519885622E10</v>
      </c>
    </row>
    <row r="1670">
      <c r="A1670" s="1">
        <v>8.9519920809E10</v>
      </c>
    </row>
    <row r="1671">
      <c r="A1671" s="1">
        <v>8.9519941326E10</v>
      </c>
    </row>
    <row r="1672">
      <c r="A1672" s="1">
        <v>8.9521317683E10</v>
      </c>
    </row>
    <row r="1673">
      <c r="A1673" s="1">
        <v>8.9521371756E10</v>
      </c>
    </row>
    <row r="1674">
      <c r="A1674" s="1">
        <v>8.9522554108E10</v>
      </c>
    </row>
    <row r="1675">
      <c r="A1675" s="1">
        <v>8.952505207E10</v>
      </c>
    </row>
    <row r="1676">
      <c r="A1676" s="1">
        <v>8.9526277532E10</v>
      </c>
    </row>
    <row r="1677">
      <c r="A1677" s="1">
        <v>8.9527329419E10</v>
      </c>
    </row>
    <row r="1678">
      <c r="A1678" s="1">
        <v>8.9527444427E10</v>
      </c>
    </row>
    <row r="1679">
      <c r="A1679" s="1">
        <v>8.9528146313E10</v>
      </c>
    </row>
    <row r="1680">
      <c r="A1680" s="1">
        <v>8.95285612E10</v>
      </c>
    </row>
    <row r="1681">
      <c r="A1681" s="1">
        <v>8.952876318E10</v>
      </c>
    </row>
    <row r="1682">
      <c r="A1682" s="1">
        <v>8.9528820185E10</v>
      </c>
    </row>
    <row r="1683">
      <c r="A1683" s="1">
        <v>8.9530970455E10</v>
      </c>
    </row>
    <row r="1684">
      <c r="A1684" s="1">
        <v>8.9532611615E10</v>
      </c>
    </row>
    <row r="1685">
      <c r="A1685" s="1">
        <v>8.9532636925E10</v>
      </c>
    </row>
    <row r="1686">
      <c r="A1686" s="1">
        <v>8.9534945353E10</v>
      </c>
    </row>
    <row r="1687">
      <c r="A1687" s="1">
        <v>8.953518876E10</v>
      </c>
    </row>
    <row r="1688">
      <c r="A1688" s="1">
        <v>8.9535663408E10</v>
      </c>
    </row>
    <row r="1689">
      <c r="A1689" s="1">
        <v>8.9536941788E10</v>
      </c>
    </row>
    <row r="1690">
      <c r="A1690" s="1">
        <v>8.953879858E10</v>
      </c>
    </row>
    <row r="1691">
      <c r="A1691" s="1">
        <v>8.9539072075E10</v>
      </c>
    </row>
    <row r="1692">
      <c r="A1692" s="1">
        <v>8.9539229342E10</v>
      </c>
    </row>
    <row r="1693">
      <c r="A1693" s="1">
        <v>8.9539327082E10</v>
      </c>
    </row>
    <row r="1694">
      <c r="A1694" s="1">
        <v>8.9539356342E10</v>
      </c>
    </row>
    <row r="1695">
      <c r="A1695" s="1">
        <v>8.9539674156E10</v>
      </c>
    </row>
    <row r="1696">
      <c r="A1696" s="1">
        <v>8.9588276411E10</v>
      </c>
    </row>
    <row r="1697">
      <c r="A1697" s="1">
        <v>8.9600318891E10</v>
      </c>
    </row>
    <row r="1698">
      <c r="A1698" s="1">
        <v>8.9600390666E10</v>
      </c>
    </row>
    <row r="1699">
      <c r="A1699" s="1">
        <v>8.9600555009E10</v>
      </c>
    </row>
    <row r="1700">
      <c r="A1700" s="1">
        <v>8.9600609555E10</v>
      </c>
    </row>
    <row r="1701">
      <c r="A1701" s="1">
        <v>8.9600669871E10</v>
      </c>
    </row>
    <row r="1702">
      <c r="A1702" s="1">
        <v>8.9600696021E10</v>
      </c>
    </row>
    <row r="1703">
      <c r="A1703" s="1">
        <v>8.9600751282E10</v>
      </c>
    </row>
    <row r="1704">
      <c r="A1704" s="1">
        <v>8.9600796021E10</v>
      </c>
    </row>
    <row r="1705">
      <c r="A1705" s="1">
        <v>8.9600820678E10</v>
      </c>
    </row>
    <row r="1706">
      <c r="A1706" s="1">
        <v>8.9600875738E10</v>
      </c>
    </row>
    <row r="1707">
      <c r="A1707" s="1">
        <v>8.9600884597E10</v>
      </c>
    </row>
    <row r="1708">
      <c r="A1708" s="1">
        <v>8.9600919898E10</v>
      </c>
    </row>
    <row r="1709">
      <c r="A1709" s="1">
        <v>8.9601258585E10</v>
      </c>
    </row>
    <row r="1710">
      <c r="A1710" s="1">
        <v>8.9601369237E10</v>
      </c>
    </row>
    <row r="1711">
      <c r="A1711" s="1">
        <v>8.9601565577E10</v>
      </c>
    </row>
    <row r="1712">
      <c r="A1712" s="1">
        <v>8.9602641595E10</v>
      </c>
    </row>
    <row r="1713">
      <c r="A1713" s="1">
        <v>8.960300203E10</v>
      </c>
    </row>
    <row r="1714">
      <c r="A1714" s="1">
        <v>8.9603573999E10</v>
      </c>
    </row>
    <row r="1715">
      <c r="A1715" s="1">
        <v>8.9603710506E10</v>
      </c>
    </row>
    <row r="1716">
      <c r="A1716" s="1">
        <v>8.9603895654E10</v>
      </c>
    </row>
    <row r="1717">
      <c r="A1717" s="1">
        <v>8.9605309527E10</v>
      </c>
    </row>
    <row r="1718">
      <c r="A1718" s="1">
        <v>8.9607671666E10</v>
      </c>
    </row>
    <row r="1719">
      <c r="A1719" s="1">
        <v>8.96080777E10</v>
      </c>
    </row>
    <row r="1720">
      <c r="A1720" s="1">
        <v>8.9608143209E10</v>
      </c>
    </row>
    <row r="1721">
      <c r="A1721" s="1">
        <v>8.9608270383E10</v>
      </c>
    </row>
    <row r="1722">
      <c r="A1722" s="1">
        <v>8.960993688E10</v>
      </c>
    </row>
    <row r="1723">
      <c r="A1723" s="1">
        <v>8.9610532053E10</v>
      </c>
    </row>
    <row r="1724">
      <c r="A1724" s="1">
        <v>8.9611593446E10</v>
      </c>
    </row>
    <row r="1725">
      <c r="A1725" s="1">
        <v>8.9613177052E10</v>
      </c>
    </row>
    <row r="1726">
      <c r="A1726" s="1">
        <v>8.9613388851E10</v>
      </c>
    </row>
    <row r="1727">
      <c r="A1727" s="1">
        <v>8.9613423229E10</v>
      </c>
    </row>
    <row r="1728">
      <c r="A1728" s="1">
        <v>8.9613669966E10</v>
      </c>
    </row>
    <row r="1729">
      <c r="A1729" s="1">
        <v>8.9615550033E10</v>
      </c>
    </row>
    <row r="1730">
      <c r="A1730" s="1">
        <v>8.9615619001E10</v>
      </c>
    </row>
    <row r="1731">
      <c r="A1731" s="1">
        <v>8.9617158855E10</v>
      </c>
    </row>
    <row r="1732">
      <c r="A1732" s="1">
        <v>8.9617265177E10</v>
      </c>
    </row>
    <row r="1733">
      <c r="A1733" s="1">
        <v>8.9618093565E10</v>
      </c>
    </row>
    <row r="1734">
      <c r="A1734" s="1">
        <v>8.9618094364E10</v>
      </c>
    </row>
    <row r="1735">
      <c r="A1735" s="1">
        <v>8.961853E10</v>
      </c>
    </row>
    <row r="1736">
      <c r="A1736" s="1">
        <v>8.9618955218E10</v>
      </c>
    </row>
    <row r="1737">
      <c r="A1737" s="1">
        <v>8.9619299222E10</v>
      </c>
    </row>
    <row r="1738">
      <c r="A1738" s="1">
        <v>8.962032099E10</v>
      </c>
    </row>
    <row r="1739">
      <c r="A1739" s="1">
        <v>8.96206844E10</v>
      </c>
    </row>
    <row r="1740">
      <c r="A1740" s="1">
        <v>8.9620731448E10</v>
      </c>
    </row>
    <row r="1741">
      <c r="A1741" s="1">
        <v>8.9621541E10</v>
      </c>
    </row>
    <row r="1742">
      <c r="A1742" s="1">
        <v>8.9622212003E10</v>
      </c>
    </row>
    <row r="1743">
      <c r="A1743" s="1">
        <v>8.962244531E10</v>
      </c>
    </row>
    <row r="1744">
      <c r="A1744" s="1">
        <v>8.9624004059E10</v>
      </c>
    </row>
    <row r="1745">
      <c r="A1745" s="1">
        <v>8.9624280391E10</v>
      </c>
    </row>
    <row r="1746">
      <c r="A1746" s="1">
        <v>8.9624814081E10</v>
      </c>
    </row>
    <row r="1747">
      <c r="A1747" s="1">
        <v>8.9625523522E10</v>
      </c>
    </row>
    <row r="1748">
      <c r="A1748" s="1">
        <v>8.9625592021E10</v>
      </c>
    </row>
    <row r="1749">
      <c r="A1749" s="1">
        <v>8.9625687218E10</v>
      </c>
    </row>
    <row r="1750">
      <c r="A1750" s="1">
        <v>8.9625715186E10</v>
      </c>
    </row>
    <row r="1751">
      <c r="A1751" s="1">
        <v>8.9625769977E10</v>
      </c>
    </row>
    <row r="1752">
      <c r="A1752" s="1">
        <v>8.9625781868E10</v>
      </c>
    </row>
    <row r="1753">
      <c r="A1753" s="1">
        <v>8.9625784552E10</v>
      </c>
    </row>
    <row r="1754">
      <c r="A1754" s="1">
        <v>8.9626216644E10</v>
      </c>
    </row>
    <row r="1755">
      <c r="A1755" s="1">
        <v>8.9626249303E10</v>
      </c>
    </row>
    <row r="1756">
      <c r="A1756" s="1">
        <v>8.9626661871E10</v>
      </c>
    </row>
    <row r="1757">
      <c r="A1757" s="1">
        <v>8.9628061818E10</v>
      </c>
    </row>
    <row r="1758">
      <c r="A1758" s="1">
        <v>8.9628164848E10</v>
      </c>
    </row>
    <row r="1759">
      <c r="A1759" s="1">
        <v>8.9628611154E10</v>
      </c>
    </row>
    <row r="1760">
      <c r="A1760" s="1">
        <v>8.9630020725E10</v>
      </c>
    </row>
    <row r="1761">
      <c r="A1761" s="1">
        <v>8.9630160753E10</v>
      </c>
    </row>
    <row r="1762">
      <c r="A1762" s="1">
        <v>8.9630306655E10</v>
      </c>
    </row>
    <row r="1763">
      <c r="A1763" s="1">
        <v>8.963034519E10</v>
      </c>
    </row>
    <row r="1764">
      <c r="A1764" s="1">
        <v>8.9630819066E10</v>
      </c>
    </row>
    <row r="1765">
      <c r="A1765" s="1">
        <v>8.9630910019E10</v>
      </c>
    </row>
    <row r="1766">
      <c r="A1766" s="1">
        <v>8.9631231999E10</v>
      </c>
    </row>
    <row r="1767">
      <c r="A1767" s="1">
        <v>8.9631253191E10</v>
      </c>
    </row>
    <row r="1768">
      <c r="A1768" s="1">
        <v>8.9631253315E10</v>
      </c>
    </row>
    <row r="1769">
      <c r="A1769" s="1">
        <v>8.9631605755E10</v>
      </c>
    </row>
    <row r="1770">
      <c r="A1770" s="1">
        <v>8.9631642E10</v>
      </c>
    </row>
    <row r="1771">
      <c r="A1771" s="1">
        <v>8.9632165588E10</v>
      </c>
    </row>
    <row r="1772">
      <c r="A1772" s="1">
        <v>8.9633160005E10</v>
      </c>
    </row>
    <row r="1773">
      <c r="A1773" s="1">
        <v>8.9634331516E10</v>
      </c>
    </row>
    <row r="1774">
      <c r="A1774" s="1">
        <v>8.9634500648E10</v>
      </c>
    </row>
    <row r="1775">
      <c r="A1775" s="1">
        <v>8.9635111E10</v>
      </c>
    </row>
    <row r="1776">
      <c r="A1776" s="1">
        <v>8.9635344445E10</v>
      </c>
    </row>
    <row r="1777">
      <c r="A1777" s="1">
        <v>8.96375566E10</v>
      </c>
    </row>
    <row r="1778">
      <c r="A1778" s="1">
        <v>8.9638112124E10</v>
      </c>
    </row>
    <row r="1779">
      <c r="A1779" s="1">
        <v>8.9638222E10</v>
      </c>
    </row>
    <row r="1780">
      <c r="A1780" s="1">
        <v>8.9638808E10</v>
      </c>
    </row>
    <row r="1781">
      <c r="A1781" s="1">
        <v>8.9639001783E10</v>
      </c>
    </row>
    <row r="1782">
      <c r="A1782" s="1">
        <v>8.963959505E10</v>
      </c>
    </row>
    <row r="1783">
      <c r="A1783" s="1">
        <v>8.9641050263E10</v>
      </c>
    </row>
    <row r="1784">
      <c r="A1784" s="1">
        <v>8.9642500552E10</v>
      </c>
    </row>
    <row r="1785">
      <c r="A1785" s="1">
        <v>8.9642882923E10</v>
      </c>
    </row>
    <row r="1786">
      <c r="A1786" s="1">
        <v>8.964423998E10</v>
      </c>
    </row>
    <row r="1787">
      <c r="A1787" s="1">
        <v>8.9644574585E10</v>
      </c>
    </row>
    <row r="1788">
      <c r="A1788" s="1">
        <v>8.9645555772E10</v>
      </c>
    </row>
    <row r="1789">
      <c r="A1789" s="1">
        <v>8.9645713408E10</v>
      </c>
    </row>
    <row r="1790">
      <c r="A1790" s="1">
        <v>8.9646903828E10</v>
      </c>
    </row>
    <row r="1791">
      <c r="A1791" s="1">
        <v>8.9649642169E10</v>
      </c>
    </row>
    <row r="1792">
      <c r="A1792" s="1">
        <v>8.9650577932E10</v>
      </c>
    </row>
    <row r="1793">
      <c r="A1793" s="1">
        <v>8.9651192261E10</v>
      </c>
    </row>
    <row r="1794">
      <c r="A1794" s="1">
        <v>8.9651607512E10</v>
      </c>
    </row>
    <row r="1795">
      <c r="A1795" s="1">
        <v>8.9653623052E10</v>
      </c>
    </row>
    <row r="1796">
      <c r="A1796" s="1">
        <v>8.9654846068E10</v>
      </c>
    </row>
    <row r="1797">
      <c r="A1797" s="1">
        <v>8.9655326668E10</v>
      </c>
    </row>
    <row r="1798">
      <c r="A1798" s="1">
        <v>8.9655554666E10</v>
      </c>
    </row>
    <row r="1799">
      <c r="A1799" s="1">
        <v>8.96559118E10</v>
      </c>
    </row>
    <row r="1800">
      <c r="A1800" s="1">
        <v>8.9655951273E10</v>
      </c>
    </row>
    <row r="1801">
      <c r="A1801" s="1">
        <v>8.9655979298E10</v>
      </c>
    </row>
    <row r="1802">
      <c r="A1802" s="1">
        <v>8.9656144887E10</v>
      </c>
    </row>
    <row r="1803">
      <c r="A1803" s="1">
        <v>8.9656157737E10</v>
      </c>
    </row>
    <row r="1804">
      <c r="A1804" s="1">
        <v>8.9656218181E10</v>
      </c>
    </row>
    <row r="1805">
      <c r="A1805" s="1">
        <v>8.9656262859E10</v>
      </c>
    </row>
    <row r="1806">
      <c r="A1806" s="1">
        <v>8.9656355558E10</v>
      </c>
    </row>
    <row r="1807">
      <c r="A1807" s="1">
        <v>8.9656733361E10</v>
      </c>
    </row>
    <row r="1808">
      <c r="A1808" s="1">
        <v>8.9658088832E10</v>
      </c>
    </row>
    <row r="1809">
      <c r="A1809" s="1">
        <v>8.9658418881E10</v>
      </c>
    </row>
    <row r="1810">
      <c r="A1810" s="1">
        <v>8.9658477777E10</v>
      </c>
    </row>
    <row r="1811">
      <c r="A1811" s="1">
        <v>8.9659027987E10</v>
      </c>
    </row>
    <row r="1812">
      <c r="A1812" s="1">
        <v>8.9659028987E10</v>
      </c>
    </row>
    <row r="1813">
      <c r="A1813" s="1">
        <v>8.9659219E10</v>
      </c>
    </row>
    <row r="1814">
      <c r="A1814" s="1">
        <v>8.9659444997E10</v>
      </c>
    </row>
    <row r="1815">
      <c r="A1815" s="1">
        <v>8.9661232726E10</v>
      </c>
    </row>
    <row r="1816">
      <c r="A1816" s="1">
        <v>8.9663160524E10</v>
      </c>
    </row>
    <row r="1817">
      <c r="A1817" s="1">
        <v>8.9667771919E10</v>
      </c>
    </row>
    <row r="1818">
      <c r="A1818" s="1">
        <v>8.9673278347E10</v>
      </c>
    </row>
    <row r="1819">
      <c r="A1819" s="1">
        <v>8.9673504096E10</v>
      </c>
    </row>
    <row r="1820">
      <c r="A1820" s="1">
        <v>8.9674315656E10</v>
      </c>
    </row>
    <row r="1821">
      <c r="A1821" s="1">
        <v>8.9674490238E10</v>
      </c>
    </row>
    <row r="1822">
      <c r="A1822" s="1">
        <v>8.9674597799E10</v>
      </c>
    </row>
    <row r="1823">
      <c r="A1823" s="1">
        <v>8.9674703225E10</v>
      </c>
    </row>
    <row r="1824">
      <c r="A1824" s="1">
        <v>8.9676548683E10</v>
      </c>
    </row>
    <row r="1825">
      <c r="A1825" s="1">
        <v>8.967740547E10</v>
      </c>
    </row>
    <row r="1826">
      <c r="A1826" s="1">
        <v>8.9682004444E10</v>
      </c>
    </row>
    <row r="1827">
      <c r="A1827" s="1">
        <v>8.9683835507E10</v>
      </c>
    </row>
    <row r="1828">
      <c r="A1828" s="1">
        <v>8.9688597466E10</v>
      </c>
    </row>
    <row r="1829">
      <c r="A1829" s="1">
        <v>8.9691168889E10</v>
      </c>
    </row>
    <row r="1830">
      <c r="A1830" s="1">
        <v>8.9772850634E10</v>
      </c>
    </row>
    <row r="1831">
      <c r="A1831" s="1">
        <v>8.978140585E10</v>
      </c>
    </row>
    <row r="1832">
      <c r="A1832" s="1">
        <v>8.9787154225E10</v>
      </c>
    </row>
    <row r="1833">
      <c r="A1833" s="1">
        <v>8.9788755573E10</v>
      </c>
    </row>
    <row r="1834">
      <c r="A1834" s="1">
        <v>8.980688025E10</v>
      </c>
    </row>
    <row r="1835">
      <c r="A1835" s="1">
        <v>8.9807212121E10</v>
      </c>
    </row>
    <row r="1836">
      <c r="A1836" s="1">
        <v>8.9811630887E10</v>
      </c>
    </row>
    <row r="1837">
      <c r="A1837" s="1">
        <v>8.9811710914E10</v>
      </c>
    </row>
    <row r="1838">
      <c r="A1838" s="1">
        <v>8.9814222888E10</v>
      </c>
    </row>
    <row r="1839">
      <c r="A1839" s="1">
        <v>8.9814386805E10</v>
      </c>
    </row>
    <row r="1840">
      <c r="A1840" s="1">
        <v>8.9814603111E10</v>
      </c>
    </row>
    <row r="1841">
      <c r="A1841" s="1">
        <v>8.9815513995E10</v>
      </c>
    </row>
    <row r="1842">
      <c r="A1842" s="1">
        <v>8.9816862038E10</v>
      </c>
    </row>
    <row r="1843">
      <c r="A1843" s="1">
        <v>8.9818161615E10</v>
      </c>
    </row>
    <row r="1844">
      <c r="A1844" s="1">
        <v>8.9821148868E10</v>
      </c>
    </row>
    <row r="1845">
      <c r="A1845" s="1">
        <v>8.982133276E10</v>
      </c>
    </row>
    <row r="1846">
      <c r="A1846" s="1">
        <v>8.9821542369E10</v>
      </c>
    </row>
    <row r="1847">
      <c r="A1847" s="1">
        <v>8.9822387971E10</v>
      </c>
    </row>
    <row r="1848">
      <c r="A1848" s="1">
        <v>8.9822571806E10</v>
      </c>
    </row>
    <row r="1849">
      <c r="A1849" s="1">
        <v>8.9822731888E10</v>
      </c>
    </row>
    <row r="1850">
      <c r="A1850" s="1">
        <v>8.9823103979E10</v>
      </c>
    </row>
    <row r="1851">
      <c r="A1851" s="1">
        <v>8.98234005E10</v>
      </c>
    </row>
    <row r="1852">
      <c r="A1852" s="1">
        <v>8.9823449984E10</v>
      </c>
    </row>
    <row r="1853">
      <c r="A1853" s="1">
        <v>8.9823893832E10</v>
      </c>
    </row>
    <row r="1854">
      <c r="A1854" s="1">
        <v>8.982405389E10</v>
      </c>
    </row>
    <row r="1855">
      <c r="A1855" s="1">
        <v>8.9824122222E10</v>
      </c>
    </row>
    <row r="1856">
      <c r="A1856" s="1">
        <v>8.9824132783E10</v>
      </c>
    </row>
    <row r="1857">
      <c r="A1857" s="1">
        <v>8.9824180726E10</v>
      </c>
    </row>
    <row r="1858">
      <c r="A1858" s="1">
        <v>8.9824947743E10</v>
      </c>
    </row>
    <row r="1859">
      <c r="A1859" s="1">
        <v>8.9825068101E10</v>
      </c>
    </row>
    <row r="1860">
      <c r="A1860" s="1">
        <v>8.9825156377E10</v>
      </c>
    </row>
    <row r="1861">
      <c r="A1861" s="1">
        <v>8.9825329525E10</v>
      </c>
    </row>
    <row r="1862">
      <c r="A1862" s="1">
        <v>8.9825357425E10</v>
      </c>
    </row>
    <row r="1863">
      <c r="A1863" s="1">
        <v>8.9825477088E10</v>
      </c>
    </row>
    <row r="1864">
      <c r="A1864" s="1">
        <v>8.9825589265E10</v>
      </c>
    </row>
    <row r="1865">
      <c r="A1865" s="1">
        <v>8.9825766705E10</v>
      </c>
    </row>
    <row r="1866">
      <c r="A1866" s="1">
        <v>8.9825856E10</v>
      </c>
    </row>
    <row r="1867">
      <c r="A1867" s="1">
        <v>8.9826320349E10</v>
      </c>
    </row>
    <row r="1868">
      <c r="A1868" s="1">
        <v>8.9826362184E10</v>
      </c>
    </row>
    <row r="1869">
      <c r="A1869" s="1">
        <v>8.9826991365E10</v>
      </c>
    </row>
    <row r="1870">
      <c r="A1870" s="1">
        <v>8.9827178726E10</v>
      </c>
    </row>
    <row r="1871">
      <c r="A1871" s="1">
        <v>8.9827507291E10</v>
      </c>
    </row>
    <row r="1872">
      <c r="A1872" s="1">
        <v>8.9827507293E10</v>
      </c>
    </row>
    <row r="1873">
      <c r="A1873" s="1">
        <v>8.9827653058E10</v>
      </c>
    </row>
    <row r="1874">
      <c r="A1874" s="1">
        <v>8.9827786208E10</v>
      </c>
    </row>
    <row r="1875">
      <c r="A1875" s="1">
        <v>8.9827909038E10</v>
      </c>
    </row>
    <row r="1876">
      <c r="A1876" s="1">
        <v>8.982808902E10</v>
      </c>
    </row>
    <row r="1877">
      <c r="A1877" s="1">
        <v>8.9829345308E10</v>
      </c>
    </row>
    <row r="1878">
      <c r="A1878" s="1">
        <v>8.9829679474E10</v>
      </c>
    </row>
    <row r="1879">
      <c r="A1879" s="1">
        <v>8.9829968226E10</v>
      </c>
    </row>
    <row r="1880">
      <c r="A1880" s="1">
        <v>8.9831330515E10</v>
      </c>
    </row>
    <row r="1881">
      <c r="A1881" s="1">
        <v>8.9832113703E10</v>
      </c>
    </row>
    <row r="1882">
      <c r="A1882" s="1">
        <v>8.9832470908E10</v>
      </c>
    </row>
    <row r="1883">
      <c r="A1883" s="1">
        <v>8.9832487325E10</v>
      </c>
    </row>
    <row r="1884">
      <c r="A1884" s="1">
        <v>8.983262913E10</v>
      </c>
    </row>
    <row r="1885">
      <c r="A1885" s="1">
        <v>8.9833892018E10</v>
      </c>
    </row>
    <row r="1886">
      <c r="A1886" s="1">
        <v>8.9835083646E10</v>
      </c>
    </row>
    <row r="1887">
      <c r="A1887" s="1">
        <v>8.9835083991E10</v>
      </c>
    </row>
    <row r="1888">
      <c r="A1888" s="1">
        <v>8.9835922463E10</v>
      </c>
    </row>
    <row r="1889">
      <c r="A1889" s="1">
        <v>8.9836963585E10</v>
      </c>
    </row>
    <row r="1890">
      <c r="A1890" s="1">
        <v>8.9841885559E10</v>
      </c>
    </row>
    <row r="1891">
      <c r="A1891" s="1">
        <v>8.9850609791E10</v>
      </c>
    </row>
    <row r="1892">
      <c r="A1892" s="1">
        <v>8.9851558041E10</v>
      </c>
    </row>
    <row r="1893">
      <c r="A1893" s="1">
        <v>8.9851720022E10</v>
      </c>
    </row>
    <row r="1894">
      <c r="A1894" s="1">
        <v>8.9856327597E10</v>
      </c>
    </row>
    <row r="1895">
      <c r="A1895" s="1">
        <v>8.9859661717E10</v>
      </c>
    </row>
    <row r="1896">
      <c r="A1896" s="1">
        <v>8.9859698122E10</v>
      </c>
    </row>
    <row r="1897">
      <c r="A1897" s="1">
        <v>8.9867136494E10</v>
      </c>
    </row>
    <row r="1898">
      <c r="A1898" s="1">
        <v>8.9869036089E10</v>
      </c>
    </row>
    <row r="1899">
      <c r="A1899" s="1">
        <v>8.9869081998E10</v>
      </c>
    </row>
    <row r="1900">
      <c r="A1900" s="1">
        <v>8.986911776E10</v>
      </c>
    </row>
    <row r="1901">
      <c r="A1901" s="1">
        <v>8.9869225551E10</v>
      </c>
    </row>
    <row r="1902">
      <c r="A1902" s="1">
        <v>8.9870200001E10</v>
      </c>
    </row>
    <row r="1903">
      <c r="A1903" s="1">
        <v>8.9870258809E10</v>
      </c>
    </row>
    <row r="1904">
      <c r="A1904" s="1">
        <v>8.9870404002E10</v>
      </c>
    </row>
    <row r="1905">
      <c r="A1905" s="1">
        <v>8.9871414077E10</v>
      </c>
    </row>
    <row r="1906">
      <c r="A1906" s="1">
        <v>8.9872080184E10</v>
      </c>
    </row>
    <row r="1907">
      <c r="A1907" s="1">
        <v>8.9872213791E10</v>
      </c>
    </row>
    <row r="1908">
      <c r="A1908" s="1">
        <v>8.9872215549E10</v>
      </c>
    </row>
    <row r="1909">
      <c r="A1909" s="1">
        <v>8.9872223191E10</v>
      </c>
    </row>
    <row r="1910">
      <c r="A1910" s="1">
        <v>8.9872280242E10</v>
      </c>
    </row>
    <row r="1911">
      <c r="A1911" s="1">
        <v>8.9872281378E10</v>
      </c>
    </row>
    <row r="1912">
      <c r="A1912" s="1">
        <v>8.9872315549E10</v>
      </c>
    </row>
    <row r="1913">
      <c r="A1913" s="1">
        <v>8.9872330992E10</v>
      </c>
    </row>
    <row r="1914">
      <c r="A1914" s="1">
        <v>8.9872332109E10</v>
      </c>
    </row>
    <row r="1915">
      <c r="A1915" s="1">
        <v>8.9872385223E10</v>
      </c>
    </row>
    <row r="1916">
      <c r="A1916" s="1">
        <v>8.9872457383E10</v>
      </c>
    </row>
    <row r="1917">
      <c r="A1917" s="1">
        <v>8.9872535011E10</v>
      </c>
    </row>
    <row r="1918">
      <c r="A1918" s="1">
        <v>8.9872585664E10</v>
      </c>
    </row>
    <row r="1919">
      <c r="A1919" s="1">
        <v>8.9872633001E10</v>
      </c>
    </row>
    <row r="1920">
      <c r="A1920" s="1">
        <v>8.9872652233E10</v>
      </c>
    </row>
    <row r="1921">
      <c r="A1921" s="1">
        <v>8.9872818413E10</v>
      </c>
    </row>
    <row r="1922">
      <c r="A1922" s="1">
        <v>8.9872885301E10</v>
      </c>
    </row>
    <row r="1923">
      <c r="A1923" s="1">
        <v>8.9872887884E10</v>
      </c>
    </row>
    <row r="1924">
      <c r="A1924" s="1">
        <v>8.9872901531E10</v>
      </c>
    </row>
    <row r="1925">
      <c r="A1925" s="1">
        <v>8.9872970068E10</v>
      </c>
    </row>
    <row r="1926">
      <c r="A1926" s="1">
        <v>8.9872975703E10</v>
      </c>
    </row>
    <row r="1927">
      <c r="A1927" s="1">
        <v>8.9872987344E10</v>
      </c>
    </row>
    <row r="1928">
      <c r="A1928" s="1">
        <v>8.9872997216E10</v>
      </c>
    </row>
    <row r="1929">
      <c r="A1929" s="1">
        <v>8.9873340494E10</v>
      </c>
    </row>
    <row r="1930">
      <c r="A1930" s="1">
        <v>8.9873467052E10</v>
      </c>
    </row>
    <row r="1931">
      <c r="A1931" s="1">
        <v>8.9873555012E10</v>
      </c>
    </row>
    <row r="1932">
      <c r="A1932" s="1">
        <v>8.9874005983E10</v>
      </c>
    </row>
    <row r="1933">
      <c r="A1933" s="1">
        <v>8.9874042081E10</v>
      </c>
    </row>
    <row r="1934">
      <c r="A1934" s="1">
        <v>8.9874057444E10</v>
      </c>
    </row>
    <row r="1935">
      <c r="A1935" s="1">
        <v>8.9874067415E10</v>
      </c>
    </row>
    <row r="1936">
      <c r="A1936" s="1">
        <v>8.9874224778E10</v>
      </c>
    </row>
    <row r="1937">
      <c r="A1937" s="1">
        <v>8.987423399E10</v>
      </c>
    </row>
    <row r="1938">
      <c r="A1938" s="1">
        <v>8.9874749444E10</v>
      </c>
    </row>
    <row r="1939">
      <c r="A1939" s="1">
        <v>8.9874957693E10</v>
      </c>
    </row>
    <row r="1940">
      <c r="A1940" s="1">
        <v>8.9874978559E10</v>
      </c>
    </row>
    <row r="1941">
      <c r="A1941" s="1">
        <v>8.98752221E10</v>
      </c>
    </row>
    <row r="1942">
      <c r="A1942" s="1">
        <v>8.9875813716E10</v>
      </c>
    </row>
    <row r="1943">
      <c r="A1943" s="1">
        <v>8.9876064451E10</v>
      </c>
    </row>
    <row r="1944">
      <c r="A1944" s="1">
        <v>8.9876267406E10</v>
      </c>
    </row>
    <row r="1945">
      <c r="A1945" s="1">
        <v>8.987676601E10</v>
      </c>
    </row>
    <row r="1946">
      <c r="A1946" s="1">
        <v>8.9877357323E10</v>
      </c>
    </row>
    <row r="1947">
      <c r="A1947" s="1">
        <v>8.9877397978E10</v>
      </c>
    </row>
    <row r="1948">
      <c r="A1948" s="1">
        <v>8.9877727847E10</v>
      </c>
    </row>
    <row r="1949">
      <c r="A1949" s="1">
        <v>8.987787429E10</v>
      </c>
    </row>
    <row r="1950">
      <c r="A1950" s="1">
        <v>8.9878489351E10</v>
      </c>
    </row>
    <row r="1951">
      <c r="A1951" s="1">
        <v>8.987931694E10</v>
      </c>
    </row>
    <row r="1952">
      <c r="A1952" s="1">
        <v>8.9879819884E10</v>
      </c>
    </row>
    <row r="1953">
      <c r="A1953" s="1">
        <v>8.9883601414E10</v>
      </c>
    </row>
    <row r="1954">
      <c r="A1954" s="1">
        <v>8.9884127559E10</v>
      </c>
    </row>
    <row r="1955">
      <c r="A1955" s="1">
        <v>8.9889427777E10</v>
      </c>
    </row>
    <row r="1956">
      <c r="A1956" s="1">
        <v>8.9891235323E10</v>
      </c>
    </row>
    <row r="1957">
      <c r="A1957" s="1">
        <v>8.9897956555E10</v>
      </c>
    </row>
    <row r="1958">
      <c r="A1958" s="1">
        <v>8.9898319744E10</v>
      </c>
    </row>
    <row r="1959">
      <c r="A1959" s="1">
        <v>8.9915137615E10</v>
      </c>
    </row>
    <row r="1960">
      <c r="A1960" s="1">
        <v>8.9922208012E10</v>
      </c>
    </row>
    <row r="1961">
      <c r="A1961" s="1">
        <v>8.992505E10</v>
      </c>
    </row>
    <row r="1962">
      <c r="A1962" s="1">
        <v>8.9939393939E10</v>
      </c>
    </row>
    <row r="1963">
      <c r="A1963" s="1">
        <v>8.9961235066E10</v>
      </c>
    </row>
    <row r="1964">
      <c r="A1964" s="1">
        <v>8.9961753304E10</v>
      </c>
    </row>
    <row r="1965">
      <c r="A1965" s="1">
        <v>8.9963314E10</v>
      </c>
    </row>
    <row r="1966">
      <c r="A1966" s="1">
        <v>8.9965441851E10</v>
      </c>
    </row>
    <row r="1967">
      <c r="A1967" s="1">
        <v>8.9965665734E10</v>
      </c>
    </row>
    <row r="1968">
      <c r="A1968" s="1">
        <v>8.9968500688E10</v>
      </c>
    </row>
    <row r="1969">
      <c r="A1969" s="1">
        <v>8.9969112064E10</v>
      </c>
    </row>
    <row r="1970">
      <c r="A1970" s="1">
        <v>8.99907711E10</v>
      </c>
    </row>
    <row r="1971">
      <c r="A1971" s="1">
        <v>8.999126504E10</v>
      </c>
    </row>
    <row r="1972">
      <c r="A1972" s="1">
        <v>8.9991345703E10</v>
      </c>
    </row>
    <row r="1973">
      <c r="A1973" s="1">
        <v>8.9991458845E10</v>
      </c>
    </row>
    <row r="1974">
      <c r="A1974" s="1">
        <v>8.9991575927E10</v>
      </c>
    </row>
    <row r="1975">
      <c r="A1975" s="1">
        <v>8.9991621955E10</v>
      </c>
    </row>
    <row r="1976">
      <c r="A1976" s="1">
        <v>8.9991640107E10</v>
      </c>
    </row>
    <row r="1977">
      <c r="A1977" s="1">
        <v>8.9991765054E10</v>
      </c>
    </row>
    <row r="1978">
      <c r="A1978" s="1">
        <v>8.9994410818E10</v>
      </c>
    </row>
    <row r="1979">
      <c r="A1979" s="1">
        <v>8.9996153089E10</v>
      </c>
    </row>
    <row r="1980">
      <c r="A1980" s="1">
        <v>8.999914E10</v>
      </c>
    </row>
    <row r="1981">
      <c r="A1981" s="1">
        <v>9.8613177052E10</v>
      </c>
    </row>
    <row r="1982">
      <c r="A1982" s="2">
        <f>+79104764145 +79263456602</f>
        <v>158368220747</v>
      </c>
    </row>
    <row r="1983">
      <c r="A1983" s="2">
        <f>+79274761146 +79178701177</f>
        <v>158453462323</v>
      </c>
    </row>
    <row r="1984">
      <c r="A1984" s="2">
        <f>+79123458192 +79877727842</f>
        <v>159001186034</v>
      </c>
    </row>
    <row r="1985">
      <c r="A1985" s="2">
        <f>+251969000012</f>
        <v>251969000012</v>
      </c>
    </row>
    <row r="1986">
      <c r="A1986" s="2">
        <f>+358405417771</f>
        <v>358405417771</v>
      </c>
    </row>
    <row r="1987">
      <c r="A1987" s="2">
        <f>+358451843140</f>
        <v>358451843140</v>
      </c>
    </row>
    <row r="1988">
      <c r="A1988" s="2">
        <f>+375292474220</f>
        <v>375292474220</v>
      </c>
    </row>
    <row r="1989">
      <c r="A1989" s="2">
        <f>+375293669836</f>
        <v>375293669836</v>
      </c>
    </row>
    <row r="1990">
      <c r="A1990" s="2">
        <f>+375295395482</f>
        <v>375295395482</v>
      </c>
    </row>
    <row r="1991">
      <c r="A1991" s="1">
        <v>3.75295629212E11</v>
      </c>
    </row>
    <row r="1992">
      <c r="A1992" s="2">
        <f>+375296060005</f>
        <v>375296060005</v>
      </c>
    </row>
    <row r="1993">
      <c r="A1993" s="2">
        <f>+375296110646</f>
        <v>375296110646</v>
      </c>
    </row>
    <row r="1994">
      <c r="A1994" s="2">
        <f>+375296120601</f>
        <v>375296120601</v>
      </c>
    </row>
    <row r="1995">
      <c r="A1995" s="2">
        <f>+375296461131</f>
        <v>375296461131</v>
      </c>
    </row>
    <row r="1996">
      <c r="A1996" s="2">
        <f>+375296704925</f>
        <v>375296704925</v>
      </c>
    </row>
    <row r="1997">
      <c r="A1997" s="2">
        <f>+375296789119</f>
        <v>375296789119</v>
      </c>
    </row>
    <row r="1998">
      <c r="A1998" s="2">
        <f>+375296950228</f>
        <v>375296950228</v>
      </c>
    </row>
    <row r="1999">
      <c r="A1999" s="2">
        <f>+375297115037</f>
        <v>375297115037</v>
      </c>
    </row>
    <row r="2000">
      <c r="A2000" s="2">
        <f>+375297238292</f>
        <v>375297238292</v>
      </c>
    </row>
    <row r="2001">
      <c r="A2001" s="2">
        <f>+375297775710</f>
        <v>375297775710</v>
      </c>
    </row>
    <row r="2002">
      <c r="A2002" s="2">
        <f>+375298873561</f>
        <v>375298873561</v>
      </c>
    </row>
    <row r="2003">
      <c r="A2003" s="2">
        <f>+375298918400</f>
        <v>375298918400</v>
      </c>
    </row>
    <row r="2004">
      <c r="A2004" s="2">
        <f>+375299702880</f>
        <v>375299702880</v>
      </c>
    </row>
    <row r="2005">
      <c r="A2005" s="2">
        <f>+375333184582</f>
        <v>375333184582</v>
      </c>
    </row>
    <row r="2006">
      <c r="A2006" s="2">
        <f>+375333569567</f>
        <v>375333569567</v>
      </c>
    </row>
    <row r="2007">
      <c r="A2007" s="2">
        <f>+375336221104</f>
        <v>375336221104</v>
      </c>
    </row>
    <row r="2008">
      <c r="A2008" s="1">
        <v>3.75336867429E11</v>
      </c>
    </row>
    <row r="2009">
      <c r="A2009" s="2">
        <f>+375445754973</f>
        <v>375445754973</v>
      </c>
    </row>
    <row r="2010">
      <c r="A2010" s="2">
        <f>+375445858116</f>
        <v>375445858116</v>
      </c>
    </row>
    <row r="2011">
      <c r="A2011" s="2">
        <f>+375447757735</f>
        <v>375447757735</v>
      </c>
    </row>
    <row r="2012">
      <c r="A2012" s="2">
        <f>+380503415522</f>
        <v>380503415522</v>
      </c>
    </row>
    <row r="2013">
      <c r="A2013" s="2">
        <f>+380505242141</f>
        <v>380505242141</v>
      </c>
    </row>
    <row r="2014">
      <c r="A2014" s="2">
        <f>+380660488043</f>
        <v>380660488043</v>
      </c>
    </row>
    <row r="2015">
      <c r="A2015" s="2">
        <f>+380666113163</f>
        <v>380666113163</v>
      </c>
    </row>
    <row r="2016">
      <c r="A2016" s="2">
        <f>+380674659449</f>
        <v>380674659449</v>
      </c>
    </row>
    <row r="2017">
      <c r="A2017" s="2">
        <f>+380674881649</f>
        <v>380674881649</v>
      </c>
    </row>
    <row r="2018">
      <c r="A2018" s="2">
        <f>+380675733777</f>
        <v>380675733777</v>
      </c>
    </row>
    <row r="2019">
      <c r="A2019" s="2">
        <f>+380713378828</f>
        <v>380713378828</v>
      </c>
    </row>
    <row r="2020">
      <c r="A2020" s="2">
        <f>+380725049000</f>
        <v>380725049000</v>
      </c>
    </row>
    <row r="2021">
      <c r="A2021" s="1">
        <v>3.80981328644E11</v>
      </c>
    </row>
    <row r="2022">
      <c r="A2022" s="2">
        <f>+380984163378</f>
        <v>380984163378</v>
      </c>
    </row>
    <row r="2023">
      <c r="A2023" s="2">
        <f>+380990288373</f>
        <v>380990288373</v>
      </c>
    </row>
    <row r="2024">
      <c r="A2024" s="2">
        <f>+420778077475</f>
        <v>420778077475</v>
      </c>
    </row>
    <row r="2025">
      <c r="A2025" s="2">
        <f>+375296950228 +79168383776</f>
        <v>454465334004</v>
      </c>
    </row>
    <row r="2026">
      <c r="A2026" s="2">
        <f>+491731802463</f>
        <v>491731802463</v>
      </c>
    </row>
    <row r="2027">
      <c r="A2027" s="1">
        <v>8.91238358767E11</v>
      </c>
    </row>
    <row r="2028">
      <c r="A2028" s="1">
        <v>8.91980728659E11</v>
      </c>
    </row>
    <row r="2029">
      <c r="A2029" s="1">
        <v>8.93745866666E11</v>
      </c>
    </row>
    <row r="2030">
      <c r="A2030" s="2">
        <f>+972526667419</f>
        <v>972526667419</v>
      </c>
    </row>
    <row r="2031">
      <c r="A2031" s="1">
        <v>9.96773475973E11</v>
      </c>
    </row>
    <row r="2032">
      <c r="A2032" s="2">
        <f>+998909427623</f>
        <v>998909427623</v>
      </c>
    </row>
    <row r="2033">
      <c r="A2033" s="2">
        <f>+998909427622 +998909427623</f>
        <v>1997818855245</v>
      </c>
    </row>
    <row r="2034">
      <c r="A2034" s="2">
        <f>+4915216851413</f>
        <v>4915216851413</v>
      </c>
    </row>
    <row r="2035">
      <c r="A2035" s="2">
        <f>+4915738616934</f>
        <v>4915738616934</v>
      </c>
    </row>
    <row r="2036">
      <c r="A2036" s="2">
        <f>+4917622962286</f>
        <v>4917622962286</v>
      </c>
    </row>
    <row r="2037">
      <c r="A2037" s="1">
        <v>8.9129829968226E13</v>
      </c>
    </row>
    <row r="2038">
      <c r="A2038" s="1" t="s">
        <v>0</v>
      </c>
    </row>
    <row r="2039">
      <c r="A2039" s="1" t="s">
        <v>1</v>
      </c>
    </row>
    <row r="2040">
      <c r="A2040" s="1" t="s">
        <v>2</v>
      </c>
    </row>
    <row r="2041">
      <c r="A2041" s="1" t="s">
        <v>3</v>
      </c>
    </row>
    <row r="2042">
      <c r="A2042" s="1" t="s">
        <v>4</v>
      </c>
    </row>
    <row r="2043">
      <c r="A2043" s="1" t="s">
        <v>5</v>
      </c>
    </row>
    <row r="2044">
      <c r="A2044" s="1" t="s">
        <v>6</v>
      </c>
    </row>
    <row r="2045">
      <c r="A2045" s="1" t="s">
        <v>7</v>
      </c>
    </row>
    <row r="2046">
      <c r="A2046" s="1" t="s">
        <v>8</v>
      </c>
    </row>
    <row r="2047">
      <c r="A2047" s="1" t="s">
        <v>9</v>
      </c>
    </row>
    <row r="2048">
      <c r="A2048" s="1" t="s">
        <v>10</v>
      </c>
    </row>
    <row r="2049">
      <c r="A2049" s="1" t="s">
        <v>11</v>
      </c>
    </row>
    <row r="2050">
      <c r="A2050" s="1" t="s">
        <v>12</v>
      </c>
    </row>
    <row r="2051">
      <c r="A2051" s="1" t="s">
        <v>13</v>
      </c>
    </row>
    <row r="2052">
      <c r="A2052" s="1" t="s">
        <v>14</v>
      </c>
    </row>
    <row r="2053">
      <c r="A2053" s="1" t="s">
        <v>15</v>
      </c>
    </row>
    <row r="2054">
      <c r="A2054" s="1" t="s">
        <v>16</v>
      </c>
    </row>
    <row r="2055">
      <c r="A2055" s="1" t="s">
        <v>17</v>
      </c>
    </row>
    <row r="2056">
      <c r="A2056" s="1" t="s">
        <v>18</v>
      </c>
    </row>
    <row r="2057">
      <c r="A2057" s="1" t="s">
        <v>19</v>
      </c>
    </row>
    <row r="2058">
      <c r="A2058" s="1" t="s">
        <v>20</v>
      </c>
    </row>
    <row r="2059">
      <c r="A2059" s="1" t="s">
        <v>21</v>
      </c>
    </row>
    <row r="2060">
      <c r="A2060" s="1" t="s">
        <v>22</v>
      </c>
    </row>
    <row r="2061">
      <c r="A2061" s="1" t="s">
        <v>23</v>
      </c>
    </row>
    <row r="2062">
      <c r="A2062" s="1" t="s">
        <v>24</v>
      </c>
    </row>
    <row r="2063">
      <c r="A2063" s="1" t="s">
        <v>25</v>
      </c>
    </row>
    <row r="2064">
      <c r="A2064" s="1" t="s">
        <v>26</v>
      </c>
    </row>
    <row r="2065">
      <c r="A2065" s="1" t="s">
        <v>27</v>
      </c>
    </row>
    <row r="2066">
      <c r="A2066" s="1" t="s">
        <v>28</v>
      </c>
    </row>
    <row r="2067">
      <c r="A2067" s="1" t="s">
        <v>29</v>
      </c>
    </row>
    <row r="2068">
      <c r="A2068" s="1" t="s">
        <v>30</v>
      </c>
    </row>
    <row r="2069">
      <c r="A2069" s="1" t="s">
        <v>31</v>
      </c>
    </row>
    <row r="2070">
      <c r="A2070" s="1" t="s">
        <v>32</v>
      </c>
    </row>
    <row r="2071">
      <c r="A2071" s="1" t="s">
        <v>33</v>
      </c>
    </row>
    <row r="2072">
      <c r="A2072" s="1" t="s">
        <v>34</v>
      </c>
    </row>
    <row r="2073">
      <c r="A2073" s="1" t="s">
        <v>35</v>
      </c>
    </row>
    <row r="2074">
      <c r="A2074" s="1" t="s">
        <v>36</v>
      </c>
    </row>
    <row r="2075">
      <c r="A2075" s="1" t="s">
        <v>37</v>
      </c>
    </row>
    <row r="2076">
      <c r="A2076" s="1" t="s">
        <v>38</v>
      </c>
    </row>
    <row r="2077">
      <c r="A2077" s="1" t="s">
        <v>39</v>
      </c>
    </row>
    <row r="2078">
      <c r="A2078" s="1" t="s">
        <v>40</v>
      </c>
    </row>
    <row r="2079">
      <c r="A2079" s="1" t="s">
        <v>41</v>
      </c>
    </row>
    <row r="2080">
      <c r="A2080" s="1" t="s">
        <v>42</v>
      </c>
    </row>
    <row r="2081">
      <c r="A2081" s="1" t="s">
        <v>43</v>
      </c>
    </row>
    <row r="2082">
      <c r="A2082" s="1" t="s">
        <v>44</v>
      </c>
    </row>
    <row r="2083">
      <c r="A2083" s="1" t="s">
        <v>45</v>
      </c>
    </row>
    <row r="2084">
      <c r="A2084" s="1" t="s">
        <v>46</v>
      </c>
    </row>
    <row r="2085">
      <c r="A2085" s="1" t="s">
        <v>47</v>
      </c>
    </row>
    <row r="2086">
      <c r="A2086" s="1" t="s">
        <v>48</v>
      </c>
    </row>
    <row r="2087">
      <c r="A2087" s="1" t="s">
        <v>49</v>
      </c>
    </row>
    <row r="2088">
      <c r="A2088" s="1" t="s">
        <v>50</v>
      </c>
    </row>
    <row r="2089">
      <c r="A2089" s="1" t="s">
        <v>51</v>
      </c>
    </row>
    <row r="2090">
      <c r="A2090" s="1" t="s">
        <v>52</v>
      </c>
    </row>
    <row r="2091">
      <c r="A2091" s="1" t="s">
        <v>53</v>
      </c>
    </row>
    <row r="2092">
      <c r="A2092" s="1" t="s">
        <v>54</v>
      </c>
    </row>
    <row r="2093">
      <c r="A2093" s="1" t="s">
        <v>55</v>
      </c>
    </row>
    <row r="2094">
      <c r="A2094" s="1" t="s">
        <v>56</v>
      </c>
    </row>
    <row r="2095">
      <c r="A2095" s="1" t="s">
        <v>57</v>
      </c>
    </row>
    <row r="2096">
      <c r="A2096" s="1" t="s">
        <v>58</v>
      </c>
    </row>
    <row r="2097">
      <c r="A2097" s="1" t="s">
        <v>59</v>
      </c>
    </row>
    <row r="2098">
      <c r="A2098" s="1" t="s">
        <v>60</v>
      </c>
    </row>
    <row r="2099">
      <c r="A2099" s="1" t="s">
        <v>61</v>
      </c>
    </row>
    <row r="2100">
      <c r="A2100" s="1" t="s">
        <v>62</v>
      </c>
    </row>
    <row r="2101">
      <c r="A2101" s="1" t="s">
        <v>63</v>
      </c>
    </row>
    <row r="2102">
      <c r="A2102" s="1" t="s">
        <v>64</v>
      </c>
    </row>
    <row r="2103">
      <c r="A2103" s="1" t="s">
        <v>65</v>
      </c>
    </row>
    <row r="2104">
      <c r="A2104" s="1" t="s">
        <v>66</v>
      </c>
    </row>
    <row r="2105">
      <c r="A2105" s="1" t="s">
        <v>67</v>
      </c>
    </row>
    <row r="2106">
      <c r="A2106" s="1" t="s">
        <v>68</v>
      </c>
    </row>
    <row r="2107">
      <c r="A2107" s="1" t="s">
        <v>69</v>
      </c>
    </row>
    <row r="2108">
      <c r="A2108" s="1" t="s">
        <v>70</v>
      </c>
    </row>
    <row r="2109">
      <c r="A2109" s="1" t="s">
        <v>71</v>
      </c>
    </row>
    <row r="2110">
      <c r="A2110" s="1" t="s">
        <v>72</v>
      </c>
    </row>
    <row r="2111">
      <c r="A2111" s="1" t="s">
        <v>73</v>
      </c>
    </row>
    <row r="2112">
      <c r="A2112" s="1" t="s">
        <v>74</v>
      </c>
    </row>
    <row r="2113">
      <c r="A2113" s="1" t="s">
        <v>75</v>
      </c>
    </row>
    <row r="2114">
      <c r="A2114" s="1" t="s">
        <v>76</v>
      </c>
    </row>
    <row r="2115">
      <c r="A2115" s="1" t="s">
        <v>77</v>
      </c>
    </row>
    <row r="2116">
      <c r="A2116" s="1" t="s">
        <v>78</v>
      </c>
    </row>
    <row r="2117">
      <c r="A2117" s="1" t="s">
        <v>79</v>
      </c>
    </row>
    <row r="2118">
      <c r="A2118" s="1" t="s">
        <v>80</v>
      </c>
    </row>
    <row r="2119">
      <c r="A2119" s="1" t="s">
        <v>81</v>
      </c>
    </row>
    <row r="2120">
      <c r="A2120" s="1" t="s">
        <v>82</v>
      </c>
    </row>
    <row r="2121">
      <c r="A2121" s="1" t="s">
        <v>83</v>
      </c>
    </row>
    <row r="2122">
      <c r="A2122" s="1" t="s">
        <v>84</v>
      </c>
    </row>
    <row r="2123">
      <c r="A2123" s="1" t="s">
        <v>85</v>
      </c>
    </row>
    <row r="2124">
      <c r="A2124" s="1" t="s">
        <v>86</v>
      </c>
    </row>
    <row r="2125">
      <c r="A2125" s="1" t="s">
        <v>87</v>
      </c>
    </row>
    <row r="2126">
      <c r="A2126" s="1" t="s">
        <v>88</v>
      </c>
    </row>
    <row r="2127">
      <c r="A2127" s="1" t="s">
        <v>89</v>
      </c>
    </row>
    <row r="2128">
      <c r="A2128" s="1" t="s">
        <v>90</v>
      </c>
    </row>
    <row r="2129">
      <c r="A2129" s="1" t="s">
        <v>91</v>
      </c>
    </row>
    <row r="2130">
      <c r="A2130" s="1" t="s">
        <v>92</v>
      </c>
    </row>
    <row r="2131">
      <c r="A2131" s="1" t="s">
        <v>93</v>
      </c>
    </row>
    <row r="2132">
      <c r="A2132" s="1" t="s">
        <v>94</v>
      </c>
    </row>
    <row r="2133">
      <c r="A2133" s="1" t="s">
        <v>95</v>
      </c>
    </row>
    <row r="2134">
      <c r="A2134" s="1" t="s">
        <v>96</v>
      </c>
    </row>
    <row r="2135">
      <c r="A2135" s="1" t="s">
        <v>97</v>
      </c>
    </row>
    <row r="2136">
      <c r="A2136" s="1" t="s">
        <v>98</v>
      </c>
    </row>
    <row r="2137">
      <c r="A2137" s="1" t="s">
        <v>99</v>
      </c>
    </row>
    <row r="2138">
      <c r="A2138" s="1" t="s">
        <v>100</v>
      </c>
    </row>
    <row r="2139">
      <c r="A2139" s="1" t="s">
        <v>101</v>
      </c>
    </row>
    <row r="2140">
      <c r="A2140" s="1" t="s">
        <v>102</v>
      </c>
    </row>
    <row r="2141">
      <c r="A2141" s="1" t="s">
        <v>103</v>
      </c>
    </row>
    <row r="2142">
      <c r="A2142" s="1" t="s">
        <v>104</v>
      </c>
    </row>
    <row r="2143">
      <c r="A2143" s="1" t="s">
        <v>105</v>
      </c>
    </row>
    <row r="2144">
      <c r="A2144" s="1" t="s">
        <v>106</v>
      </c>
    </row>
    <row r="2145">
      <c r="A2145" s="1" t="s">
        <v>107</v>
      </c>
    </row>
    <row r="2146">
      <c r="A2146" s="1" t="s">
        <v>108</v>
      </c>
    </row>
    <row r="2147">
      <c r="A2147" s="1" t="s">
        <v>109</v>
      </c>
    </row>
    <row r="2148">
      <c r="A2148" s="1" t="s">
        <v>110</v>
      </c>
    </row>
    <row r="2149">
      <c r="A2149" s="1" t="s">
        <v>111</v>
      </c>
    </row>
    <row r="2150">
      <c r="A2150" s="1" t="s">
        <v>112</v>
      </c>
    </row>
    <row r="2151">
      <c r="A2151" s="1" t="s">
        <v>113</v>
      </c>
    </row>
    <row r="2152">
      <c r="A2152" s="1" t="s">
        <v>114</v>
      </c>
    </row>
    <row r="2153">
      <c r="A2153" s="1" t="s">
        <v>115</v>
      </c>
    </row>
    <row r="2154" ht="38.25" customHeight="1"/>
  </sheetData>
  <drawing r:id="rId1"/>
</worksheet>
</file>