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filterPrivacy="1" defaultThemeVersion="166925"/>
  <xr:revisionPtr revIDLastSave="0" documentId="13_ncr:1_{E78CD807-CCCD-4E79-BEE3-27A470AB2481}" xr6:coauthVersionLast="46" xr6:coauthVersionMax="46" xr10:uidLastSave="{00000000-0000-0000-0000-000000000000}"/>
  <bookViews>
    <workbookView xWindow="-120" yWindow="-120" windowWidth="29040" windowHeight="15840" xr2:uid="{71CA052D-FEA6-4BF6-82DB-CFCBF5980E82}"/>
  </bookViews>
  <sheets>
    <sheet name="Correction" sheetId="23" r:id="rId1"/>
    <sheet name="Notes" sheetId="22" r:id="rId2"/>
    <sheet name="Table F1a &amp; F1b" sheetId="1" r:id="rId3"/>
    <sheet name="Table F2a" sheetId="2" r:id="rId4"/>
    <sheet name="Table F2b " sheetId="3" r:id="rId5"/>
    <sheet name="Table F3a" sheetId="13" r:id="rId6"/>
    <sheet name="Table F3b" sheetId="14" r:id="rId7"/>
    <sheet name="Table F3c" sheetId="15" r:id="rId8"/>
    <sheet name="Table F3d" sheetId="16" r:id="rId9"/>
    <sheet name="Table F4 " sheetId="17" r:id="rId10"/>
    <sheet name="Table F5" sheetId="20" r:id="rId11"/>
    <sheet name="Table F6" sheetId="18" r:id="rId12"/>
    <sheet name="Table F7 " sheetId="6" r:id="rId13"/>
    <sheet name="Table F8" sheetId="7" r:id="rId14"/>
    <sheet name="Table F9" sheetId="21" r:id="rId15"/>
    <sheet name="Table F10a" sheetId="11" r:id="rId16"/>
    <sheet name="Table F10b" sheetId="12" r:id="rId17"/>
    <sheet name="Table F11" sheetId="19" r:id="rId18"/>
    <sheet name="Table F12" sheetId="4" r:id="rId19"/>
    <sheet name="Tables F13a and F13b" sheetId="5" r:id="rId20"/>
    <sheet name="Figure F1a" sheetId="8" r:id="rId21"/>
    <sheet name="Figure F1b" sheetId="10" r:id="rId22"/>
    <sheet name="Figure F2" sheetId="9" r:id="rId23"/>
  </sheets>
  <externalReferences>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s>
  <definedNames>
    <definedName name="_______Pub42">'[1]Table 4.2'!$P$5:$Y$25</definedName>
    <definedName name="______Pub42">'[1]Table 4.2'!$P$5:$Y$25</definedName>
    <definedName name="_____Pub42">'[1]Table 4.2'!$P$5:$Y$25</definedName>
    <definedName name="____Pub42">'[1]Table 4.2'!$P$5:$Y$25</definedName>
    <definedName name="___Pub42">'[1]Table 4.2'!$P$5:$Y$25</definedName>
    <definedName name="__Pub41">'[2]Table Q4.3'!#REF!</definedName>
    <definedName name="__Pub42">'[1]Table 4.2'!$P$5:$Y$25</definedName>
    <definedName name="_Pub41">'[2]Table Q4.3'!#REF!</definedName>
    <definedName name="_Pub42">'[1]Table 4.2'!$P$5:$Y$25</definedName>
    <definedName name="_s" localSheetId="1" hidden="1">#REF!</definedName>
    <definedName name="_s" localSheetId="2" hidden="1">#REF!</definedName>
    <definedName name="_s" localSheetId="3" hidden="1">#REF!</definedName>
    <definedName name="_s" localSheetId="5" hidden="1">#REF!</definedName>
    <definedName name="_s" localSheetId="6" hidden="1">#REF!</definedName>
    <definedName name="_s" localSheetId="9" hidden="1">#REF!</definedName>
    <definedName name="_s" localSheetId="11" hidden="1">#REF!</definedName>
    <definedName name="_s" localSheetId="12" hidden="1">#REF!</definedName>
    <definedName name="_s" localSheetId="13" hidden="1">#REF!</definedName>
    <definedName name="_s" hidden="1">#REF!</definedName>
    <definedName name="_Sort" localSheetId="0" hidden="1">#REF!</definedName>
    <definedName name="_Sort" localSheetId="1" hidden="1">#REF!</definedName>
    <definedName name="_Sort" localSheetId="2" hidden="1">#REF!</definedName>
    <definedName name="_Sort" localSheetId="3" hidden="1">#REF!</definedName>
    <definedName name="_Sort" localSheetId="6" hidden="1">#REF!</definedName>
    <definedName name="_Sort" localSheetId="11" hidden="1">#REF!</definedName>
    <definedName name="_Sort" localSheetId="12" hidden="1">#REF!</definedName>
    <definedName name="_Sort" localSheetId="13" hidden="1">#REF!</definedName>
    <definedName name="_Sort" localSheetId="19" hidden="1">#REF!</definedName>
    <definedName name="_Sort" hidden="1">#REF!</definedName>
    <definedName name="_tbl201011">#REF!</definedName>
    <definedName name="a" localSheetId="13" hidden="1">#REF!</definedName>
    <definedName name="a" hidden="1">#REF!</definedName>
    <definedName name="All_Offences">'[3]Areas cautions'!$BP$27:$CX$43</definedName>
    <definedName name="AVON">#REF!</definedName>
    <definedName name="b" localSheetId="13" hidden="1">#REF!</definedName>
    <definedName name="b" hidden="1">#REF!</definedName>
    <definedName name="BEDS">#REF!</definedName>
    <definedName name="BERKS">#REF!</definedName>
    <definedName name="BUCKS">#REF!</definedName>
    <definedName name="Burglary">#REF!</definedName>
    <definedName name="CAMBS">#REF!</definedName>
    <definedName name="Cautions">'[4]6.4 data'!#REF!</definedName>
    <definedName name="CCTrial2009Tried">'[5]Table 3.7'!$P$5:$U$23</definedName>
    <definedName name="CHESHIRE">#REF!</definedName>
    <definedName name="CLEVELAND">#REF!</definedName>
    <definedName name="CLWYD">#REF!</definedName>
    <definedName name="Convictions">'[4]6.4 data'!#REF!</definedName>
    <definedName name="CORNWALL">#REF!</definedName>
    <definedName name="Criminal_Damage">'[3]Areas cautions'!$CZ$20:$EK$36</definedName>
    <definedName name="Cumbria">#REF!</definedName>
    <definedName name="_xlnm.Database">#REF!</definedName>
    <definedName name="DERBYSHIRE">#REF!</definedName>
    <definedName name="DEVON">#REF!</definedName>
    <definedName name="DORSET">#REF!</definedName>
    <definedName name="Drug_Offences">'[3]Areas cautions'!$CW$37:$EH$53</definedName>
    <definedName name="DUMMY_TEST_TABLE_A1_Q3_1011_EXCL_WM">#REF!</definedName>
    <definedName name="DUMMY_TEST_TABLE_A1_Q3_1011_INCL_WM">#REF!</definedName>
    <definedName name="DURHAM">#REF!</definedName>
    <definedName name="DYFED">#REF!</definedName>
    <definedName name="E_SUSSEX">#REF!</definedName>
    <definedName name="ESSEX">#REF!</definedName>
    <definedName name="Excel" localSheetId="1" hidden="1">#REF!</definedName>
    <definedName name="Excel" localSheetId="6" hidden="1">#REF!</definedName>
    <definedName name="Excel" localSheetId="12" hidden="1">#REF!</definedName>
    <definedName name="Excel" localSheetId="13" hidden="1">#REF!</definedName>
    <definedName name="Excel" hidden="1">#REF!</definedName>
    <definedName name="f" localSheetId="1" hidden="1">#REF!</definedName>
    <definedName name="f" localSheetId="2" hidden="1">#REF!</definedName>
    <definedName name="f" localSheetId="3" hidden="1">#REF!</definedName>
    <definedName name="f" localSheetId="6" hidden="1">#REF!</definedName>
    <definedName name="f" localSheetId="11" hidden="1">#REF!</definedName>
    <definedName name="f" localSheetId="12" hidden="1">#REF!</definedName>
    <definedName name="f" localSheetId="13" hidden="1">#REF!</definedName>
    <definedName name="f" hidden="1">#REF!</definedName>
    <definedName name="FF" localSheetId="13" hidden="1">#REF!</definedName>
    <definedName name="FF" hidden="1">#REF!</definedName>
    <definedName name="fff">OFFSET([6]tbl_NATIONAL_LY!$G$2,0,0,COUNTA([6]tbl_NATIONAL_LY!$G:$G)-1,1)</definedName>
    <definedName name="FinYear">#REF!</definedName>
    <definedName name="ForceNames">'[7]Apr-Jun 2011'!$A$5:$A$47</definedName>
    <definedName name="Fraud_and_Forgery">'[3]Areas cautions'!$CW$54:$EH$70</definedName>
    <definedName name="GLOS">#REF!</definedName>
    <definedName name="GTR_MAN">#REF!</definedName>
    <definedName name="Guilty">'[8]Table Q4.1'!$A$7:$L$27</definedName>
    <definedName name="GWENT">#REF!</definedName>
    <definedName name="GWYNEDD">#REF!</definedName>
    <definedName name="HANTS">#REF!</definedName>
    <definedName name="Help">OFFSET([6]tbl_NATIONAL!$L$2,0,0,COUNTA([6]tbl_NATIONAL!$N:$N)-1,1)</definedName>
    <definedName name="HEREFORD_W">#REF!</definedName>
    <definedName name="HERTS">#REF!</definedName>
    <definedName name="HHH" localSheetId="13" hidden="1">#REF!</definedName>
    <definedName name="HHH" hidden="1">#REF!</definedName>
    <definedName name="HO">#REF!</definedName>
    <definedName name="HUMBERSIDE">#REF!</definedName>
    <definedName name="I_OF_WIGHT">#REF!</definedName>
    <definedName name="IneffCC_BandW">[9]Ineffective!#REF!</definedName>
    <definedName name="IneffCC_BandW_and_figures">[9]Ineffective!#REF!</definedName>
    <definedName name="jMC" localSheetId="13" hidden="1">#REF!</definedName>
    <definedName name="jMC" hidden="1">#REF!</definedName>
    <definedName name="JMCF" localSheetId="13" hidden="1">#REF!</definedName>
    <definedName name="JMCF" hidden="1">#REF!</definedName>
    <definedName name="KENT">#REF!</definedName>
    <definedName name="l" localSheetId="13" hidden="1">#REF!</definedName>
    <definedName name="l" hidden="1">#REF!</definedName>
    <definedName name="LANCS">#REF!</definedName>
    <definedName name="LEICS">#REF!</definedName>
    <definedName name="LINCS">#REF!</definedName>
    <definedName name="LONDON">#REF!</definedName>
    <definedName name="m" localSheetId="0" hidden="1">#REF!</definedName>
    <definedName name="m" localSheetId="1" hidden="1">#REF!</definedName>
    <definedName name="m" localSheetId="2" hidden="1">#REF!</definedName>
    <definedName name="m" localSheetId="3" hidden="1">#REF!</definedName>
    <definedName name="m" localSheetId="6" hidden="1">#REF!</definedName>
    <definedName name="m" localSheetId="11" hidden="1">#REF!</definedName>
    <definedName name="m" localSheetId="12" hidden="1">#REF!</definedName>
    <definedName name="m" localSheetId="13" hidden="1">#REF!</definedName>
    <definedName name="m" localSheetId="19" hidden="1">#REF!</definedName>
    <definedName name="m" hidden="1">#REF!</definedName>
    <definedName name="M_GLAM">#REF!</definedName>
    <definedName name="MagTrial">'[5]3.6 and 3.7 pivot'!$A$75:$M$94</definedName>
    <definedName name="MagTrial2009Glty">'[5]Table 3.6'!$T$27:$Y$45</definedName>
    <definedName name="MagTrial2009Procs">'[5]Table 3.6'!$T$5:$Y$25</definedName>
    <definedName name="MERSEYSIDE">#REF!</definedName>
    <definedName name="N_YORKS">#REF!</definedName>
    <definedName name="NatCSE">OFFSET([10]tbl_NATIONAL!$M$2,0,0,COUNTA([10]tbl_NATIONAL!$M$1:$M$65536)-1,1)</definedName>
    <definedName name="NatCSE_ly">OFFSET([10]tbl_NATIONAL_LY!$M$2,0,0,COUNTA([10]tbl_NATIONAL_LY!$M$1:$M$65536)-1,1)</definedName>
    <definedName name="NatEst">OFFSET([10]tbl_NATIONAL!$L$2,0,0,COUNTA([10]tbl_NATIONAL!$N$1:$N$65536)-1,1)</definedName>
    <definedName name="NatEst_ly">OFFSET([10]tbl_NATIONAL_LY!$L$2,0,0,COUNTA([10]tbl_NATIONAL_LY!$N$1:$N$65536)-1,1)</definedName>
    <definedName name="new">#REF!</definedName>
    <definedName name="Non">#REF!</definedName>
    <definedName name="NonSanctionDetections">#REF!</definedName>
    <definedName name="NORFOLK">#REF!</definedName>
    <definedName name="NORTHANTS">#REF!</definedName>
    <definedName name="NORTHUMBERLAND">#REF!</definedName>
    <definedName name="NOTTS">#REF!</definedName>
    <definedName name="NPItable">'[11]Sep - Nov 01'!#REF!</definedName>
    <definedName name="OffencesProceedings">[12]OffencesSummary!$A$18:$L$28</definedName>
    <definedName name="Other">'[13]5d TIC summary'!$O$168,'[13]5d TIC summary'!$O$164,'[13]5d TIC summary'!$O$160,'[13]5d TIC summary'!$O$156,'[13]5d TIC summary'!$O$152,'[13]5d TIC summary'!$O$148,'[13]5d TIC summary'!$O$144,'[13]5d TIC summary'!$O$136,'[13]5d TIC summary'!$O$132,'[13]5d TIC summary'!$O$128,'[13]5d TIC summary'!$O$124,'[13]5d TIC summary'!$O$120,'[13]5d TIC summary'!$O$116,'[13]5d TIC summary'!$O$112,'[13]5d TIC summary'!$O$108,'[13]5d TIC summary'!$O$104,'[13]5d TIC summary'!$O$100,'[13]5d TIC summary'!$O$96,'[13]5d TIC summary'!$O$92,'[13]5d TIC summary'!$O$88,'[13]5d TIC summary'!$O$84,'[13]5d TIC summary'!$O$80,'[13]5d TIC summary'!$O$72,'[13]5d TIC summary'!$O$68,'[13]5d TIC summary'!$O$64,'[13]5d TIC summary'!$O$60,'[13]5d TIC summary'!$O$56,'[13]5d TIC summary'!$O$52,'[13]5d TIC summary'!$O$48,'[13]5d TIC summary'!$O$40,'[13]5d TIC summary'!$O$44,'[13]5d TIC summary'!$O$36,'[13]5d TIC summary'!$O$32,'[13]5d TIC summary'!$O$28</definedName>
    <definedName name="Other_Offences">'[3]Areas cautions'!$CW$71:$EH$87</definedName>
    <definedName name="owners">#REF!</definedName>
    <definedName name="Owners_ly">OFFSET([10]tbl_NATIONAL_LY!$G$2,0,0,COUNTA([10]tbl_NATIONAL_LY!$G$1:$G$65536)-1,1)</definedName>
    <definedName name="OXON">#REF!</definedName>
    <definedName name="PND">'[4]6.4 data'!#REF!</definedName>
    <definedName name="POWYS">#REF!</definedName>
    <definedName name="_xlnm.Print_Area" localSheetId="1">Notes!$A$1:$S$42</definedName>
    <definedName name="_xlnm.Print_Area" localSheetId="15">'Table F10a'!$A$1:$L$17</definedName>
    <definedName name="_xlnm.Print_Area" localSheetId="7">'Table F3c'!$A$1:$I$23</definedName>
    <definedName name="_xlnm.Print_Area" localSheetId="10">'Table F5'!$A$1:$K$28</definedName>
    <definedName name="_xlnm.Print_Area">#REF!</definedName>
    <definedName name="PRINT_AREA_MI">#REF!</definedName>
    <definedName name="Pub4a">'[2]Table Q4a'!#REF!</definedName>
    <definedName name="PYO_BandW">[9]PYO!#REF!</definedName>
    <definedName name="PYO_BandW_and_figures">[9]PYO!#REF!</definedName>
    <definedName name="PYO_BandW_in_groups">[9]PYO!#REF!</definedName>
    <definedName name="qry2010_11_ADULT_ALL_NOS_LOGIT">#REF!</definedName>
    <definedName name="qry2010_11_YP_ALL_NOS_LOGIT">#REF!</definedName>
    <definedName name="qryLastYear_Adult">#REF!</definedName>
    <definedName name="Qtr">#REF!</definedName>
    <definedName name="Robbery">'[3]Areas cautions'!$CW$88:$EH$104</definedName>
    <definedName name="RR" localSheetId="13" hidden="1">#REF!</definedName>
    <definedName name="RR" hidden="1">#REF!</definedName>
    <definedName name="S_GLAM">#REF!</definedName>
    <definedName name="S_YORKS">#REF!</definedName>
    <definedName name="Sexual_Offences">'[3]Areas cautions'!$CW$105:$EH$121</definedName>
    <definedName name="Shop_Lifting">'[3]Areas cautions'!$CW$122:$EH$139</definedName>
    <definedName name="SHROPS">#REF!</definedName>
    <definedName name="SOMERSET">#REF!</definedName>
    <definedName name="SPSS">#REF!</definedName>
    <definedName name="STAFFS">#REF!</definedName>
    <definedName name="SUFFOLK">#REF!</definedName>
    <definedName name="SURREY">#REF!</definedName>
    <definedName name="Tab35AllAges">#REF!</definedName>
    <definedName name="Tab35Total">'[5]Table 3.5'!$AA$51:$AI$61</definedName>
    <definedName name="Tab35Under18">'[5]Table 3.5'!$AA$12:$AI$22</definedName>
    <definedName name="Table">OFFSET([14]tbl_NATIONAL!$A$2,0,0,COUNTA([14]tbl_NATIONAL!XFD$1:XFD$65536)-1,14)</definedName>
    <definedName name="TABLE_A1_Q4_1011_EXCL_WM">#REF!</definedName>
    <definedName name="TABLE_A1_Q4_1011_INCL_WM">#REF!</definedName>
    <definedName name="Table_ly">OFFSET([15]tbl_NATIONAL_LY!$A$2,0,0,COUNTA([15]tbl_NATIONAL_LY!$A$1:$A$65536)-1,14)</definedName>
    <definedName name="TableD7">#REF!</definedName>
    <definedName name="tbl201011_YP">#REF!</definedName>
    <definedName name="TEST_TABLE_A1_Q2_1011_EXCL_WM">#REF!</definedName>
    <definedName name="TEST_TABLE_A1_Q2_1011_INCL_WM">#REF!</definedName>
    <definedName name="TEST_TABLE_A1_Q3_1011_EXCL_WM">#REF!</definedName>
    <definedName name="TEST_TABLE_A1_Q3_1011_INCL_WM">#REF!</definedName>
    <definedName name="Theft_and_Handling">'[3]Areas cautions'!$CX$140:$EI$156</definedName>
    <definedName name="TYNE_WEAR">#REF!</definedName>
    <definedName name="VAP">'[3]Areas cautions'!$CX$157:$EI$173</definedName>
    <definedName name="VarName">OFFSET([10]tbl_NATIONAL!$A$2,0,0,COUNTA([10]tbl_NATIONAL!$A$1:$A$65536)-1,1)</definedName>
    <definedName name="VarName_ly">OFFSET([10]tbl_NATIONAL_LY!$A$2,0,0,COUNTA([10]tbl_NATIONAL_LY!$A$1:$A$65536)-1,1)</definedName>
    <definedName name="W_GLAM">#REF!</definedName>
    <definedName name="W_MIDS">#REF!</definedName>
    <definedName name="W_SUSSEX">#REF!</definedName>
    <definedName name="W_YORKS">#REF!</definedName>
    <definedName name="WARWICKS">#REF!</definedName>
    <definedName name="WILTS">#REF!</definedName>
    <definedName name="xc">#REF!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17" l="1"/>
  <c r="D14" i="17" s="1"/>
  <c r="B14" i="17"/>
</calcChain>
</file>

<file path=xl/sharedStrings.xml><?xml version="1.0" encoding="utf-8"?>
<sst xmlns="http://schemas.openxmlformats.org/spreadsheetml/2006/main" count="830" uniqueCount="455">
  <si>
    <r>
      <t>Table F1a: Police recorded offences involving firearms - rate per million population and number of offences, selected periods from year ending March 2010 to year ending March 2021</t>
    </r>
    <r>
      <rPr>
        <b/>
        <vertAlign val="superscript"/>
        <sz val="9"/>
        <rFont val="Arial"/>
        <family val="2"/>
      </rPr>
      <t>1,2,3</t>
    </r>
  </si>
  <si>
    <t>England and Wales</t>
  </si>
  <si>
    <t>Apr '09 to 
Mar '10</t>
  </si>
  <si>
    <t>Apr '15 to 
Mar '16</t>
  </si>
  <si>
    <t>Apr '19 to 
Mar '20</t>
  </si>
  <si>
    <t>Apr '20 to 
Mar '21</t>
  </si>
  <si>
    <t>Number of offences</t>
  </si>
  <si>
    <t>Firearm offences</t>
  </si>
  <si>
    <t>Source: Home Office - Police recorded crime</t>
  </si>
  <si>
    <t>1. Police recorded crime data are not designated as National Statistics.</t>
  </si>
  <si>
    <t>2. Police recorded crime statistics based on data from 43 forces in England and Wales (excluding the British Transport Police).</t>
  </si>
  <si>
    <t>3. Firearms data are provisional. Excludes offences involving the use of conventional air weapons, such as air rifles and offences recorded by British Transport Police. Includes crimes recorded by police where a firearm has been fired, used as a blunt instrument against a person or used as a threat.</t>
  </si>
  <si>
    <r>
      <t>Table F1b: Police recorded offences involving firearms - percentage change for year ending March 2021 compared with selected periods from year ending March 2010</t>
    </r>
    <r>
      <rPr>
        <b/>
        <vertAlign val="superscript"/>
        <sz val="9"/>
        <rFont val="Arial"/>
        <family val="2"/>
      </rPr>
      <t>1,2,3</t>
    </r>
  </si>
  <si>
    <t>Apr '20 to Mar '21 compared with:</t>
  </si>
  <si>
    <t>Percentage change</t>
  </si>
  <si>
    <r>
      <t>Table F2a: Offences recorded by the police in which firearms were reported to have been used, by type of principal weapon, year ending March 2003 to year ending March 2021, and percentage change</t>
    </r>
    <r>
      <rPr>
        <b/>
        <vertAlign val="superscript"/>
        <sz val="9"/>
        <rFont val="Arial"/>
        <family val="2"/>
      </rPr>
      <t>1,2,3,4</t>
    </r>
  </si>
  <si>
    <t xml:space="preserve">                         </t>
  </si>
  <si>
    <t xml:space="preserve">Principal weapon </t>
  </si>
  <si>
    <t>Apr '02 to Mar '03</t>
  </si>
  <si>
    <t>Apr '03 to Mar '04</t>
  </si>
  <si>
    <t>Apr '04 to Mar '05</t>
  </si>
  <si>
    <t>Apr '05 to Mar '06</t>
  </si>
  <si>
    <t>Apr '06 to Mar '07</t>
  </si>
  <si>
    <t>Apr '07 to Mar '08</t>
  </si>
  <si>
    <t>Apr '08 to Mar '09</t>
  </si>
  <si>
    <t>Apr '09 to Mar '10</t>
  </si>
  <si>
    <t>Apr '10 to Mar '11</t>
  </si>
  <si>
    <t>Apr '11 to Mar '12</t>
  </si>
  <si>
    <t>Apr '12 to Mar '13</t>
  </si>
  <si>
    <t>Apr '13 to Mar '14</t>
  </si>
  <si>
    <t>Apr '14 to 
Mar '15</t>
  </si>
  <si>
    <t>Apr '16 to 
Mar '17</t>
  </si>
  <si>
    <t>Apr '17 to 
Mar '18</t>
  </si>
  <si>
    <t>Apr  '18 to Mar  '19</t>
  </si>
  <si>
    <r>
      <t>Apr '19 to 
Mar '20</t>
    </r>
    <r>
      <rPr>
        <b/>
        <vertAlign val="superscript"/>
        <sz val="9"/>
        <color rgb="FF000000"/>
        <rFont val="Arial"/>
        <family val="2"/>
      </rPr>
      <t>5</t>
    </r>
  </si>
  <si>
    <r>
      <t>Apr '20 to 
Mar '21</t>
    </r>
    <r>
      <rPr>
        <b/>
        <vertAlign val="superscript"/>
        <sz val="9"/>
        <color rgb="FF000000"/>
        <rFont val="Arial"/>
        <family val="2"/>
      </rPr>
      <t>5</t>
    </r>
  </si>
  <si>
    <t>Apr '20 to Mar '21 compared with previous year:</t>
  </si>
  <si>
    <t>Percentage
 change</t>
  </si>
  <si>
    <t>Shotguns</t>
  </si>
  <si>
    <t>Handguns</t>
  </si>
  <si>
    <t>Rifles</t>
  </si>
  <si>
    <r>
      <t>Imitation firearms</t>
    </r>
    <r>
      <rPr>
        <vertAlign val="superscript"/>
        <sz val="9"/>
        <rFont val="Arial"/>
        <family val="2"/>
      </rPr>
      <t>6</t>
    </r>
  </si>
  <si>
    <t>Unidentified firearms</t>
  </si>
  <si>
    <r>
      <t>Other firearms</t>
    </r>
    <r>
      <rPr>
        <vertAlign val="superscript"/>
        <sz val="9"/>
        <rFont val="Arial"/>
        <family val="2"/>
      </rPr>
      <t>7</t>
    </r>
  </si>
  <si>
    <r>
      <t>All firearms</t>
    </r>
    <r>
      <rPr>
        <vertAlign val="superscript"/>
        <sz val="9"/>
        <rFont val="Arial"/>
        <family val="2"/>
      </rPr>
      <t>4</t>
    </r>
  </si>
  <si>
    <t>3. More explicit guidelines for the classification of weapons introduced on 1 April 2004 may have increased the recording of firearm offences, particularly those committed by imitation weapons.</t>
  </si>
  <si>
    <t>4. Firearms data are provisional. Excludes offences involving the use of conventional air weapons, such as air rifles and offences recorded by British Transport Police. Includes crimes recorded by police where a firearm has been fired, used as a blunt instrument against a person or used as a threat.</t>
  </si>
  <si>
    <t>5. Over the time period of this data collection, most police forces have made data quality and recording improvements which means data from earlier years are not directly comparable with recent years. Some forces have also revised data, which means data may not match earlier publications.</t>
  </si>
  <si>
    <t>6. Imitation firearms include replica weapons, as well as low-powered weapons which fire small plastic pellets, such as BB guns and soft air weapons.</t>
  </si>
  <si>
    <t>7. Other firearms include CS gas / pepper spray, stun guns and other weapons.</t>
  </si>
  <si>
    <t>Principle weapon</t>
  </si>
  <si>
    <t>Apr '19 to 
Jun '19</t>
  </si>
  <si>
    <t>Jul '19 to 
Sep '19</t>
  </si>
  <si>
    <t>Oct '19 to 
Dec '19</t>
  </si>
  <si>
    <t>Jan '20 to 
Mar '20</t>
  </si>
  <si>
    <t>Apr '20 to 
Jun '20</t>
  </si>
  <si>
    <t>Jul '20 to 
Sep '20</t>
  </si>
  <si>
    <t>Oct '20 to 
Dec '20</t>
  </si>
  <si>
    <t>Jan '21 to 
Mar '21</t>
  </si>
  <si>
    <r>
      <t>All firearms</t>
    </r>
    <r>
      <rPr>
        <vertAlign val="superscript"/>
        <sz val="9"/>
        <color rgb="FF000000"/>
        <rFont val="Arial"/>
        <family val="2"/>
      </rPr>
      <t>3</t>
    </r>
  </si>
  <si>
    <r>
      <t>Imitation firearms</t>
    </r>
    <r>
      <rPr>
        <vertAlign val="superscript"/>
        <sz val="9"/>
        <color rgb="FF000000"/>
        <rFont val="Arial"/>
        <family val="2"/>
      </rPr>
      <t>4</t>
    </r>
  </si>
  <si>
    <r>
      <t>Other firearms</t>
    </r>
    <r>
      <rPr>
        <vertAlign val="superscript"/>
        <sz val="9"/>
        <color rgb="FF000000"/>
        <rFont val="Arial"/>
        <family val="2"/>
      </rPr>
      <t>5</t>
    </r>
  </si>
  <si>
    <t>4. Imitation firearms include replica weapons, as well as low-powered weapons which fire small plastic pellets, such as BB guns and soft air weapons.</t>
  </si>
  <si>
    <t>5. Other firearms include CS gas / pepper spray, stun guns and other weapons.</t>
  </si>
  <si>
    <r>
      <t>England and Wales</t>
    </r>
    <r>
      <rPr>
        <b/>
        <vertAlign val="superscript"/>
        <sz val="9"/>
        <rFont val="Arial"/>
        <family val="2"/>
      </rPr>
      <t>3</t>
    </r>
  </si>
  <si>
    <t>Jan '20 to Mar '20</t>
  </si>
  <si>
    <t>Apr '19 to Mar '20</t>
  </si>
  <si>
    <t>Jan '21 to Mar '21</t>
  </si>
  <si>
    <t>Apr '20 to Mar '21</t>
  </si>
  <si>
    <t>Offences relating to offering, promising or giving bribes</t>
  </si>
  <si>
    <t>Offences relating to requesting, agreeing to receive and accepting bribes</t>
  </si>
  <si>
    <t>Commercial organisation - failure to prevent associate bribing another with intent to obtain or retain business or advantage</t>
  </si>
  <si>
    <t>Misconduct in a public office</t>
  </si>
  <si>
    <t>Total corruption offences</t>
  </si>
  <si>
    <t>Source: Police recorded crime, Home Office</t>
  </si>
  <si>
    <t>2. Corruption offences have been defined as: 99/7 Offences of bribing another person contrary to s1 of the Bribery Act 2010; 99/8 Offences relating to being bribed contrary to s2 of the Bribery Act 2010; 99/9 Bribery of a foreign public official contrary to s6 of the Bribery Act 2010; 99/10 Failure of a commercial organization to prevent bribery contrary to s7 of the Bribery Act 2010; 99/12 Misconduct in a public office.</t>
  </si>
  <si>
    <t>3. Due to small numbers, any differences should be interpreted with caution. 37 of the 43 territorial forces in England and Wales provided data covering these crimes. It’s not possible to say whether the other 6 forces recorded crimes of this type but didn’t provide information or simply didn’t record any such crimes as none were reported.</t>
  </si>
  <si>
    <r>
      <t>Apr '09 to Mar '10</t>
    </r>
    <r>
      <rPr>
        <vertAlign val="superscript"/>
        <sz val="9"/>
        <color indexed="8"/>
        <rFont val="Arial"/>
        <family val="2"/>
      </rPr>
      <t>2</t>
    </r>
  </si>
  <si>
    <t>Jan '19 to
 Dec '19</t>
  </si>
  <si>
    <t>Jan '20 to
Dec '20</t>
  </si>
  <si>
    <r>
      <t>Non-notifiable convictions (thousands)</t>
    </r>
    <r>
      <rPr>
        <b/>
        <vertAlign val="superscript"/>
        <sz val="9"/>
        <color indexed="8"/>
        <rFont val="Arial"/>
        <family val="2"/>
      </rPr>
      <t>3,4</t>
    </r>
  </si>
  <si>
    <r>
      <t>Incidence rate (per 1,000 population)</t>
    </r>
    <r>
      <rPr>
        <vertAlign val="superscript"/>
        <sz val="9"/>
        <rFont val="Arial"/>
        <family val="2"/>
      </rPr>
      <t>5</t>
    </r>
  </si>
  <si>
    <r>
      <t>Non-notifiable Penalty Notices for Disorder (thousands)</t>
    </r>
    <r>
      <rPr>
        <b/>
        <vertAlign val="superscript"/>
        <sz val="9"/>
        <color indexed="8"/>
        <rFont val="Arial"/>
        <family val="2"/>
      </rPr>
      <t>6,7</t>
    </r>
  </si>
  <si>
    <r>
      <rPr>
        <sz val="8"/>
        <rFont val="Arial"/>
        <family val="2"/>
      </rPr>
      <t xml:space="preserve">Source: Ministry of Justice, March 2014 and December 2020, </t>
    </r>
    <r>
      <rPr>
        <u/>
        <sz val="8"/>
        <color rgb="FF0000FF"/>
        <rFont val="Arial"/>
        <family val="2"/>
      </rPr>
      <t>Criminal Justice System statistics</t>
    </r>
    <r>
      <rPr>
        <sz val="8"/>
        <rFont val="Arial"/>
        <family val="2"/>
      </rPr>
      <t xml:space="preserve"> (Tables Q1.2, Q2.1, Q3.5)</t>
    </r>
  </si>
  <si>
    <t>1. Convictions in this table are provided on an all offence basis, this counts all offences each person or body is prosecuted or convicted for in a given year separately.</t>
  </si>
  <si>
    <t>2. Comparisons are made against the year ending March 2010. This is the earliest point in the published time series.</t>
  </si>
  <si>
    <t>3. Figures for non-notifiable convictions apply to offenders aged 10 and over.</t>
  </si>
  <si>
    <t>4. Includes males, females, persons where sex not stated and other offenders, i.e. companies, public bodies, etc.</t>
  </si>
  <si>
    <t>5. Numbers will be affected by the size of the resident population relative to the transient or visiting populations and may therefore over-represent the number of crimes relative to the real population of potential offenders.</t>
  </si>
  <si>
    <t>6. Penalty Notices for Disorder issued for higher and lower tier offences. Penalty notices should no longer be available to persons aged under 18 from 8 April 2013, prior to this date they were issued to offenders aged 16 and over.</t>
  </si>
  <si>
    <t>7. Includes British Transport Police from 2011.</t>
  </si>
  <si>
    <t>January '20 to Dec '20 compared with</t>
  </si>
  <si>
    <r>
      <t>Apr '09 to
 Mar '10</t>
    </r>
    <r>
      <rPr>
        <vertAlign val="superscript"/>
        <sz val="9"/>
        <color indexed="8"/>
        <rFont val="Arial"/>
        <family val="2"/>
      </rPr>
      <t>1</t>
    </r>
  </si>
  <si>
    <t>Jan '19 to
Dec '19</t>
  </si>
  <si>
    <r>
      <t>Non-notifiable convictions</t>
    </r>
    <r>
      <rPr>
        <b/>
        <vertAlign val="superscript"/>
        <sz val="9"/>
        <color rgb="FF000000"/>
        <rFont val="Arial"/>
        <family val="2"/>
      </rPr>
      <t>2,3</t>
    </r>
  </si>
  <si>
    <r>
      <t>Incidence rate</t>
    </r>
    <r>
      <rPr>
        <vertAlign val="superscript"/>
        <sz val="9"/>
        <rFont val="Arial"/>
        <family val="2"/>
      </rPr>
      <t>4</t>
    </r>
  </si>
  <si>
    <r>
      <t>Non-notifiable Penalty Notices for Disorder</t>
    </r>
    <r>
      <rPr>
        <b/>
        <vertAlign val="superscript"/>
        <sz val="9"/>
        <color rgb="FF000000"/>
        <rFont val="Arial"/>
        <family val="2"/>
      </rPr>
      <t>5,6</t>
    </r>
  </si>
  <si>
    <r>
      <t xml:space="preserve">Source: Ministry of Justice, March 2014 and December 2020, </t>
    </r>
    <r>
      <rPr>
        <u/>
        <sz val="8"/>
        <color rgb="FF0000FF"/>
        <rFont val="Arial"/>
        <family val="2"/>
      </rPr>
      <t>Criminal Justice System statistics</t>
    </r>
    <r>
      <rPr>
        <sz val="8"/>
        <rFont val="Arial"/>
        <family val="2"/>
      </rPr>
      <t xml:space="preserve"> (Tables Q1.2, Q2.1, Q3.5)</t>
    </r>
  </si>
  <si>
    <t>1. Comparisons are made against the year ending March 2010. This is the earliest point in the published time series.</t>
  </si>
  <si>
    <t>2. Figures for non-notifiable convictions apply to offenders aged 10 and over.</t>
  </si>
  <si>
    <t>3. Includes males, females, persons where sex not stated and other offenders, i.e. companies, public bodies, etc.</t>
  </si>
  <si>
    <t>4. Numbers will be affected by the size of the resident population relative to the transient or visiting populations and may therefore over-represent the number of crimes relative to the real population of potential offenders.</t>
  </si>
  <si>
    <t>5. Penalty Notices for Disorder issued for higher and lower tier offences. Penalty notices should no longer be available to persons aged under 18 from 8 April 2013, prior to this date they were issued to offenders aged 16 and over.</t>
  </si>
  <si>
    <t>6. Includes British Transport Police from 2011.</t>
  </si>
  <si>
    <t>United Kingdom</t>
  </si>
  <si>
    <t>Apr '10 to 
Mar '11</t>
  </si>
  <si>
    <t>Apr '11 to
 Mar '12</t>
  </si>
  <si>
    <t>Apr '12 to
 Mar '13</t>
  </si>
  <si>
    <t>Apr '13 to
 Mar '14</t>
  </si>
  <si>
    <t>Apr '14 to
 Mar '15</t>
  </si>
  <si>
    <t>Apr '15 to
 Mar '16</t>
  </si>
  <si>
    <t>Apr '18 to
 Mar '19</t>
  </si>
  <si>
    <t>Apr '19 to
 Mar '20</t>
  </si>
  <si>
    <t>Apr '20 to
 Mar '21</t>
  </si>
  <si>
    <t>Percentage   change</t>
  </si>
  <si>
    <t>UK Finance FRAUD (CAMIS)</t>
  </si>
  <si>
    <t>Plastic Card Fraud</t>
  </si>
  <si>
    <t xml:space="preserve">  Lost and Stolen</t>
  </si>
  <si>
    <t xml:space="preserve">  Card not Received</t>
  </si>
  <si>
    <t xml:space="preserve">  Counterfeit Card</t>
  </si>
  <si>
    <r>
      <t xml:space="preserve">  Remote Purchase Fraud</t>
    </r>
    <r>
      <rPr>
        <vertAlign val="superscript"/>
        <sz val="9"/>
        <color indexed="8"/>
        <rFont val="Arial"/>
        <family val="2"/>
      </rPr>
      <t>4</t>
    </r>
  </si>
  <si>
    <r>
      <t xml:space="preserve">  Card ID theft</t>
    </r>
    <r>
      <rPr>
        <vertAlign val="superscript"/>
        <sz val="9"/>
        <color rgb="FF000000"/>
        <rFont val="Arial"/>
        <family val="2"/>
      </rPr>
      <t>5</t>
    </r>
  </si>
  <si>
    <t>..</t>
  </si>
  <si>
    <t>TOTAL (excluding Authorised Push Payment)</t>
  </si>
  <si>
    <r>
      <t>TOTAL (including Authorised Push Payment)</t>
    </r>
    <r>
      <rPr>
        <b/>
        <vertAlign val="superscript"/>
        <sz val="9"/>
        <color indexed="8"/>
        <rFont val="Arial"/>
        <family val="2"/>
      </rPr>
      <t>8,9</t>
    </r>
  </si>
  <si>
    <t>Source: UK Finance</t>
  </si>
  <si>
    <t>4. Remote purchase fraud includes telephone, internet and mail order fraud.</t>
  </si>
  <si>
    <t xml:space="preserve">5. Account takeover has been renamed to Card ID theft to more accurately reflect the data captured in this category which includes third party application fraud and account takeover. Figures presented in this table continue to be comparable with previously published figures. </t>
  </si>
  <si>
    <t>England and Wales (excluding Greater Manchester Police)</t>
  </si>
  <si>
    <t>Offence codes in grouping</t>
  </si>
  <si>
    <t>Grouping</t>
  </si>
  <si>
    <t>Number of offences flagged as online crime</t>
  </si>
  <si>
    <t>Proportion of total offences flagged as online crime</t>
  </si>
  <si>
    <t>8L, 8M, 8Q, 8R</t>
  </si>
  <si>
    <t>Harassment and stalking</t>
  </si>
  <si>
    <t>Obscene publications</t>
  </si>
  <si>
    <t>17B, 19D 19E, 19G, 19H, 20B, 21, 22B, 71, 73, 88A</t>
  </si>
  <si>
    <t>Child sexual offences</t>
  </si>
  <si>
    <t>Blackmail</t>
  </si>
  <si>
    <t>1, 2, 3A, 3B, 4.1, 4.10, 4.2, 4.3, 4.4, 4.6, 4.7, 4.8, 4.9, 5D, 5E, 8N, 8P, 8S, 8T, 8U, 11A, 13, 14, 36, 37.1, 104, 105A, 105B, 106</t>
  </si>
  <si>
    <t>Other violence against the person offences</t>
  </si>
  <si>
    <t>9A, 9B, 62A, 66</t>
  </si>
  <si>
    <t>Public order offences</t>
  </si>
  <si>
    <t>17A, 19C, 19F, 19J, 19K, 20A, 22A, 23, 70, 72, 88C, 88D, 88E</t>
  </si>
  <si>
    <t>Sexual offences (exc. child sexual offences)</t>
  </si>
  <si>
    <t>56A, 56B, 58A, 58B, 58C, 58D, 58J</t>
  </si>
  <si>
    <t xml:space="preserve">Criminal damage and arson </t>
  </si>
  <si>
    <t xml:space="preserve">All other offence codes </t>
  </si>
  <si>
    <t>Other offences</t>
  </si>
  <si>
    <t>Total</t>
  </si>
  <si>
    <t>Source: Home office - Police recorded crime</t>
  </si>
  <si>
    <t>2. In April 2015, it became mandatory for all forces to return quarterly information on the number of crimes flagged as being committed online (in full or in part). Work is still ongoing with forces to improve the quality of the data submitted in this collection. There are some large variations in the proportion of offences flagged by each force depending on crime type and there is anecdotal evidence to suggest that the flag is currently underused. Therefore, going forward, with improved identification of online related offences, the proportion of all offences flagged as being online related is likely to increase.</t>
  </si>
  <si>
    <t xml:space="preserve">3. Figures for Greater Manchester have been excluded as they have reported issues with their newly installed system and providing data.  </t>
  </si>
  <si>
    <t>4. Includes revised figures for Dorset for April to December 2020, following an internal data quality review, which led to an increase in previously reported figures.</t>
  </si>
  <si>
    <r>
      <t xml:space="preserve">Figure F1a: Police recorded crime and anti-social behaviour incidents in England and Wales, year ending March 2008 to year ending March  2021 </t>
    </r>
    <r>
      <rPr>
        <b/>
        <vertAlign val="superscript"/>
        <sz val="9"/>
        <color theme="1"/>
        <rFont val="Arial"/>
        <family val="2"/>
      </rPr>
      <t>1,2,3,4</t>
    </r>
  </si>
  <si>
    <t>Apr '07 to 
Mar '08</t>
  </si>
  <si>
    <t>Apr '08 to 
Mar '09</t>
  </si>
  <si>
    <t>Apr '11 to 
Mar '12</t>
  </si>
  <si>
    <t>Apr '12 to 
Mar '13</t>
  </si>
  <si>
    <t>Apr '13 to 
Mar '14</t>
  </si>
  <si>
    <t>Apr'18 to Mar'19</t>
  </si>
  <si>
    <t xml:space="preserve">Number of incidents </t>
  </si>
  <si>
    <t>Total police recorded crime</t>
  </si>
  <si>
    <t>ASB incidents excluding BTP</t>
  </si>
  <si>
    <t>ASB incidents including BTP</t>
  </si>
  <si>
    <t>Source: Home office - Police recorded crime;  ASB incidents: years ending March 2008 to March 2010 - National Policing Improvement Agency (NPIA); year ending March 2011 - Her Majesty's Inspectorate of Constabulary and Fire &amp; rescue services (HMICFRS); from year ending March 2012 onwards - Home Office</t>
  </si>
  <si>
    <t>1. Police recorded crime and ASB incident data are not designated as National Statistics.</t>
  </si>
  <si>
    <t>3. Total police recorded crime figures include British Transport Police.</t>
  </si>
  <si>
    <t>4. British Transport Police figures are not available prior to April 2012.</t>
  </si>
  <si>
    <r>
      <t>Figure F2: Categories of anti-social behaviour incidents in England and Wales, year ending March 2021</t>
    </r>
    <r>
      <rPr>
        <b/>
        <vertAlign val="superscript"/>
        <sz val="9"/>
        <rFont val="Arial"/>
        <family val="2"/>
      </rPr>
      <t>1,2,3</t>
    </r>
  </si>
  <si>
    <t xml:space="preserve">England and Wales </t>
  </si>
  <si>
    <t>Category</t>
  </si>
  <si>
    <t>Percentage</t>
  </si>
  <si>
    <t>Nuisance</t>
  </si>
  <si>
    <t>Personal</t>
  </si>
  <si>
    <t>Environmental</t>
  </si>
  <si>
    <t>Source: Police recorded incidents, Home Office</t>
  </si>
  <si>
    <t>1. ASB incident data are not designated as National Statistics.</t>
  </si>
  <si>
    <t>2. Figures include British Transport Police.</t>
  </si>
  <si>
    <t xml:space="preserve">Source:  Home Office - Police recorded crime </t>
  </si>
  <si>
    <t>2. Total police recorded crime figures include British Transport Police.</t>
  </si>
  <si>
    <t>Offence</t>
  </si>
  <si>
    <t>Proportion</t>
  </si>
  <si>
    <t>All offences (excluding fraud)</t>
  </si>
  <si>
    <t>Violence against the person</t>
  </si>
  <si>
    <t>Sexual offences</t>
  </si>
  <si>
    <t>Miscellaneous crimes</t>
  </si>
  <si>
    <t>Criminal damage and arson</t>
  </si>
  <si>
    <t>Other offence types</t>
  </si>
  <si>
    <t>3. Lancashire changed recording systems in November 2018, this led to some technical difficulties in processing data. There are a number of offences with unallocated Community Safety Partnership (CSP) which have been excluded, this will be rectified in subsequent quarters.</t>
  </si>
  <si>
    <t>4. Following the implementation of a new IT system in July 2019, Greater Manchester Police have been previously unable to supply data from the period of July 2019 to March 2020. Figures for Greater Manchester are now included in the National totals presented in this table. Comparisons made with previous versions of this table will display noticeable differences due to the exclusion of Greater Manchester in prior publications.</t>
  </si>
  <si>
    <t>Apr '19 to
 Jun '19</t>
  </si>
  <si>
    <t>Jul '19 to
 Sep '19</t>
  </si>
  <si>
    <t>Oct '19 to
 Dec '19</t>
  </si>
  <si>
    <t>Jan '20 to
 Mar '20</t>
  </si>
  <si>
    <t>Apr '20 to
 Jun '20</t>
  </si>
  <si>
    <t>Jul '20 to
 Sep '20</t>
  </si>
  <si>
    <t>Oct '20 to
 Dec '20</t>
  </si>
  <si>
    <t>Jan '21 to
 Mar '21</t>
  </si>
  <si>
    <t xml:space="preserve"> Jan '20 to Mar '20  compared with Jan '21 to Mar '21</t>
  </si>
  <si>
    <t xml:space="preserve">Percentage
 change </t>
  </si>
  <si>
    <r>
      <t>Cheque Fraud</t>
    </r>
    <r>
      <rPr>
        <vertAlign val="superscript"/>
        <sz val="9"/>
        <color rgb="FF000000"/>
        <rFont val="Arial"/>
        <family val="2"/>
      </rPr>
      <t>6</t>
    </r>
  </si>
  <si>
    <r>
      <t>Remote Banking Fraud</t>
    </r>
    <r>
      <rPr>
        <vertAlign val="superscript"/>
        <sz val="9"/>
        <color rgb="FF000000"/>
        <rFont val="Arial"/>
        <family val="2"/>
      </rPr>
      <t>7,8</t>
    </r>
  </si>
  <si>
    <r>
      <t>Authorised Push Payment</t>
    </r>
    <r>
      <rPr>
        <vertAlign val="superscript"/>
        <sz val="9"/>
        <color rgb="FF000000"/>
        <rFont val="Arial"/>
        <family val="2"/>
      </rPr>
      <t>9,10</t>
    </r>
  </si>
  <si>
    <t>6. The fall in cheque fraud is likely to have been driven by the continued fall in the use of cheques, which in turn has been exacerbated by the impact of lockdown restrictions</t>
  </si>
  <si>
    <t>7. Remote banking fraud includes telephone and internet banking.</t>
  </si>
  <si>
    <t>9. UK Finance began collecting data on authorised push payment scams (also known as APP or authorised bank transfer scams) in January 2017, therefore the figure for the year ending March 2017 is based only on one quarter of data. This explains the increase in APP in the year ending March 2018 .  Improved reporting has also contributed to increases in subsequent years.</t>
  </si>
  <si>
    <t>10. .. Denotes data not available.</t>
  </si>
  <si>
    <t xml:space="preserve">                                                                                                                           Number of incidents</t>
  </si>
  <si>
    <t xml:space="preserve">                                      Number of offences</t>
  </si>
  <si>
    <t xml:space="preserve">                             Rate per 1,000,000 population</t>
  </si>
  <si>
    <t xml:space="preserve">                             Percentage change</t>
  </si>
  <si>
    <t xml:space="preserve">                                                                                                                                                                        Number of offences</t>
  </si>
  <si>
    <t>Compared with previous year quarter</t>
  </si>
  <si>
    <t>2. Year ending March 2021 data are provisional and have not been fully reconciled with police forces.</t>
  </si>
  <si>
    <r>
      <t>Table F3a:  Selected violent and sexual offences involving a knife or sharp instrument recorded by the police , year ending March 2011 to year ending March 2021 and percentage change</t>
    </r>
    <r>
      <rPr>
        <b/>
        <vertAlign val="superscript"/>
        <sz val="9"/>
        <rFont val="Arial"/>
        <family val="2"/>
      </rPr>
      <t>1,2,3,4,5,6,7</t>
    </r>
  </si>
  <si>
    <r>
      <t>Table F3a (cont):  Proportion of selected violent and sexual offences involving a knife or sharp instrument recorded by the police , year ending March 2011 to year ending March 2021</t>
    </r>
    <r>
      <rPr>
        <b/>
        <vertAlign val="superscript"/>
        <sz val="9"/>
        <rFont val="Arial"/>
        <family val="2"/>
      </rPr>
      <t>1,2,3,4,5,6,7</t>
    </r>
  </si>
  <si>
    <t>Apr '18 to 
Mar '19</t>
  </si>
  <si>
    <t>Number of selected offences involving a knife or sharp instrument</t>
  </si>
  <si>
    <t>Proportion of selected offences involving a knife or sharp instrument</t>
  </si>
  <si>
    <t>Attempted murder</t>
  </si>
  <si>
    <t>Threats to kill</t>
  </si>
  <si>
    <r>
      <t>Assault with injury and assault with intent to cause serious harm</t>
    </r>
    <r>
      <rPr>
        <vertAlign val="superscript"/>
        <sz val="9"/>
        <rFont val="Arial"/>
        <family val="2"/>
      </rPr>
      <t>8</t>
    </r>
  </si>
  <si>
    <t>Robbery</t>
  </si>
  <si>
    <t>Rape</t>
  </si>
  <si>
    <r>
      <t>Sexual assault</t>
    </r>
    <r>
      <rPr>
        <vertAlign val="superscript"/>
        <sz val="9"/>
        <rFont val="Arial"/>
        <family val="2"/>
      </rPr>
      <t>9</t>
    </r>
  </si>
  <si>
    <t>Total selected offences</t>
  </si>
  <si>
    <r>
      <t>Homicide</t>
    </r>
    <r>
      <rPr>
        <vertAlign val="superscript"/>
        <sz val="9"/>
        <rFont val="Arial"/>
        <family val="2"/>
      </rPr>
      <t>10</t>
    </r>
  </si>
  <si>
    <t>Total selected offences including homicide</t>
  </si>
  <si>
    <t>Total selected offences including homicide (inc GMP)</t>
  </si>
  <si>
    <t>Total selected offences including homicide(inc GMP)</t>
  </si>
  <si>
    <t>Rate per million population - selected offences involving a knife or sharp instrument</t>
  </si>
  <si>
    <t>Total selected offences including homicide (excl GMP)</t>
  </si>
  <si>
    <t xml:space="preserve">2. Police recorded knife and sharp instrument offences data are submitted via an additional special collection. Proportions of offences involving the use of a knife or sharp instrument presented in this table are calculated based on figures submitted in this special collection. Other offences exist that are not shown in this table that may include the use of a knife or sharp instrument. </t>
  </si>
  <si>
    <t xml:space="preserve">5. Data from Surrey Police include unbroken bottle and glass offences, which are outside the scope of this special collection; however, it is not thought that offences of this kind constitute a large enough number to impact on the national figure.												</t>
  </si>
  <si>
    <t xml:space="preserve">6. Numbers differ from those previously published due to Sussex Police revising their figures to exclude unbroken bottles. 	</t>
  </si>
  <si>
    <t xml:space="preserve">7. Over the time period of this data collection, most police forces have made data quality and recording improvements which means data from earlier years are not directly comparable with recent years. Some forces have also revised data, which means data may not match earlier publications. Forces who have made notable revisions to their data are: 
Avon and Somerset, Essex, Norfolk and Suffolk; data for recent years are not comparable prior to the year ending March 2018
Northumbria and Surrey; data for recent years are not comparable prior to the year ending March 2017
Thames Valley; data for recent years are not comparable pior to the year ending March 2016
Sussex; data for recent years are not comparable prior to the year ending March 2015 </t>
  </si>
  <si>
    <t xml:space="preserve">8. Changes to offence codes in April 2012 mean the category of assault with injury and assault with intent to cause serious harm is not directly comparable with previous years. Appendix table A4 contains more details.	</t>
  </si>
  <si>
    <t xml:space="preserve">9. Sexual assault includes indecent assault on a male/female and sexual assault on a male/female (all ages).	</t>
  </si>
  <si>
    <t>10. Homicide offences are those currently recorded by the police as at 10 June 2021 and are subject to revision as cases are dealt with by the police and by the courts, or as further information becomes available.  These figures are taken from the detailed record level Homicide Index (rather than the main police collection for which forces are only required to provide an overall count of homicides, used in Appendix table A4). There may therefore be differences in the total homicides figure used to calculate these proportions and the homicide figure presented in Appendix table A4.</t>
  </si>
  <si>
    <r>
      <t>Table F3b:  Selected violent and sexual offences involving a knife or sharp instrument recorded by Greater Manchester police, year ending March 2011 to year ending March 2021 and percentage change</t>
    </r>
    <r>
      <rPr>
        <b/>
        <vertAlign val="superscript"/>
        <sz val="9"/>
        <rFont val="Arial"/>
        <family val="2"/>
      </rPr>
      <t>1,2,3</t>
    </r>
  </si>
  <si>
    <r>
      <t>Table F3b (cont):  Proportion of selected violent and sexual offences involving a knife or sharp instrument recorded by Greater Manchester police, year ending March 2011 to year ending March 2021</t>
    </r>
    <r>
      <rPr>
        <b/>
        <vertAlign val="superscript"/>
        <sz val="9"/>
        <rFont val="Arial"/>
        <family val="2"/>
      </rPr>
      <t>1,2,3</t>
    </r>
  </si>
  <si>
    <t>Greater Manchester Police</t>
  </si>
  <si>
    <r>
      <t>Assault with injury and assault with intent to cause serious harm</t>
    </r>
    <r>
      <rPr>
        <vertAlign val="superscript"/>
        <sz val="9"/>
        <rFont val="Arial"/>
        <family val="2"/>
      </rPr>
      <t>4</t>
    </r>
  </si>
  <si>
    <r>
      <t>Sexual assault</t>
    </r>
    <r>
      <rPr>
        <vertAlign val="superscript"/>
        <sz val="9"/>
        <rFont val="Arial"/>
        <family val="2"/>
      </rPr>
      <t>5</t>
    </r>
  </si>
  <si>
    <r>
      <t>Homicide</t>
    </r>
    <r>
      <rPr>
        <vertAlign val="superscript"/>
        <sz val="9"/>
        <rFont val="Arial"/>
        <family val="2"/>
      </rPr>
      <t>6</t>
    </r>
  </si>
  <si>
    <t xml:space="preserve">2. Police recorded knife and sharp instrument offences data are submitted via an additional special collection. Proportions of offences involving the use of a knife or sharp instrument prior to April 2018 presented in this table are calculated based on figures submitted in this special collection. Other offences exist that are not shown in this table that may include the use of a knife or sharp instrument. </t>
  </si>
  <si>
    <t>4. Changes to offence codes in April 2012 mean the category of assault with injury and assault with intent to cause serious harm is not directly comparable with previous years. Appendix table A4 contains more details.</t>
  </si>
  <si>
    <t>5. Sexual assault includes indecent assault on a male/female and sexual assault on a male/female (all ages).</t>
  </si>
  <si>
    <t>6. Homicide offences are those currently recorded by the police as at 10 June 2021 and are subject to revision as cases are dealt with by the police and by the courts, or as further information becomes available.  These figures are taken from the detailed record level Homicide Index (rather than the main police collection for which forces are only required to provide an overall count of homicides, used in Appendix table A4). There may therefore be differences in the total homicides figure used to calculate these proportions and the homicide figure presented in Appendix table A4.</t>
  </si>
  <si>
    <t xml:space="preserve"> ' -' Indicates that data are not reported because the base number of offences is less than 50.</t>
  </si>
  <si>
    <r>
      <t>Table F3c:  Selected violent and sexual offences involving a knife or sharp instrument recorded by the police, year ending March 2020 to year ending March 2021</t>
    </r>
    <r>
      <rPr>
        <b/>
        <vertAlign val="superscript"/>
        <sz val="9"/>
        <rFont val="Arial"/>
        <family val="2"/>
      </rPr>
      <t>1,2,3,4</t>
    </r>
  </si>
  <si>
    <r>
      <t>Table F3d (cont):  Proportion of selected violent and sexual offences involving a knife or sharp instrument, year ending March 2020 to year ending March 2021</t>
    </r>
    <r>
      <rPr>
        <b/>
        <vertAlign val="superscript"/>
        <sz val="9"/>
        <rFont val="Arial"/>
        <family val="2"/>
      </rPr>
      <t>1,2,3,4</t>
    </r>
  </si>
  <si>
    <t>Assault with injury and assault with intent to cause serious harm</t>
  </si>
  <si>
    <t xml:space="preserve">4. Data from Surrey Police include unbroken bottle and glass offences, which are outside the scope of this special collection; however, it is not thought that offences of this kind constitute a large enough number to impact on the national figure.												</t>
  </si>
  <si>
    <t xml:space="preserve">5. Sexual assault includes indecent assault on a male/female and sexual assault on a male/female (all ages).	</t>
  </si>
  <si>
    <r>
      <t>Table F3d:  Selected violent and sexual offences involving a knife or sharp instrument recorded by the police, by quarter, year ending March 2020 to year ending March 2021</t>
    </r>
    <r>
      <rPr>
        <b/>
        <vertAlign val="superscript"/>
        <sz val="9"/>
        <rFont val="Arial"/>
        <family val="2"/>
      </rPr>
      <t>1,2,3,4</t>
    </r>
  </si>
  <si>
    <r>
      <t>Table F3c (cont):  Proportion of selected violent and sexual offences involving a knife or sharp instrument  by quarter, year ending March 2020 to year ending March 2021</t>
    </r>
    <r>
      <rPr>
        <b/>
        <vertAlign val="superscript"/>
        <sz val="9"/>
        <rFont val="Arial"/>
        <family val="2"/>
      </rPr>
      <t>1,2,3,4</t>
    </r>
  </si>
  <si>
    <t xml:space="preserve">Jul '20 to
 Sep ' 20 </t>
  </si>
  <si>
    <t xml:space="preserve">Oct '20 to Dec '20 </t>
  </si>
  <si>
    <t xml:space="preserve">Jan '21 to Mar '21 </t>
  </si>
  <si>
    <t>Oct '20 to Dec '20</t>
  </si>
  <si>
    <r>
      <t>Table F4:  Comparison of selected violent and sexual offences involving a knife or sharp instrument recorded by the police using both the old and new method and coverage of the collection, year ending March 2020 and percentage difference</t>
    </r>
    <r>
      <rPr>
        <b/>
        <vertAlign val="superscript"/>
        <sz val="9"/>
        <rFont val="Arial"/>
        <family val="2"/>
      </rPr>
      <t>1</t>
    </r>
  </si>
  <si>
    <r>
      <t>Previous force method and coverage</t>
    </r>
    <r>
      <rPr>
        <vertAlign val="superscript"/>
        <sz val="9"/>
        <rFont val="Arial"/>
        <family val="2"/>
      </rPr>
      <t>2</t>
    </r>
    <r>
      <rPr>
        <sz val="9"/>
        <rFont val="Arial"/>
        <family val="2"/>
      </rPr>
      <t xml:space="preserve"> </t>
    </r>
  </si>
  <si>
    <r>
      <t>New NDQIS method and coverage</t>
    </r>
    <r>
      <rPr>
        <vertAlign val="superscript"/>
        <sz val="9"/>
        <rFont val="Arial"/>
        <family val="2"/>
      </rPr>
      <t>3</t>
    </r>
  </si>
  <si>
    <t>Number of selected offences</t>
  </si>
  <si>
    <t>Percentage difference</t>
  </si>
  <si>
    <r>
      <t>Apr '18 to 
Mar '19</t>
    </r>
    <r>
      <rPr>
        <vertAlign val="superscript"/>
        <sz val="9"/>
        <rFont val="Arial"/>
        <family val="2"/>
      </rPr>
      <t>3</t>
    </r>
  </si>
  <si>
    <t>Police recorded crime</t>
  </si>
  <si>
    <t>Number of recorded offences</t>
  </si>
  <si>
    <t>All offences</t>
  </si>
  <si>
    <t>Year ending March 2021</t>
  </si>
  <si>
    <t>Police force area</t>
  </si>
  <si>
    <t>Total number of crimes
 flagged as
 child sexual abuse</t>
  </si>
  <si>
    <t>Total number of crimes
 flagged as
 child sexual exploitation</t>
  </si>
  <si>
    <t>Number of crimes</t>
  </si>
  <si>
    <t>ENGLAND AND WALES</t>
  </si>
  <si>
    <t>England</t>
  </si>
  <si>
    <t xml:space="preserve">North East </t>
  </si>
  <si>
    <t>Cleveland</t>
  </si>
  <si>
    <t>Durham</t>
  </si>
  <si>
    <t>Northumbria</t>
  </si>
  <si>
    <t xml:space="preserve">North West </t>
  </si>
  <si>
    <t>Cheshire</t>
  </si>
  <si>
    <t>Cumbria</t>
  </si>
  <si>
    <r>
      <t>Greater Manchester</t>
    </r>
    <r>
      <rPr>
        <vertAlign val="superscript"/>
        <sz val="9"/>
        <color rgb="FF000000"/>
        <rFont val="Arial"/>
        <family val="2"/>
      </rPr>
      <t>6</t>
    </r>
  </si>
  <si>
    <t>Lancashire</t>
  </si>
  <si>
    <t>Merseyside</t>
  </si>
  <si>
    <t xml:space="preserve">Yorkshire and The Humber </t>
  </si>
  <si>
    <t>Humberside</t>
  </si>
  <si>
    <t>North Yorkshire</t>
  </si>
  <si>
    <t>South Yorkshire</t>
  </si>
  <si>
    <t>West Yorkshire</t>
  </si>
  <si>
    <t>East Midlands</t>
  </si>
  <si>
    <t>Derbyshire</t>
  </si>
  <si>
    <t>Leicestershire</t>
  </si>
  <si>
    <t>Lincolnshire</t>
  </si>
  <si>
    <t>Northamptonshire</t>
  </si>
  <si>
    <t>Nottinghamshire</t>
  </si>
  <si>
    <t>West Midlands</t>
  </si>
  <si>
    <t>Staffordshire</t>
  </si>
  <si>
    <t>Warwickshire</t>
  </si>
  <si>
    <t>West Mercia</t>
  </si>
  <si>
    <t>East of England</t>
  </si>
  <si>
    <t>Bedfordshire</t>
  </si>
  <si>
    <t>Cambridgeshire</t>
  </si>
  <si>
    <t>Essex</t>
  </si>
  <si>
    <t>Hertfordshire</t>
  </si>
  <si>
    <t>Norfolk</t>
  </si>
  <si>
    <t>Suffolk</t>
  </si>
  <si>
    <t>London</t>
  </si>
  <si>
    <t>City of London</t>
  </si>
  <si>
    <t>Metropolitan Police</t>
  </si>
  <si>
    <t xml:space="preserve">South East </t>
  </si>
  <si>
    <t>Hampshire</t>
  </si>
  <si>
    <t>Kent</t>
  </si>
  <si>
    <t>Surrey</t>
  </si>
  <si>
    <t>Sussex</t>
  </si>
  <si>
    <t>Thames Valley</t>
  </si>
  <si>
    <t xml:space="preserve">South West </t>
  </si>
  <si>
    <t>Avon and Somerset</t>
  </si>
  <si>
    <t>Devon and Cornwall</t>
  </si>
  <si>
    <t>Dorset</t>
  </si>
  <si>
    <t>Gloucestershire</t>
  </si>
  <si>
    <t>Wiltshire</t>
  </si>
  <si>
    <t>Wales</t>
  </si>
  <si>
    <t>Dyfed-Powys</t>
  </si>
  <si>
    <t>Gwent</t>
  </si>
  <si>
    <t>North Wales</t>
  </si>
  <si>
    <t>South Wales</t>
  </si>
  <si>
    <t>British Transport Police</t>
  </si>
  <si>
    <t>2. These figures are designated as experimental statistics to highlight that they are based on an emerging collection. As a result, changes between years may reflect improved recording and/or flagging practices rather than changes in prevalence. While the accuracy and use of the CSA and CSE flag is improving, this remains a work in progress. Further work will be conducted by the Home Office and police forces to increase consistency and comparability of CSA and CSE flag data.</t>
  </si>
  <si>
    <t>3. Child sexual abuse is defined as 'forcing or enticing a child or young person to take part in sexual activities, not necessarily involving a high level of violence, whether or not the child is aware of what is happening. The activities may involve physical contact, including assault by penetration (e.g. rape or oral sex) or non-penetrative acts (e.g. masturbation, kissing, rubbing, touching outside of clothing etc.) They may also include non-contact activities, such as involving children in looking at, or in the production of, sexual images, watching sexual activities, encouraging children to behave in sexually inappropriate ways, or grooming a child in preparation for abuse (including via the internet)'.</t>
  </si>
  <si>
    <t>4. Child sexual exploitation is defined as 'a form of child sexual abuse. It occurs where an individual or group takes advantage of an imbalance of power to coerce, manipulate or deceive a child or young person under the age of 18 into sexual activity (a) in exchange for something the victim needs or wants, and/or (b) for the financial advantage or increased status of the perpetrator or facilitator. The victim may have been sexually exploited even if the sexual activity appears consensual. Child sexual exploitation does not always involve physical contact; it can also occur through the use of technology'.</t>
  </si>
  <si>
    <t>5. This collection previously included a return which recorded the number of incidents which are child sexual exploitation related but this CSE incidents return was ended at the end of the financial year 2018-19.</t>
  </si>
  <si>
    <t>6. Note that Greater Manchester Police cannot provide flagging data for the year to March 2021.</t>
  </si>
  <si>
    <t>Adults aged 18 and over</t>
  </si>
  <si>
    <r>
      <t>Offence group</t>
    </r>
    <r>
      <rPr>
        <b/>
        <vertAlign val="superscript"/>
        <sz val="9"/>
        <color indexed="8"/>
        <rFont val="Arial"/>
        <family val="2"/>
      </rPr>
      <t>2</t>
    </r>
  </si>
  <si>
    <t>Number of incidents (thousands)</t>
  </si>
  <si>
    <t>Rate per 1,000 adults</t>
  </si>
  <si>
    <r>
      <t>Number of victims (thousands)</t>
    </r>
    <r>
      <rPr>
        <b/>
        <vertAlign val="superscript"/>
        <sz val="9"/>
        <color indexed="8"/>
        <rFont val="Arial"/>
        <family val="2"/>
      </rPr>
      <t>3</t>
    </r>
  </si>
  <si>
    <r>
      <t>Percentage victims once or more</t>
    </r>
    <r>
      <rPr>
        <b/>
        <vertAlign val="superscript"/>
        <sz val="9"/>
        <color indexed="8"/>
        <rFont val="Arial"/>
        <family val="2"/>
      </rPr>
      <t>3</t>
    </r>
  </si>
  <si>
    <r>
      <t>FRAUD</t>
    </r>
    <r>
      <rPr>
        <b/>
        <vertAlign val="superscript"/>
        <sz val="9"/>
        <color indexed="8"/>
        <rFont val="Arial"/>
        <family val="2"/>
      </rPr>
      <t>4</t>
    </r>
  </si>
  <si>
    <t>With loss, no or only partial reimbursement</t>
  </si>
  <si>
    <t>With loss, fully reimbursed</t>
  </si>
  <si>
    <t>Without loss</t>
  </si>
  <si>
    <t>Bank and credit account fraud</t>
  </si>
  <si>
    <t xml:space="preserve">        With loss, no or only partial reimbursement</t>
  </si>
  <si>
    <t xml:space="preserve">        With loss, fully reimbursed</t>
  </si>
  <si>
    <t xml:space="preserve">        Without loss</t>
  </si>
  <si>
    <t>Consumer and retail fraud</t>
  </si>
  <si>
    <r>
      <t>All other fraud</t>
    </r>
    <r>
      <rPr>
        <b/>
        <vertAlign val="superscript"/>
        <sz val="9"/>
        <rFont val="Arial"/>
        <family val="2"/>
      </rPr>
      <t>5,6</t>
    </r>
  </si>
  <si>
    <t>COMPUTER MISUSE</t>
  </si>
  <si>
    <r>
      <t xml:space="preserve">   Computer virus</t>
    </r>
    <r>
      <rPr>
        <b/>
        <vertAlign val="superscript"/>
        <sz val="9"/>
        <color indexed="8"/>
        <rFont val="Arial"/>
        <family val="2"/>
      </rPr>
      <t>7</t>
    </r>
  </si>
  <si>
    <t xml:space="preserve">   Unauthorised access to personal information (including hacking)</t>
  </si>
  <si>
    <t>Unweighted base - number of interviews</t>
  </si>
  <si>
    <t>Source: Office for National Statistics - Telephone-operated Crime Survey for England and Wales</t>
  </si>
  <si>
    <t>1. These data are published as Experimental Statistics, which are in the testing phase and not yet fully developed.</t>
  </si>
  <si>
    <t>3. Data for sub-categories will not sum to totals shown for headline categories because people can be victims of more than one crime.</t>
  </si>
  <si>
    <t>4. The 'with loss' categories relating to fraud refer to financial loss, including money stolen and additional charges or costs incurred, as well as loss of property or goods.</t>
  </si>
  <si>
    <t>5. For the purposes of this analysis, 'All other fraud' refers to advance fee fraud and other fraud combined.</t>
  </si>
  <si>
    <t xml:space="preserve">6. In the large majority of cases of loss relating to 'advance fee fraud' and 'other fraud', victims received no or only partial reimbursement, as the nature of such frauds makes full reimbursement less likely. </t>
  </si>
  <si>
    <t>7. Loss through computer viruses is mainly associated with additional charges or costs incurred as a result of the virus (e.g. repair/replacement costs), which are less likely to be fully reimbursed.</t>
  </si>
  <si>
    <r>
      <t xml:space="preserve">3. Data in the table include 20 forces (Avon and Somerset, Cambridgeshire, Cleveland, Cumbria, Derbyshire, Devon and Cornwall, Dyfed-Powys, Greater Manchester, Humberside, Leicestershire, Lincolnshire, Merseyside, Metropolitan, Northamptonshire, Nottinghamshire, South Wales, South Yorkshire, Sussex, West Midlands and West Yorkshire Police) who supplied data based on a new methodology (the National Data Quality Improvement Service) for identifying whether an offence included a knife or sharp instrument or not. These forces also supplied data on revised coverage and guidance for the collection. Previous data for these forces (excluding GMP) have been amended. Further forces will be moving to the new methodology in future releases. Further details can be found in a </t>
    </r>
    <r>
      <rPr>
        <u/>
        <sz val="8"/>
        <color rgb="FF0000FF"/>
        <rFont val="Arial"/>
        <family val="2"/>
      </rPr>
      <t>Methodological Report</t>
    </r>
    <r>
      <rPr>
        <sz val="8"/>
        <rFont val="Arial"/>
        <family val="2"/>
      </rPr>
      <t xml:space="preserve">. </t>
    </r>
  </si>
  <si>
    <t xml:space="preserve">4. Police recorded crime statistics based on data from 43 police forces in England and Wales. Greater Manchester police reviewed their recording of knife or sharp instrument offences in December 2017. This revealed that they were under-counting these offences. Following this review, there has been a sharp increase in the number of knife or sharp instrument offences recorded by GMP in January to December 2018 compared with previous quarters. Previous data have not been revised and the data are therefore not comparable.   Due to this, data from GMP have been excluded from the table.													</t>
  </si>
  <si>
    <t xml:space="preserve">4. Police recorded crime statistics based on data from 43 police forces in England and Wales. Greater Manchester police reviewed their recording of knife or sharp instrument offences in December 2017. This revealed that they were under-counting these offences. Following this review, there has been a sharp increase in the number of knife or sharp instrument offences recorded by GMP in January to December 2018 compared with previous quarters. Previous data have not been revised and the data are therefore not comparable.  Due to this, data from GMP have been excluded from the table.													</t>
  </si>
  <si>
    <t>Notes</t>
  </si>
  <si>
    <t>The data contained in this file comprise:</t>
  </si>
  <si>
    <t xml:space="preserve"> </t>
  </si>
  <si>
    <t>Table F4: Comparison of selected violent and sexual offences involving a knife or sharp instrument recorded by the police using both the old and new method and coverage of the collection, year ending March 2020 and percentage difference</t>
  </si>
  <si>
    <t xml:space="preserve"> or write to: ONS Centre for Crime and Justice, Room, Office for National Statistics, Room 2200, Segensworth Road, Titchfield, PO15 5RR</t>
  </si>
  <si>
    <t>Tel:  020 7592 8695</t>
  </si>
  <si>
    <t>Apr '14 to Mar '15</t>
  </si>
  <si>
    <t>Apr '15 to Mar '16</t>
  </si>
  <si>
    <t>Apr '16 to Mar '17</t>
  </si>
  <si>
    <t>Apr '17 to Mar '18</t>
  </si>
  <si>
    <t>Apr '18 to Mar '19</t>
  </si>
  <si>
    <r>
      <t>Apr '20 to Mar '21</t>
    </r>
    <r>
      <rPr>
        <vertAlign val="superscript"/>
        <sz val="9"/>
        <color theme="1"/>
        <rFont val="Arial"/>
        <family val="2"/>
      </rPr>
      <t>5</t>
    </r>
  </si>
  <si>
    <t>Numbers</t>
  </si>
  <si>
    <r>
      <t>England Admissions</t>
    </r>
    <r>
      <rPr>
        <vertAlign val="superscript"/>
        <sz val="9"/>
        <rFont val="Arial"/>
        <family val="2"/>
      </rPr>
      <t>6</t>
    </r>
  </si>
  <si>
    <t>0-24 years old</t>
  </si>
  <si>
    <t>25+ years old</t>
  </si>
  <si>
    <t>England and Wales Admissions</t>
  </si>
  <si>
    <t>1. Admissions based on admissions episode. A finished admission episode (FAE) is the first period of admitted patient care under one consultant within one healthcare provider. FAEs are counted against the year or month in which the admission episode finishes. Admissions do not represent the number of patients, as a person may have more than one admission within the period.</t>
  </si>
  <si>
    <t xml:space="preserve">2. Inpatients only. </t>
  </si>
  <si>
    <t>3. The following ICD-10 coding has been used to define assault with a sharp object: X99 Assault by sharp object</t>
  </si>
  <si>
    <t>4. Changes to the figures over time need to be interpreted in the context of improvements in data quality and coverage, improvements in coverage of independent sector activity and changes in NHS practice. For example, apparent reductions in activity may be due to a number of procedures which may now be undertaken in outpatient settings. Conversely, apparent increases in activity may be due to improved recording of diagnosis or procedure information.</t>
  </si>
  <si>
    <t xml:space="preserve">5. Data for year ending March 2021 are provisional and may be incomplete or contain errors for which no adjustments have yet been made.  Counts produced from provisional data are likely to be lower than those generated for the same period in the final data. </t>
  </si>
  <si>
    <t>6. Based on English providers - includes activity for patients treated in NHS hospitals in Englands and will include England residents and also any non-English residents treated in England.</t>
  </si>
  <si>
    <t xml:space="preserve"> Apr '20 to  Mar '21
 compared to
 Apr '19 to Mar '20</t>
  </si>
  <si>
    <r>
      <t>Table F5:  All hospital admissions in NHS hospitals in England and Wales for assault with sharp objects by age group, year ending March 2013 to year ending March 2021</t>
    </r>
    <r>
      <rPr>
        <b/>
        <vertAlign val="superscript"/>
        <sz val="9"/>
        <rFont val="Arial"/>
        <family val="2"/>
      </rPr>
      <t>1,2,3,4</t>
    </r>
  </si>
  <si>
    <r>
      <t>Table F7: Volume of fraud incidents on all payment types, UK Finance CAMIS database, year ending March 2011 to year ending March 2021, and percentage change</t>
    </r>
    <r>
      <rPr>
        <b/>
        <vertAlign val="superscript"/>
        <sz val="9"/>
        <rFont val="Arial"/>
        <family val="2"/>
      </rPr>
      <t>1,2,3</t>
    </r>
  </si>
  <si>
    <r>
      <t>Table F13a: Non-notifiable crimes dealt with by the courts / Penalty Notices for Disorder - number and rate, selected periods from year ending March 2010 to year ending December 2020</t>
    </r>
    <r>
      <rPr>
        <b/>
        <vertAlign val="superscript"/>
        <sz val="9"/>
        <color indexed="8"/>
        <rFont val="Arial"/>
        <family val="2"/>
      </rPr>
      <t>1</t>
    </r>
  </si>
  <si>
    <t>Table F13b: Non-notifiable crimes dealt with by the courts / Penalty Notices for Disorder - percentage change for year ending December 2020 compared with years ending March 2010 and December 2019</t>
  </si>
  <si>
    <r>
      <t>Table F12: Corruption offences recorded by the police, by quarter, year ending March 2020 to year ending March 2021</t>
    </r>
    <r>
      <rPr>
        <b/>
        <vertAlign val="superscript"/>
        <sz val="9"/>
        <rFont val="Arial"/>
        <family val="2"/>
      </rPr>
      <t>1,2,3</t>
    </r>
  </si>
  <si>
    <r>
      <t>Table F10a: Number of offences recorded by the police in England and Wales that were flagged as domestic abuse-related, year ending March 2016 to year ending March 2021, and percentage change</t>
    </r>
    <r>
      <rPr>
        <b/>
        <vertAlign val="superscript"/>
        <sz val="9"/>
        <rFont val="Arial"/>
        <family val="2"/>
      </rPr>
      <t>1,2,3,4</t>
    </r>
  </si>
  <si>
    <r>
      <t>Table F10a (cont): Proportion of offences recorded by the police in England and Wales that were flagged as domestic abuse-related, year ending March 2016 to year ending March 2021</t>
    </r>
    <r>
      <rPr>
        <b/>
        <vertAlign val="superscript"/>
        <sz val="9"/>
        <rFont val="Arial"/>
        <family val="2"/>
      </rPr>
      <t>1,2,3,4</t>
    </r>
  </si>
  <si>
    <r>
      <t>Table F10b(cont): Proportion of offences recorded by the police in England and Wales that were flagged as domestic abuse-related, by quarter, year ending March 2020 to year ending March 2021</t>
    </r>
    <r>
      <rPr>
        <b/>
        <vertAlign val="superscript"/>
        <sz val="9"/>
        <rFont val="Arial"/>
        <family val="2"/>
      </rPr>
      <t>1,2,3,4</t>
    </r>
  </si>
  <si>
    <r>
      <t>Table F10b: Number of offences recorded by the police in England and Wales that were flagged as domestic abuse-related, by quarter, year ending March 2020 to year ending March 2021, with percentage change</t>
    </r>
    <r>
      <rPr>
        <b/>
        <vertAlign val="superscript"/>
        <sz val="9"/>
        <rFont val="Arial"/>
        <family val="2"/>
      </rPr>
      <t>1,2,3,4</t>
    </r>
  </si>
  <si>
    <r>
      <t>Table F9:  Fraud and computer misuse by loss (of money or property) - number and rate of incidents and number and percentage of victims, Telephone - operated Crime Survey for England and Wales (TCSEW), for May 2020 to March 2021 interviews</t>
    </r>
    <r>
      <rPr>
        <b/>
        <vertAlign val="superscript"/>
        <sz val="9"/>
        <color theme="1"/>
        <rFont val="Arial"/>
        <family val="2"/>
      </rPr>
      <t>1</t>
    </r>
  </si>
  <si>
    <r>
      <t>Table F8: Offences recorded by the police in England and Wales which were flagged as online crime, year ending March 2021 (Experimental Statistics)</t>
    </r>
    <r>
      <rPr>
        <b/>
        <vertAlign val="superscript"/>
        <sz val="9"/>
        <rFont val="Arial"/>
        <family val="2"/>
      </rPr>
      <t>1,2,3,4</t>
    </r>
  </si>
  <si>
    <t>Crime in England and Wales: year ending March 2021 - Other related tables</t>
  </si>
  <si>
    <t>These data tables are published alongside the bulletin Crime in England and Wales: year ending March 2021</t>
  </si>
  <si>
    <t>Table F1a: Police recorded offences involving firearms - rate per million population and number of offences, selected periods from year ending March 2010 to year ending March 2021</t>
  </si>
  <si>
    <t>Table F1b: Police recorded offences involving firearms in England and Wales - percentage change for year ending March 2021 compared with selected periods from year ending March 2010</t>
  </si>
  <si>
    <t>Table F2a: Offences recorded by the police in which firearms were reported to have been used by type of principal weapon, year ending March 2003 to year ending March 2021, and percentage change</t>
  </si>
  <si>
    <t>Table F3a: Selected violent and sexual offences involving a knife or sharp instrument recorded by the police (excluding Greater Manchester Police), year ending March 2011 to year ending March 2021,  and percentage change</t>
  </si>
  <si>
    <t>Figure F1a: Police recorded crime and anti-social behaviour incidents in England and Wales, year ending March 2008 to year ending March 2021</t>
  </si>
  <si>
    <t>Figure F2: Categories of anti-social behaviour incidents in England and Wales, year ending March 2021</t>
  </si>
  <si>
    <t>Table F2b: Offences recorded by the police in which firearms were reported to have been used, by type of principal weapon, by quarter, year ending March 2020 to year ending March 2021, and percentage change</t>
  </si>
  <si>
    <t>Table F5: All hospital admissions in NHS hospitals in England and Wales for assault with sharp objects by age group, year ending March 2013 to year ending March 2021</t>
  </si>
  <si>
    <t>Table F6: Number of violence against the person and robbery offences recorded by the police which involved a corrosive substance, year ending March 2021</t>
  </si>
  <si>
    <t>Table F8: Offences recorded by the police in England and Wales which were flagged as online crime, year ending March 2021 (Experimental Statistics)</t>
  </si>
  <si>
    <t>Table F10a: Number of offences recorded by the police in England and Wales  that were flagged as domestic abuse-related, year ending March 2016 to year ending March 2021, and percentage change</t>
  </si>
  <si>
    <t>Table F10b: Number of offences recorded by the police in England and Wales that were flagged as domestic abuse-related, by quarter, year ending March 2020 to year ending March 2021, with percentage change</t>
  </si>
  <si>
    <t>Table F13a: Non-notifiable crimes dealt with by the courts / Penalty Notices for Disorder - number and rate, selected periods from year ending March 2010 to year ending December 2020</t>
  </si>
  <si>
    <t>Figure F1b: Police recorded crime and anti-social behaviour incidents in England and Wales, by quarter, year ending March 2020 to year ending March 2021</t>
  </si>
  <si>
    <t>Statistical contact: Meghan Elkin</t>
  </si>
  <si>
    <t>Table F12: Corruption offences recorded by the police, by quarter, year ending March 2018 to year ending March 2021</t>
  </si>
  <si>
    <t>Table F11: Number of crimes flagged as child sexual abuse and (as a subset) crimes flagged as child sexual exploitation, and incidents flagged as child sexual exploitation recorded by the police in England and Wales, by police force area, year ending March 2021 (Experimental Statistics</t>
  </si>
  <si>
    <r>
      <t xml:space="preserve">For further information about the Crime Survey for England and Wales and police recorded crime statistics, please email </t>
    </r>
    <r>
      <rPr>
        <u/>
        <sz val="10"/>
        <color rgb="FF0000FF"/>
        <rFont val="Arial"/>
        <family val="2"/>
      </rPr>
      <t>crimestatistics@ons.gov.uk</t>
    </r>
  </si>
  <si>
    <r>
      <rPr>
        <sz val="10"/>
        <rFont val="Arial"/>
        <family val="2"/>
      </rPr>
      <t xml:space="preserve">Email: </t>
    </r>
    <r>
      <rPr>
        <u/>
        <sz val="10"/>
        <color rgb="FF0000FF"/>
        <rFont val="Arial"/>
        <family val="2"/>
      </rPr>
      <t>crimestatistics@ons.gov.uk</t>
    </r>
  </si>
  <si>
    <r>
      <t xml:space="preserve">3. Data in the table from April 2018 are based on a new methodology (the National Data Quality Improvement Service) for identifying whether an offence included a knife or sharp instrument or not. Data prior to April 2018 have not been amended. Therefore, data over the time period shown are not comparable. Further details can be found in a </t>
    </r>
    <r>
      <rPr>
        <u/>
        <sz val="8"/>
        <color rgb="FF0000FF"/>
        <rFont val="Arial"/>
        <family val="2"/>
      </rPr>
      <t>Methodological Report</t>
    </r>
    <r>
      <rPr>
        <sz val="8"/>
        <rFont val="Arial"/>
        <family val="2"/>
      </rPr>
      <t xml:space="preserve">. </t>
    </r>
  </si>
  <si>
    <r>
      <t xml:space="preserve">3. Data in the table include 20 forces (Avon and Somerset, Cambridgeshire, Cleveland, Cumbria, Derbyshire, Devon and Cornwall, Dyfed-Powys, Greater Manchester, Humberside, Leicestershire, Lincolnshire, Merseyside, Metropolitan, Northamptonshire, Nottinghamshire, South Wales, South Yorkshire, Sussex, West Midlands and West Yorkshire Police) who supplied data based on a new methodology (the National Data Quality Improvement Service) for identifying whether an offence included a knife or sharp instrument or not. These forces also supplied data on revised coverage and guidance for the collection. Previous data for these forces (excluding GMP) have been amended. Further forces will be moving to the new methodology in future releases. Further details can be found in a </t>
    </r>
    <r>
      <rPr>
        <u/>
        <sz val="8"/>
        <color rgb="FF0000FF"/>
        <rFont val="Arial"/>
        <family val="2"/>
      </rPr>
      <t>Methodological Report.</t>
    </r>
    <r>
      <rPr>
        <sz val="8"/>
        <rFont val="Arial"/>
        <family val="2"/>
      </rPr>
      <t xml:space="preserve"> </t>
    </r>
  </si>
  <si>
    <r>
      <t>3. Data in the table include 20 forces (Avon and Somerset, Cambridgeshire, Cleveland, Cumbria, Derbyshire, Devon and Cornwall, Dyfed-Powys, Greater Manchester, Humberside, Leicestershire, Lincolnshire, Merseyside, Metropolitan, Northamptonshire, Nottinghamshire, South Wales, South Yorkshire, Sussex, West Midlands and West Yorkshire Police) who supplied data based on a new methodology (the National Data Quality Improvement Service) for identifying whether an offence included a knife or sharp instrument or not. These forces also supplied data on revised coverage and guidance for the collection. Previous data for these forces (excluding GMP) have been amended. Further forces will be moving to the new methodology in future releases. Further details can be found in a</t>
    </r>
    <r>
      <rPr>
        <u/>
        <sz val="8"/>
        <color rgb="FF0000FF"/>
        <rFont val="Arial"/>
        <family val="2"/>
      </rPr>
      <t xml:space="preserve"> Methodological Report. </t>
    </r>
  </si>
  <si>
    <r>
      <t xml:space="preserve">3. Data collected under the National Data Quality Improvement Service methodology, and new guidance for this collection. Further details are provided in the </t>
    </r>
    <r>
      <rPr>
        <u/>
        <sz val="8"/>
        <color rgb="FF0000FF"/>
        <rFont val="Arial"/>
        <family val="2"/>
      </rPr>
      <t>Methodological Report</t>
    </r>
    <r>
      <rPr>
        <sz val="8"/>
        <rFont val="Arial"/>
        <family val="2"/>
      </rPr>
      <t xml:space="preserve">. </t>
    </r>
  </si>
  <si>
    <t>England and Wales(excluding greater Manchester police)</t>
  </si>
  <si>
    <r>
      <t>Total</t>
    </r>
    <r>
      <rPr>
        <vertAlign val="superscript"/>
        <sz val="9"/>
        <rFont val="Arial"/>
        <family val="2"/>
      </rPr>
      <t>7</t>
    </r>
  </si>
  <si>
    <r>
      <t>Wales Admissions</t>
    </r>
    <r>
      <rPr>
        <vertAlign val="superscript"/>
        <sz val="9"/>
        <rFont val="Arial"/>
        <family val="2"/>
      </rPr>
      <t>8</t>
    </r>
  </si>
  <si>
    <t>8. Based on Welsh providers - includes activity for patients treated in NHS hospitals in Wales and will include Welsh residents and also any non-Welsh residents treated in Wales.</t>
  </si>
  <si>
    <t>7. Totals will not sum due to a number of unknown ages within each year.</t>
  </si>
  <si>
    <r>
      <t>Table F6: Number of violence against the person and robbery offences recorded by the police which involved a corrosive substance, year ending March 2021</t>
    </r>
    <r>
      <rPr>
        <b/>
        <vertAlign val="superscript"/>
        <sz val="9"/>
        <color theme="1"/>
        <rFont val="Arial"/>
        <family val="2"/>
      </rPr>
      <t>1</t>
    </r>
  </si>
  <si>
    <t>1. Fraud data are not designated as National Statistics.</t>
  </si>
  <si>
    <t>2. All offences are classed under HOCR as NFIB5A, cheque, plastic card and online bank accounts (non PSP). The categories they have been split into are UK Finance's breakdowns.</t>
  </si>
  <si>
    <t xml:space="preserve">3. The total number of offences here is including all offences that are also included in the FISS dataset. </t>
  </si>
  <si>
    <r>
      <t>8. The increase in the Remote Banking Fraud reflects the greater number of people now regularly using internet, telephone and mobile banking, and the attempts by fraudsters to take advantage of this. The UK Finance report,</t>
    </r>
    <r>
      <rPr>
        <u/>
        <sz val="8"/>
        <color rgb="FF0000FF"/>
        <rFont val="Arial"/>
        <family val="2"/>
      </rPr>
      <t xml:space="preserve"> Fraud - The Facts 2021</t>
    </r>
    <r>
      <rPr>
        <sz val="8"/>
        <rFont val="Arial"/>
        <family val="2"/>
      </rPr>
      <t xml:space="preserve"> contains further information. </t>
    </r>
  </si>
  <si>
    <r>
      <t>Table F2b: Offences recorded by the police in which firearms were reported to have been used, by type of principal weapon, by quarter, year ending March 2020 to year ending March 2021, and percentage change</t>
    </r>
    <r>
      <rPr>
        <b/>
        <vertAlign val="superscript"/>
        <sz val="9"/>
        <rFont val="Arial"/>
        <family val="2"/>
      </rPr>
      <t>1,2,3</t>
    </r>
  </si>
  <si>
    <r>
      <t xml:space="preserve">2. Data collected under the in-force methodology, which will differ between forces, and previous coverage for the collection. Further details are provided in the </t>
    </r>
    <r>
      <rPr>
        <u/>
        <sz val="8"/>
        <color rgb="FF0000FF"/>
        <rFont val="Arial"/>
        <family val="2"/>
      </rPr>
      <t>Methodological Report</t>
    </r>
    <r>
      <rPr>
        <sz val="8"/>
        <color rgb="FF0000FF"/>
        <rFont val="Arial"/>
        <family val="2"/>
      </rPr>
      <t>.</t>
    </r>
    <r>
      <rPr>
        <u/>
        <sz val="8"/>
        <rFont val="Arial"/>
        <family val="2"/>
      </rPr>
      <t xml:space="preserve"> </t>
    </r>
  </si>
  <si>
    <r>
      <t>Sexual assault</t>
    </r>
    <r>
      <rPr>
        <vertAlign val="superscript"/>
        <sz val="9"/>
        <rFont val="Arial"/>
        <family val="2"/>
      </rPr>
      <t>4</t>
    </r>
  </si>
  <si>
    <r>
      <t>Homicide</t>
    </r>
    <r>
      <rPr>
        <vertAlign val="superscript"/>
        <sz val="9"/>
        <rFont val="Arial"/>
        <family val="2"/>
      </rPr>
      <t>5</t>
    </r>
  </si>
  <si>
    <t>5. Homicide offences are those currently recorded by the police as at 10 June 2021 and are subject to revision as cases are dealt with by the police and by the courts, or as further information becomes available.  These figures are taken from the detailed record level Homicide Index (rather than the main police collection for which forces are only required to provide an overall count of homicides, used in Appendix table A4). There may therefore be differences in the total homicides figure used to calculate these proportions and the homicide figure presented in Appendix table A4.</t>
  </si>
  <si>
    <t>4. Sexual assault includes indecent assault on a male/female and sexual assault on a male/female (all ages).</t>
  </si>
  <si>
    <r>
      <t>Table F11: Number of crimes flagged as child sexual abuse and (as a subset) crimes flagged as child sexual exploitation, and incidents flagged as child sexual exploitation recorded by the police in England and Wales, by police force area, year ending March 2021 (Experimental Statistics)</t>
    </r>
    <r>
      <rPr>
        <b/>
        <vertAlign val="superscript"/>
        <sz val="9"/>
        <rFont val="Arial"/>
        <family val="2"/>
      </rPr>
      <t>1,2,3,4,5,6</t>
    </r>
  </si>
  <si>
    <r>
      <t>Figure F1b: Police recorded crime and anti-social behaviour incidents in England and Wales, by quarter, year ending March 2019 to year ending March 2021</t>
    </r>
    <r>
      <rPr>
        <b/>
        <vertAlign val="superscript"/>
        <sz val="9"/>
        <color theme="1"/>
        <rFont val="Arial"/>
        <family val="2"/>
      </rPr>
      <t>1,2</t>
    </r>
  </si>
  <si>
    <r>
      <t xml:space="preserve">2. Following a different approach to recording anti-social behaviour incidents data, figures from year ending March 2012 onwards are not directly comparable with previous years; </t>
    </r>
    <r>
      <rPr>
        <u/>
        <sz val="8"/>
        <color rgb="FF0000FF"/>
        <rFont val="Arial"/>
        <family val="2"/>
      </rPr>
      <t>User guide to crime statistics for England and Wales: Measuring crime during the Coronavirus (COVID-19) pandemic</t>
    </r>
    <r>
      <rPr>
        <sz val="8"/>
        <rFont val="Arial"/>
        <family val="2"/>
      </rPr>
      <t xml:space="preserve"> provides more information.</t>
    </r>
  </si>
  <si>
    <r>
      <t xml:space="preserve">2.  See section 4 of the </t>
    </r>
    <r>
      <rPr>
        <u/>
        <sz val="8"/>
        <color rgb="FF0000FF"/>
        <rFont val="Arial"/>
        <family val="2"/>
      </rPr>
      <t>User guide to crime statistics for England and Wales: Measuring crime during the Coronavirus (COVID-19) pandemic</t>
    </r>
    <r>
      <rPr>
        <sz val="8"/>
        <rFont val="Arial"/>
        <family val="2"/>
      </rPr>
      <t xml:space="preserve"> for more information about the crime types included in this table.</t>
    </r>
  </si>
  <si>
    <t>Table F3b: Selected violent and sexual offences involving a knife or sharp instrument recorded by Greater Manchester police, year ending March 2011 to year ending March 2021 and percentage change</t>
  </si>
  <si>
    <t>Table F3c: Selected violent and sexual offences involving a knife or sharp instrument recorded by the police, year ending March 2020 to year ending March 2021</t>
  </si>
  <si>
    <t>Table F3d: Selected violent and sexual offences involving a knife or sharp instrument recorded by the police , by quarter, year ending March 2020 to year ending March 2021</t>
  </si>
  <si>
    <t>Table F7: Volume of fraud incidents on all payment types, UK Finance CAMIS database, year ending March 2011 to year ending March 2021, and percentage change</t>
  </si>
  <si>
    <t>Table F9: Fraud and computer misuse by loss (of money or property) - number and rate of incidents and number and percentage of victims, Telephone - operated Crime Survey for England and Wales (TCSEW), for May 2020 to March 2021 interviews</t>
  </si>
  <si>
    <t xml:space="preserve"> Data tables shown in this workbook relate to police recorded crime and Telephone-operated Crime Survey for England and Wales.</t>
  </si>
  <si>
    <r>
      <rPr>
        <sz val="10"/>
        <rFont val="Arial"/>
        <family val="2"/>
      </rPr>
      <t>For explanatory notes on these statistics, see the</t>
    </r>
    <r>
      <rPr>
        <u/>
        <sz val="10"/>
        <color theme="10"/>
        <rFont val="Arial"/>
        <family val="2"/>
      </rPr>
      <t xml:space="preserve"> </t>
    </r>
    <r>
      <rPr>
        <u/>
        <sz val="10"/>
        <color rgb="FF0000FF"/>
        <rFont val="Arial"/>
        <family val="2"/>
      </rPr>
      <t>User guide to crime statistics for England and Wales: Measuring crime during the Coronavirus (COVID-19) pandemic</t>
    </r>
  </si>
  <si>
    <t>Source: Hopsital Episode Statistics (HES), NHS Digital and Patient Episode Database for Wales (PEDW), Digital Health and Care Wales (DHCW).</t>
  </si>
  <si>
    <t xml:space="preserve">
A correction has been made to the year ending March 2020 homicide figures in the offences involving knife or sharp instrument Tables F3a F3b F3c F3D and table F4. A small error occured when updating the figures for homicide offences involving a knife or sharp instrument for the year ending March 2020.  - Published 22nd July 2021
We have corrected these errors. You can see all previous versions of this data on the previous versions page. 
We apologise for any inconvenience.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</si>
</sst>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_-* #,##0_-;\-* #,##0_-;_-* &quot;-&quot;??_-;_-@_-"/>
    <numFmt numFmtId="166" formatCode="0.0000"/>
    <numFmt numFmtId="167" formatCode="#,##0.0"/>
  </numFmts>
  <fonts count="58"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Arial"/>
      <family val="2"/>
    </font>
    <font>
      <b/>
      <sz val="9"/>
      <name val="Arial"/>
      <family val="2"/>
    </font>
    <font>
      <b/>
      <vertAlign val="superscript"/>
      <sz val="9"/>
      <name val="Arial"/>
      <family val="2"/>
    </font>
    <font>
      <b/>
      <sz val="9"/>
      <color indexed="10"/>
      <name val="Arial"/>
      <family val="2"/>
    </font>
    <font>
      <sz val="9"/>
      <name val="Arial"/>
      <family val="2"/>
    </font>
    <font>
      <sz val="10"/>
      <name val="Arial"/>
      <family val="2"/>
    </font>
    <font>
      <sz val="9"/>
      <color indexed="8"/>
      <name val="Arial"/>
      <family val="2"/>
    </font>
    <font>
      <b/>
      <sz val="9"/>
      <color indexed="8"/>
      <name val="Arial"/>
      <family val="2"/>
    </font>
    <font>
      <sz val="8"/>
      <name val="Arial"/>
      <family val="2"/>
    </font>
    <font>
      <u/>
      <sz val="11"/>
      <color theme="10"/>
      <name val="Calibri"/>
      <family val="2"/>
      <scheme val="minor"/>
    </font>
    <font>
      <sz val="9"/>
      <color theme="1"/>
      <name val="Arial"/>
      <family val="2"/>
    </font>
    <font>
      <sz val="12"/>
      <name val="Arial"/>
      <family val="2"/>
    </font>
    <font>
      <sz val="11"/>
      <color indexed="8"/>
      <name val="Calibri"/>
      <family val="2"/>
    </font>
    <font>
      <sz val="12"/>
      <color indexed="8"/>
      <name val="Arial"/>
      <family val="2"/>
    </font>
    <font>
      <b/>
      <vertAlign val="superscript"/>
      <sz val="9"/>
      <color rgb="FF000000"/>
      <name val="Arial"/>
      <family val="2"/>
    </font>
    <font>
      <vertAlign val="superscript"/>
      <sz val="9"/>
      <name val="Arial"/>
      <family val="2"/>
    </font>
    <font>
      <sz val="8"/>
      <color indexed="8"/>
      <name val="Arial"/>
      <family val="2"/>
    </font>
    <font>
      <sz val="8"/>
      <color theme="1"/>
      <name val="Arial"/>
      <family val="2"/>
    </font>
    <font>
      <sz val="11"/>
      <color theme="1"/>
      <name val="Arial"/>
      <family val="2"/>
    </font>
    <font>
      <vertAlign val="superscript"/>
      <sz val="9"/>
      <color rgb="FF000000"/>
      <name val="Arial"/>
      <family val="2"/>
    </font>
    <font>
      <b/>
      <sz val="9"/>
      <color theme="1"/>
      <name val="Arial"/>
      <family val="2"/>
    </font>
    <font>
      <b/>
      <vertAlign val="superscript"/>
      <sz val="9"/>
      <color indexed="8"/>
      <name val="Arial"/>
      <family val="2"/>
    </font>
    <font>
      <sz val="10"/>
      <color indexed="8"/>
      <name val="Arial"/>
      <family val="2"/>
    </font>
    <font>
      <vertAlign val="superscript"/>
      <sz val="9"/>
      <color indexed="8"/>
      <name val="Arial"/>
      <family val="2"/>
    </font>
    <font>
      <b/>
      <sz val="12"/>
      <color indexed="8"/>
      <name val="Arial"/>
      <family val="2"/>
    </font>
    <font>
      <u/>
      <sz val="11"/>
      <color theme="10"/>
      <name val="Calibri"/>
      <family val="2"/>
    </font>
    <font>
      <u/>
      <sz val="8"/>
      <color theme="10"/>
      <name val="Arial"/>
      <family val="2"/>
    </font>
    <font>
      <u/>
      <sz val="8"/>
      <color rgb="FF0000FF"/>
      <name val="Arial"/>
      <family val="2"/>
    </font>
    <font>
      <sz val="9"/>
      <color rgb="FF000000"/>
      <name val="Arial"/>
      <family val="2"/>
    </font>
    <font>
      <b/>
      <vertAlign val="superscript"/>
      <sz val="9"/>
      <color theme="1"/>
      <name val="Arial"/>
      <family val="2"/>
    </font>
    <font>
      <sz val="9"/>
      <color rgb="FFFF0000"/>
      <name val="Arial"/>
      <family val="2"/>
    </font>
    <font>
      <sz val="11"/>
      <name val="Arial"/>
      <family val="2"/>
    </font>
    <font>
      <sz val="11"/>
      <color rgb="FFFF0000"/>
      <name val="Arial"/>
      <family val="2"/>
    </font>
    <font>
      <sz val="11"/>
      <color rgb="FF000000"/>
      <name val="Calibri"/>
      <family val="2"/>
    </font>
    <font>
      <sz val="9"/>
      <name val="Calibri"/>
      <family val="2"/>
    </font>
    <font>
      <i/>
      <sz val="9"/>
      <name val="Arial"/>
      <family val="2"/>
    </font>
    <font>
      <b/>
      <sz val="11"/>
      <name val="Arial"/>
      <family val="2"/>
    </font>
    <font>
      <sz val="11"/>
      <name val="Calibri"/>
      <family val="2"/>
      <scheme val="minor"/>
    </font>
    <font>
      <sz val="9"/>
      <color indexed="8"/>
      <name val="Calibri"/>
      <family val="2"/>
    </font>
    <font>
      <b/>
      <sz val="11"/>
      <color indexed="8"/>
      <name val="Arial"/>
      <family val="2"/>
    </font>
    <font>
      <b/>
      <sz val="10"/>
      <color theme="1"/>
      <name val="Arial"/>
      <family val="2"/>
    </font>
    <font>
      <sz val="10"/>
      <color theme="1"/>
      <name val="Arial"/>
      <family val="2"/>
    </font>
    <font>
      <b/>
      <sz val="10"/>
      <name val="Arial"/>
      <family val="2"/>
    </font>
    <font>
      <b/>
      <sz val="10"/>
      <color indexed="8"/>
      <name val="Arial"/>
      <family val="2"/>
    </font>
    <font>
      <sz val="8"/>
      <color rgb="FF000000"/>
      <name val="Arial"/>
      <family val="2"/>
    </font>
    <font>
      <b/>
      <sz val="9"/>
      <color rgb="FF000000"/>
      <name val="Arial"/>
      <family val="2"/>
    </font>
    <font>
      <b/>
      <sz val="9"/>
      <color rgb="FFFF0000"/>
      <name val="Arial"/>
      <family val="2"/>
    </font>
    <font>
      <u/>
      <sz val="9"/>
      <color theme="10"/>
      <name val="Arial"/>
      <family val="2"/>
    </font>
    <font>
      <u/>
      <sz val="10"/>
      <color rgb="FF0000FF"/>
      <name val="Arial"/>
      <family val="2"/>
    </font>
    <font>
      <sz val="10"/>
      <color rgb="FF0000FF"/>
      <name val="Arial"/>
      <family val="2"/>
    </font>
    <font>
      <vertAlign val="superscript"/>
      <sz val="9"/>
      <color theme="1"/>
      <name val="Arial"/>
      <family val="2"/>
    </font>
    <font>
      <u/>
      <sz val="10"/>
      <color theme="10"/>
      <name val="Arial"/>
      <family val="2"/>
    </font>
    <font>
      <b/>
      <u/>
      <sz val="10"/>
      <color theme="1"/>
      <name val="Arial"/>
      <family val="2"/>
    </font>
    <font>
      <u/>
      <sz val="8"/>
      <name val="Arial"/>
      <family val="2"/>
    </font>
    <font>
      <sz val="8"/>
      <color rgb="FF0000FF"/>
      <name val="Arial"/>
      <family val="2"/>
    </font>
  </fonts>
  <fills count="8">
    <fill>
      <patternFill patternType="none"/>
    </fill>
    <fill>
      <patternFill patternType="gray125"/>
    </fill>
    <fill>
      <patternFill patternType="solid">
        <fgColor indexed="9"/>
        <bgColor indexed="9"/>
      </patternFill>
    </fill>
    <fill>
      <patternFill patternType="solid">
        <fgColor indexed="9"/>
        <bgColor indexed="64"/>
      </patternFill>
    </fill>
    <fill>
      <patternFill patternType="solid">
        <fgColor theme="0"/>
        <bgColor indexed="64"/>
      </patternFill>
    </fill>
    <fill>
      <patternFill patternType="solid">
        <fgColor indexed="65"/>
        <bgColor indexed="9"/>
      </patternFill>
    </fill>
    <fill>
      <patternFill patternType="solid">
        <fgColor theme="0"/>
        <bgColor indexed="9"/>
      </patternFill>
    </fill>
    <fill>
      <patternFill patternType="solid">
        <fgColor theme="0"/>
        <bgColor theme="0"/>
      </patternFill>
    </fill>
  </fills>
  <borders count="2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medium">
        <color indexed="64"/>
      </left>
      <right/>
      <top/>
      <bottom/>
      <diagonal/>
    </border>
    <border>
      <left/>
      <right style="hair">
        <color indexed="64"/>
      </right>
      <top/>
      <bottom/>
      <diagonal/>
    </border>
    <border>
      <left/>
      <right style="hair">
        <color indexed="64"/>
      </right>
      <top/>
      <bottom style="thin">
        <color indexed="64"/>
      </bottom>
      <diagonal/>
    </border>
    <border>
      <left/>
      <right style="dotted">
        <color indexed="64"/>
      </right>
      <top/>
      <bottom/>
      <diagonal/>
    </border>
    <border>
      <left/>
      <right style="dotted">
        <color indexed="64"/>
      </right>
      <top/>
      <bottom style="thin">
        <color indexed="64"/>
      </bottom>
      <diagonal/>
    </border>
    <border>
      <left style="dashed">
        <color indexed="64"/>
      </left>
      <right/>
      <top/>
      <bottom/>
      <diagonal/>
    </border>
    <border>
      <left/>
      <right style="dashed">
        <color indexed="64"/>
      </right>
      <top/>
      <bottom/>
      <diagonal/>
    </border>
    <border>
      <left/>
      <right style="dashed">
        <color indexed="64"/>
      </right>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51">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xf numFmtId="0" fontId="1" fillId="0" borderId="0"/>
    <xf numFmtId="0" fontId="8" fillId="0" borderId="0"/>
    <xf numFmtId="0" fontId="12" fillId="0" borderId="0" applyNumberFormat="0" applyFill="0" applyBorder="0" applyAlignment="0" applyProtection="0"/>
    <xf numFmtId="0" fontId="13" fillId="0" borderId="0"/>
    <xf numFmtId="9" fontId="15" fillId="0" borderId="0" applyFont="0" applyFill="0" applyBorder="0" applyAlignment="0" applyProtection="0"/>
    <xf numFmtId="0" fontId="8" fillId="0" borderId="0"/>
    <xf numFmtId="0" fontId="3" fillId="0" borderId="0"/>
    <xf numFmtId="43" fontId="8" fillId="0" borderId="0" applyFont="0" applyFill="0" applyBorder="0" applyAlignment="0" applyProtection="0"/>
    <xf numFmtId="0" fontId="16" fillId="0" borderId="0"/>
    <xf numFmtId="0" fontId="1" fillId="0" borderId="0"/>
    <xf numFmtId="0" fontId="1" fillId="0" borderId="0"/>
    <xf numFmtId="43" fontId="9" fillId="0" borderId="0" applyFont="0" applyFill="0" applyBorder="0" applyAlignment="0" applyProtection="0"/>
    <xf numFmtId="0" fontId="3" fillId="0" borderId="0"/>
    <xf numFmtId="0" fontId="8" fillId="0" borderId="0"/>
    <xf numFmtId="0" fontId="25" fillId="0" borderId="0"/>
    <xf numFmtId="0" fontId="28" fillId="0" borderId="0" applyNumberFormat="0" applyFill="0" applyBorder="0" applyAlignment="0" applyProtection="0">
      <alignment vertical="top"/>
      <protection locked="0"/>
    </xf>
    <xf numFmtId="0" fontId="1" fillId="0" borderId="0"/>
    <xf numFmtId="0" fontId="28" fillId="0" borderId="0" applyNumberFormat="0" applyFill="0" applyBorder="0" applyAlignment="0" applyProtection="0">
      <alignment vertical="top"/>
      <protection locked="0"/>
    </xf>
    <xf numFmtId="0" fontId="1" fillId="0" borderId="0"/>
    <xf numFmtId="0" fontId="8" fillId="0" borderId="0"/>
    <xf numFmtId="43" fontId="15" fillId="0" borderId="0" applyFont="0" applyFill="0" applyBorder="0" applyAlignment="0" applyProtection="0"/>
    <xf numFmtId="43" fontId="15" fillId="0" borderId="0" applyFont="0" applyFill="0" applyBorder="0" applyAlignment="0" applyProtection="0"/>
    <xf numFmtId="0" fontId="8" fillId="0" borderId="0"/>
    <xf numFmtId="43" fontId="3" fillId="0" borderId="0" applyFont="0" applyFill="0" applyBorder="0" applyAlignment="0" applyProtection="0"/>
    <xf numFmtId="43" fontId="15" fillId="0" borderId="0" applyFont="0" applyFill="0" applyBorder="0" applyAlignment="0" applyProtection="0"/>
    <xf numFmtId="0" fontId="8" fillId="0" borderId="0"/>
    <xf numFmtId="43" fontId="13" fillId="0" borderId="0" applyFont="0" applyFill="0" applyBorder="0" applyAlignment="0" applyProtection="0"/>
    <xf numFmtId="0" fontId="8" fillId="0" borderId="0"/>
    <xf numFmtId="0" fontId="36" fillId="0" borderId="0" applyNumberFormat="0" applyBorder="0" applyProtection="0"/>
    <xf numFmtId="43" fontId="1" fillId="0" borderId="0" applyFont="0" applyFill="0" applyBorder="0" applyAlignment="0" applyProtection="0"/>
    <xf numFmtId="9" fontId="15" fillId="0" borderId="0" applyFont="0" applyFill="0" applyBorder="0" applyAlignment="0" applyProtection="0"/>
    <xf numFmtId="9" fontId="16"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0" fontId="8" fillId="0" borderId="0">
      <alignment horizontal="center" vertical="center"/>
    </xf>
    <xf numFmtId="0" fontId="8" fillId="0" borderId="0" applyNumberFormat="0" applyFill="0" applyBorder="0" applyAlignment="0" applyProtection="0"/>
    <xf numFmtId="0" fontId="8" fillId="0" borderId="0"/>
    <xf numFmtId="0" fontId="1" fillId="0" borderId="0"/>
    <xf numFmtId="0" fontId="1" fillId="0" borderId="0"/>
    <xf numFmtId="0" fontId="8" fillId="0" borderId="0"/>
    <xf numFmtId="0" fontId="28" fillId="0" borderId="0" applyNumberFormat="0" applyFill="0" applyBorder="0" applyAlignment="0" applyProtection="0">
      <alignment vertical="top"/>
      <protection locked="0"/>
    </xf>
    <xf numFmtId="0" fontId="50" fillId="0" borderId="0" applyNumberFormat="0" applyFill="0" applyBorder="0" applyAlignment="0" applyProtection="0">
      <alignment vertical="top"/>
      <protection locked="0"/>
    </xf>
    <xf numFmtId="0" fontId="8" fillId="0" borderId="0"/>
    <xf numFmtId="0" fontId="50" fillId="0" borderId="0" applyNumberForma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9" fontId="1" fillId="0" borderId="0" applyFont="0" applyFill="0" applyBorder="0" applyAlignment="0" applyProtection="0"/>
  </cellStyleXfs>
  <cellXfs count="704">
    <xf numFmtId="0" fontId="0" fillId="0" borderId="0" xfId="0"/>
    <xf numFmtId="0" fontId="6" fillId="3" borderId="0" xfId="4" applyFont="1" applyFill="1"/>
    <xf numFmtId="0" fontId="7" fillId="2" borderId="0" xfId="3" applyFont="1" applyFill="1"/>
    <xf numFmtId="0" fontId="7" fillId="2" borderId="1" xfId="3" applyFont="1" applyFill="1" applyBorder="1" applyAlignment="1">
      <alignment horizontal="left"/>
    </xf>
    <xf numFmtId="0" fontId="7" fillId="2" borderId="1" xfId="3" applyFont="1" applyFill="1" applyBorder="1"/>
    <xf numFmtId="0" fontId="7" fillId="2" borderId="2" xfId="3" applyFont="1" applyFill="1" applyBorder="1" applyAlignment="1">
      <alignment vertical="center" wrapText="1"/>
    </xf>
    <xf numFmtId="0" fontId="9" fillId="2" borderId="2" xfId="5" applyFont="1" applyFill="1" applyBorder="1" applyAlignment="1">
      <alignment horizontal="right" vertical="center" wrapText="1"/>
    </xf>
    <xf numFmtId="0" fontId="10" fillId="2" borderId="2" xfId="5" applyFont="1" applyFill="1" applyBorder="1" applyAlignment="1">
      <alignment horizontal="right" vertical="center" wrapText="1"/>
    </xf>
    <xf numFmtId="0" fontId="7" fillId="2" borderId="0" xfId="3" applyFont="1" applyFill="1" applyAlignment="1">
      <alignment vertical="center" wrapText="1"/>
    </xf>
    <xf numFmtId="0" fontId="7" fillId="2" borderId="0" xfId="3" applyFont="1" applyFill="1" applyAlignment="1">
      <alignment horizontal="left" vertical="center" wrapText="1"/>
    </xf>
    <xf numFmtId="3" fontId="9" fillId="0" borderId="0" xfId="4" applyNumberFormat="1" applyFont="1"/>
    <xf numFmtId="3" fontId="9" fillId="4" borderId="0" xfId="4" applyNumberFormat="1" applyFont="1" applyFill="1"/>
    <xf numFmtId="3" fontId="4" fillId="2" borderId="0" xfId="5" quotePrefix="1" applyNumberFormat="1" applyFont="1" applyFill="1" applyAlignment="1">
      <alignment horizontal="right" wrapText="1"/>
    </xf>
    <xf numFmtId="0" fontId="7" fillId="2" borderId="0" xfId="3" applyFont="1" applyFill="1" applyAlignment="1">
      <alignment horizontal="left" wrapText="1"/>
    </xf>
    <xf numFmtId="3" fontId="7" fillId="2" borderId="0" xfId="5" quotePrefix="1" applyNumberFormat="1" applyFont="1" applyFill="1" applyAlignment="1">
      <alignment horizontal="right" wrapText="1"/>
    </xf>
    <xf numFmtId="0" fontId="7" fillId="2" borderId="1" xfId="3" applyFont="1" applyFill="1" applyBorder="1" applyAlignment="1">
      <alignment vertical="center" wrapText="1"/>
    </xf>
    <xf numFmtId="1" fontId="9" fillId="0" borderId="1" xfId="5" applyNumberFormat="1" applyFont="1" applyBorder="1" applyAlignment="1">
      <alignment horizontal="right" wrapText="1"/>
    </xf>
    <xf numFmtId="1" fontId="10" fillId="0" borderId="1" xfId="5" applyNumberFormat="1" applyFont="1" applyBorder="1" applyAlignment="1">
      <alignment horizontal="right" wrapText="1"/>
    </xf>
    <xf numFmtId="0" fontId="11" fillId="5" borderId="3" xfId="3" applyFont="1" applyFill="1" applyBorder="1" applyAlignment="1">
      <alignment vertical="center"/>
    </xf>
    <xf numFmtId="0" fontId="7" fillId="5" borderId="3" xfId="3" applyFont="1" applyFill="1" applyBorder="1" applyAlignment="1">
      <alignment vertical="center"/>
    </xf>
    <xf numFmtId="0" fontId="12" fillId="0" borderId="0" xfId="6"/>
    <xf numFmtId="43" fontId="13" fillId="0" borderId="0" xfId="7" applyNumberFormat="1"/>
    <xf numFmtId="0" fontId="11" fillId="0" borderId="0" xfId="4" applyFont="1" applyAlignment="1">
      <alignment wrapText="1"/>
    </xf>
    <xf numFmtId="0" fontId="14" fillId="5" borderId="0" xfId="3" applyFont="1" applyFill="1"/>
    <xf numFmtId="0" fontId="7" fillId="5" borderId="0" xfId="3" applyFont="1" applyFill="1" applyAlignment="1">
      <alignment horizontal="right"/>
    </xf>
    <xf numFmtId="0" fontId="14" fillId="5" borderId="3" xfId="3" applyFont="1" applyFill="1" applyBorder="1"/>
    <xf numFmtId="0" fontId="14" fillId="5" borderId="1" xfId="3" applyFont="1" applyFill="1" applyBorder="1"/>
    <xf numFmtId="0" fontId="7" fillId="2" borderId="1" xfId="3" applyFont="1" applyFill="1" applyBorder="1" applyAlignment="1">
      <alignment wrapText="1"/>
    </xf>
    <xf numFmtId="1" fontId="4" fillId="3" borderId="1" xfId="8" applyNumberFormat="1" applyFont="1" applyFill="1" applyBorder="1"/>
    <xf numFmtId="0" fontId="4" fillId="3" borderId="0" xfId="10" applyFont="1" applyFill="1" applyAlignment="1">
      <alignment vertical="center"/>
    </xf>
    <xf numFmtId="0" fontId="7" fillId="3" borderId="0" xfId="10" applyFont="1" applyFill="1" applyAlignment="1">
      <alignment horizontal="center" vertical="center"/>
    </xf>
    <xf numFmtId="1" fontId="7" fillId="3" borderId="0" xfId="10" applyNumberFormat="1" applyFont="1" applyFill="1" applyAlignment="1">
      <alignment horizontal="center" vertical="center"/>
    </xf>
    <xf numFmtId="0" fontId="16" fillId="3" borderId="0" xfId="10" applyFont="1" applyFill="1" applyAlignment="1">
      <alignment vertical="center"/>
    </xf>
    <xf numFmtId="0" fontId="13" fillId="0" borderId="0" xfId="7"/>
    <xf numFmtId="0" fontId="7" fillId="3" borderId="1" xfId="10" applyFont="1" applyFill="1" applyBorder="1" applyAlignment="1">
      <alignment horizontal="center" vertical="center"/>
    </xf>
    <xf numFmtId="0" fontId="4" fillId="3" borderId="0" xfId="10" applyFont="1" applyFill="1" applyAlignment="1">
      <alignment horizontal="center" vertical="center"/>
    </xf>
    <xf numFmtId="1" fontId="4" fillId="3" borderId="0" xfId="10" applyNumberFormat="1" applyFont="1" applyFill="1" applyAlignment="1">
      <alignment horizontal="center" vertical="center"/>
    </xf>
    <xf numFmtId="0" fontId="7" fillId="3" borderId="2" xfId="10" applyFont="1" applyFill="1" applyBorder="1" applyAlignment="1">
      <alignment vertical="center"/>
    </xf>
    <xf numFmtId="0" fontId="7" fillId="3" borderId="3" xfId="10" applyFont="1" applyFill="1" applyBorder="1" applyAlignment="1">
      <alignment horizontal="right" vertical="center" wrapText="1"/>
    </xf>
    <xf numFmtId="0" fontId="9" fillId="3" borderId="3" xfId="10" applyFont="1" applyFill="1" applyBorder="1" applyAlignment="1">
      <alignment horizontal="right" vertical="center" wrapText="1"/>
    </xf>
    <xf numFmtId="1" fontId="9" fillId="3" borderId="3" xfId="10" applyNumberFormat="1" applyFont="1" applyFill="1" applyBorder="1" applyAlignment="1">
      <alignment horizontal="right" vertical="center" wrapText="1"/>
    </xf>
    <xf numFmtId="0" fontId="7" fillId="3" borderId="0" xfId="10" applyFont="1" applyFill="1" applyAlignment="1">
      <alignment vertical="center"/>
    </xf>
    <xf numFmtId="3" fontId="7" fillId="3" borderId="0" xfId="11" applyNumberFormat="1" applyFont="1" applyFill="1" applyAlignment="1">
      <alignment horizontal="right" vertical="center"/>
    </xf>
    <xf numFmtId="3" fontId="7" fillId="3" borderId="0" xfId="11" applyNumberFormat="1" applyFont="1" applyFill="1" applyBorder="1" applyAlignment="1">
      <alignment horizontal="right" vertical="center"/>
    </xf>
    <xf numFmtId="3" fontId="4" fillId="3" borderId="0" xfId="11" applyNumberFormat="1" applyFont="1" applyFill="1" applyAlignment="1">
      <alignment horizontal="right" vertical="center"/>
    </xf>
    <xf numFmtId="3" fontId="7" fillId="3" borderId="0" xfId="4" applyNumberFormat="1" applyFont="1" applyFill="1" applyAlignment="1">
      <alignment vertical="center"/>
    </xf>
    <xf numFmtId="0" fontId="7" fillId="3" borderId="0" xfId="10" applyFont="1" applyFill="1" applyAlignment="1">
      <alignment vertical="center" wrapText="1"/>
    </xf>
    <xf numFmtId="0" fontId="7" fillId="3" borderId="1" xfId="10" applyFont="1" applyFill="1" applyBorder="1" applyAlignment="1">
      <alignment vertical="center"/>
    </xf>
    <xf numFmtId="3" fontId="7" fillId="3" borderId="1" xfId="4" applyNumberFormat="1" applyFont="1" applyFill="1" applyBorder="1" applyAlignment="1">
      <alignment horizontal="right" vertical="center"/>
    </xf>
    <xf numFmtId="3" fontId="4" fillId="3" borderId="1" xfId="4" applyNumberFormat="1" applyFont="1" applyFill="1" applyBorder="1" applyAlignment="1">
      <alignment horizontal="right" vertical="center"/>
    </xf>
    <xf numFmtId="3" fontId="7" fillId="3" borderId="1" xfId="4" applyNumberFormat="1" applyFont="1" applyFill="1" applyBorder="1" applyAlignment="1">
      <alignment vertical="center"/>
    </xf>
    <xf numFmtId="0" fontId="11" fillId="3" borderId="0" xfId="12" applyFont="1" applyFill="1" applyAlignment="1">
      <alignment vertical="center"/>
    </xf>
    <xf numFmtId="0" fontId="19" fillId="3" borderId="0" xfId="10" applyFont="1" applyFill="1" applyAlignment="1">
      <alignment horizontal="center" vertical="center"/>
    </xf>
    <xf numFmtId="0" fontId="16" fillId="3" borderId="0" xfId="10" applyFont="1" applyFill="1" applyAlignment="1">
      <alignment horizontal="center" vertical="center"/>
    </xf>
    <xf numFmtId="0" fontId="20" fillId="0" borderId="0" xfId="0" applyFont="1"/>
    <xf numFmtId="0" fontId="11" fillId="4" borderId="0" xfId="10" applyFont="1" applyFill="1" applyAlignment="1">
      <alignment horizontal="left" vertical="center"/>
    </xf>
    <xf numFmtId="0" fontId="4" fillId="4" borderId="0" xfId="14" applyFont="1" applyFill="1" applyAlignment="1">
      <alignment horizontal="left" vertical="top" wrapText="1"/>
    </xf>
    <xf numFmtId="0" fontId="10" fillId="4" borderId="1" xfId="14" applyFont="1" applyFill="1" applyBorder="1" applyAlignment="1">
      <alignment vertical="center"/>
    </xf>
    <xf numFmtId="0" fontId="9" fillId="4" borderId="1" xfId="14" applyFont="1" applyFill="1" applyBorder="1"/>
    <xf numFmtId="0" fontId="9" fillId="4" borderId="0" xfId="14" applyFont="1" applyFill="1"/>
    <xf numFmtId="0" fontId="21" fillId="4" borderId="0" xfId="0" applyFont="1" applyFill="1"/>
    <xf numFmtId="0" fontId="9" fillId="4" borderId="2" xfId="14" applyFont="1" applyFill="1" applyBorder="1" applyAlignment="1">
      <alignment horizontal="left" vertical="center"/>
    </xf>
    <xf numFmtId="0" fontId="9" fillId="6" borderId="2" xfId="5" applyFont="1" applyFill="1" applyBorder="1" applyAlignment="1">
      <alignment horizontal="right" vertical="center" wrapText="1"/>
    </xf>
    <xf numFmtId="0" fontId="9" fillId="4" borderId="3" xfId="14" applyFont="1" applyFill="1" applyBorder="1" applyAlignment="1">
      <alignment horizontal="center" vertical="center"/>
    </xf>
    <xf numFmtId="3" fontId="9" fillId="4" borderId="0" xfId="15" applyNumberFormat="1" applyFont="1" applyFill="1" applyBorder="1"/>
    <xf numFmtId="1" fontId="23" fillId="4" borderId="0" xfId="0" applyNumberFormat="1" applyFont="1" applyFill="1"/>
    <xf numFmtId="3" fontId="10" fillId="4" borderId="0" xfId="15" applyNumberFormat="1" applyFont="1" applyFill="1" applyBorder="1"/>
    <xf numFmtId="1" fontId="23" fillId="4" borderId="0" xfId="0" applyNumberFormat="1" applyFont="1" applyFill="1" applyAlignment="1">
      <alignment horizontal="right"/>
    </xf>
    <xf numFmtId="3" fontId="9" fillId="4" borderId="1" xfId="15" applyNumberFormat="1" applyFont="1" applyFill="1" applyBorder="1"/>
    <xf numFmtId="1" fontId="23" fillId="4" borderId="1" xfId="0" applyNumberFormat="1" applyFont="1" applyFill="1" applyBorder="1"/>
    <xf numFmtId="3" fontId="10" fillId="4" borderId="1" xfId="15" applyNumberFormat="1" applyFont="1" applyFill="1" applyBorder="1"/>
    <xf numFmtId="0" fontId="19" fillId="4" borderId="0" xfId="14" applyFont="1" applyFill="1" applyAlignment="1">
      <alignment vertical="center"/>
    </xf>
    <xf numFmtId="0" fontId="9" fillId="4" borderId="0" xfId="14" applyFont="1" applyFill="1" applyAlignment="1">
      <alignment vertical="center"/>
    </xf>
    <xf numFmtId="0" fontId="21" fillId="4" borderId="0" xfId="0" applyFont="1" applyFill="1" applyAlignment="1">
      <alignment vertical="center"/>
    </xf>
    <xf numFmtId="0" fontId="19" fillId="4" borderId="0" xfId="14" applyFont="1" applyFill="1" applyAlignment="1">
      <alignment vertical="center" wrapText="1"/>
    </xf>
    <xf numFmtId="0" fontId="19" fillId="4" borderId="0" xfId="14" applyFont="1" applyFill="1" applyAlignment="1">
      <alignment horizontal="left" vertical="center" wrapText="1"/>
    </xf>
    <xf numFmtId="0" fontId="20" fillId="0" borderId="0" xfId="0" applyFont="1" applyAlignment="1">
      <alignment wrapText="1"/>
    </xf>
    <xf numFmtId="0" fontId="20" fillId="0" borderId="0" xfId="0" applyFont="1" applyAlignment="1">
      <alignment horizontal="left" wrapText="1"/>
    </xf>
    <xf numFmtId="0" fontId="1" fillId="4" borderId="0" xfId="4" applyFill="1"/>
    <xf numFmtId="0" fontId="4" fillId="4" borderId="0" xfId="10" applyFont="1" applyFill="1" applyAlignment="1">
      <alignment vertical="top"/>
    </xf>
    <xf numFmtId="0" fontId="4" fillId="4" borderId="0" xfId="10" applyFont="1" applyFill="1"/>
    <xf numFmtId="0" fontId="2" fillId="4" borderId="0" xfId="4" applyFont="1" applyFill="1" applyAlignment="1">
      <alignment horizontal="right"/>
    </xf>
    <xf numFmtId="0" fontId="7" fillId="4" borderId="2" xfId="10" applyFont="1" applyFill="1" applyBorder="1" applyAlignment="1">
      <alignment vertical="center"/>
    </xf>
    <xf numFmtId="0" fontId="10" fillId="6" borderId="2" xfId="5" applyFont="1" applyFill="1" applyBorder="1" applyAlignment="1">
      <alignment horizontal="right" vertical="center" wrapText="1"/>
    </xf>
    <xf numFmtId="0" fontId="7" fillId="4" borderId="0" xfId="10" applyFont="1" applyFill="1"/>
    <xf numFmtId="0" fontId="7" fillId="4" borderId="3" xfId="10" applyFont="1" applyFill="1" applyBorder="1" applyAlignment="1">
      <alignment vertical="center" wrapText="1"/>
    </xf>
    <xf numFmtId="0" fontId="7" fillId="4" borderId="0" xfId="10" applyFont="1" applyFill="1" applyAlignment="1">
      <alignment horizontal="center" vertical="center" wrapText="1"/>
    </xf>
    <xf numFmtId="0" fontId="7" fillId="4" borderId="4" xfId="4" applyFont="1" applyFill="1" applyBorder="1" applyAlignment="1">
      <alignment horizontal="left" vertical="center" wrapText="1"/>
    </xf>
    <xf numFmtId="0" fontId="13" fillId="4" borderId="0" xfId="4" applyFont="1" applyFill="1" applyAlignment="1">
      <alignment vertical="center"/>
    </xf>
    <xf numFmtId="0" fontId="23" fillId="4" borderId="5" xfId="4" applyFont="1" applyFill="1" applyBorder="1" applyAlignment="1">
      <alignment vertical="center"/>
    </xf>
    <xf numFmtId="0" fontId="23" fillId="4" borderId="0" xfId="4" applyFont="1" applyFill="1" applyAlignment="1">
      <alignment vertical="center"/>
    </xf>
    <xf numFmtId="0" fontId="7" fillId="4" borderId="0" xfId="4" applyFont="1" applyFill="1" applyAlignment="1">
      <alignment horizontal="left" vertical="center" wrapText="1"/>
    </xf>
    <xf numFmtId="0" fontId="4" fillId="4" borderId="1" xfId="4" applyFont="1" applyFill="1" applyBorder="1" applyAlignment="1">
      <alignment horizontal="left" vertical="center" wrapText="1"/>
    </xf>
    <xf numFmtId="0" fontId="23" fillId="4" borderId="1" xfId="4" applyFont="1" applyFill="1" applyBorder="1" applyAlignment="1">
      <alignment vertical="center"/>
    </xf>
    <xf numFmtId="0" fontId="23" fillId="4" borderId="6" xfId="4" applyFont="1" applyFill="1" applyBorder="1" applyAlignment="1">
      <alignment vertical="center"/>
    </xf>
    <xf numFmtId="0" fontId="11" fillId="4" borderId="0" xfId="12" applyFont="1" applyFill="1"/>
    <xf numFmtId="0" fontId="20" fillId="4" borderId="0" xfId="14" applyFont="1" applyFill="1" applyAlignment="1">
      <alignment horizontal="left"/>
    </xf>
    <xf numFmtId="0" fontId="16" fillId="4" borderId="0" xfId="17" applyFont="1" applyFill="1"/>
    <xf numFmtId="0" fontId="10" fillId="4" borderId="0" xfId="17" applyFont="1" applyFill="1"/>
    <xf numFmtId="0" fontId="4" fillId="4" borderId="1" xfId="17" applyFont="1" applyFill="1" applyBorder="1" applyAlignment="1">
      <alignment horizontal="left"/>
    </xf>
    <xf numFmtId="0" fontId="4" fillId="4" borderId="1" xfId="17" applyFont="1" applyFill="1" applyBorder="1"/>
    <xf numFmtId="0" fontId="4" fillId="7" borderId="1" xfId="17" applyFont="1" applyFill="1" applyBorder="1" applyAlignment="1">
      <alignment horizontal="right" vertical="center"/>
    </xf>
    <xf numFmtId="49" fontId="9" fillId="4" borderId="2" xfId="17" applyNumberFormat="1" applyFont="1" applyFill="1" applyBorder="1" applyAlignment="1">
      <alignment horizontal="right"/>
    </xf>
    <xf numFmtId="49" fontId="9" fillId="4" borderId="2" xfId="18" applyNumberFormat="1" applyFont="1" applyFill="1" applyBorder="1" applyAlignment="1">
      <alignment horizontal="right" vertical="center" wrapText="1"/>
    </xf>
    <xf numFmtId="49" fontId="9" fillId="3" borderId="2" xfId="18" applyNumberFormat="1" applyFont="1" applyFill="1" applyBorder="1" applyAlignment="1">
      <alignment horizontal="right" vertical="center" wrapText="1"/>
    </xf>
    <xf numFmtId="3" fontId="4" fillId="4" borderId="0" xfId="17" applyNumberFormat="1" applyFont="1" applyFill="1"/>
    <xf numFmtId="0" fontId="7" fillId="4" borderId="0" xfId="17" applyFont="1" applyFill="1" applyAlignment="1">
      <alignment horizontal="left" vertical="center" indent="1"/>
    </xf>
    <xf numFmtId="164" fontId="7" fillId="4" borderId="0" xfId="17" applyNumberFormat="1" applyFont="1" applyFill="1"/>
    <xf numFmtId="164" fontId="9" fillId="4" borderId="0" xfId="17" applyNumberFormat="1" applyFont="1" applyFill="1"/>
    <xf numFmtId="0" fontId="27" fillId="4" borderId="0" xfId="17" applyFont="1" applyFill="1"/>
    <xf numFmtId="0" fontId="9" fillId="4" borderId="0" xfId="17" applyFont="1" applyFill="1"/>
    <xf numFmtId="1" fontId="7" fillId="4" borderId="0" xfId="17" applyNumberFormat="1" applyFont="1" applyFill="1"/>
    <xf numFmtId="1" fontId="9" fillId="4" borderId="0" xfId="17" applyNumberFormat="1" applyFont="1" applyFill="1"/>
    <xf numFmtId="1" fontId="4" fillId="4" borderId="0" xfId="17" applyNumberFormat="1" applyFont="1" applyFill="1"/>
    <xf numFmtId="0" fontId="7" fillId="4" borderId="1" xfId="17" applyFont="1" applyFill="1" applyBorder="1" applyAlignment="1">
      <alignment horizontal="left" vertical="center" indent="1"/>
    </xf>
    <xf numFmtId="164" fontId="7" fillId="4" borderId="1" xfId="17" applyNumberFormat="1" applyFont="1" applyFill="1" applyBorder="1"/>
    <xf numFmtId="0" fontId="16" fillId="4" borderId="0" xfId="17" applyFont="1" applyFill="1" applyAlignment="1">
      <alignment vertical="center"/>
    </xf>
    <xf numFmtId="0" fontId="29" fillId="4" borderId="0" xfId="19" applyFont="1" applyFill="1" applyAlignment="1" applyProtection="1">
      <alignment vertical="center"/>
    </xf>
    <xf numFmtId="0" fontId="4" fillId="7" borderId="0" xfId="17" applyFont="1" applyFill="1" applyAlignment="1">
      <alignment horizontal="right" vertical="center"/>
    </xf>
    <xf numFmtId="0" fontId="4" fillId="4" borderId="0" xfId="17" applyFont="1" applyFill="1" applyAlignment="1">
      <alignment horizontal="left"/>
    </xf>
    <xf numFmtId="49" fontId="9" fillId="4" borderId="1" xfId="17" applyNumberFormat="1" applyFont="1" applyFill="1" applyBorder="1" applyAlignment="1">
      <alignment horizontal="right"/>
    </xf>
    <xf numFmtId="1" fontId="16" fillId="4" borderId="0" xfId="17" applyNumberFormat="1" applyFont="1" applyFill="1"/>
    <xf numFmtId="1" fontId="7" fillId="4" borderId="1" xfId="17" applyNumberFormat="1" applyFont="1" applyFill="1" applyBorder="1"/>
    <xf numFmtId="0" fontId="29" fillId="4" borderId="0" xfId="19" applyFont="1" applyFill="1" applyBorder="1" applyAlignment="1" applyProtection="1">
      <alignment horizontal="left" vertical="center"/>
    </xf>
    <xf numFmtId="0" fontId="27" fillId="3" borderId="0" xfId="17" applyFont="1" applyFill="1"/>
    <xf numFmtId="0" fontId="19" fillId="3" borderId="0" xfId="17" applyFont="1" applyFill="1"/>
    <xf numFmtId="0" fontId="19" fillId="3" borderId="0" xfId="17" applyFont="1" applyFill="1" applyAlignment="1">
      <alignment horizontal="left"/>
    </xf>
    <xf numFmtId="0" fontId="11" fillId="3" borderId="0" xfId="17" applyFont="1" applyFill="1" applyAlignment="1">
      <alignment wrapText="1"/>
    </xf>
    <xf numFmtId="0" fontId="19" fillId="3" borderId="0" xfId="17" applyFont="1" applyFill="1" applyAlignment="1">
      <alignment wrapText="1"/>
    </xf>
    <xf numFmtId="0" fontId="9" fillId="4" borderId="0" xfId="10" applyFont="1" applyFill="1"/>
    <xf numFmtId="0" fontId="10" fillId="4" borderId="0" xfId="10" applyFont="1" applyFill="1" applyAlignment="1">
      <alignment vertical="center"/>
    </xf>
    <xf numFmtId="0" fontId="9" fillId="4" borderId="0" xfId="10" applyFont="1" applyFill="1" applyAlignment="1">
      <alignment vertical="center"/>
    </xf>
    <xf numFmtId="0" fontId="9" fillId="4" borderId="2" xfId="10" applyFont="1" applyFill="1" applyBorder="1" applyAlignment="1">
      <alignment vertical="center"/>
    </xf>
    <xf numFmtId="0" fontId="9" fillId="4" borderId="2" xfId="10" applyFont="1" applyFill="1" applyBorder="1" applyAlignment="1">
      <alignment horizontal="right" vertical="center" wrapText="1"/>
    </xf>
    <xf numFmtId="0" fontId="9" fillId="2" borderId="2" xfId="23" applyFont="1" applyFill="1" applyBorder="1" applyAlignment="1">
      <alignment horizontal="right" vertical="center" wrapText="1"/>
    </xf>
    <xf numFmtId="1" fontId="9" fillId="3" borderId="2" xfId="10" applyNumberFormat="1" applyFont="1" applyFill="1" applyBorder="1" applyAlignment="1">
      <alignment horizontal="right" vertical="center" wrapText="1"/>
    </xf>
    <xf numFmtId="0" fontId="9" fillId="4" borderId="0" xfId="10" applyFont="1" applyFill="1" applyAlignment="1">
      <alignment horizontal="right" vertical="center" wrapText="1"/>
    </xf>
    <xf numFmtId="165" fontId="7" fillId="4" borderId="0" xfId="24" applyNumberFormat="1" applyFont="1" applyFill="1" applyAlignment="1">
      <alignment vertical="center"/>
    </xf>
    <xf numFmtId="0" fontId="10" fillId="4" borderId="0" xfId="10" applyFont="1" applyFill="1" applyAlignment="1">
      <alignment horizontal="left" vertical="center"/>
    </xf>
    <xf numFmtId="165" fontId="4" fillId="4" borderId="0" xfId="24" applyNumberFormat="1" applyFont="1" applyFill="1" applyAlignment="1">
      <alignment vertical="center"/>
    </xf>
    <xf numFmtId="165" fontId="4" fillId="4" borderId="0" xfId="24" applyNumberFormat="1" applyFont="1" applyFill="1" applyAlignment="1">
      <alignment horizontal="right" vertical="center"/>
    </xf>
    <xf numFmtId="1" fontId="13" fillId="0" borderId="0" xfId="2" applyNumberFormat="1" applyFont="1"/>
    <xf numFmtId="0" fontId="9" fillId="4" borderId="0" xfId="10" applyFont="1" applyFill="1" applyAlignment="1">
      <alignment horizontal="left" vertical="center"/>
    </xf>
    <xf numFmtId="165" fontId="7" fillId="4" borderId="0" xfId="24" applyNumberFormat="1" applyFont="1" applyFill="1" applyAlignment="1">
      <alignment horizontal="right" vertical="center"/>
    </xf>
    <xf numFmtId="165" fontId="7" fillId="0" borderId="0" xfId="24" applyNumberFormat="1" applyFont="1" applyFill="1" applyAlignment="1">
      <alignment vertical="center"/>
    </xf>
    <xf numFmtId="165" fontId="7" fillId="4" borderId="0" xfId="1" applyNumberFormat="1" applyFont="1" applyFill="1" applyAlignment="1">
      <alignment vertical="center"/>
    </xf>
    <xf numFmtId="0" fontId="10" fillId="4" borderId="1" xfId="10" applyFont="1" applyFill="1" applyBorder="1" applyAlignment="1">
      <alignment vertical="center"/>
    </xf>
    <xf numFmtId="165" fontId="7" fillId="4" borderId="1" xfId="24" applyNumberFormat="1" applyFont="1" applyFill="1" applyBorder="1" applyAlignment="1">
      <alignment horizontal="right" vertical="center"/>
    </xf>
    <xf numFmtId="165" fontId="7" fillId="4" borderId="1" xfId="24" applyNumberFormat="1" applyFont="1" applyFill="1" applyBorder="1" applyAlignment="1">
      <alignment vertical="center"/>
    </xf>
    <xf numFmtId="1" fontId="13" fillId="0" borderId="1" xfId="2" applyNumberFormat="1" applyFont="1" applyBorder="1"/>
    <xf numFmtId="0" fontId="19" fillId="4" borderId="0" xfId="10" applyFont="1" applyFill="1" applyAlignment="1">
      <alignment vertical="center"/>
    </xf>
    <xf numFmtId="165" fontId="10" fillId="4" borderId="0" xfId="25" applyNumberFormat="1" applyFont="1" applyFill="1" applyAlignment="1">
      <alignment vertical="center"/>
    </xf>
    <xf numFmtId="1" fontId="10" fillId="4" borderId="0" xfId="10" applyNumberFormat="1" applyFont="1" applyFill="1" applyAlignment="1">
      <alignment vertical="center"/>
    </xf>
    <xf numFmtId="0" fontId="9" fillId="4" borderId="0" xfId="10" applyFont="1" applyFill="1" applyAlignment="1">
      <alignment vertical="center" wrapText="1"/>
    </xf>
    <xf numFmtId="0" fontId="7" fillId="0" borderId="0" xfId="10" applyFont="1" applyAlignment="1">
      <alignment vertical="center" wrapText="1"/>
    </xf>
    <xf numFmtId="0" fontId="20" fillId="4" borderId="0" xfId="7" applyFont="1" applyFill="1" applyAlignment="1">
      <alignment vertical="center"/>
    </xf>
    <xf numFmtId="0" fontId="13" fillId="4" borderId="0" xfId="7" applyFill="1"/>
    <xf numFmtId="0" fontId="23" fillId="4" borderId="0" xfId="14" applyFont="1" applyFill="1"/>
    <xf numFmtId="0" fontId="23" fillId="4" borderId="1" xfId="14" applyFont="1" applyFill="1" applyBorder="1"/>
    <xf numFmtId="0" fontId="13" fillId="4" borderId="1" xfId="14" applyFont="1" applyFill="1" applyBorder="1"/>
    <xf numFmtId="0" fontId="13" fillId="4" borderId="0" xfId="14" applyFont="1" applyFill="1"/>
    <xf numFmtId="0" fontId="23" fillId="4" borderId="3" xfId="14" applyFont="1" applyFill="1" applyBorder="1"/>
    <xf numFmtId="0" fontId="23" fillId="4" borderId="3" xfId="14" applyFont="1" applyFill="1" applyBorder="1" applyAlignment="1">
      <alignment horizontal="right" wrapText="1"/>
    </xf>
    <xf numFmtId="9" fontId="23" fillId="4" borderId="3" xfId="2" applyFont="1" applyFill="1" applyBorder="1" applyAlignment="1">
      <alignment horizontal="right" wrapText="1"/>
    </xf>
    <xf numFmtId="3" fontId="7" fillId="4" borderId="0" xfId="14" applyNumberFormat="1" applyFont="1" applyFill="1"/>
    <xf numFmtId="0" fontId="31" fillId="4" borderId="0" xfId="14" applyFont="1" applyFill="1"/>
    <xf numFmtId="3" fontId="13" fillId="4" borderId="0" xfId="14" applyNumberFormat="1" applyFont="1" applyFill="1" applyAlignment="1">
      <alignment horizontal="right"/>
    </xf>
    <xf numFmtId="9" fontId="13" fillId="0" borderId="0" xfId="2" applyFont="1"/>
    <xf numFmtId="3" fontId="13" fillId="4" borderId="0" xfId="14" applyNumberFormat="1" applyFont="1" applyFill="1" applyAlignment="1">
      <alignment horizontal="left" wrapText="1"/>
    </xf>
    <xf numFmtId="3" fontId="13" fillId="4" borderId="0" xfId="14" applyNumberFormat="1" applyFont="1" applyFill="1" applyAlignment="1">
      <alignment horizontal="left"/>
    </xf>
    <xf numFmtId="3" fontId="7" fillId="4" borderId="0" xfId="14" applyNumberFormat="1" applyFont="1" applyFill="1" applyAlignment="1">
      <alignment horizontal="left" wrapText="1"/>
    </xf>
    <xf numFmtId="3" fontId="13" fillId="4" borderId="0" xfId="14" applyNumberFormat="1" applyFont="1" applyFill="1"/>
    <xf numFmtId="3" fontId="13" fillId="4" borderId="0" xfId="14" applyNumberFormat="1" applyFont="1" applyFill="1" applyAlignment="1">
      <alignment wrapText="1"/>
    </xf>
    <xf numFmtId="3" fontId="13" fillId="4" borderId="1" xfId="14" applyNumberFormat="1" applyFont="1" applyFill="1" applyBorder="1" applyAlignment="1">
      <alignment horizontal="left"/>
    </xf>
    <xf numFmtId="0" fontId="31" fillId="4" borderId="1" xfId="14" applyFont="1" applyFill="1" applyBorder="1"/>
    <xf numFmtId="3" fontId="13" fillId="4" borderId="1" xfId="14" applyNumberFormat="1" applyFont="1" applyFill="1" applyBorder="1" applyAlignment="1">
      <alignment horizontal="right"/>
    </xf>
    <xf numFmtId="9" fontId="13" fillId="0" borderId="1" xfId="2" applyFont="1" applyBorder="1"/>
    <xf numFmtId="0" fontId="20" fillId="4" borderId="0" xfId="14" applyFont="1" applyFill="1" applyAlignment="1">
      <alignment vertical="top"/>
    </xf>
    <xf numFmtId="1" fontId="20" fillId="4" borderId="0" xfId="14" applyNumberFormat="1" applyFont="1" applyFill="1" applyAlignment="1">
      <alignment vertical="top"/>
    </xf>
    <xf numFmtId="0" fontId="20" fillId="4" borderId="0" xfId="14" applyFont="1" applyFill="1" applyAlignment="1">
      <alignment horizontal="left" vertical="top" wrapText="1"/>
    </xf>
    <xf numFmtId="0" fontId="23" fillId="0" borderId="0" xfId="0" applyFont="1"/>
    <xf numFmtId="0" fontId="13" fillId="0" borderId="0" xfId="0" applyFont="1"/>
    <xf numFmtId="0" fontId="23" fillId="4" borderId="0" xfId="13" applyFont="1" applyFill="1"/>
    <xf numFmtId="0" fontId="9" fillId="3" borderId="2" xfId="13" applyFont="1" applyFill="1" applyBorder="1"/>
    <xf numFmtId="0" fontId="9" fillId="6" borderId="2" xfId="5" applyFont="1" applyFill="1" applyBorder="1" applyAlignment="1">
      <alignment horizontal="right" wrapText="1"/>
    </xf>
    <xf numFmtId="0" fontId="13" fillId="7" borderId="2" xfId="5" applyFont="1" applyFill="1" applyBorder="1" applyAlignment="1">
      <alignment horizontal="right" wrapText="1"/>
    </xf>
    <xf numFmtId="0" fontId="9" fillId="2" borderId="2" xfId="17" quotePrefix="1" applyFont="1" applyFill="1" applyBorder="1" applyAlignment="1">
      <alignment horizontal="right" wrapText="1"/>
    </xf>
    <xf numFmtId="0" fontId="9" fillId="3" borderId="3" xfId="13" applyFont="1" applyFill="1" applyBorder="1"/>
    <xf numFmtId="0" fontId="13" fillId="4" borderId="0" xfId="13" applyFont="1" applyFill="1"/>
    <xf numFmtId="3" fontId="7" fillId="4" borderId="0" xfId="0" applyNumberFormat="1" applyFont="1" applyFill="1" applyAlignment="1">
      <alignment horizontal="right"/>
    </xf>
    <xf numFmtId="3" fontId="9" fillId="0" borderId="0" xfId="26" applyNumberFormat="1" applyFont="1"/>
    <xf numFmtId="165" fontId="7" fillId="4" borderId="0" xfId="27" applyNumberFormat="1" applyFont="1" applyFill="1"/>
    <xf numFmtId="165" fontId="13" fillId="4" borderId="0" xfId="27" applyNumberFormat="1" applyFont="1" applyFill="1"/>
    <xf numFmtId="0" fontId="13" fillId="4" borderId="1" xfId="13" applyFont="1" applyFill="1" applyBorder="1"/>
    <xf numFmtId="3" fontId="7" fillId="4" borderId="1" xfId="0" applyNumberFormat="1" applyFont="1" applyFill="1" applyBorder="1" applyAlignment="1">
      <alignment horizontal="right"/>
    </xf>
    <xf numFmtId="0" fontId="11" fillId="3" borderId="0" xfId="13" applyFont="1" applyFill="1"/>
    <xf numFmtId="0" fontId="19" fillId="3" borderId="0" xfId="13" applyFont="1" applyFill="1"/>
    <xf numFmtId="0" fontId="20" fillId="0" borderId="0" xfId="7" applyFont="1" applyAlignment="1">
      <alignment wrapText="1"/>
    </xf>
    <xf numFmtId="0" fontId="10" fillId="3" borderId="0" xfId="14" applyFont="1" applyFill="1"/>
    <xf numFmtId="0" fontId="9" fillId="3" borderId="2" xfId="14" applyFont="1" applyFill="1" applyBorder="1" applyAlignment="1">
      <alignment vertical="center"/>
    </xf>
    <xf numFmtId="0" fontId="9" fillId="4" borderId="2" xfId="14" applyFont="1" applyFill="1" applyBorder="1" applyAlignment="1">
      <alignment horizontal="right" vertical="center"/>
    </xf>
    <xf numFmtId="0" fontId="9" fillId="4" borderId="3" xfId="14" applyFont="1" applyFill="1" applyBorder="1"/>
    <xf numFmtId="164" fontId="13" fillId="4" borderId="3" xfId="13" applyNumberFormat="1" applyFont="1" applyFill="1" applyBorder="1"/>
    <xf numFmtId="0" fontId="9" fillId="3" borderId="0" xfId="14" applyFont="1" applyFill="1"/>
    <xf numFmtId="164" fontId="13" fillId="4" borderId="0" xfId="13" applyNumberFormat="1" applyFont="1" applyFill="1"/>
    <xf numFmtId="0" fontId="9" fillId="3" borderId="1" xfId="14" applyFont="1" applyFill="1" applyBorder="1"/>
    <xf numFmtId="164" fontId="13" fillId="4" borderId="1" xfId="13" applyNumberFormat="1" applyFont="1" applyFill="1" applyBorder="1"/>
    <xf numFmtId="0" fontId="19" fillId="3" borderId="0" xfId="14" applyFont="1" applyFill="1"/>
    <xf numFmtId="0" fontId="19" fillId="0" borderId="0" xfId="0" applyFont="1"/>
    <xf numFmtId="0" fontId="7" fillId="4" borderId="0" xfId="0" applyFont="1" applyFill="1"/>
    <xf numFmtId="0" fontId="13" fillId="4" borderId="0" xfId="0" applyFont="1" applyFill="1"/>
    <xf numFmtId="0" fontId="0" fillId="4" borderId="0" xfId="0" applyFill="1"/>
    <xf numFmtId="0" fontId="4" fillId="4" borderId="0" xfId="13" applyFont="1" applyFill="1"/>
    <xf numFmtId="0" fontId="9" fillId="4" borderId="2" xfId="13" applyFont="1" applyFill="1" applyBorder="1"/>
    <xf numFmtId="0" fontId="10" fillId="6" borderId="2" xfId="5" applyFont="1" applyFill="1" applyBorder="1" applyAlignment="1">
      <alignment horizontal="right" wrapText="1"/>
    </xf>
    <xf numFmtId="0" fontId="9" fillId="4" borderId="3" xfId="13" applyFont="1" applyFill="1" applyBorder="1"/>
    <xf numFmtId="0" fontId="7" fillId="4" borderId="0" xfId="5" applyFont="1" applyFill="1" applyAlignment="1">
      <alignment wrapText="1"/>
    </xf>
    <xf numFmtId="3" fontId="7" fillId="4" borderId="0" xfId="29" applyNumberFormat="1" applyFont="1" applyFill="1" applyProtection="1">
      <protection locked="0"/>
    </xf>
    <xf numFmtId="3" fontId="7" fillId="4" borderId="0" xfId="29" applyNumberFormat="1" applyFont="1" applyFill="1"/>
    <xf numFmtId="165" fontId="13" fillId="4" borderId="0" xfId="1" applyNumberFormat="1" applyFont="1" applyFill="1"/>
    <xf numFmtId="165" fontId="13" fillId="4" borderId="1" xfId="1" applyNumberFormat="1" applyFont="1" applyFill="1" applyBorder="1"/>
    <xf numFmtId="0" fontId="11" fillId="4" borderId="0" xfId="13" applyFont="1" applyFill="1" applyAlignment="1">
      <alignment horizontal="left" wrapText="1"/>
    </xf>
    <xf numFmtId="0" fontId="19" fillId="4" borderId="0" xfId="13" applyFont="1" applyFill="1" applyAlignment="1">
      <alignment horizontal="left"/>
    </xf>
    <xf numFmtId="0" fontId="19" fillId="4" borderId="0" xfId="10" applyFont="1" applyFill="1" applyAlignment="1">
      <alignment horizontal="left" vertical="center"/>
    </xf>
    <xf numFmtId="0" fontId="21" fillId="0" borderId="0" xfId="0" applyFont="1" applyAlignment="1">
      <alignment vertical="top"/>
    </xf>
    <xf numFmtId="0" fontId="21" fillId="0" borderId="0" xfId="0" applyFont="1"/>
    <xf numFmtId="0" fontId="21" fillId="0" borderId="1" xfId="0" applyFont="1" applyBorder="1" applyAlignment="1">
      <alignment vertical="center"/>
    </xf>
    <xf numFmtId="49" fontId="9" fillId="3" borderId="2" xfId="14" applyNumberFormat="1" applyFont="1" applyFill="1" applyBorder="1" applyAlignment="1">
      <alignment horizontal="right" vertical="center" wrapText="1"/>
    </xf>
    <xf numFmtId="0" fontId="9" fillId="4" borderId="2" xfId="14" applyFont="1" applyFill="1" applyBorder="1" applyAlignment="1">
      <alignment vertical="center"/>
    </xf>
    <xf numFmtId="0" fontId="9" fillId="4" borderId="0" xfId="14" applyFont="1" applyFill="1" applyAlignment="1">
      <alignment horizontal="right" vertical="center" wrapText="1"/>
    </xf>
    <xf numFmtId="0" fontId="21" fillId="0" borderId="0" xfId="0" applyFont="1" applyAlignment="1">
      <alignment vertical="center"/>
    </xf>
    <xf numFmtId="0" fontId="10" fillId="4" borderId="0" xfId="14" applyFont="1" applyFill="1"/>
    <xf numFmtId="3" fontId="23" fillId="4" borderId="0" xfId="14" applyNumberFormat="1" applyFont="1" applyFill="1"/>
    <xf numFmtId="165" fontId="10" fillId="4" borderId="0" xfId="30" applyNumberFormat="1" applyFont="1" applyFill="1" applyBorder="1" applyAlignment="1"/>
    <xf numFmtId="3" fontId="10" fillId="4" borderId="0" xfId="15" applyNumberFormat="1" applyFont="1" applyFill="1" applyBorder="1" applyAlignment="1"/>
    <xf numFmtId="1" fontId="13" fillId="4" borderId="0" xfId="0" applyNumberFormat="1" applyFont="1" applyFill="1"/>
    <xf numFmtId="1" fontId="21" fillId="0" borderId="0" xfId="0" applyNumberFormat="1" applyFont="1"/>
    <xf numFmtId="1" fontId="23" fillId="4" borderId="0" xfId="14" applyNumberFormat="1" applyFont="1" applyFill="1"/>
    <xf numFmtId="1" fontId="10" fillId="3" borderId="0" xfId="14" applyNumberFormat="1" applyFont="1" applyFill="1"/>
    <xf numFmtId="1" fontId="23" fillId="0" borderId="0" xfId="0" applyNumberFormat="1" applyFont="1"/>
    <xf numFmtId="165" fontId="9" fillId="4" borderId="0" xfId="30" applyNumberFormat="1" applyFont="1" applyFill="1" applyBorder="1"/>
    <xf numFmtId="1" fontId="13" fillId="4" borderId="0" xfId="14" applyNumberFormat="1" applyFont="1" applyFill="1"/>
    <xf numFmtId="1" fontId="9" fillId="3" borderId="0" xfId="14" applyNumberFormat="1" applyFont="1" applyFill="1"/>
    <xf numFmtId="3" fontId="13" fillId="4" borderId="1" xfId="14" applyNumberFormat="1" applyFont="1" applyFill="1" applyBorder="1"/>
    <xf numFmtId="165" fontId="9" fillId="4" borderId="1" xfId="30" applyNumberFormat="1" applyFont="1" applyFill="1" applyBorder="1"/>
    <xf numFmtId="1" fontId="13" fillId="4" borderId="1" xfId="0" applyNumberFormat="1" applyFont="1" applyFill="1" applyBorder="1"/>
    <xf numFmtId="0" fontId="33" fillId="4" borderId="1" xfId="14" applyFont="1" applyFill="1" applyBorder="1" applyAlignment="1">
      <alignment vertical="center"/>
    </xf>
    <xf numFmtId="1" fontId="13" fillId="4" borderId="1" xfId="14" applyNumberFormat="1" applyFont="1" applyFill="1" applyBorder="1" applyAlignment="1">
      <alignment vertical="center"/>
    </xf>
    <xf numFmtId="1" fontId="9" fillId="3" borderId="1" xfId="14" applyNumberFormat="1" applyFont="1" applyFill="1" applyBorder="1" applyAlignment="1">
      <alignment vertical="center"/>
    </xf>
    <xf numFmtId="1" fontId="7" fillId="0" borderId="1" xfId="31" applyNumberFormat="1" applyFont="1" applyBorder="1" applyAlignment="1">
      <alignment vertical="center"/>
    </xf>
    <xf numFmtId="0" fontId="19" fillId="4" borderId="0" xfId="14" applyFont="1" applyFill="1" applyAlignment="1">
      <alignment vertical="top"/>
    </xf>
    <xf numFmtId="0" fontId="9" fillId="4" borderId="0" xfId="14" applyFont="1" applyFill="1" applyAlignment="1">
      <alignment vertical="top"/>
    </xf>
    <xf numFmtId="0" fontId="21" fillId="4" borderId="0" xfId="0" applyFont="1" applyFill="1" applyAlignment="1">
      <alignment vertical="top"/>
    </xf>
    <xf numFmtId="1" fontId="21" fillId="4" borderId="0" xfId="14" applyNumberFormat="1" applyFont="1" applyFill="1" applyAlignment="1">
      <alignment vertical="top"/>
    </xf>
    <xf numFmtId="0" fontId="34" fillId="4" borderId="0" xfId="0" applyFont="1" applyFill="1" applyAlignment="1">
      <alignment vertical="top"/>
    </xf>
    <xf numFmtId="0" fontId="35" fillId="4" borderId="0" xfId="0" applyFont="1" applyFill="1" applyAlignment="1">
      <alignment vertical="top"/>
    </xf>
    <xf numFmtId="0" fontId="4" fillId="4" borderId="0" xfId="14" applyFont="1" applyFill="1" applyAlignment="1">
      <alignment vertical="top" wrapText="1"/>
    </xf>
    <xf numFmtId="0" fontId="13" fillId="0" borderId="0" xfId="0" applyFont="1" applyAlignment="1">
      <alignment vertical="top"/>
    </xf>
    <xf numFmtId="0" fontId="10" fillId="4" borderId="1" xfId="14" applyFont="1" applyFill="1" applyBorder="1"/>
    <xf numFmtId="0" fontId="13" fillId="4" borderId="1" xfId="0" applyFont="1" applyFill="1" applyBorder="1" applyAlignment="1">
      <alignment vertical="center"/>
    </xf>
    <xf numFmtId="0" fontId="13" fillId="0" borderId="1" xfId="0" applyFont="1" applyBorder="1" applyAlignment="1">
      <alignment vertical="center"/>
    </xf>
    <xf numFmtId="0" fontId="13" fillId="0" borderId="1" xfId="0" applyFont="1" applyBorder="1"/>
    <xf numFmtId="0" fontId="7" fillId="6" borderId="2" xfId="5" applyFont="1" applyFill="1" applyBorder="1" applyAlignment="1">
      <alignment horizontal="right" vertical="center" wrapText="1"/>
    </xf>
    <xf numFmtId="0" fontId="31" fillId="0" borderId="2" xfId="0" applyFont="1" applyBorder="1" applyAlignment="1">
      <alignment horizontal="right" vertical="center" wrapText="1"/>
    </xf>
    <xf numFmtId="0" fontId="7" fillId="3" borderId="1" xfId="32" applyFont="1" applyFill="1" applyBorder="1" applyAlignment="1">
      <alignment horizontal="right" vertical="center" wrapText="1"/>
    </xf>
    <xf numFmtId="0" fontId="4" fillId="3" borderId="1" xfId="32" applyFont="1" applyFill="1" applyBorder="1" applyAlignment="1">
      <alignment horizontal="right" vertical="center" wrapText="1"/>
    </xf>
    <xf numFmtId="2" fontId="7" fillId="3" borderId="1" xfId="32" applyNumberFormat="1" applyFont="1" applyFill="1" applyBorder="1" applyAlignment="1">
      <alignment horizontal="right" vertical="center" wrapText="1"/>
    </xf>
    <xf numFmtId="0" fontId="9" fillId="4" borderId="3" xfId="14" applyFont="1" applyFill="1" applyBorder="1" applyAlignment="1">
      <alignment horizontal="right" vertical="center" wrapText="1"/>
    </xf>
    <xf numFmtId="0" fontId="13" fillId="0" borderId="0" xfId="0" applyFont="1" applyAlignment="1">
      <alignment vertical="center"/>
    </xf>
    <xf numFmtId="0" fontId="10" fillId="4" borderId="0" xfId="14" applyFont="1" applyFill="1" applyAlignment="1">
      <alignment vertical="center"/>
    </xf>
    <xf numFmtId="165" fontId="10" fillId="4" borderId="0" xfId="1" applyNumberFormat="1" applyFont="1" applyFill="1" applyAlignment="1">
      <alignment vertical="center"/>
    </xf>
    <xf numFmtId="165" fontId="10" fillId="4" borderId="0" xfId="1" applyNumberFormat="1" applyFont="1" applyFill="1" applyBorder="1" applyAlignment="1">
      <alignment vertical="center"/>
    </xf>
    <xf numFmtId="1" fontId="13" fillId="4" borderId="0" xfId="0" applyNumberFormat="1" applyFont="1" applyFill="1" applyAlignment="1">
      <alignment vertical="center"/>
    </xf>
    <xf numFmtId="1" fontId="23" fillId="0" borderId="0" xfId="0" applyNumberFormat="1" applyFont="1" applyAlignment="1">
      <alignment vertical="center"/>
    </xf>
    <xf numFmtId="1" fontId="23" fillId="4" borderId="0" xfId="14" applyNumberFormat="1" applyFont="1" applyFill="1" applyAlignment="1">
      <alignment vertical="center"/>
    </xf>
    <xf numFmtId="165" fontId="9" fillId="4" borderId="0" xfId="1" applyNumberFormat="1" applyFont="1" applyFill="1" applyAlignment="1">
      <alignment vertical="center"/>
    </xf>
    <xf numFmtId="165" fontId="9" fillId="4" borderId="0" xfId="1" applyNumberFormat="1" applyFont="1" applyFill="1" applyBorder="1" applyAlignment="1">
      <alignment vertical="center"/>
    </xf>
    <xf numFmtId="1" fontId="13" fillId="4" borderId="0" xfId="14" applyNumberFormat="1" applyFont="1" applyFill="1" applyAlignment="1">
      <alignment vertical="center"/>
    </xf>
    <xf numFmtId="165" fontId="9" fillId="0" borderId="0" xfId="1" applyNumberFormat="1" applyFont="1" applyFill="1" applyBorder="1" applyAlignment="1">
      <alignment vertical="center"/>
    </xf>
    <xf numFmtId="165" fontId="10" fillId="0" borderId="0" xfId="1" applyNumberFormat="1" applyFont="1" applyFill="1" applyBorder="1" applyAlignment="1">
      <alignment vertical="center"/>
    </xf>
    <xf numFmtId="0" fontId="9" fillId="4" borderId="1" xfId="14" applyFont="1" applyFill="1" applyBorder="1" applyAlignment="1">
      <alignment vertical="center"/>
    </xf>
    <xf numFmtId="165" fontId="9" fillId="4" borderId="1" xfId="1" applyNumberFormat="1" applyFont="1" applyFill="1" applyBorder="1" applyAlignment="1">
      <alignment vertical="center"/>
    </xf>
    <xf numFmtId="165" fontId="10" fillId="4" borderId="1" xfId="1" applyNumberFormat="1" applyFont="1" applyFill="1" applyBorder="1" applyAlignment="1">
      <alignment vertical="center"/>
    </xf>
    <xf numFmtId="1" fontId="13" fillId="4" borderId="1" xfId="0" applyNumberFormat="1" applyFont="1" applyFill="1" applyBorder="1" applyAlignment="1">
      <alignment vertical="center"/>
    </xf>
    <xf numFmtId="0" fontId="20" fillId="0" borderId="0" xfId="0" applyFont="1" applyAlignment="1">
      <alignment vertical="top"/>
    </xf>
    <xf numFmtId="0" fontId="19" fillId="4" borderId="0" xfId="14" applyFont="1" applyFill="1" applyAlignment="1">
      <alignment vertical="top" wrapText="1"/>
    </xf>
    <xf numFmtId="0" fontId="20" fillId="4" borderId="0" xfId="0" applyFont="1" applyFill="1" applyAlignment="1">
      <alignment vertical="top"/>
    </xf>
    <xf numFmtId="0" fontId="11" fillId="4" borderId="0" xfId="14" applyFont="1" applyFill="1" applyAlignment="1">
      <alignment vertical="top" wrapText="1"/>
    </xf>
    <xf numFmtId="0" fontId="20" fillId="4" borderId="0" xfId="0" applyFont="1" applyFill="1" applyAlignment="1">
      <alignment vertical="top" wrapText="1"/>
    </xf>
    <xf numFmtId="0" fontId="9" fillId="4" borderId="3" xfId="10" applyFont="1" applyFill="1" applyBorder="1" applyAlignment="1">
      <alignment vertical="center" wrapText="1"/>
    </xf>
    <xf numFmtId="0" fontId="9" fillId="4" borderId="3" xfId="10" applyFont="1" applyFill="1" applyBorder="1" applyAlignment="1">
      <alignment vertical="center"/>
    </xf>
    <xf numFmtId="0" fontId="19" fillId="4" borderId="0" xfId="10" applyFont="1" applyFill="1" applyAlignment="1">
      <alignment vertical="center" wrapText="1"/>
    </xf>
    <xf numFmtId="0" fontId="20" fillId="0" borderId="0" xfId="7" applyFont="1" applyAlignment="1"/>
    <xf numFmtId="0" fontId="9" fillId="2" borderId="3" xfId="5" applyFont="1" applyFill="1" applyBorder="1" applyAlignment="1">
      <alignment vertical="center"/>
    </xf>
    <xf numFmtId="0" fontId="9" fillId="2" borderId="0" xfId="5" applyFont="1" applyFill="1" applyAlignment="1">
      <alignment vertical="center" wrapText="1"/>
    </xf>
    <xf numFmtId="0" fontId="9" fillId="2" borderId="0" xfId="5" applyFont="1" applyFill="1" applyAlignment="1">
      <alignment vertical="center"/>
    </xf>
    <xf numFmtId="0" fontId="11" fillId="5" borderId="0" xfId="3" applyFont="1" applyFill="1" applyAlignment="1">
      <alignment vertical="center"/>
    </xf>
    <xf numFmtId="0" fontId="9" fillId="2" borderId="3" xfId="5" applyFont="1" applyFill="1" applyBorder="1" applyAlignment="1">
      <alignment vertical="center" wrapText="1"/>
    </xf>
    <xf numFmtId="0" fontId="7" fillId="3" borderId="3" xfId="10" applyFont="1" applyFill="1" applyBorder="1" applyAlignment="1">
      <alignment vertical="center"/>
    </xf>
    <xf numFmtId="0" fontId="11" fillId="4" borderId="0" xfId="4" applyFont="1" applyFill="1" applyAlignment="1">
      <alignment vertical="center"/>
    </xf>
    <xf numFmtId="0" fontId="11" fillId="4" borderId="0" xfId="12" applyFont="1" applyFill="1" applyAlignment="1">
      <alignment vertical="center"/>
    </xf>
    <xf numFmtId="0" fontId="20" fillId="0" borderId="0" xfId="0" applyFont="1" applyAlignment="1"/>
    <xf numFmtId="0" fontId="0" fillId="0" borderId="0" xfId="0" applyAlignment="1"/>
    <xf numFmtId="0" fontId="11" fillId="4" borderId="0" xfId="10" applyFont="1" applyFill="1" applyAlignment="1">
      <alignment vertical="center"/>
    </xf>
    <xf numFmtId="0" fontId="19" fillId="4" borderId="0" xfId="13" applyFont="1" applyFill="1" applyAlignment="1">
      <alignment vertical="center"/>
    </xf>
    <xf numFmtId="0" fontId="10" fillId="4" borderId="0" xfId="14" applyFont="1" applyFill="1" applyBorder="1" applyAlignment="1">
      <alignment vertical="center"/>
    </xf>
    <xf numFmtId="0" fontId="9" fillId="4" borderId="0" xfId="14" applyFont="1" applyFill="1" applyBorder="1"/>
    <xf numFmtId="0" fontId="9" fillId="4" borderId="1" xfId="14" applyFont="1" applyFill="1" applyBorder="1" applyAlignment="1">
      <alignment horizontal="left" vertical="center"/>
    </xf>
    <xf numFmtId="49" fontId="9" fillId="4" borderId="1" xfId="14" applyNumberFormat="1" applyFont="1" applyFill="1" applyBorder="1" applyAlignment="1">
      <alignment horizontal="right" vertical="center" wrapText="1"/>
    </xf>
    <xf numFmtId="0" fontId="9" fillId="6" borderId="1" xfId="5" applyFont="1" applyFill="1" applyBorder="1" applyAlignment="1">
      <alignment horizontal="right" vertical="center" wrapText="1"/>
    </xf>
    <xf numFmtId="0" fontId="0" fillId="0" borderId="1" xfId="0" applyBorder="1"/>
    <xf numFmtId="0" fontId="21" fillId="4" borderId="1" xfId="0" applyFont="1" applyFill="1" applyBorder="1"/>
    <xf numFmtId="0" fontId="10" fillId="6" borderId="1" xfId="5" applyFont="1" applyFill="1" applyBorder="1" applyAlignment="1">
      <alignment horizontal="right" vertical="center" wrapText="1"/>
    </xf>
    <xf numFmtId="49" fontId="10" fillId="4" borderId="1" xfId="14" applyNumberFormat="1" applyFont="1" applyFill="1" applyBorder="1" applyAlignment="1">
      <alignment horizontal="right" vertical="center" wrapText="1"/>
    </xf>
    <xf numFmtId="0" fontId="20" fillId="4" borderId="0" xfId="14" applyFont="1" applyFill="1" applyAlignment="1">
      <alignment horizontal="left" vertical="top"/>
    </xf>
    <xf numFmtId="0" fontId="20" fillId="0" borderId="0" xfId="14" applyFont="1" applyAlignment="1">
      <alignment vertical="top"/>
    </xf>
    <xf numFmtId="3" fontId="7" fillId="4" borderId="7" xfId="0" applyNumberFormat="1" applyFont="1" applyFill="1" applyBorder="1" applyAlignment="1">
      <alignment horizontal="right"/>
    </xf>
    <xf numFmtId="3" fontId="13" fillId="4" borderId="0" xfId="13" applyNumberFormat="1" applyFont="1" applyFill="1"/>
    <xf numFmtId="165" fontId="13" fillId="4" borderId="1" xfId="33" applyNumberFormat="1" applyFont="1" applyFill="1" applyBorder="1" applyAlignment="1">
      <alignment horizontal="right"/>
    </xf>
    <xf numFmtId="165" fontId="13" fillId="4" borderId="8" xfId="33" applyNumberFormat="1" applyFont="1" applyFill="1" applyBorder="1" applyAlignment="1">
      <alignment horizontal="right"/>
    </xf>
    <xf numFmtId="165" fontId="7" fillId="4" borderId="1" xfId="33" applyNumberFormat="1" applyFont="1" applyFill="1" applyBorder="1" applyAlignment="1">
      <alignment horizontal="right"/>
    </xf>
    <xf numFmtId="0" fontId="37" fillId="4" borderId="0" xfId="13" applyFont="1" applyFill="1"/>
    <xf numFmtId="0" fontId="4" fillId="3" borderId="0" xfId="13" applyFont="1" applyFill="1"/>
    <xf numFmtId="0" fontId="7" fillId="3" borderId="0" xfId="13" applyFont="1" applyFill="1" applyAlignment="1">
      <alignment horizontal="right" vertical="center" wrapText="1"/>
    </xf>
    <xf numFmtId="0" fontId="7" fillId="3" borderId="0" xfId="13" applyFont="1" applyFill="1" applyAlignment="1">
      <alignment vertical="center" wrapText="1"/>
    </xf>
    <xf numFmtId="2" fontId="7" fillId="3" borderId="0" xfId="13" applyNumberFormat="1" applyFont="1" applyFill="1" applyAlignment="1">
      <alignment vertical="center" wrapText="1"/>
    </xf>
    <xf numFmtId="0" fontId="37" fillId="3" borderId="0" xfId="13" applyFont="1" applyFill="1"/>
    <xf numFmtId="0" fontId="4" fillId="3" borderId="1" xfId="13" applyFont="1" applyFill="1" applyBorder="1" applyAlignment="1">
      <alignment horizontal="left" vertical="center"/>
    </xf>
    <xf numFmtId="0" fontId="7" fillId="3" borderId="1" xfId="13" applyFont="1" applyFill="1" applyBorder="1" applyAlignment="1">
      <alignment vertical="center" wrapText="1"/>
    </xf>
    <xf numFmtId="0" fontId="37" fillId="3" borderId="1" xfId="13" applyFont="1" applyFill="1" applyBorder="1"/>
    <xf numFmtId="0" fontId="37" fillId="3" borderId="1" xfId="13" applyFont="1" applyFill="1" applyBorder="1" applyAlignment="1">
      <alignment vertical="center" wrapText="1"/>
    </xf>
    <xf numFmtId="49" fontId="7" fillId="3" borderId="1" xfId="13" applyNumberFormat="1" applyFont="1" applyFill="1" applyBorder="1" applyAlignment="1">
      <alignment horizontal="right" vertical="center" wrapText="1"/>
    </xf>
    <xf numFmtId="49" fontId="7" fillId="0" borderId="1" xfId="13" applyNumberFormat="1" applyFont="1" applyBorder="1" applyAlignment="1">
      <alignment horizontal="right" vertical="center" wrapText="1"/>
    </xf>
    <xf numFmtId="0" fontId="7" fillId="3" borderId="0" xfId="13" applyFont="1" applyFill="1" applyAlignment="1">
      <alignment vertical="center"/>
    </xf>
    <xf numFmtId="0" fontId="37" fillId="3" borderId="0" xfId="13" applyFont="1" applyFill="1" applyAlignment="1">
      <alignment vertical="center"/>
    </xf>
    <xf numFmtId="0" fontId="7" fillId="0" borderId="0" xfId="13" applyFont="1"/>
    <xf numFmtId="165" fontId="7" fillId="3" borderId="0" xfId="13" applyNumberFormat="1" applyFont="1" applyFill="1"/>
    <xf numFmtId="1" fontId="37" fillId="3" borderId="0" xfId="13" applyNumberFormat="1" applyFont="1" applyFill="1"/>
    <xf numFmtId="1" fontId="7" fillId="3" borderId="0" xfId="34" applyNumberFormat="1" applyFont="1" applyFill="1"/>
    <xf numFmtId="0" fontId="7" fillId="0" borderId="0" xfId="13" applyFont="1" applyAlignment="1">
      <alignment wrapText="1"/>
    </xf>
    <xf numFmtId="165" fontId="4" fillId="3" borderId="0" xfId="13" applyNumberFormat="1" applyFont="1" applyFill="1"/>
    <xf numFmtId="1" fontId="4" fillId="3" borderId="0" xfId="34" applyNumberFormat="1" applyFont="1" applyFill="1"/>
    <xf numFmtId="0" fontId="7" fillId="0" borderId="0" xfId="13" applyFont="1" applyAlignment="1">
      <alignment vertical="center"/>
    </xf>
    <xf numFmtId="165" fontId="7" fillId="0" borderId="0" xfId="13" applyNumberFormat="1" applyFont="1"/>
    <xf numFmtId="0" fontId="38" fillId="0" borderId="0" xfId="13" applyFont="1"/>
    <xf numFmtId="165" fontId="38" fillId="3" borderId="0" xfId="13" applyNumberFormat="1" applyFont="1" applyFill="1"/>
    <xf numFmtId="1" fontId="38" fillId="3" borderId="0" xfId="34" applyNumberFormat="1" applyFont="1" applyFill="1"/>
    <xf numFmtId="165" fontId="7" fillId="3" borderId="0" xfId="13" applyNumberFormat="1" applyFont="1" applyFill="1" applyAlignment="1">
      <alignment wrapText="1"/>
    </xf>
    <xf numFmtId="2" fontId="7" fillId="3" borderId="0" xfId="13" applyNumberFormat="1" applyFont="1" applyFill="1" applyAlignment="1">
      <alignment wrapText="1"/>
    </xf>
    <xf numFmtId="1" fontId="7" fillId="3" borderId="0" xfId="13" applyNumberFormat="1" applyFont="1" applyFill="1" applyAlignment="1">
      <alignment vertical="center"/>
    </xf>
    <xf numFmtId="1" fontId="7" fillId="3" borderId="0" xfId="24" applyNumberFormat="1" applyFont="1" applyFill="1" applyBorder="1" applyAlignment="1">
      <alignment horizontal="right" vertical="center"/>
    </xf>
    <xf numFmtId="1" fontId="7" fillId="3" borderId="0" xfId="13" applyNumberFormat="1" applyFont="1" applyFill="1" applyAlignment="1">
      <alignment horizontal="right" wrapText="1"/>
    </xf>
    <xf numFmtId="1" fontId="7" fillId="3" borderId="0" xfId="13" applyNumberFormat="1" applyFont="1" applyFill="1" applyAlignment="1">
      <alignment horizontal="right" vertical="center"/>
    </xf>
    <xf numFmtId="3" fontId="37" fillId="3" borderId="0" xfId="13" applyNumberFormat="1" applyFont="1" applyFill="1"/>
    <xf numFmtId="165" fontId="37" fillId="3" borderId="0" xfId="13" applyNumberFormat="1" applyFont="1" applyFill="1"/>
    <xf numFmtId="166" fontId="7" fillId="3" borderId="0" xfId="13" applyNumberFormat="1" applyFont="1" applyFill="1" applyAlignment="1">
      <alignment horizontal="right" vertical="center"/>
    </xf>
    <xf numFmtId="0" fontId="7" fillId="3" borderId="1" xfId="13" applyFont="1" applyFill="1" applyBorder="1"/>
    <xf numFmtId="1" fontId="7" fillId="0" borderId="1" xfId="13" applyNumberFormat="1" applyFont="1" applyBorder="1"/>
    <xf numFmtId="1" fontId="7" fillId="0" borderId="1" xfId="35" applyNumberFormat="1" applyFont="1" applyBorder="1"/>
    <xf numFmtId="1" fontId="7" fillId="3" borderId="1" xfId="13" applyNumberFormat="1" applyFont="1" applyFill="1" applyBorder="1"/>
    <xf numFmtId="3" fontId="37" fillId="3" borderId="1" xfId="13" applyNumberFormat="1" applyFont="1" applyFill="1" applyBorder="1"/>
    <xf numFmtId="165" fontId="7" fillId="4" borderId="0" xfId="36" applyNumberFormat="1" applyFont="1" applyFill="1" applyBorder="1" applyAlignment="1">
      <alignment vertical="center"/>
    </xf>
    <xf numFmtId="165" fontId="39" fillId="4" borderId="0" xfId="37" applyNumberFormat="1" applyFont="1" applyFill="1" applyAlignment="1">
      <alignment vertical="center"/>
    </xf>
    <xf numFmtId="1" fontId="7" fillId="4" borderId="0" xfId="34" applyNumberFormat="1" applyFont="1" applyFill="1" applyBorder="1" applyAlignment="1">
      <alignment vertical="center"/>
    </xf>
    <xf numFmtId="0" fontId="40" fillId="4" borderId="0" xfId="13" applyFont="1" applyFill="1"/>
    <xf numFmtId="0" fontId="41" fillId="3" borderId="0" xfId="13" applyFont="1" applyFill="1"/>
    <xf numFmtId="0" fontId="6" fillId="3" borderId="0" xfId="13" applyFont="1" applyFill="1"/>
    <xf numFmtId="0" fontId="41" fillId="3" borderId="1" xfId="13" applyFont="1" applyFill="1" applyBorder="1"/>
    <xf numFmtId="0" fontId="41" fillId="3" borderId="1" xfId="13" applyFont="1" applyFill="1" applyBorder="1" applyAlignment="1">
      <alignment vertical="center" wrapText="1"/>
    </xf>
    <xf numFmtId="49" fontId="9" fillId="3" borderId="1" xfId="13" applyNumberFormat="1" applyFont="1" applyFill="1" applyBorder="1" applyAlignment="1">
      <alignment horizontal="right" vertical="center" wrapText="1"/>
    </xf>
    <xf numFmtId="2" fontId="7" fillId="3" borderId="0" xfId="13" applyNumberFormat="1" applyFont="1" applyFill="1" applyAlignment="1">
      <alignment horizontal="right" vertical="center" wrapText="1"/>
    </xf>
    <xf numFmtId="0" fontId="9" fillId="3" borderId="0" xfId="13" applyFont="1" applyFill="1" applyAlignment="1">
      <alignment horizontal="right" vertical="center"/>
    </xf>
    <xf numFmtId="0" fontId="41" fillId="3" borderId="0" xfId="13" applyFont="1" applyFill="1" applyAlignment="1">
      <alignment vertical="center"/>
    </xf>
    <xf numFmtId="0" fontId="7" fillId="3" borderId="0" xfId="13" applyFont="1" applyFill="1"/>
    <xf numFmtId="165" fontId="9" fillId="3" borderId="0" xfId="13" applyNumberFormat="1" applyFont="1" applyFill="1"/>
    <xf numFmtId="1" fontId="9" fillId="3" borderId="0" xfId="34" applyNumberFormat="1" applyFont="1" applyFill="1"/>
    <xf numFmtId="0" fontId="7" fillId="3" borderId="0" xfId="13" applyFont="1" applyFill="1" applyAlignment="1">
      <alignment wrapText="1"/>
    </xf>
    <xf numFmtId="2" fontId="9" fillId="3" borderId="0" xfId="13" applyNumberFormat="1" applyFont="1" applyFill="1" applyAlignment="1">
      <alignment wrapText="1"/>
    </xf>
    <xf numFmtId="1" fontId="9" fillId="3" borderId="0" xfId="13" applyNumberFormat="1" applyFont="1" applyFill="1" applyAlignment="1">
      <alignment horizontal="right" wrapText="1"/>
    </xf>
    <xf numFmtId="3" fontId="41" fillId="3" borderId="0" xfId="13" applyNumberFormat="1" applyFont="1" applyFill="1"/>
    <xf numFmtId="0" fontId="7" fillId="0" borderId="1" xfId="13" applyFont="1" applyBorder="1"/>
    <xf numFmtId="3" fontId="7" fillId="0" borderId="1" xfId="13" applyNumberFormat="1" applyFont="1" applyBorder="1"/>
    <xf numFmtId="1" fontId="9" fillId="0" borderId="1" xfId="35" applyNumberFormat="1" applyFont="1" applyBorder="1"/>
    <xf numFmtId="1" fontId="9" fillId="0" borderId="0" xfId="35" applyNumberFormat="1" applyFont="1" applyBorder="1"/>
    <xf numFmtId="1" fontId="9" fillId="3" borderId="1" xfId="13" applyNumberFormat="1" applyFont="1" applyFill="1" applyBorder="1"/>
    <xf numFmtId="1" fontId="9" fillId="0" borderId="1" xfId="13" applyNumberFormat="1" applyFont="1" applyBorder="1"/>
    <xf numFmtId="3" fontId="41" fillId="3" borderId="1" xfId="13" applyNumberFormat="1" applyFont="1" applyFill="1" applyBorder="1"/>
    <xf numFmtId="165" fontId="7" fillId="4" borderId="0" xfId="24" applyNumberFormat="1" applyFont="1" applyFill="1" applyBorder="1" applyAlignment="1">
      <alignment vertical="center"/>
    </xf>
    <xf numFmtId="165" fontId="42" fillId="4" borderId="0" xfId="37" applyNumberFormat="1" applyFont="1" applyFill="1" applyAlignment="1">
      <alignment vertical="center"/>
    </xf>
    <xf numFmtId="1" fontId="9" fillId="4" borderId="0" xfId="34" applyNumberFormat="1" applyFont="1" applyFill="1" applyBorder="1" applyAlignment="1">
      <alignment vertical="center"/>
    </xf>
    <xf numFmtId="0" fontId="8" fillId="3" borderId="0" xfId="13" applyFont="1" applyFill="1" applyAlignment="1">
      <alignment vertical="center"/>
    </xf>
    <xf numFmtId="2" fontId="8" fillId="3" borderId="0" xfId="13" applyNumberFormat="1" applyFont="1" applyFill="1" applyAlignment="1">
      <alignment horizontal="right" vertical="center"/>
    </xf>
    <xf numFmtId="0" fontId="11" fillId="4" borderId="0" xfId="38" quotePrefix="1" applyFont="1" applyFill="1" applyAlignment="1">
      <alignment vertical="top"/>
    </xf>
    <xf numFmtId="0" fontId="43" fillId="4" borderId="0" xfId="0" applyFont="1" applyFill="1"/>
    <xf numFmtId="0" fontId="8" fillId="3" borderId="0" xfId="13" applyFont="1" applyFill="1" applyAlignment="1">
      <alignment horizontal="right" vertical="center"/>
    </xf>
    <xf numFmtId="2" fontId="8" fillId="3" borderId="0" xfId="13" applyNumberFormat="1" applyFont="1" applyFill="1" applyAlignment="1">
      <alignment vertical="center"/>
    </xf>
    <xf numFmtId="0" fontId="4" fillId="4" borderId="0" xfId="32" applyFont="1" applyFill="1"/>
    <xf numFmtId="2" fontId="7" fillId="4" borderId="0" xfId="32" applyNumberFormat="1" applyFont="1" applyFill="1" applyAlignment="1">
      <alignment vertical="center" wrapText="1"/>
    </xf>
    <xf numFmtId="0" fontId="7" fillId="4" borderId="0" xfId="32" applyFont="1" applyFill="1" applyAlignment="1">
      <alignment horizontal="right" vertical="center" wrapText="1"/>
    </xf>
    <xf numFmtId="0" fontId="4" fillId="4" borderId="1" xfId="32" applyFont="1" applyFill="1" applyBorder="1" applyAlignment="1">
      <alignment horizontal="left" vertical="center"/>
    </xf>
    <xf numFmtId="0" fontId="7" fillId="4" borderId="1" xfId="32" applyFont="1" applyFill="1" applyBorder="1" applyAlignment="1">
      <alignment vertical="center" wrapText="1"/>
    </xf>
    <xf numFmtId="0" fontId="7" fillId="4" borderId="0" xfId="32" applyFont="1" applyFill="1" applyAlignment="1">
      <alignment vertical="center"/>
    </xf>
    <xf numFmtId="0" fontId="7" fillId="4" borderId="3" xfId="32" applyFont="1" applyFill="1" applyBorder="1" applyAlignment="1">
      <alignment horizontal="center" vertical="center"/>
    </xf>
    <xf numFmtId="0" fontId="7" fillId="4" borderId="0" xfId="32" applyFont="1" applyFill="1" applyAlignment="1">
      <alignment horizontal="center" vertical="center"/>
    </xf>
    <xf numFmtId="0" fontId="7" fillId="4" borderId="0" xfId="32" applyFont="1" applyFill="1" applyAlignment="1">
      <alignment horizontal="right" vertical="center"/>
    </xf>
    <xf numFmtId="0" fontId="0" fillId="4" borderId="0" xfId="0" applyFill="1" applyAlignment="1">
      <alignment horizontal="center"/>
    </xf>
    <xf numFmtId="1" fontId="7" fillId="4" borderId="0" xfId="32" applyNumberFormat="1" applyFont="1" applyFill="1" applyAlignment="1">
      <alignment vertical="center"/>
    </xf>
    <xf numFmtId="0" fontId="13" fillId="4" borderId="0" xfId="0" applyFont="1" applyFill="1" applyAlignment="1">
      <alignment vertical="center"/>
    </xf>
    <xf numFmtId="1" fontId="7" fillId="4" borderId="0" xfId="34" applyNumberFormat="1" applyFont="1" applyFill="1" applyAlignment="1">
      <alignment vertical="center"/>
    </xf>
    <xf numFmtId="0" fontId="4" fillId="4" borderId="0" xfId="32" applyFont="1" applyFill="1" applyAlignment="1">
      <alignment vertical="center"/>
    </xf>
    <xf numFmtId="1" fontId="7" fillId="4" borderId="1" xfId="32" applyNumberFormat="1" applyFont="1" applyFill="1" applyBorder="1" applyAlignment="1">
      <alignment vertical="center"/>
    </xf>
    <xf numFmtId="165" fontId="7" fillId="4" borderId="0" xfId="36" applyNumberFormat="1" applyFont="1" applyFill="1" applyBorder="1" applyAlignment="1">
      <alignment horizontal="left" vertical="center"/>
    </xf>
    <xf numFmtId="0" fontId="11" fillId="4" borderId="0" xfId="13" applyFont="1" applyFill="1" applyAlignment="1">
      <alignment vertical="top"/>
    </xf>
    <xf numFmtId="0" fontId="11" fillId="4" borderId="0" xfId="13" applyFont="1" applyFill="1" applyAlignment="1">
      <alignment vertical="top" wrapText="1"/>
    </xf>
    <xf numFmtId="0" fontId="11" fillId="4" borderId="0" xfId="14" applyFont="1" applyFill="1" applyAlignment="1">
      <alignment vertical="center" wrapText="1"/>
    </xf>
    <xf numFmtId="0" fontId="4" fillId="3" borderId="0" xfId="32" applyFont="1" applyFill="1"/>
    <xf numFmtId="0" fontId="7" fillId="3" borderId="0" xfId="32" applyFont="1" applyFill="1" applyAlignment="1">
      <alignment vertical="center" wrapText="1"/>
    </xf>
    <xf numFmtId="0" fontId="7" fillId="3" borderId="0" xfId="32" applyFont="1" applyFill="1" applyAlignment="1">
      <alignment horizontal="right" vertical="center" wrapText="1"/>
    </xf>
    <xf numFmtId="2" fontId="7" fillId="3" borderId="0" xfId="32" applyNumberFormat="1" applyFont="1" applyFill="1" applyAlignment="1">
      <alignment vertical="center" wrapText="1"/>
    </xf>
    <xf numFmtId="0" fontId="4" fillId="3" borderId="0" xfId="32" applyFont="1" applyFill="1" applyBorder="1" applyAlignment="1">
      <alignment horizontal="left" vertical="center"/>
    </xf>
    <xf numFmtId="0" fontId="7" fillId="3" borderId="0" xfId="32" applyFont="1" applyFill="1" applyBorder="1" applyAlignment="1">
      <alignment horizontal="left" vertical="center"/>
    </xf>
    <xf numFmtId="0" fontId="7" fillId="3" borderId="0" xfId="32" applyFont="1" applyFill="1" applyBorder="1" applyAlignment="1">
      <alignment vertical="center" wrapText="1"/>
    </xf>
    <xf numFmtId="0" fontId="7" fillId="3" borderId="1" xfId="32" applyFont="1" applyFill="1" applyBorder="1" applyAlignment="1">
      <alignment vertical="center" wrapText="1"/>
    </xf>
    <xf numFmtId="0" fontId="7" fillId="3" borderId="0" xfId="32" applyFont="1" applyFill="1" applyBorder="1" applyAlignment="1">
      <alignment horizontal="right" vertical="center" wrapText="1"/>
    </xf>
    <xf numFmtId="0" fontId="4" fillId="3" borderId="3" xfId="32" applyFont="1" applyFill="1" applyBorder="1" applyAlignment="1">
      <alignment horizontal="left" vertical="center"/>
    </xf>
    <xf numFmtId="1" fontId="10" fillId="4" borderId="0" xfId="10" applyNumberFormat="1" applyFont="1" applyFill="1" applyAlignment="1">
      <alignment horizontal="right" vertical="center" wrapText="1"/>
    </xf>
    <xf numFmtId="0" fontId="7" fillId="3" borderId="3" xfId="32" applyFont="1" applyFill="1" applyBorder="1" applyAlignment="1">
      <alignment horizontal="left" vertical="center"/>
    </xf>
    <xf numFmtId="0" fontId="7" fillId="3" borderId="3" xfId="32" applyFont="1" applyFill="1" applyBorder="1" applyAlignment="1">
      <alignment vertical="center" wrapText="1"/>
    </xf>
    <xf numFmtId="0" fontId="7" fillId="3" borderId="3" xfId="32" applyFont="1" applyFill="1" applyBorder="1" applyAlignment="1">
      <alignment horizontal="right" vertical="center" wrapText="1"/>
    </xf>
    <xf numFmtId="0" fontId="31" fillId="0" borderId="1" xfId="0" applyFont="1" applyBorder="1" applyAlignment="1">
      <alignment horizontal="right" vertical="center" wrapText="1"/>
    </xf>
    <xf numFmtId="0" fontId="7" fillId="6" borderId="1" xfId="5" applyFont="1" applyFill="1" applyBorder="1" applyAlignment="1">
      <alignment horizontal="right" vertical="center" wrapText="1"/>
    </xf>
    <xf numFmtId="0" fontId="7" fillId="3" borderId="0" xfId="32" applyFont="1" applyFill="1" applyAlignment="1">
      <alignment vertical="center"/>
    </xf>
    <xf numFmtId="0" fontId="7" fillId="3" borderId="3" xfId="32" applyFont="1" applyFill="1" applyBorder="1" applyAlignment="1">
      <alignment vertical="center"/>
    </xf>
    <xf numFmtId="0" fontId="7" fillId="3" borderId="0" xfId="32" applyFont="1" applyFill="1" applyBorder="1" applyAlignment="1">
      <alignment vertical="center"/>
    </xf>
    <xf numFmtId="165" fontId="7" fillId="3" borderId="0" xfId="1" applyNumberFormat="1" applyFont="1" applyFill="1" applyAlignment="1">
      <alignment vertical="center"/>
    </xf>
    <xf numFmtId="1" fontId="7" fillId="3" borderId="0" xfId="1" applyNumberFormat="1" applyFont="1" applyFill="1" applyAlignment="1">
      <alignment horizontal="right" vertical="center"/>
    </xf>
    <xf numFmtId="1" fontId="7" fillId="3" borderId="0" xfId="1" applyNumberFormat="1" applyFont="1" applyFill="1" applyAlignment="1">
      <alignment vertical="center"/>
    </xf>
    <xf numFmtId="0" fontId="4" fillId="3" borderId="0" xfId="32" applyFont="1" applyFill="1" applyAlignment="1">
      <alignment vertical="center"/>
    </xf>
    <xf numFmtId="165" fontId="4" fillId="3" borderId="0" xfId="1" applyNumberFormat="1" applyFont="1" applyFill="1" applyAlignment="1">
      <alignment vertical="center"/>
    </xf>
    <xf numFmtId="1" fontId="4" fillId="3" borderId="0" xfId="1" applyNumberFormat="1" applyFont="1" applyFill="1" applyAlignment="1">
      <alignment horizontal="right" vertical="center"/>
    </xf>
    <xf numFmtId="1" fontId="4" fillId="3" borderId="0" xfId="1" applyNumberFormat="1" applyFont="1" applyFill="1" applyAlignment="1">
      <alignment vertical="center"/>
    </xf>
    <xf numFmtId="0" fontId="7" fillId="0" borderId="0" xfId="32" applyFont="1" applyAlignment="1">
      <alignment vertical="center"/>
    </xf>
    <xf numFmtId="165" fontId="7" fillId="0" borderId="0" xfId="1" applyNumberFormat="1" applyFont="1" applyFill="1" applyAlignment="1">
      <alignment vertical="center"/>
    </xf>
    <xf numFmtId="1" fontId="7" fillId="0" borderId="0" xfId="32" applyNumberFormat="1" applyFont="1" applyAlignment="1">
      <alignment vertical="center"/>
    </xf>
    <xf numFmtId="0" fontId="4" fillId="3" borderId="1" xfId="32" applyFont="1" applyFill="1" applyBorder="1" applyAlignment="1">
      <alignment vertical="center"/>
    </xf>
    <xf numFmtId="165" fontId="4" fillId="3" borderId="1" xfId="1" applyNumberFormat="1" applyFont="1" applyFill="1" applyBorder="1" applyAlignment="1">
      <alignment vertical="center"/>
    </xf>
    <xf numFmtId="1" fontId="4" fillId="3" borderId="1" xfId="1" applyNumberFormat="1" applyFont="1" applyFill="1" applyBorder="1" applyAlignment="1">
      <alignment horizontal="right" vertical="center"/>
    </xf>
    <xf numFmtId="0" fontId="4" fillId="4" borderId="1" xfId="32" applyFont="1" applyFill="1" applyBorder="1" applyAlignment="1">
      <alignment vertical="center"/>
    </xf>
    <xf numFmtId="49" fontId="4" fillId="3" borderId="1" xfId="13" applyNumberFormat="1" applyFont="1" applyFill="1" applyBorder="1" applyAlignment="1">
      <alignment horizontal="right" vertical="center" wrapText="1"/>
    </xf>
    <xf numFmtId="0" fontId="7" fillId="4" borderId="2" xfId="39" applyFont="1" applyFill="1" applyBorder="1" applyAlignment="1">
      <alignment horizontal="right" vertical="center" wrapText="1"/>
    </xf>
    <xf numFmtId="0" fontId="7" fillId="0" borderId="2" xfId="0" applyFont="1" applyBorder="1" applyAlignment="1">
      <alignment vertical="center" wrapText="1"/>
    </xf>
    <xf numFmtId="3" fontId="7" fillId="3" borderId="0" xfId="13" applyNumberFormat="1" applyFont="1" applyFill="1"/>
    <xf numFmtId="165" fontId="23" fillId="0" borderId="0" xfId="0" applyNumberFormat="1" applyFont="1"/>
    <xf numFmtId="0" fontId="4" fillId="3" borderId="1" xfId="13" applyFont="1" applyFill="1" applyBorder="1"/>
    <xf numFmtId="165" fontId="4" fillId="3" borderId="1" xfId="24" applyNumberFormat="1" applyFont="1" applyFill="1" applyBorder="1" applyAlignment="1"/>
    <xf numFmtId="3" fontId="7" fillId="3" borderId="1" xfId="13" applyNumberFormat="1" applyFont="1" applyFill="1" applyBorder="1"/>
    <xf numFmtId="165" fontId="9" fillId="3" borderId="9" xfId="13" applyNumberFormat="1" applyFont="1" applyFill="1" applyBorder="1"/>
    <xf numFmtId="165" fontId="9" fillId="3" borderId="10" xfId="13" applyNumberFormat="1" applyFont="1" applyFill="1" applyBorder="1"/>
    <xf numFmtId="165" fontId="9" fillId="0" borderId="9" xfId="13" applyNumberFormat="1" applyFont="1" applyBorder="1"/>
    <xf numFmtId="165" fontId="9" fillId="0" borderId="10" xfId="13" applyNumberFormat="1" applyFont="1" applyBorder="1"/>
    <xf numFmtId="3" fontId="7" fillId="0" borderId="11" xfId="13" applyNumberFormat="1" applyFont="1" applyBorder="1"/>
    <xf numFmtId="0" fontId="1" fillId="0" borderId="0" xfId="41"/>
    <xf numFmtId="0" fontId="23" fillId="4" borderId="1" xfId="42" applyFont="1" applyFill="1" applyBorder="1"/>
    <xf numFmtId="0" fontId="23" fillId="4" borderId="1" xfId="42" applyFont="1" applyFill="1" applyBorder="1" applyAlignment="1">
      <alignment horizontal="right"/>
    </xf>
    <xf numFmtId="0" fontId="13" fillId="4" borderId="2" xfId="42" applyFont="1" applyFill="1" applyBorder="1"/>
    <xf numFmtId="0" fontId="13" fillId="4" borderId="2" xfId="42" applyFont="1" applyFill="1" applyBorder="1" applyAlignment="1">
      <alignment horizontal="right"/>
    </xf>
    <xf numFmtId="0" fontId="23" fillId="4" borderId="3" xfId="42" applyFont="1" applyFill="1" applyBorder="1"/>
    <xf numFmtId="0" fontId="23" fillId="4" borderId="3" xfId="42" applyFont="1" applyFill="1" applyBorder="1" applyAlignment="1">
      <alignment horizontal="right"/>
    </xf>
    <xf numFmtId="0" fontId="23" fillId="4" borderId="0" xfId="42" applyFont="1" applyFill="1"/>
    <xf numFmtId="3" fontId="23" fillId="4" borderId="0" xfId="42" applyNumberFormat="1" applyFont="1" applyFill="1"/>
    <xf numFmtId="0" fontId="13" fillId="4" borderId="1" xfId="42" applyFont="1" applyFill="1" applyBorder="1"/>
    <xf numFmtId="3" fontId="13" fillId="4" borderId="1" xfId="42" applyNumberFormat="1" applyFont="1" applyFill="1" applyBorder="1"/>
    <xf numFmtId="0" fontId="20" fillId="4" borderId="0" xfId="42" applyFont="1" applyFill="1"/>
    <xf numFmtId="0" fontId="13" fillId="4" borderId="0" xfId="42" applyFont="1" applyFill="1"/>
    <xf numFmtId="0" fontId="4" fillId="4" borderId="0" xfId="43" applyFont="1" applyFill="1" applyAlignment="1">
      <alignment horizontal="left" vertical="justify" wrapText="1"/>
    </xf>
    <xf numFmtId="0" fontId="44" fillId="4" borderId="0" xfId="0" applyFont="1" applyFill="1"/>
    <xf numFmtId="0" fontId="4" fillId="4" borderId="1" xfId="43" applyFont="1" applyFill="1" applyBorder="1"/>
    <xf numFmtId="0" fontId="7" fillId="4" borderId="1" xfId="43" applyFont="1" applyFill="1" applyBorder="1" applyAlignment="1">
      <alignment vertical="center" wrapText="1"/>
    </xf>
    <xf numFmtId="0" fontId="9" fillId="4" borderId="2" xfId="43" applyFont="1" applyFill="1" applyBorder="1" applyAlignment="1">
      <alignment horizontal="right" vertical="center" wrapText="1"/>
    </xf>
    <xf numFmtId="0" fontId="25" fillId="4" borderId="0" xfId="43" applyFont="1" applyFill="1" applyAlignment="1">
      <alignment horizontal="right" vertical="center" wrapText="1"/>
    </xf>
    <xf numFmtId="0" fontId="9" fillId="4" borderId="0" xfId="43" applyFont="1" applyFill="1"/>
    <xf numFmtId="0" fontId="25" fillId="4" borderId="0" xfId="43" applyFont="1" applyFill="1"/>
    <xf numFmtId="0" fontId="4" fillId="4" borderId="0" xfId="43" applyFont="1" applyFill="1"/>
    <xf numFmtId="165" fontId="23" fillId="0" borderId="0" xfId="1" applyNumberFormat="1" applyFont="1"/>
    <xf numFmtId="3" fontId="45" fillId="4" borderId="0" xfId="43" applyNumberFormat="1" applyFont="1" applyFill="1" applyAlignment="1">
      <alignment horizontal="right"/>
    </xf>
    <xf numFmtId="3" fontId="44" fillId="4" borderId="0" xfId="0" applyNumberFormat="1" applyFont="1" applyFill="1"/>
    <xf numFmtId="3" fontId="10" fillId="4" borderId="0" xfId="43" applyNumberFormat="1" applyFont="1" applyFill="1" applyAlignment="1">
      <alignment horizontal="right"/>
    </xf>
    <xf numFmtId="0" fontId="45" fillId="4" borderId="0" xfId="43" applyFont="1" applyFill="1"/>
    <xf numFmtId="3" fontId="46" fillId="4" borderId="0" xfId="43" applyNumberFormat="1" applyFont="1" applyFill="1" applyAlignment="1">
      <alignment horizontal="right"/>
    </xf>
    <xf numFmtId="3" fontId="9" fillId="4" borderId="0" xfId="43" applyNumberFormat="1" applyFont="1" applyFill="1" applyAlignment="1">
      <alignment horizontal="right"/>
    </xf>
    <xf numFmtId="3" fontId="25" fillId="4" borderId="0" xfId="43" applyNumberFormat="1" applyFont="1" applyFill="1" applyAlignment="1">
      <alignment horizontal="right"/>
    </xf>
    <xf numFmtId="3" fontId="9" fillId="0" borderId="0" xfId="43" applyNumberFormat="1" applyFont="1" applyAlignment="1">
      <alignment horizontal="right"/>
    </xf>
    <xf numFmtId="3" fontId="8" fillId="4" borderId="0" xfId="43" applyNumberFormat="1" applyFill="1" applyAlignment="1">
      <alignment horizontal="right"/>
    </xf>
    <xf numFmtId="0" fontId="10" fillId="4" borderId="1" xfId="43" applyFont="1" applyFill="1" applyBorder="1"/>
    <xf numFmtId="3" fontId="10" fillId="4" borderId="1" xfId="43" applyNumberFormat="1" applyFont="1" applyFill="1" applyBorder="1" applyAlignment="1">
      <alignment horizontal="right"/>
    </xf>
    <xf numFmtId="3" fontId="46" fillId="4" borderId="1" xfId="43" applyNumberFormat="1" applyFont="1" applyFill="1" applyBorder="1" applyAlignment="1">
      <alignment horizontal="right"/>
    </xf>
    <xf numFmtId="3" fontId="44" fillId="4" borderId="1" xfId="0" applyNumberFormat="1" applyFont="1" applyFill="1" applyBorder="1"/>
    <xf numFmtId="0" fontId="4" fillId="4" borderId="0" xfId="43" applyFont="1" applyFill="1" applyAlignment="1">
      <alignment vertical="center" wrapText="1"/>
    </xf>
    <xf numFmtId="0" fontId="4" fillId="4" borderId="1" xfId="0" applyFont="1" applyFill="1" applyBorder="1"/>
    <xf numFmtId="0" fontId="4" fillId="4" borderId="0" xfId="0" applyFont="1" applyFill="1"/>
    <xf numFmtId="0" fontId="23" fillId="4" borderId="0" xfId="0" applyFont="1" applyFill="1" applyAlignment="1">
      <alignment horizontal="right"/>
    </xf>
    <xf numFmtId="0" fontId="48" fillId="4" borderId="2" xfId="0" applyFont="1" applyFill="1" applyBorder="1" applyAlignment="1">
      <alignment horizontal="left" vertical="center" wrapText="1"/>
    </xf>
    <xf numFmtId="0" fontId="23" fillId="4" borderId="2" xfId="0" applyFont="1" applyFill="1" applyBorder="1" applyAlignment="1">
      <alignment horizontal="right" vertical="top" wrapText="1"/>
    </xf>
    <xf numFmtId="167" fontId="23" fillId="4" borderId="12" xfId="0" applyNumberFormat="1" applyFont="1" applyFill="1" applyBorder="1" applyAlignment="1">
      <alignment horizontal="right" vertical="top" wrapText="1"/>
    </xf>
    <xf numFmtId="167" fontId="23" fillId="4" borderId="2" xfId="0" applyNumberFormat="1" applyFont="1" applyFill="1" applyBorder="1" applyAlignment="1">
      <alignment horizontal="right" vertical="top" wrapText="1"/>
    </xf>
    <xf numFmtId="0" fontId="49" fillId="4" borderId="0" xfId="0" applyFont="1" applyFill="1"/>
    <xf numFmtId="0" fontId="49" fillId="4" borderId="13" xfId="0" applyFont="1" applyFill="1" applyBorder="1"/>
    <xf numFmtId="0" fontId="13" fillId="4" borderId="14" xfId="0" applyFont="1" applyFill="1" applyBorder="1"/>
    <xf numFmtId="0" fontId="23" fillId="4" borderId="0" xfId="0" applyFont="1" applyFill="1"/>
    <xf numFmtId="3" fontId="23" fillId="4" borderId="0" xfId="0" applyNumberFormat="1" applyFont="1" applyFill="1"/>
    <xf numFmtId="3" fontId="23" fillId="4" borderId="13" xfId="0" applyNumberFormat="1" applyFont="1" applyFill="1" applyBorder="1"/>
    <xf numFmtId="3" fontId="23" fillId="4" borderId="14" xfId="0" applyNumberFormat="1" applyFont="1" applyFill="1" applyBorder="1"/>
    <xf numFmtId="167" fontId="23" fillId="4" borderId="0" xfId="0" applyNumberFormat="1" applyFont="1" applyFill="1"/>
    <xf numFmtId="0" fontId="7" fillId="4" borderId="0" xfId="0" applyFont="1" applyFill="1" applyAlignment="1">
      <alignment horizontal="left" vertical="center" indent="1"/>
    </xf>
    <xf numFmtId="3" fontId="13" fillId="4" borderId="0" xfId="0" applyNumberFormat="1" applyFont="1" applyFill="1"/>
    <xf numFmtId="3" fontId="13" fillId="4" borderId="13" xfId="0" applyNumberFormat="1" applyFont="1" applyFill="1" applyBorder="1"/>
    <xf numFmtId="3" fontId="13" fillId="4" borderId="14" xfId="0" applyNumberFormat="1" applyFont="1" applyFill="1" applyBorder="1"/>
    <xf numFmtId="167" fontId="13" fillId="4" borderId="0" xfId="0" applyNumberFormat="1" applyFont="1" applyFill="1"/>
    <xf numFmtId="0" fontId="4" fillId="4" borderId="0" xfId="0" applyFont="1" applyFill="1" applyAlignment="1">
      <alignment horizontal="left" vertical="center" indent="1"/>
    </xf>
    <xf numFmtId="0" fontId="13" fillId="4" borderId="13" xfId="0" applyFont="1" applyFill="1" applyBorder="1"/>
    <xf numFmtId="0" fontId="13" fillId="4" borderId="1" xfId="0" applyFont="1" applyFill="1" applyBorder="1"/>
    <xf numFmtId="0" fontId="13" fillId="4" borderId="15" xfId="0" applyFont="1" applyFill="1" applyBorder="1"/>
    <xf numFmtId="165" fontId="13" fillId="4" borderId="16" xfId="1" applyNumberFormat="1" applyFont="1" applyFill="1" applyBorder="1"/>
    <xf numFmtId="0" fontId="20" fillId="4" borderId="3" xfId="0" applyFont="1" applyFill="1" applyBorder="1"/>
    <xf numFmtId="0" fontId="51" fillId="4" borderId="0" xfId="6" applyFont="1" applyFill="1"/>
    <xf numFmtId="0" fontId="52" fillId="4" borderId="0" xfId="7" applyFont="1" applyFill="1"/>
    <xf numFmtId="0" fontId="4" fillId="7" borderId="0" xfId="4" applyFont="1" applyFill="1" applyAlignment="1">
      <alignment horizontal="left"/>
    </xf>
    <xf numFmtId="3" fontId="4" fillId="7" borderId="1" xfId="4" applyNumberFormat="1" applyFont="1" applyFill="1" applyBorder="1" applyAlignment="1">
      <alignment horizontal="right"/>
    </xf>
    <xf numFmtId="3" fontId="4" fillId="7" borderId="0" xfId="4" applyNumberFormat="1" applyFont="1" applyFill="1" applyAlignment="1">
      <alignment horizontal="right"/>
    </xf>
    <xf numFmtId="0" fontId="4" fillId="7" borderId="2" xfId="4" applyFont="1" applyFill="1" applyBorder="1"/>
    <xf numFmtId="0" fontId="9" fillId="4" borderId="3" xfId="0" applyFont="1" applyFill="1" applyBorder="1" applyAlignment="1">
      <alignment horizontal="right" vertical="center" wrapText="1"/>
    </xf>
    <xf numFmtId="0" fontId="13" fillId="4" borderId="3" xfId="0" applyFont="1" applyFill="1" applyBorder="1" applyAlignment="1">
      <alignment horizontal="right" vertical="center" wrapText="1"/>
    </xf>
    <xf numFmtId="0" fontId="4" fillId="7" borderId="0" xfId="4" applyFont="1" applyFill="1"/>
    <xf numFmtId="0" fontId="7" fillId="7" borderId="0" xfId="4" applyFont="1" applyFill="1"/>
    <xf numFmtId="0" fontId="7" fillId="4" borderId="0" xfId="4" applyFont="1" applyFill="1"/>
    <xf numFmtId="164" fontId="13" fillId="4" borderId="0" xfId="4" applyNumberFormat="1" applyFont="1" applyFill="1"/>
    <xf numFmtId="165" fontId="13" fillId="4" borderId="0" xfId="48" applyNumberFormat="1" applyFont="1" applyFill="1"/>
    <xf numFmtId="165" fontId="7" fillId="4" borderId="0" xfId="13" applyNumberFormat="1" applyFont="1" applyFill="1" applyAlignment="1">
      <alignment horizontal="right"/>
    </xf>
    <xf numFmtId="164" fontId="13" fillId="4" borderId="0" xfId="0" applyNumberFormat="1" applyFont="1" applyFill="1"/>
    <xf numFmtId="165" fontId="13" fillId="4" borderId="0" xfId="49" applyNumberFormat="1" applyFont="1" applyFill="1" applyBorder="1"/>
    <xf numFmtId="0" fontId="7" fillId="7" borderId="0" xfId="4" applyFont="1" applyFill="1" applyAlignment="1">
      <alignment horizontal="right" vertical="center"/>
    </xf>
    <xf numFmtId="165" fontId="13" fillId="4" borderId="0" xfId="48" applyNumberFormat="1" applyFont="1" applyFill="1" applyAlignment="1">
      <alignment horizontal="right"/>
    </xf>
    <xf numFmtId="165" fontId="13" fillId="4" borderId="0" xfId="49" applyNumberFormat="1" applyFont="1" applyFill="1" applyBorder="1" applyAlignment="1">
      <alignment horizontal="right"/>
    </xf>
    <xf numFmtId="164" fontId="13" fillId="4" borderId="1" xfId="0" applyNumberFormat="1" applyFont="1" applyFill="1" applyBorder="1"/>
    <xf numFmtId="0" fontId="11" fillId="7" borderId="3" xfId="4" applyFont="1" applyFill="1" applyBorder="1"/>
    <xf numFmtId="9" fontId="38" fillId="7" borderId="0" xfId="50" applyFont="1" applyFill="1" applyBorder="1" applyAlignment="1"/>
    <xf numFmtId="0" fontId="20" fillId="4" borderId="0" xfId="0" applyFont="1" applyFill="1" applyAlignment="1">
      <alignment horizontal="left" wrapText="1"/>
    </xf>
    <xf numFmtId="0" fontId="7" fillId="7" borderId="1" xfId="4" applyFont="1" applyFill="1" applyBorder="1"/>
    <xf numFmtId="1" fontId="9" fillId="4" borderId="2" xfId="0" applyNumberFormat="1" applyFont="1" applyFill="1" applyBorder="1" applyAlignment="1">
      <alignment horizontal="right" vertical="center" wrapText="1"/>
    </xf>
    <xf numFmtId="1" fontId="9" fillId="4" borderId="0" xfId="0" applyNumberFormat="1" applyFont="1" applyFill="1" applyAlignment="1">
      <alignment horizontal="right" vertical="center" wrapText="1"/>
    </xf>
    <xf numFmtId="0" fontId="45" fillId="4" borderId="0" xfId="20" applyFont="1" applyFill="1" applyAlignment="1">
      <alignment horizontal="left" vertical="center"/>
    </xf>
    <xf numFmtId="0" fontId="44" fillId="0" borderId="0" xfId="0" applyFont="1"/>
    <xf numFmtId="0" fontId="44" fillId="4" borderId="0" xfId="20" applyFont="1" applyFill="1"/>
    <xf numFmtId="0" fontId="44" fillId="4" borderId="0" xfId="7" applyFont="1" applyFill="1"/>
    <xf numFmtId="0" fontId="8" fillId="0" borderId="0" xfId="6" applyFont="1" applyFill="1"/>
    <xf numFmtId="0" fontId="54" fillId="0" borderId="0" xfId="6" applyFont="1" applyFill="1"/>
    <xf numFmtId="0" fontId="8" fillId="4" borderId="0" xfId="45" applyFont="1" applyFill="1" applyAlignment="1" applyProtection="1">
      <alignment horizontal="left"/>
    </xf>
    <xf numFmtId="0" fontId="55" fillId="4" borderId="0" xfId="7" applyFont="1" applyFill="1" applyAlignment="1">
      <alignment horizontal="left"/>
    </xf>
    <xf numFmtId="0" fontId="44" fillId="0" borderId="0" xfId="0" applyFont="1" applyFill="1"/>
    <xf numFmtId="0" fontId="8" fillId="4" borderId="0" xfId="20" applyFont="1" applyFill="1" applyAlignment="1">
      <alignment horizontal="left"/>
    </xf>
    <xf numFmtId="0" fontId="8" fillId="4" borderId="0" xfId="20" applyFont="1" applyFill="1" applyAlignment="1">
      <alignment horizontal="left" indent="1"/>
    </xf>
    <xf numFmtId="0" fontId="8" fillId="4" borderId="0" xfId="20" applyFont="1" applyFill="1"/>
    <xf numFmtId="0" fontId="54" fillId="4" borderId="0" xfId="6" applyFont="1" applyFill="1"/>
    <xf numFmtId="0" fontId="8" fillId="4" borderId="0" xfId="6" applyFont="1" applyFill="1" applyAlignment="1">
      <alignment horizontal="left"/>
    </xf>
    <xf numFmtId="0" fontId="8" fillId="4" borderId="0" xfId="6" applyFont="1" applyFill="1" applyAlignment="1">
      <alignment horizontal="left" wrapText="1"/>
    </xf>
    <xf numFmtId="0" fontId="8" fillId="4" borderId="0" xfId="46" applyFont="1" applyFill="1" applyAlignment="1">
      <alignment horizontal="left"/>
    </xf>
    <xf numFmtId="0" fontId="45" fillId="4" borderId="0" xfId="20" applyFont="1" applyFill="1"/>
    <xf numFmtId="0" fontId="54" fillId="4" borderId="0" xfId="47" applyFont="1" applyFill="1"/>
    <xf numFmtId="165" fontId="7" fillId="4" borderId="1" xfId="1" applyNumberFormat="1" applyFont="1" applyFill="1" applyBorder="1" applyAlignment="1">
      <alignment vertical="center"/>
    </xf>
    <xf numFmtId="1" fontId="7" fillId="4" borderId="1" xfId="34" applyNumberFormat="1" applyFont="1" applyFill="1" applyBorder="1" applyAlignment="1">
      <alignment vertical="center"/>
    </xf>
    <xf numFmtId="0" fontId="25" fillId="4" borderId="0" xfId="43" applyFont="1" applyFill="1" applyAlignment="1">
      <alignment horizontal="left" wrapText="1"/>
    </xf>
    <xf numFmtId="0" fontId="20" fillId="4" borderId="0" xfId="0" applyFont="1" applyFill="1" applyAlignment="1">
      <alignment horizontal="left"/>
    </xf>
    <xf numFmtId="1" fontId="7" fillId="3" borderId="0" xfId="13" applyNumberFormat="1" applyFont="1" applyFill="1"/>
    <xf numFmtId="1" fontId="4" fillId="3" borderId="0" xfId="13" applyNumberFormat="1" applyFont="1" applyFill="1"/>
    <xf numFmtId="1" fontId="7" fillId="0" borderId="0" xfId="13" applyNumberFormat="1" applyFont="1"/>
    <xf numFmtId="1" fontId="38" fillId="3" borderId="0" xfId="13" applyNumberFormat="1" applyFont="1" applyFill="1"/>
    <xf numFmtId="1" fontId="9" fillId="3" borderId="0" xfId="13" applyNumberFormat="1" applyFont="1" applyFill="1"/>
    <xf numFmtId="1" fontId="9" fillId="0" borderId="0" xfId="13" applyNumberFormat="1" applyFont="1"/>
    <xf numFmtId="0" fontId="7" fillId="3" borderId="0" xfId="13" applyFont="1" applyFill="1" applyAlignment="1">
      <alignment horizontal="center" vertical="center"/>
    </xf>
    <xf numFmtId="0" fontId="37" fillId="4" borderId="0" xfId="13" applyFont="1" applyFill="1" applyAlignment="1">
      <alignment vertical="center" wrapText="1"/>
    </xf>
    <xf numFmtId="0" fontId="7" fillId="3" borderId="1" xfId="13" applyFont="1" applyFill="1" applyBorder="1" applyAlignment="1">
      <alignment horizontal="right" vertical="center" wrapText="1"/>
    </xf>
    <xf numFmtId="0" fontId="19" fillId="0" borderId="0" xfId="13" applyFont="1" applyAlignment="1">
      <alignment horizontal="left" vertical="center"/>
    </xf>
    <xf numFmtId="0" fontId="11" fillId="0" borderId="0" xfId="13" applyFont="1" applyAlignment="1">
      <alignment horizontal="left" vertical="center" wrapText="1"/>
    </xf>
    <xf numFmtId="0" fontId="11" fillId="0" borderId="0" xfId="13" applyFont="1" applyAlignment="1">
      <alignment horizontal="left" vertical="top" wrapText="1"/>
    </xf>
    <xf numFmtId="0" fontId="7" fillId="4" borderId="1" xfId="32" applyFont="1" applyFill="1" applyBorder="1" applyAlignment="1">
      <alignment horizontal="right" vertical="center" wrapText="1"/>
    </xf>
    <xf numFmtId="0" fontId="11" fillId="4" borderId="0" xfId="6" applyFont="1" applyFill="1" applyAlignment="1">
      <alignment vertical="top" wrapText="1"/>
    </xf>
    <xf numFmtId="0" fontId="7" fillId="4" borderId="0" xfId="32" applyFont="1" applyFill="1" applyAlignment="1">
      <alignment vertical="center" wrapText="1"/>
    </xf>
    <xf numFmtId="1" fontId="4" fillId="0" borderId="0" xfId="13" applyNumberFormat="1" applyFont="1"/>
    <xf numFmtId="165" fontId="9" fillId="0" borderId="0" xfId="13" applyNumberFormat="1" applyFont="1"/>
    <xf numFmtId="0" fontId="41" fillId="0" borderId="0" xfId="13" applyFont="1"/>
    <xf numFmtId="0" fontId="11" fillId="0" borderId="0" xfId="14" applyFont="1" applyAlignment="1">
      <alignment vertical="center" wrapText="1"/>
    </xf>
    <xf numFmtId="0" fontId="13" fillId="0" borderId="3" xfId="0" applyFont="1" applyBorder="1"/>
    <xf numFmtId="0" fontId="13" fillId="0" borderId="0" xfId="0" applyFont="1" applyAlignment="1">
      <alignment horizontal="center"/>
    </xf>
    <xf numFmtId="166" fontId="13" fillId="0" borderId="0" xfId="0" applyNumberFormat="1" applyFont="1"/>
    <xf numFmtId="165" fontId="11" fillId="4" borderId="0" xfId="36" applyNumberFormat="1" applyFont="1" applyFill="1" applyBorder="1" applyAlignment="1">
      <alignment vertical="center"/>
    </xf>
    <xf numFmtId="165" fontId="11" fillId="4" borderId="0" xfId="36" applyNumberFormat="1" applyFont="1" applyFill="1" applyBorder="1" applyAlignment="1">
      <alignment horizontal="right" vertical="center"/>
    </xf>
    <xf numFmtId="0" fontId="2" fillId="0" borderId="17" xfId="0" applyFont="1" applyBorder="1" applyAlignment="1">
      <alignment horizontal="left" vertical="center" wrapText="1"/>
    </xf>
    <xf numFmtId="0" fontId="2" fillId="0" borderId="18" xfId="0" applyFont="1" applyBorder="1" applyAlignment="1">
      <alignment horizontal="left" vertical="center" wrapText="1"/>
    </xf>
    <xf numFmtId="0" fontId="2" fillId="0" borderId="19" xfId="0" applyFont="1" applyBorder="1" applyAlignment="1">
      <alignment horizontal="left" vertical="center" wrapText="1"/>
    </xf>
    <xf numFmtId="0" fontId="2" fillId="0" borderId="4" xfId="0" applyFont="1" applyBorder="1" applyAlignment="1">
      <alignment horizontal="left" vertical="center" wrapText="1"/>
    </xf>
    <xf numFmtId="0" fontId="2" fillId="0" borderId="0" xfId="0" applyFont="1" applyAlignment="1">
      <alignment horizontal="left" vertical="center" wrapText="1"/>
    </xf>
    <xf numFmtId="0" fontId="2" fillId="0" borderId="20" xfId="0" applyFont="1" applyBorder="1" applyAlignment="1">
      <alignment horizontal="left" vertical="center" wrapText="1"/>
    </xf>
    <xf numFmtId="0" fontId="2" fillId="0" borderId="21" xfId="0" applyFont="1" applyBorder="1" applyAlignment="1">
      <alignment horizontal="left" vertical="center" wrapText="1"/>
    </xf>
    <xf numFmtId="0" fontId="2" fillId="0" borderId="22" xfId="0" applyFont="1" applyBorder="1" applyAlignment="1">
      <alignment horizontal="left" vertical="center" wrapText="1"/>
    </xf>
    <xf numFmtId="0" fontId="2" fillId="0" borderId="23" xfId="0" applyFont="1" applyBorder="1" applyAlignment="1">
      <alignment horizontal="left" vertical="center" wrapText="1"/>
    </xf>
    <xf numFmtId="0" fontId="11" fillId="5" borderId="0" xfId="3" applyFont="1" applyFill="1" applyAlignment="1">
      <alignment horizontal="left" vertical="center" wrapText="1"/>
    </xf>
    <xf numFmtId="0" fontId="4" fillId="2" borderId="0" xfId="3" applyFont="1" applyFill="1" applyAlignment="1">
      <alignment horizontal="left" vertical="center" wrapText="1"/>
    </xf>
    <xf numFmtId="0" fontId="11" fillId="5" borderId="0" xfId="3" applyFont="1" applyFill="1" applyAlignment="1">
      <alignment horizontal="left" vertical="center"/>
    </xf>
    <xf numFmtId="0" fontId="7" fillId="2" borderId="2" xfId="3" applyFont="1" applyFill="1" applyBorder="1" applyAlignment="1">
      <alignment horizontal="right" vertical="center"/>
    </xf>
    <xf numFmtId="0" fontId="4" fillId="3" borderId="0" xfId="9" applyFont="1" applyFill="1" applyAlignment="1">
      <alignment horizontal="left" vertical="center" wrapText="1"/>
    </xf>
    <xf numFmtId="1" fontId="4" fillId="4" borderId="1" xfId="10" applyNumberFormat="1" applyFont="1" applyFill="1" applyBorder="1" applyAlignment="1">
      <alignment horizontal="center" vertical="center" wrapText="1"/>
    </xf>
    <xf numFmtId="0" fontId="4" fillId="4" borderId="0" xfId="14" applyFont="1" applyFill="1" applyAlignment="1">
      <alignment horizontal="left" vertical="center" wrapText="1"/>
    </xf>
    <xf numFmtId="0" fontId="9" fillId="4" borderId="0" xfId="14" applyFont="1" applyFill="1" applyBorder="1" applyAlignment="1">
      <alignment horizontal="center" vertical="center"/>
    </xf>
    <xf numFmtId="0" fontId="9" fillId="4" borderId="0" xfId="14" applyFont="1" applyFill="1" applyBorder="1" applyAlignment="1">
      <alignment horizontal="center" vertical="center" wrapText="1"/>
    </xf>
    <xf numFmtId="0" fontId="20" fillId="0" borderId="0" xfId="0" applyFont="1" applyAlignment="1">
      <alignment horizontal="left" wrapText="1"/>
    </xf>
    <xf numFmtId="1" fontId="10" fillId="4" borderId="2" xfId="10" applyNumberFormat="1" applyFont="1" applyFill="1" applyBorder="1" applyAlignment="1">
      <alignment horizontal="center" vertical="center" wrapText="1"/>
    </xf>
    <xf numFmtId="0" fontId="7" fillId="3" borderId="0" xfId="13" applyFont="1" applyFill="1" applyAlignment="1">
      <alignment horizontal="center" vertical="center"/>
    </xf>
    <xf numFmtId="0" fontId="4" fillId="4" borderId="0" xfId="13" applyFont="1" applyFill="1" applyAlignment="1">
      <alignment vertical="center" wrapText="1"/>
    </xf>
    <xf numFmtId="0" fontId="7" fillId="4" borderId="0" xfId="13" applyFont="1" applyFill="1" applyAlignment="1">
      <alignment vertical="center" wrapText="1"/>
    </xf>
    <xf numFmtId="0" fontId="37" fillId="4" borderId="0" xfId="13" applyFont="1" applyFill="1" applyAlignment="1">
      <alignment vertical="center" wrapText="1"/>
    </xf>
    <xf numFmtId="0" fontId="4" fillId="3" borderId="0" xfId="13" applyFont="1" applyFill="1" applyAlignment="1">
      <alignment horizontal="left" vertical="center" wrapText="1"/>
    </xf>
    <xf numFmtId="0" fontId="7" fillId="3" borderId="1" xfId="13" applyFont="1" applyFill="1" applyBorder="1" applyAlignment="1">
      <alignment horizontal="right" vertical="center" wrapText="1"/>
    </xf>
    <xf numFmtId="0" fontId="7" fillId="3" borderId="3" xfId="13" applyFont="1" applyFill="1" applyBorder="1" applyAlignment="1">
      <alignment horizontal="center" vertical="center"/>
    </xf>
    <xf numFmtId="0" fontId="11" fillId="4" borderId="0" xfId="13" applyFont="1" applyFill="1" applyAlignment="1">
      <alignment horizontal="left" vertical="top"/>
    </xf>
    <xf numFmtId="0" fontId="11" fillId="4" borderId="0" xfId="13" applyFont="1" applyFill="1" applyAlignment="1">
      <alignment horizontal="left" vertical="top" wrapText="1"/>
    </xf>
    <xf numFmtId="0" fontId="11" fillId="4" borderId="0" xfId="6" applyFont="1" applyFill="1" applyAlignment="1">
      <alignment horizontal="left" vertical="top" wrapText="1"/>
    </xf>
    <xf numFmtId="0" fontId="11" fillId="0" borderId="0" xfId="13" applyFont="1" applyAlignment="1">
      <alignment horizontal="left" vertical="top" wrapText="1"/>
    </xf>
    <xf numFmtId="0" fontId="11" fillId="0" borderId="0" xfId="14" applyFont="1" applyAlignment="1">
      <alignment horizontal="left" vertical="center" wrapText="1"/>
    </xf>
    <xf numFmtId="0" fontId="7" fillId="0" borderId="0" xfId="13" applyFont="1" applyAlignment="1">
      <alignment horizontal="center" vertical="center"/>
    </xf>
    <xf numFmtId="0" fontId="19" fillId="0" borderId="0" xfId="13" applyFont="1" applyAlignment="1">
      <alignment horizontal="left" vertical="center"/>
    </xf>
    <xf numFmtId="0" fontId="11" fillId="0" borderId="0" xfId="13" applyFont="1" applyAlignment="1">
      <alignment horizontal="left" vertical="center" wrapText="1"/>
    </xf>
    <xf numFmtId="0" fontId="11" fillId="0" borderId="0" xfId="6" applyFont="1" applyAlignment="1">
      <alignment horizontal="left" vertical="center" wrapText="1"/>
    </xf>
    <xf numFmtId="0" fontId="11" fillId="4" borderId="0" xfId="6" applyFont="1" applyFill="1" applyAlignment="1">
      <alignment vertical="top" wrapText="1"/>
    </xf>
    <xf numFmtId="0" fontId="4" fillId="4" borderId="0" xfId="32" applyFont="1" applyFill="1" applyAlignment="1">
      <alignment vertical="center" wrapText="1"/>
    </xf>
    <xf numFmtId="0" fontId="4" fillId="4" borderId="0" xfId="32" applyFont="1" applyFill="1" applyAlignment="1">
      <alignment horizontal="left" vertical="center" wrapText="1"/>
    </xf>
    <xf numFmtId="0" fontId="7" fillId="4" borderId="1" xfId="32" applyFont="1" applyFill="1" applyBorder="1" applyAlignment="1">
      <alignment horizontal="right" vertical="center" wrapText="1"/>
    </xf>
    <xf numFmtId="0" fontId="7" fillId="3" borderId="3" xfId="32" applyFont="1" applyFill="1" applyBorder="1" applyAlignment="1">
      <alignment horizontal="center" vertical="center"/>
    </xf>
    <xf numFmtId="0" fontId="7" fillId="4" borderId="0" xfId="32" applyFont="1" applyFill="1" applyAlignment="1">
      <alignment vertical="center" wrapText="1"/>
    </xf>
    <xf numFmtId="0" fontId="4" fillId="3" borderId="0" xfId="32" applyFont="1" applyFill="1" applyAlignment="1">
      <alignment horizontal="left" vertical="center" wrapText="1"/>
    </xf>
    <xf numFmtId="0" fontId="7" fillId="6" borderId="3" xfId="5" applyFont="1" applyFill="1" applyBorder="1" applyAlignment="1">
      <alignment horizontal="center" vertical="center" wrapText="1"/>
    </xf>
    <xf numFmtId="0" fontId="7" fillId="6" borderId="1" xfId="5" applyFont="1" applyFill="1" applyBorder="1" applyAlignment="1">
      <alignment horizontal="center" vertical="center" wrapText="1"/>
    </xf>
    <xf numFmtId="0" fontId="31" fillId="0" borderId="3" xfId="0" applyFont="1" applyBorder="1" applyAlignment="1">
      <alignment horizontal="center" vertical="center" wrapText="1"/>
    </xf>
    <xf numFmtId="0" fontId="31" fillId="0" borderId="1" xfId="0" applyFont="1" applyBorder="1" applyAlignment="1">
      <alignment horizontal="center" vertical="center" wrapText="1"/>
    </xf>
    <xf numFmtId="0" fontId="7" fillId="3" borderId="3" xfId="32" applyFont="1" applyFill="1" applyBorder="1" applyAlignment="1">
      <alignment horizontal="center" vertical="center" wrapText="1"/>
    </xf>
    <xf numFmtId="0" fontId="7" fillId="3" borderId="1" xfId="32" applyFont="1" applyFill="1" applyBorder="1" applyAlignment="1">
      <alignment horizontal="center" vertical="center" wrapText="1"/>
    </xf>
    <xf numFmtId="0" fontId="13" fillId="0" borderId="1" xfId="0" applyFont="1" applyBorder="1" applyAlignment="1">
      <alignment horizontal="center" vertical="center"/>
    </xf>
    <xf numFmtId="0" fontId="4" fillId="4" borderId="0" xfId="13" applyFont="1" applyFill="1" applyAlignment="1">
      <alignment horizontal="left" vertical="center" wrapText="1"/>
    </xf>
    <xf numFmtId="0" fontId="7" fillId="3" borderId="3" xfId="13" applyFont="1" applyFill="1" applyBorder="1" applyAlignment="1">
      <alignment horizontal="center" vertical="center" wrapText="1"/>
    </xf>
    <xf numFmtId="0" fontId="11" fillId="4" borderId="0" xfId="6" applyFont="1" applyFill="1" applyAlignment="1">
      <alignment horizontal="left" vertical="center" wrapText="1"/>
    </xf>
    <xf numFmtId="0" fontId="20" fillId="4" borderId="0" xfId="0" applyFont="1" applyFill="1" applyAlignment="1">
      <alignment horizontal="left" wrapText="1"/>
    </xf>
    <xf numFmtId="3" fontId="4" fillId="7" borderId="0" xfId="4" applyNumberFormat="1" applyFont="1" applyFill="1" applyAlignment="1">
      <alignment horizontal="left" vertical="center" wrapText="1"/>
    </xf>
    <xf numFmtId="0" fontId="9" fillId="4" borderId="3" xfId="0" applyFont="1" applyFill="1" applyBorder="1" applyAlignment="1">
      <alignment horizontal="center" vertical="center" wrapText="1"/>
    </xf>
    <xf numFmtId="0" fontId="23" fillId="4" borderId="0" xfId="22" applyFont="1" applyFill="1" applyAlignment="1">
      <alignment horizontal="left" vertical="center" wrapText="1"/>
    </xf>
    <xf numFmtId="0" fontId="20" fillId="4" borderId="0" xfId="42" applyFont="1" applyFill="1" applyAlignment="1">
      <alignment horizontal="left" wrapText="1"/>
    </xf>
    <xf numFmtId="0" fontId="19" fillId="0" borderId="0" xfId="10" applyFont="1" applyAlignment="1">
      <alignment horizontal="left" vertical="center" wrapText="1"/>
    </xf>
    <xf numFmtId="0" fontId="20" fillId="0" borderId="0" xfId="7" applyFont="1" applyAlignment="1">
      <alignment horizontal="left" wrapText="1"/>
    </xf>
    <xf numFmtId="0" fontId="4" fillId="4" borderId="0" xfId="10" applyFont="1" applyFill="1" applyAlignment="1">
      <alignment horizontal="left" vertical="center" wrapText="1"/>
    </xf>
    <xf numFmtId="0" fontId="10" fillId="4" borderId="0" xfId="10" applyFont="1" applyFill="1" applyAlignment="1">
      <alignment horizontal="left" vertical="center" wrapText="1"/>
    </xf>
    <xf numFmtId="3" fontId="10" fillId="6" borderId="0" xfId="22" applyNumberFormat="1" applyFont="1" applyFill="1" applyAlignment="1">
      <alignment horizontal="right" vertical="center"/>
    </xf>
    <xf numFmtId="0" fontId="20" fillId="4" borderId="0" xfId="14" applyFont="1" applyFill="1" applyAlignment="1">
      <alignment horizontal="left" vertical="top" wrapText="1"/>
    </xf>
    <xf numFmtId="0" fontId="20" fillId="4" borderId="0" xfId="0" applyFont="1" applyFill="1" applyAlignment="1">
      <alignment wrapText="1"/>
    </xf>
    <xf numFmtId="0" fontId="11" fillId="4" borderId="0" xfId="0" applyFont="1" applyFill="1" applyAlignment="1">
      <alignment wrapText="1"/>
    </xf>
    <xf numFmtId="2" fontId="23" fillId="4" borderId="0" xfId="0" applyNumberFormat="1" applyFont="1" applyFill="1" applyAlignment="1">
      <alignment horizontal="left" wrapText="1"/>
    </xf>
    <xf numFmtId="0" fontId="11" fillId="0" borderId="0" xfId="6" applyFont="1" applyFill="1" applyAlignment="1" applyProtection="1">
      <alignment wrapText="1"/>
    </xf>
    <xf numFmtId="0" fontId="11" fillId="4" borderId="0" xfId="44" applyFont="1" applyFill="1" applyAlignment="1" applyProtection="1"/>
    <xf numFmtId="0" fontId="20" fillId="4" borderId="0" xfId="0" applyFont="1" applyFill="1"/>
    <xf numFmtId="0" fontId="4" fillId="4" borderId="0" xfId="14" applyFont="1" applyFill="1" applyAlignment="1">
      <alignment horizontal="left" vertical="top" wrapText="1"/>
    </xf>
    <xf numFmtId="0" fontId="9" fillId="4" borderId="3" xfId="14" applyFont="1" applyFill="1" applyBorder="1" applyAlignment="1">
      <alignment horizontal="center" vertical="center"/>
    </xf>
    <xf numFmtId="0" fontId="19" fillId="4" borderId="0" xfId="14" applyFont="1" applyFill="1" applyAlignment="1">
      <alignment horizontal="left" vertical="top" wrapText="1"/>
    </xf>
    <xf numFmtId="0" fontId="11" fillId="4" borderId="0" xfId="14" applyFont="1" applyFill="1" applyAlignment="1">
      <alignment horizontal="left" vertical="top" wrapText="1"/>
    </xf>
    <xf numFmtId="0" fontId="20" fillId="4" borderId="0" xfId="0" applyFont="1" applyFill="1" applyAlignment="1">
      <alignment horizontal="left" vertical="top" wrapText="1"/>
    </xf>
    <xf numFmtId="0" fontId="10" fillId="4" borderId="1" xfId="14" applyFont="1" applyFill="1" applyBorder="1" applyAlignment="1">
      <alignment horizontal="right"/>
    </xf>
    <xf numFmtId="0" fontId="11" fillId="4" borderId="0" xfId="0" applyFont="1" applyFill="1" applyAlignment="1">
      <alignment horizontal="left" vertical="top" wrapText="1"/>
    </xf>
    <xf numFmtId="0" fontId="11" fillId="4" borderId="0" xfId="12" applyFont="1" applyFill="1" applyAlignment="1">
      <alignment horizontal="left" wrapText="1"/>
    </xf>
    <xf numFmtId="0" fontId="19" fillId="4" borderId="0" xfId="43" applyFont="1" applyFill="1" applyAlignment="1">
      <alignment horizontal="left" wrapText="1"/>
    </xf>
    <xf numFmtId="0" fontId="47" fillId="0" borderId="0" xfId="0" applyFont="1" applyAlignment="1">
      <alignment horizontal="left" wrapText="1"/>
    </xf>
    <xf numFmtId="0" fontId="4" fillId="4" borderId="0" xfId="43" applyFont="1" applyFill="1" applyAlignment="1">
      <alignment horizontal="left" vertical="center" wrapText="1"/>
    </xf>
    <xf numFmtId="0" fontId="23" fillId="4" borderId="1" xfId="0" applyFont="1" applyFill="1" applyBorder="1" applyAlignment="1">
      <alignment horizontal="center"/>
    </xf>
    <xf numFmtId="0" fontId="9" fillId="4" borderId="3" xfId="43" applyFont="1" applyFill="1" applyBorder="1" applyAlignment="1">
      <alignment horizontal="center"/>
    </xf>
    <xf numFmtId="0" fontId="11" fillId="4" borderId="0" xfId="12" applyFont="1" applyFill="1" applyAlignment="1">
      <alignment horizontal="left" vertical="center"/>
    </xf>
    <xf numFmtId="0" fontId="4" fillId="4" borderId="0" xfId="9" applyFont="1" applyFill="1" applyAlignment="1">
      <alignment horizontal="left" vertical="center" wrapText="1"/>
    </xf>
    <xf numFmtId="0" fontId="20" fillId="4" borderId="0" xfId="14" applyFont="1" applyFill="1" applyAlignment="1">
      <alignment horizontal="left"/>
    </xf>
    <xf numFmtId="0" fontId="11" fillId="4" borderId="0" xfId="16" applyFont="1" applyFill="1" applyAlignment="1">
      <alignment horizontal="left" wrapText="1"/>
    </xf>
    <xf numFmtId="0" fontId="20" fillId="0" borderId="0" xfId="4" applyFont="1" applyAlignment="1">
      <alignment horizontal="left" wrapText="1"/>
    </xf>
    <xf numFmtId="0" fontId="19" fillId="3" borderId="0" xfId="17" applyFont="1" applyFill="1" applyAlignment="1">
      <alignment horizontal="left"/>
    </xf>
    <xf numFmtId="0" fontId="11" fillId="3" borderId="0" xfId="17" applyFont="1" applyFill="1" applyAlignment="1">
      <alignment horizontal="left" wrapText="1"/>
    </xf>
    <xf numFmtId="0" fontId="19" fillId="3" borderId="0" xfId="17" applyFont="1" applyFill="1" applyAlignment="1">
      <alignment horizontal="left" wrapText="1"/>
    </xf>
    <xf numFmtId="0" fontId="10" fillId="4" borderId="0" xfId="17" applyFont="1" applyFill="1" applyAlignment="1">
      <alignment horizontal="left" wrapText="1"/>
    </xf>
    <xf numFmtId="0" fontId="7" fillId="3" borderId="2" xfId="17" applyFont="1" applyFill="1" applyBorder="1" applyAlignment="1">
      <alignment horizontal="right" vertical="center" wrapText="1"/>
    </xf>
    <xf numFmtId="0" fontId="11" fillId="4" borderId="3" xfId="19" applyFont="1" applyFill="1" applyBorder="1" applyAlignment="1" applyProtection="1">
      <alignment horizontal="left" wrapText="1"/>
    </xf>
    <xf numFmtId="0" fontId="11" fillId="3" borderId="0" xfId="21" applyFont="1" applyFill="1" applyBorder="1" applyAlignment="1" applyProtection="1">
      <alignment horizontal="left"/>
    </xf>
    <xf numFmtId="0" fontId="11" fillId="3" borderId="0" xfId="21" applyFont="1" applyFill="1" applyAlignment="1" applyProtection="1">
      <alignment horizontal="left"/>
    </xf>
    <xf numFmtId="0" fontId="29" fillId="4" borderId="3" xfId="19" applyFont="1" applyFill="1" applyBorder="1" applyAlignment="1" applyProtection="1">
      <alignment horizontal="left" wrapText="1"/>
    </xf>
    <xf numFmtId="0" fontId="20" fillId="0" borderId="0" xfId="20" applyFont="1" applyAlignment="1">
      <alignment horizontal="left" wrapText="1"/>
    </xf>
    <xf numFmtId="0" fontId="9" fillId="6" borderId="3" xfId="5" applyFont="1" applyFill="1" applyBorder="1" applyAlignment="1">
      <alignment horizontal="center" wrapText="1"/>
    </xf>
    <xf numFmtId="0" fontId="9" fillId="6" borderId="0" xfId="5" applyFont="1" applyFill="1" applyAlignment="1">
      <alignment horizontal="center" wrapText="1"/>
    </xf>
    <xf numFmtId="0" fontId="11" fillId="3" borderId="3" xfId="13" applyFont="1" applyFill="1" applyBorder="1" applyAlignment="1">
      <alignment horizontal="left" wrapText="1"/>
    </xf>
    <xf numFmtId="0" fontId="11" fillId="3" borderId="0" xfId="13" applyFont="1" applyFill="1" applyAlignment="1">
      <alignment horizontal="left" wrapText="1"/>
    </xf>
    <xf numFmtId="0" fontId="11" fillId="3" borderId="0" xfId="6" quotePrefix="1" applyFont="1" applyFill="1" applyAlignment="1">
      <alignment horizontal="left" wrapText="1"/>
    </xf>
    <xf numFmtId="0" fontId="23" fillId="4" borderId="0" xfId="0" applyFont="1" applyFill="1" applyAlignment="1">
      <alignment horizontal="left" wrapText="1"/>
    </xf>
    <xf numFmtId="0" fontId="11" fillId="4" borderId="3" xfId="13" applyFont="1" applyFill="1" applyBorder="1" applyAlignment="1">
      <alignment horizontal="left" wrapText="1"/>
    </xf>
    <xf numFmtId="0" fontId="19" fillId="4" borderId="0" xfId="13" applyFont="1" applyFill="1" applyAlignment="1">
      <alignment horizontal="left"/>
    </xf>
    <xf numFmtId="0" fontId="4" fillId="4" borderId="0" xfId="14" quotePrefix="1" applyFont="1" applyFill="1" applyAlignment="1">
      <alignment horizontal="left" wrapText="1"/>
    </xf>
    <xf numFmtId="0" fontId="19" fillId="4" borderId="0" xfId="14" applyFont="1" applyFill="1" applyAlignment="1">
      <alignment horizontal="left" wrapText="1"/>
    </xf>
  </cellXfs>
  <cellStyles count="51">
    <cellStyle name="Comma" xfId="1" builtinId="3"/>
    <cellStyle name="Comma 10 6" xfId="27" xr:uid="{910E069B-EC40-475A-9D09-2044ADE0AFDD}"/>
    <cellStyle name="Comma 2" xfId="48" xr:uid="{D8EA4E46-5242-453E-A27B-726F5C6BA8EE}"/>
    <cellStyle name="Comma 2 2" xfId="49" xr:uid="{02DA29C5-21C5-4028-859B-3A65C0232BC8}"/>
    <cellStyle name="Comma 2 2 2 2 2" xfId="37" xr:uid="{84041F0F-CA97-4D09-9B4E-642FC950A7ED}"/>
    <cellStyle name="Comma 2 7" xfId="30" xr:uid="{BF759210-7A61-4100-B720-F1136C811813}"/>
    <cellStyle name="Comma 3" xfId="33" xr:uid="{E63A0E0E-0921-4878-BF79-7EBA3C76CDB7}"/>
    <cellStyle name="Comma 3 2 2 5" xfId="24" xr:uid="{6B0BB50F-A4C4-404A-9BEA-D6CFA32AE337}"/>
    <cellStyle name="Comma 3 2 2 5 2" xfId="36" xr:uid="{C7665B1E-5BE8-46D7-AEEF-7DBE005C0D47}"/>
    <cellStyle name="Comma 3 3 2 2 2" xfId="25" xr:uid="{E45CD72C-6AFB-4385-9253-BED38A9BF084}"/>
    <cellStyle name="Comma 3 7" xfId="15" xr:uid="{789716A9-0FAF-446C-B309-C9C5A49DB756}"/>
    <cellStyle name="Comma 3 7 2" xfId="28" xr:uid="{26F43EEF-F024-4179-8055-9EC1E527427B}"/>
    <cellStyle name="Comma 5 2" xfId="11" xr:uid="{89BABC5D-1003-4642-B238-46A78EBE259B}"/>
    <cellStyle name="Hyperlink" xfId="6" builtinId="8"/>
    <cellStyle name="Hyperlink 11" xfId="47" xr:uid="{579E10F9-E1A2-4CCF-B732-AA06C898BBCC}"/>
    <cellStyle name="Hyperlink 2" xfId="19" xr:uid="{F31F65A2-A995-4487-A743-3FB531AB1418}"/>
    <cellStyle name="Hyperlink 2 3" xfId="21" xr:uid="{39F06A96-6A90-4250-91BF-0F34F1A9466F}"/>
    <cellStyle name="Hyperlink 3 6" xfId="45" xr:uid="{073B99A9-7175-4CC6-B39E-E8534059BE92}"/>
    <cellStyle name="Hyperlink 6" xfId="44" xr:uid="{895B40C0-E59D-4031-863F-75C52D0A593D}"/>
    <cellStyle name="Normal" xfId="0" builtinId="0"/>
    <cellStyle name="Normal 10 2 2 2" xfId="10" xr:uid="{42572403-19BC-4435-A9E3-19ADE4620E59}"/>
    <cellStyle name="Normal 12 2" xfId="22" xr:uid="{41AC83B7-B8DC-4D00-BD24-9C9D00B9B25F}"/>
    <cellStyle name="Normal 17" xfId="7" xr:uid="{DEDFBF28-BD66-4F6D-AF5F-0C07FBE199D9}"/>
    <cellStyle name="Normal 17 4 3" xfId="20" xr:uid="{DF5048B2-E3BA-49BA-85A4-9E426F34EF78}"/>
    <cellStyle name="Normal 18" xfId="41" xr:uid="{0B4DE358-7370-44E5-A7B3-DB8EB3AA17C6}"/>
    <cellStyle name="Normal 2" xfId="26" xr:uid="{3B8F6B84-C1A9-49F4-8B65-2205C9EFF7DE}"/>
    <cellStyle name="Normal 2 2" xfId="12" xr:uid="{B31C4DB2-190F-4A11-9610-8E3149607D30}"/>
    <cellStyle name="Normal 2 2 2 2 3" xfId="29" xr:uid="{0A3AFC83-F239-4B87-9DAC-091F5E0890F7}"/>
    <cellStyle name="Normal 2 2 2 2 3 3" xfId="46" xr:uid="{95A765A2-F90D-4B73-A501-FBD33BFD0E41}"/>
    <cellStyle name="Normal 2 3 2 3" xfId="4" xr:uid="{12CF33BF-0832-4362-8887-7583DF88D9B2}"/>
    <cellStyle name="Normal 2 3 2 4" xfId="39" xr:uid="{ACCF1CFC-0E92-4490-B266-0B1DC8A1D915}"/>
    <cellStyle name="Normal 3" xfId="5" xr:uid="{49BF5188-C926-49CD-9B7D-25EE33EA7A6A}"/>
    <cellStyle name="Normal 3 2" xfId="17" xr:uid="{17945374-4090-4FDE-9AD9-1470957ACB24}"/>
    <cellStyle name="Normal 3 2 2" xfId="23" xr:uid="{64780D12-CF3C-46A9-8247-0478F60AE922}"/>
    <cellStyle name="Normal 4" xfId="13" xr:uid="{7DA2D6D0-416C-432E-BDAC-C07D001CD3F6}"/>
    <cellStyle name="Normal 4 2" xfId="14" xr:uid="{7A664BEF-175C-46E3-9943-74BD3492A784}"/>
    <cellStyle name="Normal 4 2 2" xfId="32" xr:uid="{D8F26245-36AF-43B8-89BE-45F2DB647F45}"/>
    <cellStyle name="Normal 4 4" xfId="42" xr:uid="{DFFE8431-9222-40A2-812B-994A2303D2B5}"/>
    <cellStyle name="Normal 5 2" xfId="16" xr:uid="{7CFFC046-F5B7-4E04-ACF8-826EE18715E3}"/>
    <cellStyle name="Normal 5 2 2" xfId="40" xr:uid="{210D9A00-64A5-4F7D-83C7-2A61BF015A7C}"/>
    <cellStyle name="Normal 5 5 2" xfId="3" xr:uid="{4D978723-CAC3-407C-ADE0-40464337E8BA}"/>
    <cellStyle name="Normal 6" xfId="31" xr:uid="{81EF27D8-A1C1-4499-BF31-40455ECD9BED}"/>
    <cellStyle name="Normal 7 2" xfId="43" xr:uid="{FAFCC504-1A43-4355-A3D0-9850AF551816}"/>
    <cellStyle name="Normal_CinEW 1011 Chapter 3 Appendix Tables v6.4" xfId="9" xr:uid="{1266397D-E18D-45B4-A4C2-CC3621C7CABE}"/>
    <cellStyle name="Normal_Notes to Accompany Table 2.04 2" xfId="38" xr:uid="{C205D9EE-0E86-4AFF-9EF4-88003878ABAC}"/>
    <cellStyle name="Normal_Sheet2" xfId="18" xr:uid="{162017C0-7AF3-45B6-A92F-2AABDA8B2923}"/>
    <cellStyle name="Percent" xfId="2" builtinId="5"/>
    <cellStyle name="Percent 2" xfId="50" xr:uid="{2C91CA55-24CB-4F4A-BB12-A542B288E172}"/>
    <cellStyle name="Percent 2 2 2 2 2 2 2 2" xfId="8" xr:uid="{1BC78BC2-D8AA-4B8D-A021-3F9DF8C477CC}"/>
    <cellStyle name="Percent 4 5 2 2" xfId="35" xr:uid="{012CA15C-817D-42F0-82EF-8249F6A424E3}"/>
    <cellStyle name="Percent 5 2 2 2 2 3" xfId="34" xr:uid="{D3D6CEE1-AF6F-4A79-88BC-978B4A210F5C}"/>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3.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externalLink" Target="externalLinks/externalLink11.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32" Type="http://schemas.openxmlformats.org/officeDocument/2006/relationships/externalLink" Target="externalLinks/externalLink9.xml"/><Relationship Id="rId37" Type="http://schemas.openxmlformats.org/officeDocument/2006/relationships/externalLink" Target="externalLinks/externalLink14.xml"/><Relationship Id="rId40" Type="http://schemas.openxmlformats.org/officeDocument/2006/relationships/styles" Target="styles.xml"/><Relationship Id="rId45"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5.xml"/><Relationship Id="rId36" Type="http://schemas.openxmlformats.org/officeDocument/2006/relationships/externalLink" Target="externalLinks/externalLink1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8.xml"/><Relationship Id="rId44"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4.xml"/><Relationship Id="rId30" Type="http://schemas.openxmlformats.org/officeDocument/2006/relationships/externalLink" Target="externalLinks/externalLink7.xml"/><Relationship Id="rId35" Type="http://schemas.openxmlformats.org/officeDocument/2006/relationships/externalLink" Target="externalLinks/externalLink12.xml"/><Relationship Id="rId43"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33" Type="http://schemas.openxmlformats.org/officeDocument/2006/relationships/externalLink" Target="externalLinks/externalLink10.xml"/><Relationship Id="rId38" Type="http://schemas.openxmlformats.org/officeDocument/2006/relationships/externalLink" Target="externalLinks/externalLink15.xml"/><Relationship Id="rId20" Type="http://schemas.openxmlformats.org/officeDocument/2006/relationships/worksheet" Target="worksheets/sheet20.xml"/><Relationship Id="rId41"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13</xdr:row>
      <xdr:rowOff>66675</xdr:rowOff>
    </xdr:from>
    <xdr:to>
      <xdr:col>12</xdr:col>
      <xdr:colOff>685800</xdr:colOff>
      <xdr:row>32</xdr:row>
      <xdr:rowOff>38100</xdr:rowOff>
    </xdr:to>
    <xdr:pic>
      <xdr:nvPicPr>
        <xdr:cNvPr id="3" name="Picture 2">
          <a:extLst>
            <a:ext uri="{FF2B5EF4-FFF2-40B4-BE49-F238E27FC236}">
              <a16:creationId xmlns:a16="http://schemas.microsoft.com/office/drawing/2014/main" id="{36FD3B8B-9C7E-4D57-B5D4-21C37F4A19B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28800" y="2914650"/>
          <a:ext cx="10010775" cy="359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647700</xdr:colOff>
      <xdr:row>11</xdr:row>
      <xdr:rowOff>57150</xdr:rowOff>
    </xdr:from>
    <xdr:to>
      <xdr:col>7</xdr:col>
      <xdr:colOff>104775</xdr:colOff>
      <xdr:row>27</xdr:row>
      <xdr:rowOff>85725</xdr:rowOff>
    </xdr:to>
    <xdr:pic>
      <xdr:nvPicPr>
        <xdr:cNvPr id="3" name="Picture 2">
          <a:extLst>
            <a:ext uri="{FF2B5EF4-FFF2-40B4-BE49-F238E27FC236}">
              <a16:creationId xmlns:a16="http://schemas.microsoft.com/office/drawing/2014/main" id="{D8352BF7-D40B-49F7-8189-6D26F3C01A5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7700" y="2781300"/>
          <a:ext cx="6200775" cy="3076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133350</xdr:colOff>
      <xdr:row>12</xdr:row>
      <xdr:rowOff>180975</xdr:rowOff>
    </xdr:from>
    <xdr:to>
      <xdr:col>4</xdr:col>
      <xdr:colOff>142875</xdr:colOff>
      <xdr:row>26</xdr:row>
      <xdr:rowOff>180975</xdr:rowOff>
    </xdr:to>
    <xdr:pic>
      <xdr:nvPicPr>
        <xdr:cNvPr id="3" name="Picture 2">
          <a:extLst>
            <a:ext uri="{FF2B5EF4-FFF2-40B4-BE49-F238E27FC236}">
              <a16:creationId xmlns:a16="http://schemas.microsoft.com/office/drawing/2014/main" id="{115CE499-E56B-4C55-9664-DB3C3A5A48E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350" y="2962275"/>
          <a:ext cx="4914900" cy="2667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om1.infra.int\data\JSAS\CJSS\CCJU\CS\2010\Working%20area\4%20Offenders%20found%20guilty\Chapter%204%20draft%20table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MDATA1\cheesr$\Data\RQG\Sitegroup\RDS_M\BCSNEW\Quarterly%20monitor_MOVED\Yr%20ending%20Dec%2010\Final%20quarterly%20figures\Final%20Quarterly%20figures%20spreadsheet%20to%20Dec%20201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Sirius\App_Temp\Warrants%20DATA.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om1.infra.int\data\JSAS\CJSS\CCJU\CS\2010\Working%20area\0%20Overview%20tables\Overview%20and%20Main%20TablesV3.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dom1.infra.int\data\JSAS\CJSS\CCJU\CS\2010\Working%20area\5%20Offences\Chapter%205%20draft%20tables%20VA.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Poise.HomeOffice.Local\data\RQG\Sitegroup\RDS_M\BCSNEW\Quarterly%20monitor_MOVED\Yr%20ending%20Sept%2011\Final%20quarterly%20figures\Final%20Quarterly%20figures%20spreadsheet%20to%20Dec%202010_LOOKUP.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MDATA1\cheesr$\data\RQG\Sitegroup\RDS_M\BCSNEW\Quarterly%20monitor_MOVED\Yr%20ending%20Dec%2010\Final%20quarterly%20figures\Final%20Quarterly%20figures%20spreadsheet%20to%20Dec%202010_LOOKUP%20v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om1.infra.int\data\JSAS\CJSS\CCJU\CS\2011%20March\Working%20area\4%20%20Offenders%20found%20guilty\Chapter%204%20-%20Offenders%20VA.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om1.infra.int\data\JSAS\CJSS\CCJU\CS\2011%20Q2%20June\Working%20area\6%20Offences\Chapter%206%20draft%20tables%20V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om1.infra.int\data\JSAS\CJSS\CCJU\CS\2010\Working%20area\3%20Court%20Proceedings\Proceedings\Chapter%203%20Proceeding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Data\RQG\Sitegroup\RDS_M\BCSNEW\Quarterly%20monitor_MOVED\Yr%20ending%20Dec%2010\Final%20quarterly%20figures\Final%20Quarterly%20figures%20spreadsheet%20to%20Dec%20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OISE\Data\RQG\Sitegroup\RDS_M\CRIME%20STATISTICS%20PROGRAMME\ASB%20police%20force%20collection\Data\2011_12%20data%20returns\Q4%202011%20returns\NSIR%20data_2011-12%20V1.4.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om1.infra.int\data\JSAS\CJSS\CCJU\CS\2011%20Q3%20September\Working%20area\4%20Offenders%20found%20guilty\Chapter%204%20-%20convictions%20blank%20template.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_CFP\2-Criminal%20Justice\01-CJ%20System%20Performance\004-Perf%20Mgt\004-Local%20CJS%20Perf\005-Reports\03-NCJB%20Perf%20Table\01-Documents\2005-09-27%20Latest%20Draft%20Summary%20Table%20APR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Common values"/>
      <sheetName val="Table 4.1"/>
      <sheetName val="Table 4.2"/>
      <sheetName val="Table 4.3"/>
      <sheetName val="Table 4a"/>
      <sheetName val="Table 6.2"/>
      <sheetName val="Table 6.3"/>
      <sheetName val="Table 6.4"/>
      <sheetName val="Pivot 4.1"/>
      <sheetName val="Pivot 4.2"/>
      <sheetName val="Pivot 4.3 &amp; 4a"/>
      <sheetName val="Pivot 6.2"/>
      <sheetName val="Pivot 6.3 &amp; 6.4"/>
      <sheetName val="Figure 4.1"/>
      <sheetName val="Figure 4.2"/>
      <sheetName val="Common_values1"/>
      <sheetName val="Table_4_11"/>
      <sheetName val="Table_4_21"/>
      <sheetName val="Table_4_31"/>
      <sheetName val="Table_4a1"/>
      <sheetName val="Table_6_21"/>
      <sheetName val="Table_6_31"/>
      <sheetName val="Table_6_41"/>
      <sheetName val="Pivot_4_11"/>
      <sheetName val="Pivot_4_21"/>
      <sheetName val="Pivot_4_3_&amp;_4a1"/>
      <sheetName val="Pivot_6_21"/>
      <sheetName val="Pivot_6_3_&amp;_6_41"/>
      <sheetName val="Figure_4_11"/>
      <sheetName val="Figure_4_21"/>
      <sheetName val="Common_values"/>
      <sheetName val="Table_4_1"/>
      <sheetName val="Table_4_2"/>
      <sheetName val="Table_4_3"/>
      <sheetName val="Table_4a"/>
      <sheetName val="Table_6_2"/>
      <sheetName val="Table_6_3"/>
      <sheetName val="Table_6_4"/>
      <sheetName val="Pivot_4_1"/>
      <sheetName val="Pivot_4_2"/>
      <sheetName val="Pivot_4_3_&amp;_4a"/>
      <sheetName val="Pivot_6_2"/>
      <sheetName val="Pivot_6_3_&amp;_6_4"/>
      <sheetName val="Figure_4_1"/>
      <sheetName val="Figure_4_2"/>
      <sheetName val="Common_values16"/>
      <sheetName val="Table_4_116"/>
      <sheetName val="Table_4_216"/>
      <sheetName val="Table_4_316"/>
      <sheetName val="Table_4a16"/>
      <sheetName val="Table_6_216"/>
      <sheetName val="Table_6_316"/>
      <sheetName val="Table_6_416"/>
      <sheetName val="Pivot_4_116"/>
      <sheetName val="Pivot_4_216"/>
      <sheetName val="Pivot_4_3_&amp;_4a16"/>
      <sheetName val="Pivot_6_216"/>
      <sheetName val="Pivot_6_3_&amp;_6_416"/>
      <sheetName val="Figure_4_116"/>
      <sheetName val="Figure_4_216"/>
      <sheetName val="Common_values2"/>
      <sheetName val="Table_4_12"/>
      <sheetName val="Table_4_22"/>
      <sheetName val="Table_4_32"/>
      <sheetName val="Table_4a2"/>
      <sheetName val="Table_6_22"/>
      <sheetName val="Table_6_32"/>
      <sheetName val="Table_6_42"/>
      <sheetName val="Pivot_4_12"/>
      <sheetName val="Pivot_4_22"/>
      <sheetName val="Pivot_4_3_&amp;_4a2"/>
      <sheetName val="Pivot_6_22"/>
      <sheetName val="Pivot_6_3_&amp;_6_42"/>
      <sheetName val="Figure_4_12"/>
      <sheetName val="Figure_4_22"/>
      <sheetName val="Common_values3"/>
      <sheetName val="Table_4_13"/>
      <sheetName val="Table_4_23"/>
      <sheetName val="Table_4_33"/>
      <sheetName val="Table_4a3"/>
      <sheetName val="Table_6_23"/>
      <sheetName val="Table_6_33"/>
      <sheetName val="Table_6_43"/>
      <sheetName val="Pivot_4_13"/>
      <sheetName val="Pivot_4_23"/>
      <sheetName val="Pivot_4_3_&amp;_4a3"/>
      <sheetName val="Pivot_6_23"/>
      <sheetName val="Pivot_6_3_&amp;_6_43"/>
      <sheetName val="Figure_4_13"/>
      <sheetName val="Figure_4_23"/>
      <sheetName val="Common_values4"/>
      <sheetName val="Table_4_14"/>
      <sheetName val="Table_4_24"/>
      <sheetName val="Table_4_34"/>
      <sheetName val="Table_4a4"/>
      <sheetName val="Table_6_24"/>
      <sheetName val="Table_6_34"/>
      <sheetName val="Table_6_44"/>
      <sheetName val="Pivot_4_14"/>
      <sheetName val="Pivot_4_24"/>
      <sheetName val="Pivot_4_3_&amp;_4a4"/>
      <sheetName val="Pivot_6_24"/>
      <sheetName val="Pivot_6_3_&amp;_6_44"/>
      <sheetName val="Figure_4_14"/>
      <sheetName val="Figure_4_24"/>
      <sheetName val="Common_values6"/>
      <sheetName val="Table_4_16"/>
      <sheetName val="Table_4_26"/>
      <sheetName val="Table_4_36"/>
      <sheetName val="Table_4a6"/>
      <sheetName val="Table_6_26"/>
      <sheetName val="Table_6_36"/>
      <sheetName val="Table_6_46"/>
      <sheetName val="Pivot_4_16"/>
      <sheetName val="Pivot_4_26"/>
      <sheetName val="Pivot_4_3_&amp;_4a6"/>
      <sheetName val="Pivot_6_26"/>
      <sheetName val="Pivot_6_3_&amp;_6_46"/>
      <sheetName val="Figure_4_16"/>
      <sheetName val="Figure_4_26"/>
      <sheetName val="Common_values5"/>
      <sheetName val="Table_4_15"/>
      <sheetName val="Table_4_25"/>
      <sheetName val="Table_4_35"/>
      <sheetName val="Table_4a5"/>
      <sheetName val="Table_6_25"/>
      <sheetName val="Table_6_35"/>
      <sheetName val="Table_6_45"/>
      <sheetName val="Pivot_4_15"/>
      <sheetName val="Pivot_4_25"/>
      <sheetName val="Pivot_4_3_&amp;_4a5"/>
      <sheetName val="Pivot_6_25"/>
      <sheetName val="Pivot_6_3_&amp;_6_45"/>
      <sheetName val="Figure_4_15"/>
      <sheetName val="Figure_4_25"/>
      <sheetName val="Common_values7"/>
      <sheetName val="Table_4_17"/>
      <sheetName val="Table_4_27"/>
      <sheetName val="Table_4_37"/>
      <sheetName val="Table_4a7"/>
      <sheetName val="Table_6_27"/>
      <sheetName val="Table_6_37"/>
      <sheetName val="Table_6_47"/>
      <sheetName val="Pivot_4_17"/>
      <sheetName val="Pivot_4_27"/>
      <sheetName val="Pivot_4_3_&amp;_4a7"/>
      <sheetName val="Pivot_6_27"/>
      <sheetName val="Pivot_6_3_&amp;_6_47"/>
      <sheetName val="Figure_4_17"/>
      <sheetName val="Figure_4_27"/>
      <sheetName val="Common_values9"/>
      <sheetName val="Table_4_19"/>
      <sheetName val="Table_4_29"/>
      <sheetName val="Table_4_39"/>
      <sheetName val="Table_4a9"/>
      <sheetName val="Table_6_29"/>
      <sheetName val="Table_6_39"/>
      <sheetName val="Table_6_49"/>
      <sheetName val="Pivot_4_19"/>
      <sheetName val="Pivot_4_29"/>
      <sheetName val="Pivot_4_3_&amp;_4a9"/>
      <sheetName val="Pivot_6_29"/>
      <sheetName val="Pivot_6_3_&amp;_6_49"/>
      <sheetName val="Figure_4_19"/>
      <sheetName val="Figure_4_29"/>
      <sheetName val="Common_values8"/>
      <sheetName val="Table_4_18"/>
      <sheetName val="Table_4_28"/>
      <sheetName val="Table_4_38"/>
      <sheetName val="Table_4a8"/>
      <sheetName val="Table_6_28"/>
      <sheetName val="Table_6_38"/>
      <sheetName val="Table_6_48"/>
      <sheetName val="Pivot_4_18"/>
      <sheetName val="Pivot_4_28"/>
      <sheetName val="Pivot_4_3_&amp;_4a8"/>
      <sheetName val="Pivot_6_28"/>
      <sheetName val="Pivot_6_3_&amp;_6_48"/>
      <sheetName val="Figure_4_18"/>
      <sheetName val="Figure_4_28"/>
      <sheetName val="Common_values10"/>
      <sheetName val="Table_4_110"/>
      <sheetName val="Table_4_210"/>
      <sheetName val="Table_4_310"/>
      <sheetName val="Table_4a10"/>
      <sheetName val="Table_6_210"/>
      <sheetName val="Table_6_310"/>
      <sheetName val="Table_6_410"/>
      <sheetName val="Pivot_4_110"/>
      <sheetName val="Pivot_4_210"/>
      <sheetName val="Pivot_4_3_&amp;_4a10"/>
      <sheetName val="Pivot_6_210"/>
      <sheetName val="Pivot_6_3_&amp;_6_410"/>
      <sheetName val="Figure_4_110"/>
      <sheetName val="Figure_4_210"/>
      <sheetName val="Common_values14"/>
      <sheetName val="Table_4_114"/>
      <sheetName val="Table_4_214"/>
      <sheetName val="Table_4_314"/>
      <sheetName val="Table_4a14"/>
      <sheetName val="Table_6_214"/>
      <sheetName val="Table_6_314"/>
      <sheetName val="Table_6_414"/>
      <sheetName val="Pivot_4_114"/>
      <sheetName val="Pivot_4_214"/>
      <sheetName val="Pivot_4_3_&amp;_4a14"/>
      <sheetName val="Pivot_6_214"/>
      <sheetName val="Pivot_6_3_&amp;_6_414"/>
      <sheetName val="Figure_4_114"/>
      <sheetName val="Figure_4_214"/>
      <sheetName val="Common_values11"/>
      <sheetName val="Table_4_111"/>
      <sheetName val="Table_4_211"/>
      <sheetName val="Table_4_311"/>
      <sheetName val="Table_4a11"/>
      <sheetName val="Table_6_211"/>
      <sheetName val="Table_6_311"/>
      <sheetName val="Table_6_411"/>
      <sheetName val="Pivot_4_111"/>
      <sheetName val="Pivot_4_211"/>
      <sheetName val="Pivot_4_3_&amp;_4a11"/>
      <sheetName val="Pivot_6_211"/>
      <sheetName val="Pivot_6_3_&amp;_6_411"/>
      <sheetName val="Figure_4_111"/>
      <sheetName val="Figure_4_211"/>
      <sheetName val="Common_values12"/>
      <sheetName val="Table_4_112"/>
      <sheetName val="Table_4_212"/>
      <sheetName val="Table_4_312"/>
      <sheetName val="Table_4a12"/>
      <sheetName val="Table_6_212"/>
      <sheetName val="Table_6_312"/>
      <sheetName val="Table_6_412"/>
      <sheetName val="Pivot_4_112"/>
      <sheetName val="Pivot_4_212"/>
      <sheetName val="Pivot_4_3_&amp;_4a12"/>
      <sheetName val="Pivot_6_212"/>
      <sheetName val="Pivot_6_3_&amp;_6_412"/>
      <sheetName val="Figure_4_112"/>
      <sheetName val="Figure_4_212"/>
      <sheetName val="Common_values13"/>
      <sheetName val="Table_4_113"/>
      <sheetName val="Table_4_213"/>
      <sheetName val="Table_4_313"/>
      <sheetName val="Table_4a13"/>
      <sheetName val="Table_6_213"/>
      <sheetName val="Table_6_313"/>
      <sheetName val="Table_6_413"/>
      <sheetName val="Pivot_4_113"/>
      <sheetName val="Pivot_4_213"/>
      <sheetName val="Pivot_4_3_&amp;_4a13"/>
      <sheetName val="Pivot_6_213"/>
      <sheetName val="Pivot_6_3_&amp;_6_413"/>
      <sheetName val="Figure_4_113"/>
      <sheetName val="Figure_4_213"/>
      <sheetName val="Common_values15"/>
      <sheetName val="Table_4_115"/>
      <sheetName val="Table_4_215"/>
      <sheetName val="Table_4_315"/>
      <sheetName val="Table_4a15"/>
      <sheetName val="Table_6_215"/>
      <sheetName val="Table_6_315"/>
      <sheetName val="Table_6_415"/>
      <sheetName val="Pivot_4_115"/>
      <sheetName val="Pivot_4_215"/>
      <sheetName val="Pivot_4_3_&amp;_4a15"/>
      <sheetName val="Pivot_6_215"/>
      <sheetName val="Pivot_6_3_&amp;_6_415"/>
      <sheetName val="Figure_4_115"/>
      <sheetName val="Figure_4_215"/>
      <sheetName val="Common_values17"/>
      <sheetName val="Table_4_117"/>
      <sheetName val="Table_4_217"/>
      <sheetName val="Table_4_317"/>
      <sheetName val="Table_4a17"/>
      <sheetName val="Table_6_217"/>
      <sheetName val="Table_6_317"/>
      <sheetName val="Table_6_417"/>
      <sheetName val="Pivot_4_117"/>
      <sheetName val="Pivot_4_217"/>
      <sheetName val="Pivot_4_3_&amp;_4a17"/>
      <sheetName val="Pivot_6_217"/>
      <sheetName val="Pivot_6_3_&amp;_6_417"/>
      <sheetName val="Figure_4_117"/>
      <sheetName val="Figure_4_217"/>
      <sheetName val="Common_values19"/>
      <sheetName val="Table_4_119"/>
      <sheetName val="Table_4_219"/>
      <sheetName val="Table_4_319"/>
      <sheetName val="Table_4a19"/>
      <sheetName val="Table_6_219"/>
      <sheetName val="Table_6_319"/>
      <sheetName val="Table_6_419"/>
      <sheetName val="Pivot_4_119"/>
      <sheetName val="Pivot_4_219"/>
      <sheetName val="Pivot_4_3_&amp;_4a19"/>
      <sheetName val="Pivot_6_219"/>
      <sheetName val="Pivot_6_3_&amp;_6_419"/>
      <sheetName val="Figure_4_119"/>
      <sheetName val="Figure_4_219"/>
      <sheetName val="Common_values18"/>
      <sheetName val="Table_4_118"/>
      <sheetName val="Table_4_218"/>
      <sheetName val="Table_4_318"/>
      <sheetName val="Table_4a18"/>
      <sheetName val="Table_6_218"/>
      <sheetName val="Table_6_318"/>
      <sheetName val="Table_6_418"/>
      <sheetName val="Pivot_4_118"/>
      <sheetName val="Pivot_4_218"/>
      <sheetName val="Pivot_4_3_&amp;_4a18"/>
      <sheetName val="Pivot_6_218"/>
      <sheetName val="Pivot_6_3_&amp;_6_418"/>
      <sheetName val="Figure_4_118"/>
      <sheetName val="Figure_4_218"/>
      <sheetName val="Table_Q4_3"/>
      <sheetName val="LAForceData"/>
      <sheetName val="Areas_cautions"/>
      <sheetName val="Table_3_7"/>
      <sheetName val="region_county_and_court"/>
      <sheetName val="Ineffective"/>
      <sheetName val="3_6_and_3_7_pivot"/>
      <sheetName val="Table_3_6"/>
      <sheetName val="NEW"/>
      <sheetName val="Sep_-_Nov_01"/>
      <sheetName val="OffencesSummary"/>
      <sheetName val="OLD"/>
      <sheetName val="5d_TIC_summary"/>
      <sheetName val="Orders"/>
      <sheetName val="Table_Q4a"/>
      <sheetName val="PYO"/>
      <sheetName val="Table_3_5"/>
      <sheetName val="Table_3_4"/>
      <sheetName val="Table_Q4_31"/>
      <sheetName val="Areas_cautions1"/>
      <sheetName val="Table_3_71"/>
      <sheetName val="region_county_and_court1"/>
      <sheetName val="3_6_and_3_7_pivot1"/>
      <sheetName val="Table_3_61"/>
      <sheetName val="Sep_-_Nov_011"/>
      <sheetName val="5d_TIC_summary1"/>
      <sheetName val="Table_Q4a1"/>
      <sheetName val="Table_3_51"/>
      <sheetName val="Table_3_41"/>
      <sheetName val="Table_Q4_35"/>
      <sheetName val="Areas_cautions5"/>
      <sheetName val="Table_3_75"/>
      <sheetName val="region_county_and_court5"/>
      <sheetName val="3_6_and_3_7_pivot5"/>
      <sheetName val="Table_3_65"/>
      <sheetName val="Sep_-_Nov_015"/>
      <sheetName val="5d_TIC_summary5"/>
      <sheetName val="Table_Q4a5"/>
      <sheetName val="Table_3_55"/>
      <sheetName val="Table_3_45"/>
      <sheetName val="Table_Q4_32"/>
      <sheetName val="Areas_cautions2"/>
      <sheetName val="Table_3_72"/>
      <sheetName val="region_county_and_court2"/>
      <sheetName val="3_6_and_3_7_pivot2"/>
      <sheetName val="Table_3_62"/>
      <sheetName val="Sep_-_Nov_012"/>
      <sheetName val="5d_TIC_summary2"/>
      <sheetName val="Table_Q4a2"/>
      <sheetName val="Table_3_52"/>
      <sheetName val="Table_3_42"/>
      <sheetName val="Table_Q4_33"/>
      <sheetName val="Areas_cautions3"/>
      <sheetName val="Table_3_73"/>
      <sheetName val="region_county_and_court3"/>
      <sheetName val="3_6_and_3_7_pivot3"/>
      <sheetName val="Table_3_63"/>
      <sheetName val="Sep_-_Nov_013"/>
      <sheetName val="5d_TIC_summary3"/>
      <sheetName val="Table_Q4a3"/>
      <sheetName val="Table_3_53"/>
      <sheetName val="Table_3_43"/>
      <sheetName val="Table_Q4_34"/>
      <sheetName val="Areas_cautions4"/>
      <sheetName val="Table_3_74"/>
      <sheetName val="region_county_and_court4"/>
      <sheetName val="3_6_and_3_7_pivot4"/>
      <sheetName val="Table_3_64"/>
      <sheetName val="Sep_-_Nov_014"/>
      <sheetName val="5d_TIC_summary4"/>
      <sheetName val="Table_Q4a4"/>
      <sheetName val="Table_3_54"/>
      <sheetName val="Table_3_44"/>
    </sheetNames>
    <sheetDataSet>
      <sheetData sheetId="0" refreshError="1"/>
      <sheetData sheetId="1" refreshError="1"/>
      <sheetData sheetId="2" refreshError="1"/>
      <sheetData sheetId="3" refreshError="1"/>
      <sheetData sheetId="4" refreshError="1">
        <row r="5">
          <cell r="P5">
            <v>2000</v>
          </cell>
          <cell r="Q5">
            <v>2001</v>
          </cell>
          <cell r="R5">
            <v>2002</v>
          </cell>
          <cell r="S5">
            <v>2003</v>
          </cell>
          <cell r="T5">
            <v>2004</v>
          </cell>
          <cell r="U5">
            <v>2005</v>
          </cell>
          <cell r="V5">
            <v>2006</v>
          </cell>
          <cell r="W5">
            <v>2007</v>
          </cell>
          <cell r="X5">
            <v>2008</v>
          </cell>
          <cell r="Y5">
            <v>2009</v>
          </cell>
        </row>
        <row r="8">
          <cell r="P8">
            <v>35.299999999999997</v>
          </cell>
          <cell r="Q8">
            <v>35.299999999999997</v>
          </cell>
          <cell r="R8">
            <v>37.700000000000003</v>
          </cell>
          <cell r="S8">
            <v>38</v>
          </cell>
          <cell r="T8">
            <v>39.1</v>
          </cell>
          <cell r="U8">
            <v>40.9</v>
          </cell>
          <cell r="V8">
            <v>41.9</v>
          </cell>
          <cell r="W8">
            <v>41.95</v>
          </cell>
          <cell r="X8">
            <v>41.5</v>
          </cell>
          <cell r="Y8">
            <v>43.4</v>
          </cell>
        </row>
        <row r="9">
          <cell r="P9">
            <v>3.9</v>
          </cell>
          <cell r="Q9">
            <v>4</v>
          </cell>
          <cell r="R9">
            <v>4.4000000000000004</v>
          </cell>
          <cell r="S9">
            <v>4.335</v>
          </cell>
          <cell r="T9">
            <v>4.8</v>
          </cell>
          <cell r="U9">
            <v>4.8</v>
          </cell>
          <cell r="V9">
            <v>4.8899999999999997</v>
          </cell>
          <cell r="W9">
            <v>5.0999999999999996</v>
          </cell>
          <cell r="X9">
            <v>5.0999999999999996</v>
          </cell>
          <cell r="Y9">
            <v>5.0999999999999996</v>
          </cell>
        </row>
        <row r="10">
          <cell r="P10">
            <v>26.2</v>
          </cell>
          <cell r="Q10">
            <v>24.8</v>
          </cell>
          <cell r="R10">
            <v>26.7</v>
          </cell>
          <cell r="S10">
            <v>25.7</v>
          </cell>
          <cell r="T10">
            <v>24.3</v>
          </cell>
          <cell r="U10">
            <v>23</v>
          </cell>
          <cell r="V10">
            <v>22.954999999999998</v>
          </cell>
          <cell r="W10">
            <v>23.8</v>
          </cell>
          <cell r="X10">
            <v>23.9</v>
          </cell>
          <cell r="Y10">
            <v>23</v>
          </cell>
        </row>
        <row r="11">
          <cell r="P11">
            <v>5.9</v>
          </cell>
          <cell r="Q11">
            <v>6.8</v>
          </cell>
          <cell r="R11">
            <v>7.7</v>
          </cell>
          <cell r="S11">
            <v>7.3</v>
          </cell>
          <cell r="T11">
            <v>7.5</v>
          </cell>
          <cell r="U11">
            <v>7.1</v>
          </cell>
          <cell r="V11">
            <v>8.1050000000000004</v>
          </cell>
          <cell r="W11">
            <v>8.8000000000000007</v>
          </cell>
          <cell r="X11">
            <v>8.4749999999999996</v>
          </cell>
          <cell r="Y11">
            <v>8.6</v>
          </cell>
        </row>
        <row r="12">
          <cell r="P12">
            <v>128</v>
          </cell>
          <cell r="Q12">
            <v>127</v>
          </cell>
          <cell r="R12">
            <v>127.3</v>
          </cell>
          <cell r="S12">
            <v>119.1</v>
          </cell>
          <cell r="T12">
            <v>110.6</v>
          </cell>
          <cell r="U12">
            <v>103.8</v>
          </cell>
          <cell r="V12">
            <v>99</v>
          </cell>
          <cell r="W12">
            <v>105.95</v>
          </cell>
          <cell r="X12">
            <v>110.9</v>
          </cell>
          <cell r="Y12">
            <v>111.9</v>
          </cell>
        </row>
        <row r="13">
          <cell r="P13">
            <v>22.7</v>
          </cell>
          <cell r="Q13">
            <v>21.815000000000001</v>
          </cell>
          <cell r="R13">
            <v>21.5</v>
          </cell>
          <cell r="S13">
            <v>21.28</v>
          </cell>
          <cell r="T13">
            <v>20.8</v>
          </cell>
          <cell r="U13">
            <v>20.38</v>
          </cell>
          <cell r="V13">
            <v>19.7</v>
          </cell>
          <cell r="W13">
            <v>21</v>
          </cell>
          <cell r="X13">
            <v>20.6</v>
          </cell>
          <cell r="Y13">
            <v>21</v>
          </cell>
        </row>
        <row r="14">
          <cell r="P14">
            <v>10.25</v>
          </cell>
          <cell r="Q14">
            <v>10.7</v>
          </cell>
          <cell r="R14">
            <v>11</v>
          </cell>
          <cell r="S14">
            <v>11.2</v>
          </cell>
          <cell r="T14">
            <v>11.734999999999999</v>
          </cell>
          <cell r="U14">
            <v>11.7</v>
          </cell>
          <cell r="V14">
            <v>12.7</v>
          </cell>
          <cell r="W14">
            <v>12.5</v>
          </cell>
          <cell r="X14">
            <v>9.6</v>
          </cell>
          <cell r="Y14">
            <v>7.9</v>
          </cell>
        </row>
        <row r="15">
          <cell r="P15">
            <v>44.6</v>
          </cell>
          <cell r="Q15">
            <v>45.6</v>
          </cell>
          <cell r="R15">
            <v>49</v>
          </cell>
          <cell r="S15">
            <v>51.164999999999999</v>
          </cell>
          <cell r="T15">
            <v>39.200000000000003</v>
          </cell>
          <cell r="U15">
            <v>39.1</v>
          </cell>
          <cell r="V15">
            <v>39.6</v>
          </cell>
          <cell r="W15">
            <v>44.564999999999998</v>
          </cell>
          <cell r="X15">
            <v>52.9</v>
          </cell>
          <cell r="Y15">
            <v>56.8</v>
          </cell>
        </row>
        <row r="16">
          <cell r="P16">
            <v>44.56</v>
          </cell>
          <cell r="Q16">
            <v>44</v>
          </cell>
          <cell r="R16">
            <v>48</v>
          </cell>
          <cell r="S16">
            <v>51.5</v>
          </cell>
          <cell r="T16">
            <v>54.494999999999997</v>
          </cell>
          <cell r="U16">
            <v>53.1</v>
          </cell>
          <cell r="V16">
            <v>50</v>
          </cell>
          <cell r="W16">
            <v>45.3</v>
          </cell>
          <cell r="X16">
            <v>40.1</v>
          </cell>
          <cell r="Y16">
            <v>47.6</v>
          </cell>
        </row>
        <row r="17">
          <cell r="P17">
            <v>4.09</v>
          </cell>
          <cell r="Q17">
            <v>4.2</v>
          </cell>
          <cell r="R17">
            <v>4.915</v>
          </cell>
          <cell r="S17">
            <v>5.5</v>
          </cell>
          <cell r="T17">
            <v>5.36</v>
          </cell>
          <cell r="U17">
            <v>4.6950000000000003</v>
          </cell>
          <cell r="V17">
            <v>4.4000000000000004</v>
          </cell>
          <cell r="W17">
            <v>4.3</v>
          </cell>
          <cell r="X17">
            <v>3.7349999999999999</v>
          </cell>
          <cell r="Y17">
            <v>3.6</v>
          </cell>
        </row>
        <row r="18">
          <cell r="P18">
            <v>325.5</v>
          </cell>
          <cell r="Q18">
            <v>324.2</v>
          </cell>
          <cell r="R18">
            <v>338.3</v>
          </cell>
          <cell r="S18">
            <v>335.1</v>
          </cell>
          <cell r="T18">
            <v>317.8</v>
          </cell>
          <cell r="U18">
            <v>308.5</v>
          </cell>
          <cell r="V18">
            <v>303.2</v>
          </cell>
          <cell r="W18">
            <v>313.3</v>
          </cell>
          <cell r="X18">
            <v>316.89999999999998</v>
          </cell>
          <cell r="Y18">
            <v>328.9</v>
          </cell>
        </row>
        <row r="21">
          <cell r="P21">
            <v>490.7</v>
          </cell>
          <cell r="Q21">
            <v>442.1</v>
          </cell>
          <cell r="R21">
            <v>487.2</v>
          </cell>
          <cell r="S21">
            <v>493.5</v>
          </cell>
          <cell r="T21">
            <v>522.79999999999995</v>
          </cell>
          <cell r="U21">
            <v>508.9</v>
          </cell>
          <cell r="V21">
            <v>495.7</v>
          </cell>
          <cell r="W21">
            <v>491.5</v>
          </cell>
          <cell r="X21">
            <v>494.2</v>
          </cell>
          <cell r="Y21">
            <v>514.4</v>
          </cell>
        </row>
        <row r="22">
          <cell r="P22">
            <v>607.5</v>
          </cell>
          <cell r="Q22">
            <v>583.29999999999995</v>
          </cell>
          <cell r="R22">
            <v>595.79999999999995</v>
          </cell>
          <cell r="S22">
            <v>662.6</v>
          </cell>
          <cell r="T22">
            <v>707.9</v>
          </cell>
          <cell r="U22">
            <v>667.1</v>
          </cell>
          <cell r="V22">
            <v>622.5</v>
          </cell>
          <cell r="W22">
            <v>611.1</v>
          </cell>
          <cell r="X22">
            <v>552.20000000000005</v>
          </cell>
          <cell r="Y22">
            <v>564.1</v>
          </cell>
        </row>
        <row r="23">
          <cell r="P23">
            <v>1098.2</v>
          </cell>
          <cell r="Q23">
            <v>1025.5</v>
          </cell>
          <cell r="R23">
            <v>1083</v>
          </cell>
          <cell r="S23">
            <v>1156.0999999999999</v>
          </cell>
          <cell r="T23">
            <v>1230.7</v>
          </cell>
          <cell r="U23">
            <v>1175.9000000000001</v>
          </cell>
          <cell r="V23">
            <v>1118.2</v>
          </cell>
          <cell r="W23">
            <v>1102.58</v>
          </cell>
          <cell r="X23">
            <v>1046.3</v>
          </cell>
          <cell r="Y23">
            <v>1078.5150000000001</v>
          </cell>
        </row>
        <row r="25">
          <cell r="P25">
            <v>1423.7</v>
          </cell>
          <cell r="Q25">
            <v>1349.7</v>
          </cell>
          <cell r="R25">
            <v>1421.2850000000001</v>
          </cell>
          <cell r="S25">
            <v>1491.21</v>
          </cell>
          <cell r="T25">
            <v>1548.5</v>
          </cell>
          <cell r="U25">
            <v>1484.4</v>
          </cell>
          <cell r="V25">
            <v>1421.4</v>
          </cell>
          <cell r="W25">
            <v>1415.9</v>
          </cell>
          <cell r="X25">
            <v>1363.2</v>
          </cell>
          <cell r="Y25">
            <v>1407.5</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row r="5">
          <cell r="P5">
            <v>2000</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5">
          <cell r="P5">
            <v>2000</v>
          </cell>
        </row>
      </sheetData>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row r="5">
          <cell r="P5">
            <v>2000</v>
          </cell>
        </row>
      </sheetData>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 val="tbl_NATIONAL_LY"/>
    </sheetNames>
    <sheetDataSet>
      <sheetData sheetId="0"/>
      <sheetData sheetId="1"/>
      <sheetData sheetId="2"/>
      <sheetData sheetId="3">
        <row r="1">
          <cell r="A1" t="str">
            <v>EVAR</v>
          </cell>
          <cell r="M1" t="str">
            <v>ECSE</v>
          </cell>
          <cell r="N1" t="str">
            <v>ECAT</v>
          </cell>
        </row>
        <row r="2">
          <cell r="A2" t="str">
            <v>abancar1</v>
          </cell>
          <cell r="L2">
            <v>4.2788506412220428</v>
          </cell>
          <cell r="M2">
            <v>0.14262799695198808</v>
          </cell>
          <cell r="N2" t="str">
            <v>ASB</v>
          </cell>
        </row>
        <row r="3">
          <cell r="A3" t="str">
            <v>acquai_i</v>
          </cell>
          <cell r="M3">
            <v>11.315301869049797</v>
          </cell>
          <cell r="N3" t="str">
            <v>Incidence</v>
          </cell>
        </row>
        <row r="4">
          <cell r="A4" t="str">
            <v>acquai_p</v>
          </cell>
          <cell r="M4">
            <v>5.7923928865450829E-2</v>
          </cell>
          <cell r="N4" t="str">
            <v>Prevalence</v>
          </cell>
        </row>
        <row r="5">
          <cell r="A5" t="str">
            <v>acquis_i</v>
          </cell>
          <cell r="M5">
            <v>25.02738423171737</v>
          </cell>
          <cell r="N5" t="str">
            <v>Incidence</v>
          </cell>
        </row>
        <row r="6">
          <cell r="A6" t="str">
            <v>acquis_p</v>
          </cell>
          <cell r="M6">
            <v>0.16487025151148979</v>
          </cell>
          <cell r="N6" t="str">
            <v>Prevalence</v>
          </cell>
        </row>
        <row r="7">
          <cell r="A7" t="str">
            <v>allass_i</v>
          </cell>
          <cell r="M7">
            <v>19.945105919517179</v>
          </cell>
          <cell r="N7" t="str">
            <v>Incidence</v>
          </cell>
        </row>
        <row r="8">
          <cell r="A8" t="str">
            <v>allass_p</v>
          </cell>
          <cell r="M8">
            <v>0.10298493228997364</v>
          </cell>
          <cell r="N8" t="str">
            <v>Prevalence</v>
          </cell>
        </row>
        <row r="9">
          <cell r="A9" t="str">
            <v>allcah_i</v>
          </cell>
          <cell r="M9">
            <v>78.971093622287384</v>
          </cell>
          <cell r="N9" t="str">
            <v>Incidence</v>
          </cell>
        </row>
        <row r="10">
          <cell r="A10" t="str">
            <v>allcha_i</v>
          </cell>
          <cell r="M10">
            <v>38.459208269306529</v>
          </cell>
          <cell r="N10" t="str">
            <v>Incidence</v>
          </cell>
        </row>
        <row r="11">
          <cell r="A11" t="str">
            <v>allmvc_i</v>
          </cell>
          <cell r="M11">
            <v>24.179821725491689</v>
          </cell>
          <cell r="N11" t="str">
            <v>Incidence</v>
          </cell>
        </row>
        <row r="12">
          <cell r="A12" t="str">
            <v>allmvc_i</v>
          </cell>
          <cell r="M12">
            <v>31.387906451719207</v>
          </cell>
          <cell r="N12" t="str">
            <v>Incidence</v>
          </cell>
        </row>
        <row r="13">
          <cell r="A13" t="str">
            <v>allmvc_p</v>
          </cell>
          <cell r="M13">
            <v>0.1491402416271046</v>
          </cell>
          <cell r="N13" t="str">
            <v>Prevalence</v>
          </cell>
        </row>
        <row r="14">
          <cell r="A14" t="str">
            <v>allmvc_p</v>
          </cell>
          <cell r="M14">
            <v>0.19014359697631919</v>
          </cell>
          <cell r="N14" t="str">
            <v>Prevalence</v>
          </cell>
        </row>
        <row r="15">
          <cell r="A15" t="str">
            <v>allmvt_i</v>
          </cell>
          <cell r="M15">
            <v>14.033530488205967</v>
          </cell>
          <cell r="N15" t="str">
            <v>Incidence</v>
          </cell>
        </row>
        <row r="16">
          <cell r="A16" t="str">
            <v>allmvt_i</v>
          </cell>
          <cell r="M16">
            <v>18.036007794857721</v>
          </cell>
          <cell r="N16" t="str">
            <v>Incidence</v>
          </cell>
        </row>
        <row r="17">
          <cell r="A17" t="str">
            <v>allmvt_p</v>
          </cell>
          <cell r="M17">
            <v>0.10591673666511991</v>
          </cell>
          <cell r="N17" t="str">
            <v>Prevalence</v>
          </cell>
        </row>
        <row r="18">
          <cell r="A18" t="str">
            <v>allmvt_p</v>
          </cell>
          <cell r="M18">
            <v>0.13406322444832477</v>
          </cell>
          <cell r="N18" t="str">
            <v>Prevalence</v>
          </cell>
        </row>
        <row r="19">
          <cell r="A19" t="str">
            <v>alvalc_i</v>
          </cell>
          <cell r="M19">
            <v>11.941542507800717</v>
          </cell>
          <cell r="N19" t="str">
            <v>Incidence</v>
          </cell>
        </row>
        <row r="20">
          <cell r="A20" t="str">
            <v>alvalc_p</v>
          </cell>
          <cell r="M20">
            <v>7.2443198220227198E-2</v>
          </cell>
          <cell r="N20" t="str">
            <v>Prevalence</v>
          </cell>
        </row>
        <row r="21">
          <cell r="A21" t="str">
            <v>alvdrug_i</v>
          </cell>
          <cell r="M21">
            <v>8.0806017739919493</v>
          </cell>
          <cell r="N21" t="str">
            <v>Incidence</v>
          </cell>
        </row>
        <row r="22">
          <cell r="A22" t="str">
            <v>alvdrug_p</v>
          </cell>
          <cell r="M22">
            <v>4.5968914661411321E-2</v>
          </cell>
          <cell r="N22" t="str">
            <v>Prevalence</v>
          </cell>
        </row>
        <row r="23">
          <cell r="A23" t="str">
            <v>alviol_i</v>
          </cell>
          <cell r="M23">
            <v>21.669042448288824</v>
          </cell>
          <cell r="N23" t="str">
            <v>Incidence</v>
          </cell>
        </row>
        <row r="24">
          <cell r="A24" t="str">
            <v>alviol_p</v>
          </cell>
          <cell r="M24">
            <v>0.12493568614633203</v>
          </cell>
          <cell r="N24" t="str">
            <v>Prevalence</v>
          </cell>
        </row>
        <row r="25">
          <cell r="A25" t="str">
            <v>attmvt_i</v>
          </cell>
          <cell r="M25">
            <v>5.9601895445604223</v>
          </cell>
          <cell r="N25" t="str">
            <v>Incidence</v>
          </cell>
        </row>
        <row r="26">
          <cell r="A26" t="str">
            <v>attmvt_i</v>
          </cell>
          <cell r="M26">
            <v>7.7254099986044631</v>
          </cell>
          <cell r="N26" t="str">
            <v>Incidence</v>
          </cell>
        </row>
        <row r="27">
          <cell r="A27" t="str">
            <v>attmvt_p</v>
          </cell>
          <cell r="M27">
            <v>4.9068038562002675E-2</v>
          </cell>
          <cell r="N27" t="str">
            <v>Prevalence</v>
          </cell>
        </row>
        <row r="28">
          <cell r="A28" t="str">
            <v>attmvt_p</v>
          </cell>
          <cell r="M28">
            <v>6.3331145605511965E-2</v>
          </cell>
          <cell r="N28" t="str">
            <v>Prevalence</v>
          </cell>
        </row>
        <row r="29">
          <cell r="A29" t="str">
            <v>biketh_i</v>
          </cell>
          <cell r="M29">
            <v>10.876647930767485</v>
          </cell>
          <cell r="N29" t="str">
            <v>Incidence</v>
          </cell>
        </row>
        <row r="30">
          <cell r="A30" t="str">
            <v>biketh_i</v>
          </cell>
          <cell r="M30">
            <v>24.252500961490664</v>
          </cell>
          <cell r="N30" t="str">
            <v>Incidence</v>
          </cell>
        </row>
        <row r="31">
          <cell r="A31" t="str">
            <v>biketh_p</v>
          </cell>
          <cell r="M31">
            <v>8.7779920625910043E-2</v>
          </cell>
          <cell r="N31" t="str">
            <v>Prevalence</v>
          </cell>
        </row>
        <row r="32">
          <cell r="A32" t="str">
            <v>biketh_p</v>
          </cell>
          <cell r="M32">
            <v>0.19517211400334228</v>
          </cell>
          <cell r="N32" t="str">
            <v>Prevalence</v>
          </cell>
        </row>
        <row r="33">
          <cell r="A33" t="str">
            <v>burgat_i</v>
          </cell>
          <cell r="M33">
            <v>6.9095478304107969</v>
          </cell>
          <cell r="N33" t="str">
            <v>Incidence</v>
          </cell>
        </row>
        <row r="34">
          <cell r="A34" t="str">
            <v>burgat_p</v>
          </cell>
          <cell r="M34">
            <v>5.4220013163004815E-2</v>
          </cell>
          <cell r="N34" t="str">
            <v>Prevalence</v>
          </cell>
        </row>
        <row r="35">
          <cell r="A35" t="str">
            <v>burgen_i</v>
          </cell>
          <cell r="M35">
            <v>9.2007212750363383</v>
          </cell>
          <cell r="N35" t="str">
            <v>Incidence</v>
          </cell>
        </row>
        <row r="36">
          <cell r="A36" t="str">
            <v>burgen_p</v>
          </cell>
          <cell r="M36">
            <v>6.8003392232586182E-2</v>
          </cell>
          <cell r="N36" t="str">
            <v>Prevalence</v>
          </cell>
        </row>
        <row r="37">
          <cell r="A37" t="str">
            <v>burgla_i</v>
          </cell>
          <cell r="M37">
            <v>11.751625969190263</v>
          </cell>
          <cell r="N37" t="str">
            <v>Incidence</v>
          </cell>
        </row>
        <row r="38">
          <cell r="A38" t="str">
            <v>burgla_p</v>
          </cell>
          <cell r="M38">
            <v>8.4271634481159124E-2</v>
          </cell>
          <cell r="N38" t="str">
            <v>Prevalence</v>
          </cell>
        </row>
        <row r="39">
          <cell r="A39" t="str">
            <v>burglo_i</v>
          </cell>
          <cell r="M39">
            <v>7.0499753794915163</v>
          </cell>
          <cell r="N39" t="str">
            <v>Incidence</v>
          </cell>
        </row>
        <row r="40">
          <cell r="A40" t="str">
            <v>burglo_p</v>
          </cell>
          <cell r="M40">
            <v>5.4982393168407535E-2</v>
          </cell>
          <cell r="N40" t="str">
            <v>Prevalence</v>
          </cell>
        </row>
        <row r="41">
          <cell r="A41" t="str">
            <v>burgno_i</v>
          </cell>
          <cell r="M41">
            <v>9.1422686488649063</v>
          </cell>
          <cell r="N41" t="str">
            <v>Incidence</v>
          </cell>
        </row>
        <row r="42">
          <cell r="A42" t="str">
            <v>burgno_p</v>
          </cell>
          <cell r="M42">
            <v>6.6598129977792242E-2</v>
          </cell>
          <cell r="N42" t="str">
            <v>Prevalence</v>
          </cell>
        </row>
        <row r="43">
          <cell r="A43" t="str">
            <v>burlikely2</v>
          </cell>
          <cell r="M43">
            <v>0.39969865000336968</v>
          </cell>
          <cell r="N43" t="str">
            <v>Likihood</v>
          </cell>
        </row>
        <row r="44">
          <cell r="A44" t="str">
            <v>bvpiburg</v>
          </cell>
          <cell r="M44">
            <v>0.34647190509878129</v>
          </cell>
          <cell r="N44" t="str">
            <v>Worry</v>
          </cell>
        </row>
        <row r="45">
          <cell r="A45" t="str">
            <v>bvpicar</v>
          </cell>
          <cell r="M45">
            <v>0.43194074217627515</v>
          </cell>
          <cell r="N45" t="str">
            <v>Worry</v>
          </cell>
        </row>
        <row r="46">
          <cell r="A46" t="str">
            <v>bvpiviol</v>
          </cell>
          <cell r="M46">
            <v>0.39936537276257311</v>
          </cell>
          <cell r="N46" t="str">
            <v>Worry</v>
          </cell>
        </row>
        <row r="47">
          <cell r="A47" t="str">
            <v>carlikely2</v>
          </cell>
          <cell r="M47">
            <v>0.4601562042009873</v>
          </cell>
          <cell r="N47" t="str">
            <v>Likihood</v>
          </cell>
        </row>
        <row r="48">
          <cell r="A48" t="str">
            <v>catt1</v>
          </cell>
          <cell r="M48">
            <v>0.32464609159592039</v>
          </cell>
          <cell r="N48" t="str">
            <v>Confidence</v>
          </cell>
        </row>
        <row r="49">
          <cell r="A49" t="str">
            <v>catt1a</v>
          </cell>
          <cell r="M49">
            <v>0.28295643599796799</v>
          </cell>
          <cell r="N49" t="str">
            <v>Confidence</v>
          </cell>
        </row>
        <row r="50">
          <cell r="A50" t="str">
            <v>catt1b</v>
          </cell>
          <cell r="M50">
            <v>0.32451606504882535</v>
          </cell>
          <cell r="N50" t="str">
            <v>Confidence</v>
          </cell>
        </row>
        <row r="51">
          <cell r="A51" t="str">
            <v>catt2</v>
          </cell>
          <cell r="M51">
            <v>0.31786717548785171</v>
          </cell>
          <cell r="N51" t="str">
            <v>Confidence</v>
          </cell>
        </row>
        <row r="52">
          <cell r="A52" t="str">
            <v>catt2a</v>
          </cell>
          <cell r="M52">
            <v>0.31335119066464168</v>
          </cell>
          <cell r="N52" t="str">
            <v>Confidence</v>
          </cell>
        </row>
        <row r="53">
          <cell r="A53" t="str">
            <v>catt2b</v>
          </cell>
          <cell r="M53">
            <v>0.28067977969120844</v>
          </cell>
          <cell r="N53" t="str">
            <v>Confidence</v>
          </cell>
        </row>
        <row r="54">
          <cell r="A54" t="str">
            <v>catt3</v>
          </cell>
          <cell r="M54">
            <v>0.31894394316115299</v>
          </cell>
          <cell r="N54" t="str">
            <v>Confidence</v>
          </cell>
        </row>
        <row r="55">
          <cell r="A55" t="str">
            <v>catt3a</v>
          </cell>
          <cell r="M55">
            <v>0.28225640230330146</v>
          </cell>
          <cell r="N55" t="str">
            <v>Confidence</v>
          </cell>
        </row>
        <row r="56">
          <cell r="A56" t="str">
            <v>catt3b</v>
          </cell>
          <cell r="M56">
            <v>0.32251825950378232</v>
          </cell>
          <cell r="N56" t="str">
            <v>Confidence</v>
          </cell>
        </row>
        <row r="57">
          <cell r="A57" t="str">
            <v>cjscpsb2</v>
          </cell>
          <cell r="M57">
            <v>0.31158836408456919</v>
          </cell>
          <cell r="N57" t="str">
            <v>CJS</v>
          </cell>
        </row>
        <row r="58">
          <cell r="A58" t="str">
            <v>cjscrt2a2</v>
          </cell>
          <cell r="M58">
            <v>0.32973395181399218</v>
          </cell>
          <cell r="N58" t="str">
            <v>CJS</v>
          </cell>
        </row>
        <row r="59">
          <cell r="A59" t="str">
            <v>cjscrt2b2</v>
          </cell>
          <cell r="M59">
            <v>0.28686666469732142</v>
          </cell>
          <cell r="N59" t="str">
            <v>CJS</v>
          </cell>
        </row>
        <row r="60">
          <cell r="A60" t="str">
            <v>cjsovb1dv</v>
          </cell>
          <cell r="M60">
            <v>0.31677628217844622</v>
          </cell>
          <cell r="N60" t="str">
            <v>CJS</v>
          </cell>
        </row>
        <row r="61">
          <cell r="A61" t="str">
            <v>cjspolb2</v>
          </cell>
          <cell r="M61">
            <v>0.28762825526349417</v>
          </cell>
          <cell r="N61" t="str">
            <v>CJS</v>
          </cell>
        </row>
        <row r="62">
          <cell r="A62" t="str">
            <v>cjsprb2</v>
          </cell>
          <cell r="M62">
            <v>0.32131937887807949</v>
          </cell>
          <cell r="N62" t="str">
            <v>CJS</v>
          </cell>
        </row>
        <row r="63">
          <cell r="A63" t="str">
            <v>cjsps1b2</v>
          </cell>
          <cell r="M63">
            <v>0.30079831363969911</v>
          </cell>
          <cell r="N63" t="str">
            <v>CJS</v>
          </cell>
        </row>
        <row r="64">
          <cell r="A64" t="str">
            <v>cjsps2b2</v>
          </cell>
          <cell r="M64">
            <v>0.26778066687636864</v>
          </cell>
          <cell r="N64" t="str">
            <v>CJS</v>
          </cell>
        </row>
        <row r="65">
          <cell r="A65" t="str">
            <v>cominj_i</v>
          </cell>
          <cell r="M65">
            <v>10.406288098866025</v>
          </cell>
          <cell r="N65" t="str">
            <v>Incidence</v>
          </cell>
        </row>
        <row r="66">
          <cell r="A66" t="str">
            <v>cominj_p</v>
          </cell>
          <cell r="M66">
            <v>5.5324989752253778E-2</v>
          </cell>
          <cell r="N66" t="str">
            <v>Prevalence</v>
          </cell>
        </row>
        <row r="67">
          <cell r="A67" t="str">
            <v>common_i</v>
          </cell>
          <cell r="M67">
            <v>15.994544594934931</v>
          </cell>
          <cell r="N67" t="str">
            <v>Incidence</v>
          </cell>
        </row>
        <row r="68">
          <cell r="A68" t="str">
            <v>common_p</v>
          </cell>
          <cell r="M68">
            <v>8.0266889176947187E-2</v>
          </cell>
          <cell r="N68" t="str">
            <v>Prevalence</v>
          </cell>
        </row>
        <row r="69">
          <cell r="A69" t="str">
            <v>comnij_i</v>
          </cell>
          <cell r="M69">
            <v>12.38027902226197</v>
          </cell>
          <cell r="N69" t="str">
            <v>Incidence</v>
          </cell>
        </row>
        <row r="70">
          <cell r="A70" t="str">
            <v>comnij_p</v>
          </cell>
          <cell r="M70">
            <v>6.7808438477793415E-2</v>
          </cell>
          <cell r="N70" t="str">
            <v>Prevalence</v>
          </cell>
        </row>
        <row r="71">
          <cell r="A71" t="str">
            <v>compvi_i</v>
          </cell>
          <cell r="M71">
            <v>20.697216363199928</v>
          </cell>
          <cell r="N71" t="str">
            <v>Incidence</v>
          </cell>
        </row>
        <row r="72">
          <cell r="A72" t="str">
            <v>compvi_p</v>
          </cell>
          <cell r="M72">
            <v>0.11043263585575114</v>
          </cell>
          <cell r="N72" t="str">
            <v>Prevalence</v>
          </cell>
        </row>
        <row r="73">
          <cell r="A73" t="str">
            <v>crime3</v>
          </cell>
          <cell r="M73">
            <v>0.56641839945295314</v>
          </cell>
          <cell r="N73" t="str">
            <v>Crime</v>
          </cell>
        </row>
        <row r="74">
          <cell r="A74" t="str">
            <v>crimuk1</v>
          </cell>
          <cell r="M74">
            <v>0.51018761221494346</v>
          </cell>
          <cell r="N74" t="str">
            <v>Crime</v>
          </cell>
        </row>
        <row r="75">
          <cell r="A75" t="str">
            <v>crimuk3</v>
          </cell>
          <cell r="M75">
            <v>0.59104525182890288</v>
          </cell>
          <cell r="N75" t="str">
            <v>Crime</v>
          </cell>
        </row>
        <row r="76">
          <cell r="A76" t="str">
            <v>dom_ac_i</v>
          </cell>
          <cell r="M76">
            <v>14.846021802178726</v>
          </cell>
          <cell r="N76" t="str">
            <v>Incidence</v>
          </cell>
        </row>
        <row r="77">
          <cell r="A77" t="str">
            <v>dom_ac_p</v>
          </cell>
          <cell r="M77">
            <v>6.8752234645399979E-2</v>
          </cell>
          <cell r="N77" t="str">
            <v>Prevalence</v>
          </cell>
        </row>
        <row r="78">
          <cell r="A78" t="str">
            <v>domest_i</v>
          </cell>
          <cell r="M78">
            <v>8.1829243669049205</v>
          </cell>
          <cell r="N78" t="str">
            <v>Incidence</v>
          </cell>
        </row>
        <row r="79">
          <cell r="A79" t="str">
            <v>domest_p</v>
          </cell>
          <cell r="M79">
            <v>3.2868747450358671E-2</v>
          </cell>
          <cell r="N79" t="str">
            <v>Prevalence</v>
          </cell>
        </row>
        <row r="80">
          <cell r="A80" t="str">
            <v>drug1</v>
          </cell>
          <cell r="M80">
            <v>0.37252419302351858</v>
          </cell>
          <cell r="N80" t="str">
            <v>ASB</v>
          </cell>
        </row>
        <row r="81">
          <cell r="A81" t="str">
            <v>drunk1</v>
          </cell>
          <cell r="M81">
            <v>0.34531565723900132</v>
          </cell>
          <cell r="N81" t="str">
            <v>ASB</v>
          </cell>
        </row>
        <row r="82">
          <cell r="A82" t="str">
            <v>fairatt1b</v>
          </cell>
          <cell r="M82">
            <v>0.32058709908352567</v>
          </cell>
          <cell r="N82" t="str">
            <v>CJS</v>
          </cell>
        </row>
        <row r="83">
          <cell r="A83" t="str">
            <v>fairatt2b</v>
          </cell>
          <cell r="M83">
            <v>0.28329665273599347</v>
          </cell>
          <cell r="N83" t="str">
            <v>CJS</v>
          </cell>
        </row>
        <row r="84">
          <cell r="A84" t="str">
            <v>fairatt3b</v>
          </cell>
          <cell r="M84">
            <v>0.30567297338288285</v>
          </cell>
          <cell r="N84" t="str">
            <v>CJS</v>
          </cell>
        </row>
        <row r="85">
          <cell r="A85" t="str">
            <v>fairatt4b</v>
          </cell>
          <cell r="M85">
            <v>0.30497585018669415</v>
          </cell>
          <cell r="N85" t="str">
            <v>CJS</v>
          </cell>
        </row>
        <row r="86">
          <cell r="A86" t="str">
            <v>fairatt5b</v>
          </cell>
          <cell r="M86">
            <v>0.3191818987943964</v>
          </cell>
          <cell r="N86" t="str">
            <v>CJS</v>
          </cell>
        </row>
        <row r="87">
          <cell r="A87" t="str">
            <v>fairatt6b</v>
          </cell>
          <cell r="M87">
            <v>0.32379247370409842</v>
          </cell>
          <cell r="N87" t="str">
            <v>CJS</v>
          </cell>
        </row>
        <row r="88">
          <cell r="A88" t="str">
            <v>fairatt7b</v>
          </cell>
          <cell r="M88">
            <v>0.33165045069088156</v>
          </cell>
          <cell r="N88" t="str">
            <v>CJS</v>
          </cell>
        </row>
        <row r="89">
          <cell r="A89" t="str">
            <v>fairova1dv</v>
          </cell>
          <cell r="M89">
            <v>0.30474152298991586</v>
          </cell>
          <cell r="N89" t="str">
            <v>CJS</v>
          </cell>
        </row>
        <row r="90">
          <cell r="A90" t="str">
            <v>hatehh_i</v>
          </cell>
          <cell r="M90">
            <v>6.7242804686014521</v>
          </cell>
          <cell r="N90" t="str">
            <v>Incidence</v>
          </cell>
        </row>
        <row r="91">
          <cell r="A91" t="str">
            <v>hatehh_p</v>
          </cell>
          <cell r="M91">
            <v>3.6077428028774693E-2</v>
          </cell>
          <cell r="N91" t="str">
            <v>Prevalence</v>
          </cell>
        </row>
        <row r="92">
          <cell r="A92" t="str">
            <v>hatep_i</v>
          </cell>
          <cell r="M92">
            <v>7.4600374379479382</v>
          </cell>
          <cell r="N92" t="str">
            <v>Incidence</v>
          </cell>
        </row>
        <row r="93">
          <cell r="A93" t="str">
            <v>hatep_p</v>
          </cell>
          <cell r="M93">
            <v>4.6788253686578671E-2</v>
          </cell>
          <cell r="N93" t="str">
            <v>Prevalence</v>
          </cell>
        </row>
        <row r="94">
          <cell r="A94" t="str">
            <v>hatetot_i</v>
          </cell>
          <cell r="M94">
            <v>10.615657755257205</v>
          </cell>
          <cell r="N94" t="str">
            <v>Incidence</v>
          </cell>
        </row>
        <row r="95">
          <cell r="A95" t="str">
            <v>hatetot_p</v>
          </cell>
          <cell r="M95">
            <v>6.1511900762772742E-2</v>
          </cell>
          <cell r="N95" t="str">
            <v>Prevalence</v>
          </cell>
        </row>
        <row r="96">
          <cell r="A96" t="str">
            <v>hhacq_i</v>
          </cell>
          <cell r="M96">
            <v>28.986665687990264</v>
          </cell>
          <cell r="N96" t="str">
            <v>Incidence</v>
          </cell>
        </row>
        <row r="97">
          <cell r="A97" t="str">
            <v>hhacq_p</v>
          </cell>
          <cell r="M97">
            <v>0.17798219417656821</v>
          </cell>
          <cell r="N97" t="str">
            <v>Prevalence</v>
          </cell>
        </row>
        <row r="98">
          <cell r="A98" t="str">
            <v>homeva_i</v>
          </cell>
          <cell r="M98">
            <v>14.522557204511731</v>
          </cell>
          <cell r="N98" t="str">
            <v>Incidence</v>
          </cell>
        </row>
        <row r="99">
          <cell r="A99" t="str">
            <v>homeva_i</v>
          </cell>
          <cell r="M99">
            <v>15.667950067041037</v>
          </cell>
          <cell r="N99" t="str">
            <v>Incidence</v>
          </cell>
        </row>
        <row r="100">
          <cell r="A100" t="str">
            <v>homeva_p</v>
          </cell>
          <cell r="M100">
            <v>7.5829305090163168E-2</v>
          </cell>
          <cell r="N100" t="str">
            <v>Prevalence</v>
          </cell>
        </row>
        <row r="101">
          <cell r="A101" t="str">
            <v>homeva_p</v>
          </cell>
          <cell r="M101">
            <v>8.5533933119713718E-2</v>
          </cell>
          <cell r="N101" t="str">
            <v>Prevalence</v>
          </cell>
        </row>
        <row r="102">
          <cell r="A102" t="str">
            <v>mug_st_i</v>
          </cell>
          <cell r="M102">
            <v>14.160281383519116</v>
          </cell>
          <cell r="N102" t="str">
            <v>Incidence</v>
          </cell>
        </row>
        <row r="103">
          <cell r="A103" t="str">
            <v>mug_st_p</v>
          </cell>
          <cell r="M103">
            <v>0.10159358089146303</v>
          </cell>
          <cell r="N103" t="str">
            <v>Prevalence</v>
          </cell>
        </row>
        <row r="104">
          <cell r="A104" t="str">
            <v>mugg1_i</v>
          </cell>
          <cell r="M104">
            <v>6.754638440327648</v>
          </cell>
          <cell r="N104" t="str">
            <v>Incidence</v>
          </cell>
        </row>
        <row r="105">
          <cell r="A105" t="str">
            <v>mugg1_p</v>
          </cell>
          <cell r="M105">
            <v>5.6182126575466777E-2</v>
          </cell>
          <cell r="N105" t="str">
            <v>Prevalence</v>
          </cell>
        </row>
        <row r="106">
          <cell r="A106" t="str">
            <v>mugg2_i</v>
          </cell>
          <cell r="M106">
            <v>6.754638440327648</v>
          </cell>
          <cell r="N106" t="str">
            <v>Incidence</v>
          </cell>
        </row>
        <row r="107">
          <cell r="A107" t="str">
            <v>mugg2_p</v>
          </cell>
          <cell r="M107">
            <v>5.6182126575466777E-2</v>
          </cell>
          <cell r="N107" t="str">
            <v>Prevalence</v>
          </cell>
        </row>
        <row r="108">
          <cell r="A108" t="str">
            <v>mv.van_i</v>
          </cell>
          <cell r="M108">
            <v>19.261465836919726</v>
          </cell>
          <cell r="N108" t="str">
            <v>Incidence</v>
          </cell>
        </row>
        <row r="109">
          <cell r="A109" t="str">
            <v>mv.van_i</v>
          </cell>
          <cell r="M109">
            <v>24.978519879951669</v>
          </cell>
          <cell r="N109" t="str">
            <v>Incidence</v>
          </cell>
        </row>
        <row r="110">
          <cell r="A110" t="str">
            <v>mv.van_p</v>
          </cell>
          <cell r="M110">
            <v>0.11526194987554027</v>
          </cell>
          <cell r="N110" t="str">
            <v>Prevalence</v>
          </cell>
        </row>
        <row r="111">
          <cell r="A111" t="str">
            <v>mv.van_p</v>
          </cell>
          <cell r="M111">
            <v>0.14925527761711144</v>
          </cell>
          <cell r="N111" t="str">
            <v>Prevalence</v>
          </cell>
        </row>
        <row r="112">
          <cell r="A112" t="str">
            <v>nasb7hi</v>
          </cell>
          <cell r="M112">
            <v>0.28177622301301725</v>
          </cell>
          <cell r="N112" t="str">
            <v>ASB</v>
          </cell>
        </row>
        <row r="113">
          <cell r="A113" t="str">
            <v>noisneg1</v>
          </cell>
          <cell r="M113">
            <v>0.23288718932126609</v>
          </cell>
          <cell r="N113" t="str">
            <v>ASB</v>
          </cell>
        </row>
        <row r="114">
          <cell r="A114" t="str">
            <v>othacq_i</v>
          </cell>
          <cell r="M114">
            <v>26.190983598437512</v>
          </cell>
          <cell r="N114" t="str">
            <v>Incidence</v>
          </cell>
        </row>
        <row r="115">
          <cell r="A115" t="str">
            <v>othacq_p</v>
          </cell>
          <cell r="M115">
            <v>0.17110707403693634</v>
          </cell>
          <cell r="N115" t="str">
            <v>Prevalence</v>
          </cell>
        </row>
        <row r="116">
          <cell r="A116" t="str">
            <v>othhhc_i</v>
          </cell>
          <cell r="M116">
            <v>15.738888610888374</v>
          </cell>
          <cell r="N116" t="str">
            <v>Incidence</v>
          </cell>
        </row>
        <row r="117">
          <cell r="A117" t="str">
            <v>othhhc_p</v>
          </cell>
          <cell r="M117">
            <v>0.10692570519946075</v>
          </cell>
          <cell r="N117" t="str">
            <v>Prevalence</v>
          </cell>
        </row>
        <row r="118">
          <cell r="A118" t="str">
            <v>othpth_i</v>
          </cell>
          <cell r="M118">
            <v>9.9781433592435693</v>
          </cell>
          <cell r="N118" t="str">
            <v>Incidence</v>
          </cell>
        </row>
        <row r="119">
          <cell r="A119" t="str">
            <v>othpth_p</v>
          </cell>
          <cell r="M119">
            <v>8.3922031559359414E-2</v>
          </cell>
          <cell r="N119" t="str">
            <v>Prevalence</v>
          </cell>
        </row>
        <row r="120">
          <cell r="A120" t="str">
            <v>patt1</v>
          </cell>
          <cell r="M120">
            <v>0.31129706357831644</v>
          </cell>
          <cell r="N120" t="str">
            <v>Police</v>
          </cell>
        </row>
        <row r="121">
          <cell r="A121" t="str">
            <v>patt2</v>
          </cell>
          <cell r="M121">
            <v>0.20988448074504479</v>
          </cell>
          <cell r="N121" t="str">
            <v>Police</v>
          </cell>
        </row>
        <row r="122">
          <cell r="A122" t="str">
            <v>patt3</v>
          </cell>
          <cell r="M122">
            <v>0.30115208774980012</v>
          </cell>
          <cell r="N122" t="str">
            <v>Police</v>
          </cell>
        </row>
        <row r="123">
          <cell r="A123" t="str">
            <v>patt4</v>
          </cell>
          <cell r="M123">
            <v>0.31817328676874662</v>
          </cell>
          <cell r="N123" t="str">
            <v>Police</v>
          </cell>
        </row>
        <row r="124">
          <cell r="A124" t="str">
            <v>patt5</v>
          </cell>
          <cell r="M124">
            <v>0.3000015435386218</v>
          </cell>
          <cell r="N124" t="str">
            <v>Police</v>
          </cell>
        </row>
        <row r="125">
          <cell r="A125" t="str">
            <v>patt6</v>
          </cell>
          <cell r="M125">
            <v>0.31460913342354091</v>
          </cell>
          <cell r="N125" t="str">
            <v>Police</v>
          </cell>
        </row>
        <row r="126">
          <cell r="A126" t="str">
            <v>patt7</v>
          </cell>
          <cell r="M126">
            <v>0.26293658363782796</v>
          </cell>
          <cell r="N126" t="str">
            <v>Police</v>
          </cell>
        </row>
        <row r="127">
          <cell r="A127" t="str">
            <v>peracq_i</v>
          </cell>
          <cell r="M127">
            <v>15.066178331748338</v>
          </cell>
          <cell r="N127" t="str">
            <v>Incidence</v>
          </cell>
        </row>
        <row r="128">
          <cell r="A128" t="str">
            <v>peracq_p</v>
          </cell>
          <cell r="M128">
            <v>0.1186740336741262</v>
          </cell>
          <cell r="N128" t="str">
            <v>Prevalence</v>
          </cell>
        </row>
        <row r="129">
          <cell r="A129" t="str">
            <v>perclloc2</v>
          </cell>
          <cell r="M129">
            <v>0.36637516599582298</v>
          </cell>
          <cell r="N129" t="str">
            <v>Likihood</v>
          </cell>
        </row>
        <row r="130">
          <cell r="A130" t="str">
            <v>percluk2</v>
          </cell>
          <cell r="M130">
            <v>0.33829407612397844</v>
          </cell>
          <cell r="N130" t="str">
            <v>Likihood</v>
          </cell>
        </row>
        <row r="131">
          <cell r="A131" t="str">
            <v>qualcdv</v>
          </cell>
          <cell r="M131">
            <v>0.63779325509011797</v>
          </cell>
          <cell r="N131" t="str">
            <v>Quality of life</v>
          </cell>
        </row>
        <row r="132">
          <cell r="A132" t="str">
            <v>qualfdv</v>
          </cell>
          <cell r="M132">
            <v>0.71174897169482931</v>
          </cell>
          <cell r="N132" t="str">
            <v>Quality of life</v>
          </cell>
        </row>
        <row r="133">
          <cell r="A133" t="str">
            <v>race1</v>
          </cell>
          <cell r="M133">
            <v>0.18108443173263025</v>
          </cell>
          <cell r="N133" t="str">
            <v>ASB</v>
          </cell>
        </row>
        <row r="134">
          <cell r="A134" t="str">
            <v>racehh_i</v>
          </cell>
          <cell r="M134">
            <v>3.3825739449877221</v>
          </cell>
          <cell r="N134" t="str">
            <v>Incidence</v>
          </cell>
        </row>
        <row r="135">
          <cell r="A135" t="str">
            <v>racehh_p</v>
          </cell>
          <cell r="M135">
            <v>1.5799639978317754E-2</v>
          </cell>
          <cell r="N135" t="str">
            <v>Prevalence</v>
          </cell>
        </row>
        <row r="136">
          <cell r="A136" t="str">
            <v>racep_i</v>
          </cell>
          <cell r="M136">
            <v>5.3231155346032013</v>
          </cell>
          <cell r="N136" t="str">
            <v>Incidence</v>
          </cell>
        </row>
        <row r="137">
          <cell r="A137" t="str">
            <v>racep_p</v>
          </cell>
          <cell r="M137">
            <v>3.7121711032447394E-2</v>
          </cell>
          <cell r="N137" t="str">
            <v>Prevalence</v>
          </cell>
        </row>
        <row r="138">
          <cell r="A138" t="str">
            <v>racetot_i</v>
          </cell>
          <cell r="M138">
            <v>6.429553141346898</v>
          </cell>
          <cell r="N138" t="str">
            <v>Incidence</v>
          </cell>
        </row>
        <row r="139">
          <cell r="A139" t="str">
            <v>racetot_p</v>
          </cell>
          <cell r="M139">
            <v>4.2887799789119406E-2</v>
          </cell>
          <cell r="N139" t="str">
            <v>Prevalence</v>
          </cell>
        </row>
        <row r="140">
          <cell r="A140" t="str">
            <v>ratpol3</v>
          </cell>
          <cell r="M140">
            <v>0.31041043421485076</v>
          </cell>
          <cell r="N140" t="str">
            <v>Police</v>
          </cell>
        </row>
        <row r="141">
          <cell r="A141" t="str">
            <v>robber_i</v>
          </cell>
          <cell r="M141">
            <v>5.5522388803187646</v>
          </cell>
          <cell r="N141" t="str">
            <v>Incidence</v>
          </cell>
        </row>
        <row r="142">
          <cell r="A142" t="str">
            <v>robber_p</v>
          </cell>
          <cell r="M142">
            <v>4.0741052283666292E-2</v>
          </cell>
          <cell r="N142" t="str">
            <v>Prevalence</v>
          </cell>
        </row>
        <row r="143">
          <cell r="A143" t="str">
            <v>rubb1</v>
          </cell>
          <cell r="M143">
            <v>0.35991841821623982</v>
          </cell>
          <cell r="N143" t="str">
            <v>ASB</v>
          </cell>
        </row>
        <row r="144">
          <cell r="A144" t="str">
            <v>seracq_i</v>
          </cell>
          <cell r="M144">
            <v>17.938268575113923</v>
          </cell>
          <cell r="N144" t="str">
            <v>Incidence</v>
          </cell>
        </row>
        <row r="145">
          <cell r="A145" t="str">
            <v>seracq_p</v>
          </cell>
          <cell r="M145">
            <v>0.12447349614007432</v>
          </cell>
          <cell r="N145" t="str">
            <v>Prevalence</v>
          </cell>
        </row>
        <row r="146">
          <cell r="A146" t="str">
            <v>sexoff_i</v>
          </cell>
          <cell r="M146">
            <v>4.1233400161195917</v>
          </cell>
          <cell r="N146" t="str">
            <v>Incidence</v>
          </cell>
        </row>
        <row r="147">
          <cell r="A147" t="str">
            <v>sexoff_p</v>
          </cell>
          <cell r="M147">
            <v>2.1047510476839029E-2</v>
          </cell>
          <cell r="N147" t="str">
            <v>Prevalence</v>
          </cell>
        </row>
        <row r="148">
          <cell r="A148" t="str">
            <v>snatch_i</v>
          </cell>
          <cell r="M148">
            <v>3.2466087318721186</v>
          </cell>
          <cell r="N148" t="str">
            <v>Incidence</v>
          </cell>
        </row>
        <row r="149">
          <cell r="A149" t="str">
            <v>snatch_p</v>
          </cell>
          <cell r="M149">
            <v>3.1456331907446351E-2</v>
          </cell>
          <cell r="N149" t="str">
            <v>Prevalence</v>
          </cell>
        </row>
        <row r="150">
          <cell r="A150" t="str">
            <v>stealt_i</v>
          </cell>
          <cell r="M150">
            <v>7.3131816770923415</v>
          </cell>
          <cell r="N150" t="str">
            <v>Incidence</v>
          </cell>
        </row>
        <row r="151">
          <cell r="A151" t="str">
            <v>stealt_p</v>
          </cell>
          <cell r="M151">
            <v>6.0485564526397445E-2</v>
          </cell>
          <cell r="N151" t="str">
            <v>Prevalence</v>
          </cell>
        </row>
        <row r="152">
          <cell r="A152" t="str">
            <v>strang_i</v>
          </cell>
          <cell r="M152">
            <v>11.956011386565811</v>
          </cell>
          <cell r="N152" t="str">
            <v>Incidence</v>
          </cell>
        </row>
        <row r="153">
          <cell r="A153" t="str">
            <v>strang_p</v>
          </cell>
          <cell r="M153">
            <v>7.8370171582976808E-2</v>
          </cell>
          <cell r="N153" t="str">
            <v>Prevalence</v>
          </cell>
        </row>
        <row r="154">
          <cell r="A154" t="str">
            <v>teen1</v>
          </cell>
          <cell r="M154">
            <v>0.34163091931073425</v>
          </cell>
          <cell r="N154" t="str">
            <v>ASB</v>
          </cell>
        </row>
        <row r="155">
          <cell r="A155" t="str">
            <v>theftd_i</v>
          </cell>
          <cell r="M155">
            <v>4.385926672626808</v>
          </cell>
          <cell r="N155" t="str">
            <v>Incidence</v>
          </cell>
        </row>
        <row r="156">
          <cell r="A156" t="str">
            <v>theftd_p</v>
          </cell>
          <cell r="M156">
            <v>2.5348223344048442E-2</v>
          </cell>
          <cell r="N156" t="str">
            <v>Prevalence</v>
          </cell>
        </row>
        <row r="157">
          <cell r="A157" t="str">
            <v>theftf_i</v>
          </cell>
          <cell r="M157">
            <v>11.782410315709511</v>
          </cell>
          <cell r="N157" t="str">
            <v>Incidence</v>
          </cell>
        </row>
        <row r="158">
          <cell r="A158" t="str">
            <v>theftf_i</v>
          </cell>
          <cell r="M158">
            <v>14.976594548137989</v>
          </cell>
          <cell r="N158" t="str">
            <v>Incidence</v>
          </cell>
        </row>
        <row r="159">
          <cell r="A159" t="str">
            <v>theftf_p</v>
          </cell>
          <cell r="M159">
            <v>8.9982417537514403E-2</v>
          </cell>
          <cell r="N159" t="str">
            <v>Prevalence</v>
          </cell>
        </row>
        <row r="160">
          <cell r="A160" t="str">
            <v>theftf_p</v>
          </cell>
          <cell r="M160">
            <v>0.11347494353909539</v>
          </cell>
          <cell r="N160" t="str">
            <v>Prevalence</v>
          </cell>
        </row>
        <row r="161">
          <cell r="A161" t="str">
            <v>thefto_i</v>
          </cell>
          <cell r="M161">
            <v>3.9572537030299344</v>
          </cell>
          <cell r="N161" t="str">
            <v>Incidence</v>
          </cell>
        </row>
        <row r="162">
          <cell r="A162" t="str">
            <v>thefto_i</v>
          </cell>
          <cell r="M162">
            <v>5.0761401805511479</v>
          </cell>
          <cell r="N162" t="str">
            <v>Incidence</v>
          </cell>
        </row>
        <row r="163">
          <cell r="A163" t="str">
            <v>thefto_p</v>
          </cell>
          <cell r="M163">
            <v>3.5936420900426598E-2</v>
          </cell>
          <cell r="N163" t="str">
            <v>Prevalence</v>
          </cell>
        </row>
        <row r="164">
          <cell r="A164" t="str">
            <v>thefto_p</v>
          </cell>
          <cell r="M164">
            <v>4.6145962445267093E-2</v>
          </cell>
          <cell r="N164" t="str">
            <v>Prevalence</v>
          </cell>
        </row>
        <row r="165">
          <cell r="A165" t="str">
            <v>theftp_i</v>
          </cell>
          <cell r="M165">
            <v>8.996041921221428</v>
          </cell>
          <cell r="N165" t="str">
            <v>Incidence</v>
          </cell>
        </row>
        <row r="166">
          <cell r="A166" t="str">
            <v>theftp_p</v>
          </cell>
          <cell r="M166">
            <v>7.3690216937195796E-2</v>
          </cell>
          <cell r="N166" t="str">
            <v>Prevalence</v>
          </cell>
        </row>
        <row r="167">
          <cell r="A167" t="str">
            <v>thfp.r_i</v>
          </cell>
          <cell r="M167">
            <v>11.187582839711983</v>
          </cell>
          <cell r="N167" t="str">
            <v>Incidence</v>
          </cell>
        </row>
        <row r="168">
          <cell r="A168" t="str">
            <v>thfp.r_p</v>
          </cell>
          <cell r="M168">
            <v>8.8076022384154337E-2</v>
          </cell>
          <cell r="N168" t="str">
            <v>Prevalence</v>
          </cell>
        </row>
        <row r="169">
          <cell r="A169" t="str">
            <v>threat_i</v>
          </cell>
          <cell r="M169">
            <v>17.148026132496032</v>
          </cell>
          <cell r="N169" t="str">
            <v>Incidence</v>
          </cell>
        </row>
        <row r="170">
          <cell r="A170" t="str">
            <v>threat_p</v>
          </cell>
          <cell r="M170">
            <v>8.8687033282271996E-2</v>
          </cell>
          <cell r="N170" t="str">
            <v>Prevalence</v>
          </cell>
        </row>
        <row r="171">
          <cell r="A171" t="str">
            <v>tohhcl_i</v>
          </cell>
          <cell r="M171">
            <v>33.736506814529179</v>
          </cell>
          <cell r="N171" t="str">
            <v>Incidence</v>
          </cell>
        </row>
        <row r="172">
          <cell r="A172" t="str">
            <v>tohhcl_p</v>
          </cell>
          <cell r="M172">
            <v>0.18374110140318428</v>
          </cell>
          <cell r="N172" t="str">
            <v>Prevalence</v>
          </cell>
        </row>
        <row r="173">
          <cell r="A173" t="str">
            <v>topthc_i</v>
          </cell>
          <cell r="M173">
            <v>16.436653619807107</v>
          </cell>
          <cell r="N173" t="str">
            <v>Incidence</v>
          </cell>
        </row>
        <row r="174">
          <cell r="A174" t="str">
            <v>topthc_p</v>
          </cell>
          <cell r="M174">
            <v>0.10778006232860307</v>
          </cell>
          <cell r="N174" t="str">
            <v>Prevalence</v>
          </cell>
        </row>
        <row r="175">
          <cell r="A175" t="str">
            <v>totalb_i</v>
          </cell>
          <cell r="M175">
            <v>58.615674793160373</v>
          </cell>
          <cell r="N175" t="str">
            <v>Incidence</v>
          </cell>
        </row>
        <row r="176">
          <cell r="A176" t="str">
            <v>totalb_p</v>
          </cell>
          <cell r="M176">
            <v>0.28393993242048515</v>
          </cell>
          <cell r="N176" t="str">
            <v>Prevalence</v>
          </cell>
        </row>
        <row r="177">
          <cell r="A177" t="str">
            <v>totalh_i</v>
          </cell>
          <cell r="M177">
            <v>40.799666862863916</v>
          </cell>
          <cell r="N177" t="str">
            <v>Incidence</v>
          </cell>
        </row>
        <row r="178">
          <cell r="A178" t="str">
            <v>totalh_p</v>
          </cell>
          <cell r="M178">
            <v>0.21095001363737001</v>
          </cell>
          <cell r="N178" t="str">
            <v>Prevalence</v>
          </cell>
        </row>
        <row r="179">
          <cell r="A179" t="str">
            <v>totalp_i</v>
          </cell>
          <cell r="M179">
            <v>27.594316199236232</v>
          </cell>
          <cell r="N179" t="str">
            <v>Incidence</v>
          </cell>
        </row>
        <row r="180">
          <cell r="A180" t="str">
            <v>totalp_p</v>
          </cell>
          <cell r="M180">
            <v>0.15804840967474143</v>
          </cell>
          <cell r="N180" t="str">
            <v>Prevalence</v>
          </cell>
        </row>
        <row r="181">
          <cell r="A181" t="str">
            <v>totper_i</v>
          </cell>
          <cell r="M181">
            <v>27.190997608695909</v>
          </cell>
          <cell r="N181" t="str">
            <v>Incidence</v>
          </cell>
        </row>
        <row r="182">
          <cell r="A182" t="str">
            <v>totper_p</v>
          </cell>
          <cell r="M182">
            <v>0.15811037100868405</v>
          </cell>
          <cell r="N182" t="str">
            <v>Prevalence</v>
          </cell>
        </row>
        <row r="183">
          <cell r="A183" t="str">
            <v>vandal_i</v>
          </cell>
          <cell r="M183">
            <v>24.719995971425977</v>
          </cell>
          <cell r="N183" t="str">
            <v>Incidence</v>
          </cell>
        </row>
        <row r="184">
          <cell r="A184" t="str">
            <v>vandal_i</v>
          </cell>
          <cell r="M184">
            <v>30.242711099943403</v>
          </cell>
          <cell r="N184" t="str">
            <v>Incidence</v>
          </cell>
        </row>
        <row r="185">
          <cell r="A185" t="str">
            <v>vandal_p</v>
          </cell>
          <cell r="M185">
            <v>0.13482589243455864</v>
          </cell>
          <cell r="N185" t="str">
            <v>Prevalence</v>
          </cell>
        </row>
        <row r="186">
          <cell r="A186" t="str">
            <v>vandal_p</v>
          </cell>
          <cell r="M186">
            <v>0.1695621208747003</v>
          </cell>
          <cell r="N186" t="str">
            <v>Prevalence</v>
          </cell>
        </row>
        <row r="187">
          <cell r="A187" t="str">
            <v>vandals1</v>
          </cell>
          <cell r="M187">
            <v>0.31696345729123665</v>
          </cell>
          <cell r="N187" t="str">
            <v>ASB</v>
          </cell>
        </row>
        <row r="188">
          <cell r="A188" t="str">
            <v>vioin2_i</v>
          </cell>
          <cell r="M188">
            <v>14.577846499204032</v>
          </cell>
          <cell r="N188" t="str">
            <v>Incidence</v>
          </cell>
        </row>
        <row r="189">
          <cell r="A189" t="str">
            <v>vioin2_p</v>
          </cell>
          <cell r="M189">
            <v>7.7100727355894322E-2</v>
          </cell>
          <cell r="N189" t="str">
            <v>Prevalence</v>
          </cell>
        </row>
        <row r="190">
          <cell r="A190" t="str">
            <v>violen_i</v>
          </cell>
          <cell r="M190">
            <v>11.4937261846553</v>
          </cell>
          <cell r="N190" t="str">
            <v>Incidence</v>
          </cell>
        </row>
        <row r="191">
          <cell r="A191" t="str">
            <v>violen_p</v>
          </cell>
          <cell r="M191">
            <v>7.2079286284524979E-2</v>
          </cell>
          <cell r="N191" t="str">
            <v>Prevalence</v>
          </cell>
        </row>
        <row r="192">
          <cell r="A192" t="str">
            <v>violikely2</v>
          </cell>
          <cell r="M192">
            <v>0.41088635509196902</v>
          </cell>
          <cell r="N192" t="str">
            <v>Likihood</v>
          </cell>
        </row>
        <row r="193">
          <cell r="A193" t="str">
            <v>viols_i</v>
          </cell>
          <cell r="M193">
            <v>20.697216363199928</v>
          </cell>
          <cell r="N193" t="str">
            <v>Incidence</v>
          </cell>
        </row>
        <row r="194">
          <cell r="A194" t="str">
            <v>viols_p</v>
          </cell>
          <cell r="M194">
            <v>0.11043263585575114</v>
          </cell>
          <cell r="N194" t="str">
            <v>Prevalence</v>
          </cell>
        </row>
        <row r="195">
          <cell r="A195" t="str">
            <v>viono2_i</v>
          </cell>
          <cell r="M195">
            <v>13.244466334522265</v>
          </cell>
          <cell r="N195" t="str">
            <v>Incidence</v>
          </cell>
        </row>
        <row r="196">
          <cell r="A196" t="str">
            <v>viono2_p</v>
          </cell>
          <cell r="M196">
            <v>7.8599376948570804E-2</v>
          </cell>
          <cell r="N196" t="str">
            <v>Prevalence</v>
          </cell>
        </row>
        <row r="197">
          <cell r="A197" t="str">
            <v>wound_i</v>
          </cell>
          <cell r="M197">
            <v>9.8706222865354363</v>
          </cell>
          <cell r="N197" t="str">
            <v>Incidence</v>
          </cell>
        </row>
        <row r="198">
          <cell r="A198" t="str">
            <v>wound_p</v>
          </cell>
          <cell r="M198">
            <v>5.9813296704338978E-2</v>
          </cell>
          <cell r="N198" t="str">
            <v>Prevalence</v>
          </cell>
        </row>
      </sheetData>
      <sheetData sheetId="4">
        <row r="1">
          <cell r="A1" t="str">
            <v>EVAR</v>
          </cell>
          <cell r="G1" t="str">
            <v>ESAMP</v>
          </cell>
          <cell r="M1" t="str">
            <v>ECSE</v>
          </cell>
          <cell r="N1" t="str">
            <v>ECAT</v>
          </cell>
        </row>
        <row r="2">
          <cell r="A2" t="str">
            <v>abancar1</v>
          </cell>
          <cell r="G2" t="str">
            <v>All cases</v>
          </cell>
          <cell r="L2">
            <v>4.9483171103270687</v>
          </cell>
          <cell r="M2">
            <v>0.14605412362123801</v>
          </cell>
          <cell r="N2" t="str">
            <v>ASB</v>
          </cell>
        </row>
        <row r="3">
          <cell r="A3" t="str">
            <v>acquai_i</v>
          </cell>
          <cell r="G3" t="str">
            <v>All cases</v>
          </cell>
          <cell r="M3">
            <v>11.533192015293162</v>
          </cell>
          <cell r="N3" t="str">
            <v>Incidence</v>
          </cell>
        </row>
        <row r="4">
          <cell r="A4" t="str">
            <v>acquai_p</v>
          </cell>
          <cell r="G4" t="str">
            <v>All cases</v>
          </cell>
          <cell r="M4">
            <v>6.1950320377220383E-2</v>
          </cell>
          <cell r="N4" t="str">
            <v>Prevalence</v>
          </cell>
        </row>
        <row r="5">
          <cell r="A5" t="str">
            <v>acquis_i</v>
          </cell>
          <cell r="G5" t="str">
            <v>All cases</v>
          </cell>
          <cell r="M5">
            <v>23.513434846862847</v>
          </cell>
          <cell r="N5" t="str">
            <v>Incidence</v>
          </cell>
        </row>
        <row r="6">
          <cell r="A6" t="str">
            <v>acquis_p</v>
          </cell>
          <cell r="G6" t="str">
            <v>All cases</v>
          </cell>
          <cell r="M6">
            <v>0.16248879559498086</v>
          </cell>
          <cell r="N6" t="str">
            <v>Prevalence</v>
          </cell>
        </row>
        <row r="7">
          <cell r="A7" t="str">
            <v>allass_i</v>
          </cell>
          <cell r="G7" t="str">
            <v>All cases</v>
          </cell>
          <cell r="M7">
            <v>17.561508754590605</v>
          </cell>
          <cell r="N7" t="str">
            <v>Incidence</v>
          </cell>
        </row>
        <row r="8">
          <cell r="A8" t="str">
            <v>allass_p</v>
          </cell>
          <cell r="G8" t="str">
            <v>All cases</v>
          </cell>
          <cell r="M8">
            <v>9.6438056669481798E-2</v>
          </cell>
          <cell r="N8" t="str">
            <v>Prevalence</v>
          </cell>
        </row>
        <row r="9">
          <cell r="A9" t="str">
            <v>allcah_i</v>
          </cell>
          <cell r="G9" t="str">
            <v>All cases</v>
          </cell>
          <cell r="M9">
            <v>66.534225403962409</v>
          </cell>
          <cell r="N9" t="str">
            <v>Incidence</v>
          </cell>
        </row>
        <row r="10">
          <cell r="A10" t="str">
            <v>allcha_i</v>
          </cell>
          <cell r="G10" t="str">
            <v>All cases</v>
          </cell>
          <cell r="M10">
            <v>35.515045732643095</v>
          </cell>
          <cell r="N10" t="str">
            <v>Incidence</v>
          </cell>
        </row>
        <row r="11">
          <cell r="A11" t="str">
            <v>allmvc_i</v>
          </cell>
          <cell r="G11" t="str">
            <v>All cases</v>
          </cell>
          <cell r="M11">
            <v>26.93206191881367</v>
          </cell>
          <cell r="N11" t="str">
            <v>Incidence</v>
          </cell>
        </row>
        <row r="12">
          <cell r="A12" t="str">
            <v>allmvc_i</v>
          </cell>
          <cell r="G12" t="str">
            <v>Vehicle owners</v>
          </cell>
          <cell r="M12">
            <v>33.696869122555817</v>
          </cell>
          <cell r="N12" t="str">
            <v>Incidence</v>
          </cell>
        </row>
        <row r="13">
          <cell r="A13" t="str">
            <v>allmvc_p</v>
          </cell>
          <cell r="G13" t="str">
            <v>All cases</v>
          </cell>
          <cell r="M13">
            <v>0.16640747139604264</v>
          </cell>
          <cell r="N13" t="str">
            <v>Prevalence</v>
          </cell>
        </row>
        <row r="14">
          <cell r="A14" t="str">
            <v>allmvc_p</v>
          </cell>
          <cell r="G14" t="str">
            <v>Vehicle owners</v>
          </cell>
          <cell r="M14">
            <v>0.20672981516536895</v>
          </cell>
          <cell r="N14" t="str">
            <v>Prevalence</v>
          </cell>
        </row>
        <row r="15">
          <cell r="A15" t="str">
            <v>allmvt_i</v>
          </cell>
          <cell r="G15" t="str">
            <v>All cases</v>
          </cell>
          <cell r="M15">
            <v>16.650981861508154</v>
          </cell>
          <cell r="N15" t="str">
            <v>Incidence</v>
          </cell>
        </row>
        <row r="16">
          <cell r="A16" t="str">
            <v>allmvt_i</v>
          </cell>
          <cell r="G16" t="str">
            <v>Vehicle owners</v>
          </cell>
          <cell r="M16">
            <v>21.050930122874409</v>
          </cell>
          <cell r="N16" t="str">
            <v>Incidence</v>
          </cell>
        </row>
        <row r="17">
          <cell r="A17" t="str">
            <v>allmvt_p</v>
          </cell>
          <cell r="G17" t="str">
            <v>All cases</v>
          </cell>
          <cell r="M17">
            <v>0.11821783745444744</v>
          </cell>
          <cell r="N17" t="str">
            <v>Prevalence</v>
          </cell>
        </row>
        <row r="18">
          <cell r="A18" t="str">
            <v>allmvt_p</v>
          </cell>
          <cell r="G18" t="str">
            <v>Vehicle owners</v>
          </cell>
          <cell r="M18">
            <v>0.14963807870935217</v>
          </cell>
          <cell r="N18" t="str">
            <v>Prevalence</v>
          </cell>
        </row>
        <row r="19">
          <cell r="A19" t="str">
            <v>alvalc_i</v>
          </cell>
          <cell r="G19" t="str">
            <v>All cases</v>
          </cell>
          <cell r="M19">
            <v>12.610981852765795</v>
          </cell>
          <cell r="N19" t="str">
            <v>Incidence</v>
          </cell>
        </row>
        <row r="20">
          <cell r="A20" t="str">
            <v>alvalc_p</v>
          </cell>
          <cell r="G20" t="str">
            <v>All cases</v>
          </cell>
          <cell r="M20">
            <v>8.2236935619408272E-2</v>
          </cell>
          <cell r="N20" t="str">
            <v>Prevalence</v>
          </cell>
        </row>
        <row r="21">
          <cell r="A21" t="str">
            <v>alvdrug_i</v>
          </cell>
          <cell r="G21" t="str">
            <v>All cases</v>
          </cell>
          <cell r="M21">
            <v>8.6864679303441061</v>
          </cell>
          <cell r="N21" t="str">
            <v>Incidence</v>
          </cell>
        </row>
        <row r="22">
          <cell r="A22" t="str">
            <v>alvdrug_p</v>
          </cell>
          <cell r="G22" t="str">
            <v>All cases</v>
          </cell>
          <cell r="M22">
            <v>4.3538267174263179E-2</v>
          </cell>
          <cell r="N22" t="str">
            <v>Prevalence</v>
          </cell>
        </row>
        <row r="23">
          <cell r="A23" t="str">
            <v>alviol_i</v>
          </cell>
          <cell r="G23" t="str">
            <v>All cases</v>
          </cell>
          <cell r="M23">
            <v>20.113897897679884</v>
          </cell>
          <cell r="N23" t="str">
            <v>Incidence</v>
          </cell>
        </row>
        <row r="24">
          <cell r="A24" t="str">
            <v>alviol_p</v>
          </cell>
          <cell r="G24" t="str">
            <v>All cases</v>
          </cell>
          <cell r="M24">
            <v>0.11290090582495989</v>
          </cell>
          <cell r="N24" t="str">
            <v>Prevalence</v>
          </cell>
        </row>
        <row r="25">
          <cell r="A25" t="str">
            <v>attmvt_i</v>
          </cell>
          <cell r="G25" t="str">
            <v>All cases</v>
          </cell>
          <cell r="M25">
            <v>7.3821764379176669</v>
          </cell>
          <cell r="N25" t="str">
            <v>Incidence</v>
          </cell>
        </row>
        <row r="26">
          <cell r="A26" t="str">
            <v>attmvt_i</v>
          </cell>
          <cell r="G26" t="str">
            <v>Vehicle owners</v>
          </cell>
          <cell r="M26">
            <v>9.5212684794532567</v>
          </cell>
          <cell r="N26" t="str">
            <v>Incidence</v>
          </cell>
        </row>
        <row r="27">
          <cell r="A27" t="str">
            <v>attmvt_p</v>
          </cell>
          <cell r="G27" t="str">
            <v>All cases</v>
          </cell>
          <cell r="M27">
            <v>5.1243399809106076E-2</v>
          </cell>
          <cell r="N27" t="str">
            <v>Prevalence</v>
          </cell>
        </row>
        <row r="28">
          <cell r="A28" t="str">
            <v>attmvt_p</v>
          </cell>
          <cell r="G28" t="str">
            <v>Vehicle owners</v>
          </cell>
          <cell r="M28">
            <v>6.5795137035767615E-2</v>
          </cell>
          <cell r="N28" t="str">
            <v>Prevalence</v>
          </cell>
        </row>
        <row r="29">
          <cell r="A29" t="str">
            <v>biketh_i</v>
          </cell>
          <cell r="G29" t="str">
            <v>All cases</v>
          </cell>
          <cell r="M29">
            <v>9.7281893278897034</v>
          </cell>
          <cell r="N29" t="str">
            <v>Incidence</v>
          </cell>
        </row>
        <row r="30">
          <cell r="A30" t="str">
            <v>biketh_i</v>
          </cell>
          <cell r="G30" t="str">
            <v>Bike owners</v>
          </cell>
          <cell r="M30">
            <v>21.762052258916217</v>
          </cell>
          <cell r="N30" t="str">
            <v>Incidence</v>
          </cell>
        </row>
        <row r="31">
          <cell r="A31" t="str">
            <v>biketh_p</v>
          </cell>
          <cell r="G31" t="str">
            <v>All cases</v>
          </cell>
          <cell r="M31">
            <v>7.825736973929337E-2</v>
          </cell>
          <cell r="N31" t="str">
            <v>Prevalence</v>
          </cell>
        </row>
        <row r="32">
          <cell r="A32" t="str">
            <v>biketh_p</v>
          </cell>
          <cell r="G32" t="str">
            <v>Bike owners</v>
          </cell>
          <cell r="M32">
            <v>0.17369218669492897</v>
          </cell>
          <cell r="N32" t="str">
            <v>Prevalence</v>
          </cell>
        </row>
        <row r="33">
          <cell r="A33" t="str">
            <v>burgat_i</v>
          </cell>
          <cell r="G33" t="str">
            <v>All cases</v>
          </cell>
          <cell r="M33">
            <v>8.3652882357142673</v>
          </cell>
          <cell r="N33" t="str">
            <v>Incidence</v>
          </cell>
        </row>
        <row r="34">
          <cell r="A34" t="str">
            <v>burgat_p</v>
          </cell>
          <cell r="G34" t="str">
            <v>All cases</v>
          </cell>
          <cell r="M34">
            <v>5.98099066824151E-2</v>
          </cell>
          <cell r="N34" t="str">
            <v>Prevalence</v>
          </cell>
        </row>
        <row r="35">
          <cell r="A35" t="str">
            <v>burgen_i</v>
          </cell>
          <cell r="G35" t="str">
            <v>All cases</v>
          </cell>
          <cell r="M35">
            <v>8.0833117339952292</v>
          </cell>
          <cell r="N35" t="str">
            <v>Incidence</v>
          </cell>
        </row>
        <row r="36">
          <cell r="A36" t="str">
            <v>burgen_p</v>
          </cell>
          <cell r="G36" t="str">
            <v>All cases</v>
          </cell>
          <cell r="M36">
            <v>6.2229355714077561E-2</v>
          </cell>
          <cell r="N36" t="str">
            <v>Prevalence</v>
          </cell>
        </row>
        <row r="37">
          <cell r="A37" t="str">
            <v>burgla_i</v>
          </cell>
          <cell r="G37" t="str">
            <v>All cases</v>
          </cell>
          <cell r="M37">
            <v>11.319044477713557</v>
          </cell>
          <cell r="N37" t="str">
            <v>Incidence</v>
          </cell>
        </row>
        <row r="38">
          <cell r="A38" t="str">
            <v>burgla_p</v>
          </cell>
          <cell r="G38" t="str">
            <v>All cases</v>
          </cell>
          <cell r="M38">
            <v>8.2060578815282989E-2</v>
          </cell>
          <cell r="N38" t="str">
            <v>Prevalence</v>
          </cell>
        </row>
        <row r="39">
          <cell r="A39" t="str">
            <v>burglo_i</v>
          </cell>
          <cell r="G39" t="str">
            <v>All cases</v>
          </cell>
          <cell r="M39">
            <v>6.9507371952639501</v>
          </cell>
          <cell r="N39" t="str">
            <v>Incidence</v>
          </cell>
        </row>
        <row r="40">
          <cell r="A40" t="str">
            <v>burglo_p</v>
          </cell>
          <cell r="G40" t="str">
            <v>All cases</v>
          </cell>
          <cell r="M40">
            <v>5.5998167376245966E-2</v>
          </cell>
          <cell r="N40" t="str">
            <v>Prevalence</v>
          </cell>
        </row>
        <row r="41">
          <cell r="A41" t="str">
            <v>burgno_i</v>
          </cell>
          <cell r="G41" t="str">
            <v>All cases</v>
          </cell>
          <cell r="M41">
            <v>9.4547648272996376</v>
          </cell>
          <cell r="N41" t="str">
            <v>Incidence</v>
          </cell>
        </row>
        <row r="42">
          <cell r="A42" t="str">
            <v>burgno_p</v>
          </cell>
          <cell r="G42" t="str">
            <v>All cases</v>
          </cell>
          <cell r="M42">
            <v>6.5528534399517793E-2</v>
          </cell>
          <cell r="N42" t="str">
            <v>Prevalence</v>
          </cell>
        </row>
        <row r="43">
          <cell r="A43" t="str">
            <v>burlikely2</v>
          </cell>
          <cell r="G43" t="str">
            <v>All cases</v>
          </cell>
          <cell r="M43">
            <v>0.43511213636181606</v>
          </cell>
          <cell r="N43" t="str">
            <v>Likihood</v>
          </cell>
        </row>
        <row r="44">
          <cell r="A44" t="str">
            <v>bvpiburg</v>
          </cell>
          <cell r="G44" t="str">
            <v>All cases</v>
          </cell>
          <cell r="M44">
            <v>0.35811077205281772</v>
          </cell>
          <cell r="N44" t="str">
            <v>Worry</v>
          </cell>
        </row>
        <row r="45">
          <cell r="A45" t="str">
            <v>bvpicar</v>
          </cell>
          <cell r="G45" t="str">
            <v>All cases</v>
          </cell>
          <cell r="M45">
            <v>0.43760436736817632</v>
          </cell>
          <cell r="N45" t="str">
            <v>Worry</v>
          </cell>
        </row>
        <row r="46">
          <cell r="A46" t="str">
            <v>bvpiviol</v>
          </cell>
          <cell r="G46" t="str">
            <v>All cases</v>
          </cell>
          <cell r="M46">
            <v>0.45240966278266387</v>
          </cell>
          <cell r="N46" t="str">
            <v>Worry</v>
          </cell>
        </row>
        <row r="47">
          <cell r="A47" t="str">
            <v>carlikely2</v>
          </cell>
          <cell r="G47" t="str">
            <v>All cases</v>
          </cell>
          <cell r="M47">
            <v>0.54327775305612291</v>
          </cell>
          <cell r="N47" t="str">
            <v>Likihood</v>
          </cell>
        </row>
        <row r="48">
          <cell r="A48" t="str">
            <v>catt1</v>
          </cell>
          <cell r="G48" t="str">
            <v>All cases</v>
          </cell>
          <cell r="M48">
            <v>0.33916205280420586</v>
          </cell>
          <cell r="N48" t="str">
            <v>Confidence</v>
          </cell>
        </row>
        <row r="49">
          <cell r="A49" t="str">
            <v>catt1a</v>
          </cell>
          <cell r="G49" t="str">
            <v>All cases</v>
          </cell>
          <cell r="M49">
            <v>0.28454967224464334</v>
          </cell>
          <cell r="N49" t="str">
            <v>Confidence</v>
          </cell>
        </row>
        <row r="50">
          <cell r="A50" t="str">
            <v>catt1b</v>
          </cell>
          <cell r="G50" t="str">
            <v>All cases</v>
          </cell>
          <cell r="M50">
            <v>0.34548765991073122</v>
          </cell>
          <cell r="N50" t="str">
            <v>Confidence</v>
          </cell>
        </row>
        <row r="51">
          <cell r="A51" t="str">
            <v>catt2</v>
          </cell>
          <cell r="G51" t="str">
            <v>All cases</v>
          </cell>
          <cell r="M51">
            <v>0.35547735617273607</v>
          </cell>
          <cell r="N51" t="str">
            <v>Confidence</v>
          </cell>
        </row>
        <row r="52">
          <cell r="A52" t="str">
            <v>catt2a</v>
          </cell>
          <cell r="G52" t="str">
            <v>All cases</v>
          </cell>
          <cell r="M52">
            <v>0.29971928518502378</v>
          </cell>
          <cell r="N52" t="str">
            <v>Confidence</v>
          </cell>
        </row>
        <row r="53">
          <cell r="A53" t="str">
            <v>catt2b</v>
          </cell>
          <cell r="G53" t="str">
            <v>All cases</v>
          </cell>
          <cell r="M53">
            <v>0.28863366128545109</v>
          </cell>
          <cell r="N53" t="str">
            <v>Confidence</v>
          </cell>
        </row>
        <row r="54">
          <cell r="A54" t="str">
            <v>catt3</v>
          </cell>
          <cell r="G54" t="str">
            <v>All cases</v>
          </cell>
          <cell r="M54">
            <v>0.32344890790065312</v>
          </cell>
          <cell r="N54" t="str">
            <v>Confidence</v>
          </cell>
        </row>
        <row r="55">
          <cell r="A55" t="str">
            <v>catt3a</v>
          </cell>
          <cell r="G55" t="str">
            <v>All cases</v>
          </cell>
          <cell r="M55">
            <v>0.27623130513060662</v>
          </cell>
          <cell r="N55" t="str">
            <v>Confidence</v>
          </cell>
        </row>
        <row r="56">
          <cell r="A56" t="str">
            <v>catt3b</v>
          </cell>
          <cell r="G56" t="str">
            <v>All cases</v>
          </cell>
          <cell r="M56">
            <v>0.3440085670340447</v>
          </cell>
          <cell r="N56" t="str">
            <v>Confidence</v>
          </cell>
        </row>
        <row r="57">
          <cell r="A57" t="str">
            <v>cjscpsb2</v>
          </cell>
          <cell r="G57" t="str">
            <v>All cases</v>
          </cell>
          <cell r="M57">
            <v>0.33230853002121996</v>
          </cell>
          <cell r="N57" t="str">
            <v>CJS</v>
          </cell>
        </row>
        <row r="58">
          <cell r="A58" t="str">
            <v>cjscrt2a2</v>
          </cell>
          <cell r="G58" t="str">
            <v>All cases</v>
          </cell>
          <cell r="M58">
            <v>0.34152993858875919</v>
          </cell>
          <cell r="N58" t="str">
            <v>CJS</v>
          </cell>
        </row>
        <row r="59">
          <cell r="A59" t="str">
            <v>cjscrt2b2</v>
          </cell>
          <cell r="G59" t="str">
            <v>All cases</v>
          </cell>
          <cell r="M59">
            <v>0.29122276712649042</v>
          </cell>
          <cell r="N59" t="str">
            <v>CJS</v>
          </cell>
        </row>
        <row r="60">
          <cell r="A60" t="str">
            <v>cjsovb1dv</v>
          </cell>
          <cell r="G60" t="str">
            <v>All cases</v>
          </cell>
          <cell r="M60">
            <v>0.32464384854553269</v>
          </cell>
          <cell r="N60" t="str">
            <v>CJS</v>
          </cell>
        </row>
        <row r="61">
          <cell r="A61" t="str">
            <v>cjspolb2</v>
          </cell>
          <cell r="G61" t="str">
            <v>All cases</v>
          </cell>
          <cell r="M61">
            <v>0.3101934457454823</v>
          </cell>
          <cell r="N61" t="str">
            <v>CJS</v>
          </cell>
        </row>
        <row r="62">
          <cell r="A62" t="str">
            <v>cjsprb2</v>
          </cell>
          <cell r="G62" t="str">
            <v>All cases</v>
          </cell>
          <cell r="M62">
            <v>0.29719138763065472</v>
          </cell>
          <cell r="N62" t="str">
            <v>CJS</v>
          </cell>
        </row>
        <row r="63">
          <cell r="A63" t="str">
            <v>cjsps1b2</v>
          </cell>
          <cell r="G63" t="str">
            <v>All cases</v>
          </cell>
          <cell r="M63">
            <v>0.31503916905833368</v>
          </cell>
          <cell r="N63" t="str">
            <v>CJS</v>
          </cell>
        </row>
        <row r="64">
          <cell r="A64" t="str">
            <v>cjsps2b2</v>
          </cell>
          <cell r="G64" t="str">
            <v>All cases</v>
          </cell>
          <cell r="M64">
            <v>0.27823693664721005</v>
          </cell>
          <cell r="N64" t="str">
            <v>CJS</v>
          </cell>
        </row>
        <row r="65">
          <cell r="A65" t="str">
            <v>cominj_i</v>
          </cell>
          <cell r="G65" t="str">
            <v>All cases</v>
          </cell>
          <cell r="M65">
            <v>7.5246863353673232</v>
          </cell>
          <cell r="N65" t="str">
            <v>Incidence</v>
          </cell>
        </row>
        <row r="66">
          <cell r="A66" t="str">
            <v>cominj_p</v>
          </cell>
          <cell r="G66" t="str">
            <v>All cases</v>
          </cell>
          <cell r="M66">
            <v>4.9338770713642427E-2</v>
          </cell>
          <cell r="N66" t="str">
            <v>Prevalence</v>
          </cell>
        </row>
        <row r="67">
          <cell r="A67" t="str">
            <v>common_i</v>
          </cell>
          <cell r="G67" t="str">
            <v>All cases</v>
          </cell>
          <cell r="M67">
            <v>13.907660750878442</v>
          </cell>
          <cell r="N67" t="str">
            <v>Incidence</v>
          </cell>
        </row>
        <row r="68">
          <cell r="A68" t="str">
            <v>common_p</v>
          </cell>
          <cell r="G68" t="str">
            <v>All cases</v>
          </cell>
          <cell r="M68">
            <v>7.8491605689816946E-2</v>
          </cell>
          <cell r="N68" t="str">
            <v>Prevalence</v>
          </cell>
        </row>
        <row r="69">
          <cell r="A69" t="str">
            <v>comnij_i</v>
          </cell>
          <cell r="G69" t="str">
            <v>All cases</v>
          </cell>
          <cell r="M69">
            <v>11.330537674568752</v>
          </cell>
          <cell r="N69" t="str">
            <v>Incidence</v>
          </cell>
        </row>
        <row r="70">
          <cell r="A70" t="str">
            <v>comnij_p</v>
          </cell>
          <cell r="G70" t="str">
            <v>All cases</v>
          </cell>
          <cell r="M70">
            <v>6.7917926667292475E-2</v>
          </cell>
          <cell r="N70" t="str">
            <v>Prevalence</v>
          </cell>
        </row>
        <row r="71">
          <cell r="A71" t="str">
            <v>compvi_i</v>
          </cell>
          <cell r="G71" t="str">
            <v>All cases</v>
          </cell>
          <cell r="M71">
            <v>19.724805167831025</v>
          </cell>
          <cell r="N71" t="str">
            <v>Incidence</v>
          </cell>
        </row>
        <row r="72">
          <cell r="A72" t="str">
            <v>compvi_p</v>
          </cell>
          <cell r="G72" t="str">
            <v>All cases</v>
          </cell>
          <cell r="M72">
            <v>0.10591230536803048</v>
          </cell>
          <cell r="N72" t="str">
            <v>Prevalence</v>
          </cell>
        </row>
        <row r="73">
          <cell r="A73" t="str">
            <v>crime3</v>
          </cell>
          <cell r="G73" t="str">
            <v>All cases</v>
          </cell>
          <cell r="M73">
            <v>0.5994660919131396</v>
          </cell>
          <cell r="N73" t="str">
            <v>Crime</v>
          </cell>
        </row>
        <row r="74">
          <cell r="A74" t="str">
            <v>crimuk1</v>
          </cell>
          <cell r="G74" t="str">
            <v>All cases</v>
          </cell>
          <cell r="M74">
            <v>0.56527185839084182</v>
          </cell>
          <cell r="N74" t="str">
            <v>Crime</v>
          </cell>
        </row>
        <row r="75">
          <cell r="A75" t="str">
            <v>crimuk3</v>
          </cell>
          <cell r="G75" t="str">
            <v>All cases</v>
          </cell>
          <cell r="M75">
            <v>0.55573261704170096</v>
          </cell>
          <cell r="N75" t="str">
            <v>Crime</v>
          </cell>
        </row>
        <row r="76">
          <cell r="A76" t="str">
            <v>dom_ac_i</v>
          </cell>
          <cell r="G76" t="str">
            <v>All cases</v>
          </cell>
          <cell r="M76">
            <v>13.968438577175007</v>
          </cell>
          <cell r="N76" t="str">
            <v>Incidence</v>
          </cell>
        </row>
        <row r="77">
          <cell r="A77" t="str">
            <v>dom_ac_p</v>
          </cell>
          <cell r="G77" t="str">
            <v>All cases</v>
          </cell>
          <cell r="M77">
            <v>6.8135191209065207E-2</v>
          </cell>
          <cell r="N77" t="str">
            <v>Prevalence</v>
          </cell>
        </row>
        <row r="78">
          <cell r="A78" t="str">
            <v>domest_i</v>
          </cell>
          <cell r="G78" t="str">
            <v>All cases</v>
          </cell>
          <cell r="M78">
            <v>7.7739059718174746</v>
          </cell>
          <cell r="N78" t="str">
            <v>Incidence</v>
          </cell>
        </row>
        <row r="79">
          <cell r="A79" t="str">
            <v>domest_p</v>
          </cell>
          <cell r="G79" t="str">
            <v>All cases</v>
          </cell>
          <cell r="M79">
            <v>2.7747162699558264E-2</v>
          </cell>
          <cell r="N79" t="str">
            <v>Prevalence</v>
          </cell>
        </row>
        <row r="80">
          <cell r="A80" t="str">
            <v>drug1</v>
          </cell>
          <cell r="G80" t="str">
            <v>All cases</v>
          </cell>
          <cell r="M80">
            <v>0.42400644282579314</v>
          </cell>
          <cell r="N80" t="str">
            <v>ASB</v>
          </cell>
        </row>
        <row r="81">
          <cell r="A81" t="str">
            <v>drunk1</v>
          </cell>
          <cell r="G81" t="str">
            <v>All cases</v>
          </cell>
          <cell r="M81">
            <v>0.32899412330581623</v>
          </cell>
          <cell r="N81" t="str">
            <v>ASB</v>
          </cell>
        </row>
        <row r="82">
          <cell r="A82" t="str">
            <v>fairatt1b</v>
          </cell>
          <cell r="G82" t="str">
            <v>All cases</v>
          </cell>
          <cell r="M82">
            <v>0.32301819947595195</v>
          </cell>
          <cell r="N82" t="str">
            <v>CJS</v>
          </cell>
        </row>
        <row r="83">
          <cell r="A83" t="str">
            <v>fairatt2b</v>
          </cell>
          <cell r="G83" t="str">
            <v>All cases</v>
          </cell>
          <cell r="M83">
            <v>0.25519594341790369</v>
          </cell>
          <cell r="N83" t="str">
            <v>CJS</v>
          </cell>
        </row>
        <row r="84">
          <cell r="A84" t="str">
            <v>fairatt3b</v>
          </cell>
          <cell r="G84" t="str">
            <v>All cases</v>
          </cell>
          <cell r="M84">
            <v>0.29194001639382233</v>
          </cell>
          <cell r="N84" t="str">
            <v>CJS</v>
          </cell>
        </row>
        <row r="85">
          <cell r="A85" t="str">
            <v>fairatt4b</v>
          </cell>
          <cell r="G85" t="str">
            <v>All cases</v>
          </cell>
          <cell r="M85">
            <v>0.31452061483959404</v>
          </cell>
          <cell r="N85" t="str">
            <v>CJS</v>
          </cell>
        </row>
        <row r="86">
          <cell r="A86" t="str">
            <v>fairatt5b</v>
          </cell>
          <cell r="G86" t="str">
            <v>All cases</v>
          </cell>
          <cell r="M86">
            <v>0.29101981338888006</v>
          </cell>
          <cell r="N86" t="str">
            <v>CJS</v>
          </cell>
        </row>
        <row r="87">
          <cell r="A87" t="str">
            <v>fairatt6b</v>
          </cell>
          <cell r="G87" t="str">
            <v>All cases</v>
          </cell>
          <cell r="M87">
            <v>0.31569249124176407</v>
          </cell>
          <cell r="N87" t="str">
            <v>CJS</v>
          </cell>
        </row>
        <row r="88">
          <cell r="A88" t="str">
            <v>fairatt7b</v>
          </cell>
          <cell r="G88" t="str">
            <v>All cases</v>
          </cell>
          <cell r="M88">
            <v>0.3328230157134614</v>
          </cell>
          <cell r="N88" t="str">
            <v>CJS</v>
          </cell>
        </row>
        <row r="89">
          <cell r="A89" t="str">
            <v>fairova1dv</v>
          </cell>
          <cell r="G89" t="str">
            <v>All cases</v>
          </cell>
          <cell r="M89">
            <v>0.3141376545908019</v>
          </cell>
          <cell r="N89" t="str">
            <v>CJS</v>
          </cell>
        </row>
        <row r="90">
          <cell r="A90" t="str">
            <v>hatehh_i</v>
          </cell>
          <cell r="G90" t="str">
            <v>All cases</v>
          </cell>
          <cell r="M90">
            <v>6.9541602090997179</v>
          </cell>
          <cell r="N90" t="str">
            <v>Incidence</v>
          </cell>
        </row>
        <row r="91">
          <cell r="A91" t="str">
            <v>hatehh_p</v>
          </cell>
          <cell r="G91" t="str">
            <v>All cases</v>
          </cell>
          <cell r="M91">
            <v>2.5347162246910127E-2</v>
          </cell>
          <cell r="N91" t="str">
            <v>Prevalence</v>
          </cell>
        </row>
        <row r="92">
          <cell r="A92" t="str">
            <v>hatep_i</v>
          </cell>
          <cell r="G92" t="str">
            <v>All cases</v>
          </cell>
          <cell r="M92">
            <v>4.1884640168628806</v>
          </cell>
          <cell r="N92" t="str">
            <v>Incidence</v>
          </cell>
        </row>
        <row r="93">
          <cell r="A93" t="str">
            <v>hatep_p</v>
          </cell>
          <cell r="G93" t="str">
            <v>All cases</v>
          </cell>
          <cell r="M93">
            <v>3.2951119489771405E-2</v>
          </cell>
          <cell r="N93" t="str">
            <v>Prevalence</v>
          </cell>
        </row>
        <row r="94">
          <cell r="A94" t="str">
            <v>hatetot_i</v>
          </cell>
          <cell r="G94" t="str">
            <v>All cases</v>
          </cell>
          <cell r="M94">
            <v>9.5816714174863158</v>
          </cell>
          <cell r="N94" t="str">
            <v>Incidence</v>
          </cell>
        </row>
        <row r="95">
          <cell r="A95" t="str">
            <v>hatetot_p</v>
          </cell>
          <cell r="G95" t="str">
            <v>All cases</v>
          </cell>
          <cell r="M95">
            <v>4.4282793564853748E-2</v>
          </cell>
          <cell r="N95" t="str">
            <v>Prevalence</v>
          </cell>
        </row>
        <row r="96">
          <cell r="A96" t="str">
            <v>hhacq_i</v>
          </cell>
          <cell r="G96" t="str">
            <v>All cases</v>
          </cell>
          <cell r="M96">
            <v>30.527127228437877</v>
          </cell>
          <cell r="N96" t="str">
            <v>Incidence</v>
          </cell>
        </row>
        <row r="97">
          <cell r="A97" t="str">
            <v>hhacq_p</v>
          </cell>
          <cell r="G97" t="str">
            <v>All cases</v>
          </cell>
          <cell r="M97">
            <v>0.17954647370256482</v>
          </cell>
          <cell r="N97" t="str">
            <v>Prevalence</v>
          </cell>
        </row>
        <row r="98">
          <cell r="A98" t="str">
            <v>homeva_i</v>
          </cell>
          <cell r="G98" t="str">
            <v>All cases</v>
          </cell>
          <cell r="M98">
            <v>14.376968301090228</v>
          </cell>
          <cell r="N98" t="str">
            <v>Incidence</v>
          </cell>
        </row>
        <row r="99">
          <cell r="A99" t="str">
            <v>homeva_i</v>
          </cell>
          <cell r="G99" t="str">
            <v>Vehicle owners</v>
          </cell>
          <cell r="M99">
            <v>16.853116709281409</v>
          </cell>
          <cell r="N99" t="str">
            <v>Incidence</v>
          </cell>
        </row>
        <row r="100">
          <cell r="A100" t="str">
            <v>homeva_p</v>
          </cell>
          <cell r="G100" t="str">
            <v>All cases</v>
          </cell>
          <cell r="M100">
            <v>8.0252174949409796E-2</v>
          </cell>
          <cell r="N100" t="str">
            <v>Prevalence</v>
          </cell>
        </row>
        <row r="101">
          <cell r="A101" t="str">
            <v>homeva_p</v>
          </cell>
          <cell r="G101" t="str">
            <v>Vehicle owners</v>
          </cell>
          <cell r="M101">
            <v>9.5312472558608502E-2</v>
          </cell>
          <cell r="N101" t="str">
            <v>Prevalence</v>
          </cell>
        </row>
        <row r="102">
          <cell r="A102" t="str">
            <v>mug_st_i</v>
          </cell>
          <cell r="G102" t="str">
            <v>All cases</v>
          </cell>
          <cell r="M102">
            <v>14.717374677615942</v>
          </cell>
          <cell r="N102" t="str">
            <v>Incidence</v>
          </cell>
        </row>
        <row r="103">
          <cell r="A103" t="str">
            <v>mug_st_p</v>
          </cell>
          <cell r="G103" t="str">
            <v>All cases</v>
          </cell>
          <cell r="M103">
            <v>9.9712440132303529E-2</v>
          </cell>
          <cell r="N103" t="str">
            <v>Prevalence</v>
          </cell>
        </row>
        <row r="104">
          <cell r="A104" t="str">
            <v>mugg1_i</v>
          </cell>
          <cell r="G104" t="str">
            <v>All cases</v>
          </cell>
          <cell r="M104">
            <v>9.2162629431963818</v>
          </cell>
          <cell r="N104" t="str">
            <v>Incidence</v>
          </cell>
        </row>
        <row r="105">
          <cell r="A105" t="str">
            <v>mugg1_p</v>
          </cell>
          <cell r="G105" t="str">
            <v>All cases</v>
          </cell>
          <cell r="M105">
            <v>6.1651113523643386E-2</v>
          </cell>
          <cell r="N105" t="str">
            <v>Prevalence</v>
          </cell>
        </row>
        <row r="106">
          <cell r="A106" t="str">
            <v>mugg2_i</v>
          </cell>
          <cell r="G106" t="str">
            <v>All cases</v>
          </cell>
          <cell r="M106">
            <v>9.2162629431963818</v>
          </cell>
          <cell r="N106" t="str">
            <v>Incidence</v>
          </cell>
        </row>
        <row r="107">
          <cell r="A107" t="str">
            <v>mugg2_p</v>
          </cell>
          <cell r="G107" t="str">
            <v>All cases</v>
          </cell>
          <cell r="M107">
            <v>6.1651113523643386E-2</v>
          </cell>
          <cell r="N107" t="str">
            <v>Prevalence</v>
          </cell>
        </row>
        <row r="108">
          <cell r="A108" t="str">
            <v>mv.van_i</v>
          </cell>
          <cell r="G108" t="str">
            <v>All cases</v>
          </cell>
          <cell r="M108">
            <v>19.825554024060285</v>
          </cell>
          <cell r="N108" t="str">
            <v>Incidence</v>
          </cell>
        </row>
        <row r="109">
          <cell r="A109" t="str">
            <v>mv.van_i</v>
          </cell>
          <cell r="G109" t="str">
            <v>Vehicle owners</v>
          </cell>
          <cell r="M109">
            <v>25.097909214452439</v>
          </cell>
          <cell r="N109" t="str">
            <v>Incidence</v>
          </cell>
        </row>
        <row r="110">
          <cell r="A110" t="str">
            <v>mv.van_p</v>
          </cell>
          <cell r="G110" t="str">
            <v>All cases</v>
          </cell>
          <cell r="M110">
            <v>0.12431151291912693</v>
          </cell>
          <cell r="N110" t="str">
            <v>Prevalence</v>
          </cell>
        </row>
        <row r="111">
          <cell r="A111" t="str">
            <v>mv.van_p</v>
          </cell>
          <cell r="G111" t="str">
            <v>Vehicle owners</v>
          </cell>
          <cell r="M111">
            <v>0.15577041751982154</v>
          </cell>
          <cell r="N111" t="str">
            <v>Prevalence</v>
          </cell>
        </row>
        <row r="112">
          <cell r="A112" t="str">
            <v>nasb7hi</v>
          </cell>
          <cell r="G112" t="str">
            <v>All cases</v>
          </cell>
          <cell r="M112">
            <v>0.29218704108618831</v>
          </cell>
          <cell r="N112" t="str">
            <v>ASB</v>
          </cell>
        </row>
        <row r="113">
          <cell r="A113" t="str">
            <v>noisneg1</v>
          </cell>
          <cell r="G113" t="str">
            <v>All cases</v>
          </cell>
          <cell r="M113">
            <v>0.23712314906492996</v>
          </cell>
          <cell r="N113" t="str">
            <v>ASB</v>
          </cell>
        </row>
        <row r="114">
          <cell r="A114" t="str">
            <v>othhhc_i</v>
          </cell>
          <cell r="G114" t="str">
            <v>All cases</v>
          </cell>
          <cell r="M114">
            <v>17.350385603249887</v>
          </cell>
          <cell r="N114" t="str">
            <v>Incidence</v>
          </cell>
        </row>
        <row r="115">
          <cell r="A115" t="str">
            <v>othhhc_p</v>
          </cell>
          <cell r="G115" t="str">
            <v>All cases</v>
          </cell>
          <cell r="M115">
            <v>0.10553464854043511</v>
          </cell>
          <cell r="N115" t="str">
            <v>Prevalence</v>
          </cell>
        </row>
        <row r="116">
          <cell r="A116" t="str">
            <v>othpth_i</v>
          </cell>
          <cell r="G116" t="str">
            <v>All cases</v>
          </cell>
          <cell r="M116">
            <v>10.566041826958067</v>
          </cell>
          <cell r="N116" t="str">
            <v>Incidence</v>
          </cell>
        </row>
        <row r="117">
          <cell r="A117" t="str">
            <v>othpth_p</v>
          </cell>
          <cell r="G117" t="str">
            <v>All cases</v>
          </cell>
          <cell r="M117">
            <v>8.2848606109137732E-2</v>
          </cell>
          <cell r="N117" t="str">
            <v>Prevalence</v>
          </cell>
        </row>
        <row r="118">
          <cell r="A118" t="str">
            <v>patt1</v>
          </cell>
          <cell r="G118" t="str">
            <v>All cases</v>
          </cell>
          <cell r="M118">
            <v>0.31202752445535925</v>
          </cell>
          <cell r="N118" t="str">
            <v>Police</v>
          </cell>
        </row>
        <row r="119">
          <cell r="A119" t="str">
            <v>patt2</v>
          </cell>
          <cell r="G119" t="str">
            <v>All cases</v>
          </cell>
          <cell r="M119">
            <v>0.23327750796631427</v>
          </cell>
          <cell r="N119" t="str">
            <v>Police</v>
          </cell>
        </row>
        <row r="120">
          <cell r="A120" t="str">
            <v>patt3</v>
          </cell>
          <cell r="G120" t="str">
            <v>All cases</v>
          </cell>
          <cell r="M120">
            <v>0.30402445453579707</v>
          </cell>
          <cell r="N120" t="str">
            <v>Police</v>
          </cell>
        </row>
        <row r="121">
          <cell r="A121" t="str">
            <v>patt4</v>
          </cell>
          <cell r="G121" t="str">
            <v>All cases</v>
          </cell>
          <cell r="M121">
            <v>0.33230388495151231</v>
          </cell>
          <cell r="N121" t="str">
            <v>Police</v>
          </cell>
        </row>
        <row r="122">
          <cell r="A122" t="str">
            <v>patt5</v>
          </cell>
          <cell r="G122" t="str">
            <v>All cases</v>
          </cell>
          <cell r="M122">
            <v>0.28408621056461208</v>
          </cell>
          <cell r="N122" t="str">
            <v>Police</v>
          </cell>
        </row>
        <row r="123">
          <cell r="A123" t="str">
            <v>patt6</v>
          </cell>
          <cell r="G123" t="str">
            <v>All cases</v>
          </cell>
          <cell r="M123">
            <v>0.32495665888618525</v>
          </cell>
          <cell r="N123" t="str">
            <v>Police</v>
          </cell>
        </row>
        <row r="124">
          <cell r="A124" t="str">
            <v>patt7</v>
          </cell>
          <cell r="G124" t="str">
            <v>All cases</v>
          </cell>
          <cell r="M124">
            <v>0.29145190742020094</v>
          </cell>
          <cell r="N124" t="str">
            <v>Police</v>
          </cell>
        </row>
        <row r="125">
          <cell r="A125" t="str">
            <v>peracq_i</v>
          </cell>
          <cell r="G125" t="str">
            <v>All cases</v>
          </cell>
          <cell r="M125">
            <v>15.469345335995888</v>
          </cell>
          <cell r="N125" t="str">
            <v>Incidence</v>
          </cell>
        </row>
        <row r="126">
          <cell r="A126" t="str">
            <v>peracq_p</v>
          </cell>
          <cell r="G126" t="str">
            <v>All cases</v>
          </cell>
          <cell r="M126">
            <v>0.10895203059106012</v>
          </cell>
          <cell r="N126" t="str">
            <v>Prevalence</v>
          </cell>
        </row>
        <row r="127">
          <cell r="A127" t="str">
            <v>perclloc2</v>
          </cell>
          <cell r="G127" t="str">
            <v>All cases</v>
          </cell>
          <cell r="M127">
            <v>0.37110606135184127</v>
          </cell>
          <cell r="N127" t="str">
            <v>Likihood</v>
          </cell>
        </row>
        <row r="128">
          <cell r="A128" t="str">
            <v>percluk2</v>
          </cell>
          <cell r="G128" t="str">
            <v>All cases</v>
          </cell>
          <cell r="M128">
            <v>0.29994811921514858</v>
          </cell>
          <cell r="N128" t="str">
            <v>Likihood</v>
          </cell>
        </row>
        <row r="129">
          <cell r="A129" t="str">
            <v>qualcdv</v>
          </cell>
          <cell r="G129" t="str">
            <v>All cases</v>
          </cell>
          <cell r="M129">
            <v>0.78031972168820851</v>
          </cell>
          <cell r="N129" t="str">
            <v>Quality of life</v>
          </cell>
        </row>
        <row r="130">
          <cell r="A130" t="str">
            <v>qualfdv</v>
          </cell>
          <cell r="G130" t="str">
            <v>All cases</v>
          </cell>
          <cell r="M130">
            <v>0.84326387913903489</v>
          </cell>
          <cell r="N130" t="str">
            <v>Quality of life</v>
          </cell>
        </row>
        <row r="131">
          <cell r="A131" t="str">
            <v>race1</v>
          </cell>
          <cell r="G131" t="str">
            <v>All cases</v>
          </cell>
          <cell r="M131">
            <v>0.1735566869626656</v>
          </cell>
          <cell r="N131" t="str">
            <v>ASB</v>
          </cell>
        </row>
        <row r="132">
          <cell r="A132" t="str">
            <v>racehh_i</v>
          </cell>
          <cell r="G132" t="str">
            <v>All cases</v>
          </cell>
          <cell r="M132">
            <v>6.8274303354807708</v>
          </cell>
          <cell r="N132" t="str">
            <v>Incidence</v>
          </cell>
        </row>
        <row r="133">
          <cell r="A133" t="str">
            <v>racehh_p</v>
          </cell>
          <cell r="G133" t="str">
            <v>All cases</v>
          </cell>
          <cell r="M133">
            <v>2.2473138442725357E-2</v>
          </cell>
          <cell r="N133" t="str">
            <v>Prevalence</v>
          </cell>
        </row>
        <row r="134">
          <cell r="A134" t="str">
            <v>racep_i</v>
          </cell>
          <cell r="G134" t="str">
            <v>All cases</v>
          </cell>
          <cell r="M134">
            <v>2.9473697546936464</v>
          </cell>
          <cell r="N134" t="str">
            <v>Incidence</v>
          </cell>
        </row>
        <row r="135">
          <cell r="A135" t="str">
            <v>racep_p</v>
          </cell>
          <cell r="G135" t="str">
            <v>All cases</v>
          </cell>
          <cell r="M135">
            <v>2.2729169635090765E-2</v>
          </cell>
          <cell r="N135" t="str">
            <v>Prevalence</v>
          </cell>
        </row>
        <row r="136">
          <cell r="A136" t="str">
            <v>racetot_i</v>
          </cell>
          <cell r="G136" t="str">
            <v>All cases</v>
          </cell>
          <cell r="M136">
            <v>8.9440767905546892</v>
          </cell>
          <cell r="N136" t="str">
            <v>Incidence</v>
          </cell>
        </row>
        <row r="137">
          <cell r="A137" t="str">
            <v>racetot_p</v>
          </cell>
          <cell r="G137" t="str">
            <v>All cases</v>
          </cell>
          <cell r="M137">
            <v>3.2477699651306764E-2</v>
          </cell>
          <cell r="N137" t="str">
            <v>Prevalence</v>
          </cell>
        </row>
        <row r="138">
          <cell r="A138" t="str">
            <v>ratpol3</v>
          </cell>
          <cell r="G138" t="str">
            <v>All cases</v>
          </cell>
          <cell r="M138">
            <v>0.3244933941525156</v>
          </cell>
          <cell r="N138" t="str">
            <v>Police</v>
          </cell>
        </row>
        <row r="139">
          <cell r="A139" t="str">
            <v>robber_i</v>
          </cell>
          <cell r="G139" t="str">
            <v>All cases</v>
          </cell>
          <cell r="M139">
            <v>8.6520644448600326</v>
          </cell>
          <cell r="N139" t="str">
            <v>Incidence</v>
          </cell>
        </row>
        <row r="140">
          <cell r="A140" t="str">
            <v>robber_p</v>
          </cell>
          <cell r="G140" t="str">
            <v>All cases</v>
          </cell>
          <cell r="M140">
            <v>5.1866469101696178E-2</v>
          </cell>
          <cell r="N140" t="str">
            <v>Prevalence</v>
          </cell>
        </row>
        <row r="141">
          <cell r="A141" t="str">
            <v>rubb1</v>
          </cell>
          <cell r="G141" t="str">
            <v>All cases</v>
          </cell>
          <cell r="M141">
            <v>0.32906979991233493</v>
          </cell>
          <cell r="N141" t="str">
            <v>ASB</v>
          </cell>
        </row>
        <row r="142">
          <cell r="A142" t="str">
            <v>seracq_i</v>
          </cell>
          <cell r="G142" t="str">
            <v>All cases</v>
          </cell>
          <cell r="M142">
            <v>17.05842425973163</v>
          </cell>
          <cell r="N142" t="str">
            <v>Incidence</v>
          </cell>
        </row>
        <row r="143">
          <cell r="A143" t="str">
            <v>seracq_p</v>
          </cell>
          <cell r="G143" t="str">
            <v>All cases</v>
          </cell>
          <cell r="M143">
            <v>0.12072894517241907</v>
          </cell>
          <cell r="N143" t="str">
            <v>Prevalence</v>
          </cell>
        </row>
        <row r="144">
          <cell r="A144" t="str">
            <v>sexoff_i</v>
          </cell>
          <cell r="G144" t="str">
            <v>All cases</v>
          </cell>
          <cell r="M144">
            <v>3.3025342058955518</v>
          </cell>
          <cell r="N144" t="str">
            <v>Incidence</v>
          </cell>
        </row>
        <row r="145">
          <cell r="A145" t="str">
            <v>sexoff_p</v>
          </cell>
          <cell r="G145" t="str">
            <v>All cases</v>
          </cell>
          <cell r="M145">
            <v>1.7738632875573479E-2</v>
          </cell>
          <cell r="N145" t="str">
            <v>Prevalence</v>
          </cell>
        </row>
        <row r="146">
          <cell r="A146" t="str">
            <v>snatch_i</v>
          </cell>
          <cell r="G146" t="str">
            <v>All cases</v>
          </cell>
          <cell r="M146">
            <v>2.8535168933963222</v>
          </cell>
          <cell r="N146" t="str">
            <v>Incidence</v>
          </cell>
        </row>
        <row r="147">
          <cell r="A147" t="str">
            <v>snatch_p</v>
          </cell>
          <cell r="G147" t="str">
            <v>All cases</v>
          </cell>
          <cell r="M147">
            <v>2.8446167357091014E-2</v>
          </cell>
          <cell r="N147" t="str">
            <v>Prevalence</v>
          </cell>
        </row>
        <row r="148">
          <cell r="A148" t="str">
            <v>stealt_i</v>
          </cell>
          <cell r="G148" t="str">
            <v>All cases</v>
          </cell>
          <cell r="M148">
            <v>6.4930369713534422</v>
          </cell>
          <cell r="N148" t="str">
            <v>Incidence</v>
          </cell>
        </row>
        <row r="149">
          <cell r="A149" t="str">
            <v>stealt_p</v>
          </cell>
          <cell r="G149" t="str">
            <v>All cases</v>
          </cell>
          <cell r="M149">
            <v>5.8354817284468355E-2</v>
          </cell>
          <cell r="N149" t="str">
            <v>Prevalence</v>
          </cell>
        </row>
        <row r="150">
          <cell r="A150" t="str">
            <v>strang_i</v>
          </cell>
          <cell r="G150" t="str">
            <v>All cases</v>
          </cell>
          <cell r="M150">
            <v>10.98180873712808</v>
          </cell>
          <cell r="N150" t="str">
            <v>Incidence</v>
          </cell>
        </row>
        <row r="151">
          <cell r="A151" t="str">
            <v>strang_p</v>
          </cell>
          <cell r="G151" t="str">
            <v>All cases</v>
          </cell>
          <cell r="M151">
            <v>7.5780220077640958E-2</v>
          </cell>
          <cell r="N151" t="str">
            <v>Prevalence</v>
          </cell>
        </row>
        <row r="152">
          <cell r="A152" t="str">
            <v>teen1</v>
          </cell>
          <cell r="G152" t="str">
            <v>All cases</v>
          </cell>
          <cell r="M152">
            <v>0.33116372473480093</v>
          </cell>
          <cell r="N152" t="str">
            <v>ASB</v>
          </cell>
        </row>
        <row r="153">
          <cell r="A153" t="str">
            <v>theftd_i</v>
          </cell>
          <cell r="G153" t="str">
            <v>All cases</v>
          </cell>
          <cell r="M153">
            <v>9.984620246324182</v>
          </cell>
          <cell r="N153" t="str">
            <v>Incidence</v>
          </cell>
        </row>
        <row r="154">
          <cell r="A154" t="str">
            <v>theftd_p</v>
          </cell>
          <cell r="G154" t="str">
            <v>All cases</v>
          </cell>
          <cell r="M154">
            <v>3.1984798367832051E-2</v>
          </cell>
          <cell r="N154" t="str">
            <v>Prevalence</v>
          </cell>
        </row>
        <row r="155">
          <cell r="A155" t="str">
            <v>theftf_i</v>
          </cell>
          <cell r="G155" t="str">
            <v>All cases</v>
          </cell>
          <cell r="M155">
            <v>13.4236785986876</v>
          </cell>
          <cell r="N155" t="str">
            <v>Incidence</v>
          </cell>
        </row>
        <row r="156">
          <cell r="A156" t="str">
            <v>theftf_i</v>
          </cell>
          <cell r="G156" t="str">
            <v>Vehicle owners</v>
          </cell>
          <cell r="M156">
            <v>16.956344437680578</v>
          </cell>
          <cell r="N156" t="str">
            <v>Incidence</v>
          </cell>
        </row>
        <row r="157">
          <cell r="A157" t="str">
            <v>theftf_p</v>
          </cell>
          <cell r="G157" t="str">
            <v>All cases</v>
          </cell>
          <cell r="M157">
            <v>0.10108886846746122</v>
          </cell>
          <cell r="N157" t="str">
            <v>Prevalence</v>
          </cell>
        </row>
        <row r="158">
          <cell r="A158" t="str">
            <v>theftf_p</v>
          </cell>
          <cell r="G158" t="str">
            <v>Vehicle owners</v>
          </cell>
          <cell r="M158">
            <v>0.12784675519309266</v>
          </cell>
          <cell r="N158" t="str">
            <v>Prevalence</v>
          </cell>
        </row>
        <row r="159">
          <cell r="A159" t="str">
            <v>thefto_i</v>
          </cell>
          <cell r="G159" t="str">
            <v>All cases</v>
          </cell>
          <cell r="M159">
            <v>4.2184358851398676</v>
          </cell>
          <cell r="N159" t="str">
            <v>Incidence</v>
          </cell>
        </row>
        <row r="160">
          <cell r="A160" t="str">
            <v>thefto_i</v>
          </cell>
          <cell r="G160" t="str">
            <v>Vehicle owners</v>
          </cell>
          <cell r="M160">
            <v>5.3674882979420406</v>
          </cell>
          <cell r="N160" t="str">
            <v>Incidence</v>
          </cell>
        </row>
        <row r="161">
          <cell r="A161" t="str">
            <v>thefto_p</v>
          </cell>
          <cell r="G161" t="str">
            <v>All cases</v>
          </cell>
          <cell r="M161">
            <v>3.9290485754842459E-2</v>
          </cell>
          <cell r="N161" t="str">
            <v>Prevalence</v>
          </cell>
        </row>
        <row r="162">
          <cell r="A162" t="str">
            <v>thefto_p</v>
          </cell>
          <cell r="G162" t="str">
            <v>Vehicle owners</v>
          </cell>
          <cell r="M162">
            <v>4.9961367091929457E-2</v>
          </cell>
          <cell r="N162" t="str">
            <v>Prevalence</v>
          </cell>
        </row>
        <row r="163">
          <cell r="A163" t="str">
            <v>theftp_i</v>
          </cell>
          <cell r="G163" t="str">
            <v>All cases</v>
          </cell>
          <cell r="M163">
            <v>7.3549271849236613</v>
          </cell>
          <cell r="N163" t="str">
            <v>Incidence</v>
          </cell>
        </row>
        <row r="164">
          <cell r="A164" t="str">
            <v>theftp_p</v>
          </cell>
          <cell r="G164" t="str">
            <v>All cases</v>
          </cell>
          <cell r="M164">
            <v>6.4732597956887281E-2</v>
          </cell>
          <cell r="N164" t="str">
            <v>Prevalence</v>
          </cell>
        </row>
        <row r="165">
          <cell r="A165" t="str">
            <v>thfp.r_i</v>
          </cell>
          <cell r="G165" t="str">
            <v>All cases</v>
          </cell>
          <cell r="M165">
            <v>11.300103546171353</v>
          </cell>
          <cell r="N165" t="str">
            <v>Incidence</v>
          </cell>
        </row>
        <row r="166">
          <cell r="A166" t="str">
            <v>thfp.r_p</v>
          </cell>
          <cell r="G166" t="str">
            <v>All cases</v>
          </cell>
          <cell r="M166">
            <v>8.4031586355130444E-2</v>
          </cell>
          <cell r="N166" t="str">
            <v>Prevalence</v>
          </cell>
        </row>
        <row r="167">
          <cell r="A167" t="str">
            <v>threat_i</v>
          </cell>
          <cell r="G167" t="str">
            <v>All cases</v>
          </cell>
          <cell r="M167">
            <v>18.030008706750763</v>
          </cell>
          <cell r="N167" t="str">
            <v>Incidence</v>
          </cell>
        </row>
        <row r="168">
          <cell r="A168" t="str">
            <v>threat_p</v>
          </cell>
          <cell r="G168" t="str">
            <v>All cases</v>
          </cell>
          <cell r="M168">
            <v>9.0998936953259918E-2</v>
          </cell>
          <cell r="N168" t="str">
            <v>Prevalence</v>
          </cell>
        </row>
        <row r="169">
          <cell r="A169" t="str">
            <v>tohhcl_i</v>
          </cell>
          <cell r="G169" t="str">
            <v>All cases</v>
          </cell>
          <cell r="M169">
            <v>35.637191542118067</v>
          </cell>
          <cell r="N169" t="str">
            <v>Incidence</v>
          </cell>
        </row>
        <row r="170">
          <cell r="A170" t="str">
            <v>tohhcl_p</v>
          </cell>
          <cell r="G170" t="str">
            <v>All cases</v>
          </cell>
          <cell r="M170">
            <v>0.19433941666739735</v>
          </cell>
          <cell r="N170" t="str">
            <v>Prevalence</v>
          </cell>
        </row>
        <row r="171">
          <cell r="A171" t="str">
            <v>topthc_i</v>
          </cell>
          <cell r="G171" t="str">
            <v>All cases</v>
          </cell>
          <cell r="M171">
            <v>15.157735164919758</v>
          </cell>
          <cell r="N171" t="str">
            <v>Incidence</v>
          </cell>
        </row>
        <row r="172">
          <cell r="A172" t="str">
            <v>topthc_p</v>
          </cell>
          <cell r="G172" t="str">
            <v>All cases</v>
          </cell>
          <cell r="M172">
            <v>0.10215537529124182</v>
          </cell>
          <cell r="N172" t="str">
            <v>Prevalence</v>
          </cell>
        </row>
        <row r="173">
          <cell r="A173" t="str">
            <v>totalb_i</v>
          </cell>
          <cell r="G173" t="str">
            <v>All cases</v>
          </cell>
          <cell r="M173">
            <v>59.378703492838653</v>
          </cell>
          <cell r="N173" t="str">
            <v>Incidence</v>
          </cell>
        </row>
        <row r="174">
          <cell r="A174" t="str">
            <v>totalb_p</v>
          </cell>
          <cell r="G174" t="str">
            <v>All cases</v>
          </cell>
          <cell r="M174">
            <v>0.27590103491130452</v>
          </cell>
          <cell r="N174" t="str">
            <v>Prevalence</v>
          </cell>
        </row>
        <row r="175">
          <cell r="A175" t="str">
            <v>totalh_i</v>
          </cell>
          <cell r="G175" t="str">
            <v>All cases</v>
          </cell>
          <cell r="M175">
            <v>42.40348721739695</v>
          </cell>
          <cell r="N175" t="str">
            <v>Incidence</v>
          </cell>
        </row>
        <row r="176">
          <cell r="A176" t="str">
            <v>totalh_p</v>
          </cell>
          <cell r="G176" t="str">
            <v>All cases</v>
          </cell>
          <cell r="M176">
            <v>0.21775262405129855</v>
          </cell>
          <cell r="N176" t="str">
            <v>Prevalence</v>
          </cell>
        </row>
        <row r="177">
          <cell r="A177" t="str">
            <v>totalp_i</v>
          </cell>
          <cell r="G177" t="str">
            <v>All cases</v>
          </cell>
          <cell r="M177">
            <v>24.557269653303614</v>
          </cell>
          <cell r="N177" t="str">
            <v>Incidence</v>
          </cell>
        </row>
        <row r="178">
          <cell r="A178" t="str">
            <v>totalp_p</v>
          </cell>
          <cell r="G178" t="str">
            <v>All cases</v>
          </cell>
          <cell r="M178">
            <v>0.13971059714776821</v>
          </cell>
          <cell r="N178" t="str">
            <v>Prevalence</v>
          </cell>
        </row>
        <row r="179">
          <cell r="A179" t="str">
            <v>totper_i</v>
          </cell>
          <cell r="G179" t="str">
            <v>All cases</v>
          </cell>
          <cell r="M179">
            <v>24.33686656041321</v>
          </cell>
          <cell r="N179" t="str">
            <v>Incidence</v>
          </cell>
        </row>
        <row r="180">
          <cell r="A180" t="str">
            <v>totper_p</v>
          </cell>
          <cell r="G180" t="str">
            <v>All cases</v>
          </cell>
          <cell r="M180">
            <v>0.13888549839112871</v>
          </cell>
          <cell r="N180" t="str">
            <v>Prevalence</v>
          </cell>
        </row>
        <row r="181">
          <cell r="A181" t="str">
            <v>vandal_i</v>
          </cell>
          <cell r="G181" t="str">
            <v>All cases</v>
          </cell>
          <cell r="M181">
            <v>26.042408900892042</v>
          </cell>
          <cell r="N181" t="str">
            <v>Incidence</v>
          </cell>
        </row>
        <row r="182">
          <cell r="A182" t="str">
            <v>vandal_i</v>
          </cell>
          <cell r="G182" t="str">
            <v>Vehicle owners</v>
          </cell>
          <cell r="M182">
            <v>32.507925061069713</v>
          </cell>
          <cell r="N182" t="str">
            <v>Incidence</v>
          </cell>
        </row>
        <row r="183">
          <cell r="A183" t="str">
            <v>vandal_p</v>
          </cell>
          <cell r="G183" t="str">
            <v>All cases</v>
          </cell>
          <cell r="M183">
            <v>0.14669015136472693</v>
          </cell>
          <cell r="N183" t="str">
            <v>Prevalence</v>
          </cell>
        </row>
        <row r="184">
          <cell r="A184" t="str">
            <v>vandal_p</v>
          </cell>
          <cell r="G184" t="str">
            <v>Vehicle owners</v>
          </cell>
          <cell r="M184">
            <v>0.18148863234122467</v>
          </cell>
          <cell r="N184" t="str">
            <v>Prevalence</v>
          </cell>
        </row>
        <row r="185">
          <cell r="A185" t="str">
            <v>vandals1</v>
          </cell>
          <cell r="G185" t="str">
            <v>All cases</v>
          </cell>
          <cell r="M185">
            <v>0.32015334202774709</v>
          </cell>
          <cell r="N185" t="str">
            <v>ASB</v>
          </cell>
        </row>
        <row r="186">
          <cell r="A186" t="str">
            <v>vioin2_i</v>
          </cell>
          <cell r="G186" t="str">
            <v>All cases</v>
          </cell>
          <cell r="M186">
            <v>13.890791598212525</v>
          </cell>
          <cell r="N186" t="str">
            <v>Incidence</v>
          </cell>
        </row>
        <row r="187">
          <cell r="A187" t="str">
            <v>vioin2_p</v>
          </cell>
          <cell r="G187" t="str">
            <v>All cases</v>
          </cell>
          <cell r="M187">
            <v>8.2250668907857358E-2</v>
          </cell>
          <cell r="N187" t="str">
            <v>Prevalence</v>
          </cell>
        </row>
        <row r="188">
          <cell r="A188" t="str">
            <v>violen_i</v>
          </cell>
          <cell r="G188" t="str">
            <v>All cases</v>
          </cell>
          <cell r="M188">
            <v>12.772068849751687</v>
          </cell>
          <cell r="N188" t="str">
            <v>Incidence</v>
          </cell>
        </row>
        <row r="189">
          <cell r="A189" t="str">
            <v>violen_p</v>
          </cell>
          <cell r="G189" t="str">
            <v>All cases</v>
          </cell>
          <cell r="M189">
            <v>7.6009105019456263E-2</v>
          </cell>
          <cell r="N189" t="str">
            <v>Prevalence</v>
          </cell>
        </row>
        <row r="190">
          <cell r="A190" t="str">
            <v>violikely2</v>
          </cell>
          <cell r="G190" t="str">
            <v>All cases</v>
          </cell>
          <cell r="M190">
            <v>0.46592319131728166</v>
          </cell>
          <cell r="N190" t="str">
            <v>Likihood</v>
          </cell>
        </row>
        <row r="191">
          <cell r="A191" t="str">
            <v>viols_i</v>
          </cell>
          <cell r="G191" t="str">
            <v>All cases</v>
          </cell>
          <cell r="M191">
            <v>19.724805167831025</v>
          </cell>
          <cell r="N191" t="str">
            <v>Incidence</v>
          </cell>
        </row>
        <row r="192">
          <cell r="A192" t="str">
            <v>viols_p</v>
          </cell>
          <cell r="G192" t="str">
            <v>All cases</v>
          </cell>
          <cell r="M192">
            <v>0.10591230536803048</v>
          </cell>
          <cell r="N192" t="str">
            <v>Prevalence</v>
          </cell>
        </row>
        <row r="193">
          <cell r="A193" t="str">
            <v>viono2_i</v>
          </cell>
          <cell r="G193" t="str">
            <v>All cases</v>
          </cell>
          <cell r="M193">
            <v>12.776203401063656</v>
          </cell>
          <cell r="N193" t="str">
            <v>Incidence</v>
          </cell>
        </row>
        <row r="194">
          <cell r="A194" t="str">
            <v>viono2_p</v>
          </cell>
          <cell r="G194" t="str">
            <v>All cases</v>
          </cell>
          <cell r="M194">
            <v>7.7889467852097341E-2</v>
          </cell>
          <cell r="N194" t="str">
            <v>Prevalence</v>
          </cell>
        </row>
        <row r="195">
          <cell r="A195" t="str">
            <v>wound_i</v>
          </cell>
          <cell r="G195" t="str">
            <v>All cases</v>
          </cell>
          <cell r="M195">
            <v>9.6783567672732023</v>
          </cell>
          <cell r="N195" t="str">
            <v>Incidence</v>
          </cell>
        </row>
        <row r="196">
          <cell r="A196" t="str">
            <v>wound_p</v>
          </cell>
          <cell r="G196" t="str">
            <v>All cases</v>
          </cell>
          <cell r="M196">
            <v>6.0688523829691872E-2</v>
          </cell>
          <cell r="N196" t="str">
            <v>Prevalence</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r - Aug 01"/>
      <sheetName val="Sep - Nov 01"/>
      <sheetName val="Dec 01 - Feb 02"/>
      <sheetName val="Mar - May 02"/>
      <sheetName val="Apr_-_Aug_01"/>
      <sheetName val="Sep_-_Nov_01"/>
      <sheetName val="Dec_01_-_Feb_02"/>
      <sheetName val="Mar_-_May_02"/>
      <sheetName val="Apr_-_Aug_011"/>
      <sheetName val="Sep_-_Nov_011"/>
      <sheetName val="Dec_01_-_Feb_021"/>
      <sheetName val="Mar_-_May_021"/>
      <sheetName val="Apr_-_Aug_012"/>
      <sheetName val="Sep_-_Nov_012"/>
      <sheetName val="Dec_01_-_Feb_022"/>
      <sheetName val="Mar_-_May_022"/>
      <sheetName val="Apr_-_Aug_013"/>
      <sheetName val="Sep_-_Nov_013"/>
      <sheetName val="Dec_01_-_Feb_023"/>
      <sheetName val="Mar_-_May_023"/>
      <sheetName val="Apr_-_Aug_014"/>
      <sheetName val="Sep_-_Nov_014"/>
      <sheetName val="Dec_01_-_Feb_024"/>
      <sheetName val="Mar_-_May_024"/>
    </sheetNames>
    <sheetDataSet>
      <sheetData sheetId="0" refreshError="1"/>
      <sheetData sheetId="1"/>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1"/>
      <sheetName val="Table 1.3"/>
      <sheetName val="Table 1.4"/>
      <sheetName val="Table 1.5"/>
      <sheetName val="Table 1.6"/>
      <sheetName val="Figure 1.1"/>
      <sheetName val="Figure1.2"/>
      <sheetName val="OverviewTables"/>
      <sheetName val="OffencesActivity11Yrs"/>
      <sheetName val="OffencesOverview3yrs"/>
      <sheetName val="Offences"/>
      <sheetName val="OffendersOverview11yrs"/>
      <sheetName val="OffencesSummary"/>
      <sheetName val="2009-2010Indictable"/>
      <sheetName val="Offence Groups"/>
      <sheetName val="CJS"/>
      <sheetName val="RecordedCrime"/>
      <sheetName val="Sentencing"/>
      <sheetName val="Proven Offending"/>
      <sheetName val="ConvictionRate"/>
      <sheetName val="Convictions"/>
      <sheetName val="Proceedings"/>
      <sheetName val="OutOfCourtAndCourtDisposals"/>
      <sheetName val="AllOffences"/>
    </sheetNames>
    <sheetDataSet>
      <sheetData sheetId="0"/>
      <sheetData sheetId="1"/>
      <sheetData sheetId="2"/>
      <sheetData sheetId="3"/>
      <sheetData sheetId="4"/>
      <sheetData sheetId="5"/>
      <sheetData sheetId="6" refreshError="1"/>
      <sheetData sheetId="7"/>
      <sheetData sheetId="8"/>
      <sheetData sheetId="9"/>
      <sheetData sheetId="10"/>
      <sheetData sheetId="11"/>
      <sheetData sheetId="12"/>
      <sheetData sheetId="13">
        <row r="18">
          <cell r="B18">
            <v>2000</v>
          </cell>
          <cell r="C18">
            <v>2001</v>
          </cell>
          <cell r="D18">
            <v>2002</v>
          </cell>
          <cell r="E18">
            <v>2003</v>
          </cell>
          <cell r="F18">
            <v>2004</v>
          </cell>
          <cell r="G18">
            <v>2005</v>
          </cell>
          <cell r="H18">
            <v>2006</v>
          </cell>
          <cell r="I18">
            <v>2007</v>
          </cell>
          <cell r="J18">
            <v>2008</v>
          </cell>
          <cell r="K18">
            <v>2009</v>
          </cell>
          <cell r="L18">
            <v>2010</v>
          </cell>
        </row>
        <row r="19">
          <cell r="A19" t="str">
            <v>Violence against the person</v>
          </cell>
          <cell r="B19">
            <v>310943</v>
          </cell>
          <cell r="C19">
            <v>312812</v>
          </cell>
          <cell r="D19">
            <v>324428</v>
          </cell>
          <cell r="E19">
            <v>346763</v>
          </cell>
          <cell r="F19">
            <v>369877</v>
          </cell>
          <cell r="G19">
            <v>355936</v>
          </cell>
          <cell r="H19">
            <v>352973</v>
          </cell>
          <cell r="I19">
            <v>352405</v>
          </cell>
          <cell r="J19">
            <v>326171</v>
          </cell>
          <cell r="K19">
            <v>334609</v>
          </cell>
          <cell r="L19">
            <v>340315</v>
          </cell>
        </row>
        <row r="20">
          <cell r="A20" t="str">
            <v>Sexual Offences</v>
          </cell>
          <cell r="B20">
            <v>22320</v>
          </cell>
          <cell r="C20">
            <v>24489</v>
          </cell>
          <cell r="D20">
            <v>24775</v>
          </cell>
          <cell r="E20">
            <v>25915</v>
          </cell>
          <cell r="F20">
            <v>27069</v>
          </cell>
          <cell r="G20">
            <v>27221</v>
          </cell>
          <cell r="H20">
            <v>27003</v>
          </cell>
          <cell r="I20">
            <v>25980</v>
          </cell>
          <cell r="J20">
            <v>21169</v>
          </cell>
          <cell r="K20">
            <v>26875</v>
          </cell>
          <cell r="L20">
            <v>31337</v>
          </cell>
        </row>
        <row r="21">
          <cell r="A21" t="str">
            <v>Burglary</v>
          </cell>
          <cell r="B21">
            <v>68699</v>
          </cell>
          <cell r="C21">
            <v>67424</v>
          </cell>
          <cell r="D21">
            <v>70075</v>
          </cell>
          <cell r="E21">
            <v>65985</v>
          </cell>
          <cell r="F21">
            <v>54985</v>
          </cell>
          <cell r="G21">
            <v>48240</v>
          </cell>
          <cell r="H21">
            <v>45669</v>
          </cell>
          <cell r="I21">
            <v>45866</v>
          </cell>
          <cell r="J21">
            <v>44332</v>
          </cell>
          <cell r="K21">
            <v>44030</v>
          </cell>
          <cell r="L21">
            <v>45192</v>
          </cell>
        </row>
        <row r="22">
          <cell r="A22" t="str">
            <v>Robbery</v>
          </cell>
          <cell r="B22">
            <v>19676</v>
          </cell>
          <cell r="C22">
            <v>23035</v>
          </cell>
          <cell r="D22">
            <v>24085</v>
          </cell>
          <cell r="E22">
            <v>21088</v>
          </cell>
          <cell r="F22">
            <v>19304</v>
          </cell>
          <cell r="G22">
            <v>18877</v>
          </cell>
          <cell r="H22">
            <v>20291</v>
          </cell>
          <cell r="I22">
            <v>21616</v>
          </cell>
          <cell r="J22">
            <v>19506</v>
          </cell>
          <cell r="K22">
            <v>19687</v>
          </cell>
          <cell r="L22">
            <v>19250</v>
          </cell>
        </row>
        <row r="23">
          <cell r="A23" t="str">
            <v>Theft and handling stolen goods</v>
          </cell>
          <cell r="B23">
            <v>325847</v>
          </cell>
          <cell r="C23">
            <v>323635</v>
          </cell>
          <cell r="D23">
            <v>323517</v>
          </cell>
          <cell r="E23">
            <v>304509</v>
          </cell>
          <cell r="F23">
            <v>263841</v>
          </cell>
          <cell r="G23">
            <v>236247</v>
          </cell>
          <cell r="H23">
            <v>220642</v>
          </cell>
          <cell r="I23">
            <v>224423</v>
          </cell>
          <cell r="J23">
            <v>215665</v>
          </cell>
          <cell r="K23">
            <v>214634</v>
          </cell>
          <cell r="L23">
            <v>218083</v>
          </cell>
        </row>
        <row r="24">
          <cell r="A24" t="str">
            <v>Fraud and forgery</v>
          </cell>
          <cell r="B24">
            <v>87483</v>
          </cell>
          <cell r="C24">
            <v>81814</v>
          </cell>
          <cell r="D24">
            <v>78284</v>
          </cell>
          <cell r="E24">
            <v>76634</v>
          </cell>
          <cell r="F24">
            <v>70860</v>
          </cell>
          <cell r="G24">
            <v>62886</v>
          </cell>
          <cell r="H24">
            <v>54275</v>
          </cell>
          <cell r="I24">
            <v>52612</v>
          </cell>
          <cell r="J24">
            <v>55027</v>
          </cell>
          <cell r="K24">
            <v>70716</v>
          </cell>
          <cell r="L24">
            <v>72373</v>
          </cell>
        </row>
        <row r="25">
          <cell r="A25" t="str">
            <v>Criminal damage</v>
          </cell>
          <cell r="B25">
            <v>92508</v>
          </cell>
          <cell r="C25">
            <v>91704</v>
          </cell>
          <cell r="D25">
            <v>94691</v>
          </cell>
          <cell r="E25">
            <v>98734</v>
          </cell>
          <cell r="F25">
            <v>97984</v>
          </cell>
          <cell r="G25">
            <v>94551</v>
          </cell>
          <cell r="H25">
            <v>92820</v>
          </cell>
          <cell r="I25">
            <v>92237</v>
          </cell>
          <cell r="J25">
            <v>84805</v>
          </cell>
          <cell r="K25">
            <v>82614</v>
          </cell>
          <cell r="L25">
            <v>80276</v>
          </cell>
        </row>
        <row r="26">
          <cell r="A26" t="str">
            <v>Drug offences</v>
          </cell>
          <cell r="B26">
            <v>95806</v>
          </cell>
          <cell r="C26">
            <v>98766</v>
          </cell>
          <cell r="D26">
            <v>102936</v>
          </cell>
          <cell r="E26">
            <v>106780</v>
          </cell>
          <cell r="F26">
            <v>85979</v>
          </cell>
          <cell r="G26">
            <v>82315</v>
          </cell>
          <cell r="H26">
            <v>82343</v>
          </cell>
          <cell r="I26">
            <v>88386</v>
          </cell>
          <cell r="J26">
            <v>97357</v>
          </cell>
          <cell r="K26">
            <v>100482</v>
          </cell>
          <cell r="L26">
            <v>111602</v>
          </cell>
        </row>
        <row r="27">
          <cell r="A27" t="str">
            <v>Other notifiable offences</v>
          </cell>
          <cell r="B27">
            <v>87116</v>
          </cell>
          <cell r="C27">
            <v>87574</v>
          </cell>
          <cell r="D27">
            <v>90737</v>
          </cell>
          <cell r="E27">
            <v>102640</v>
          </cell>
          <cell r="F27">
            <v>90922</v>
          </cell>
          <cell r="G27">
            <v>89770</v>
          </cell>
          <cell r="H27">
            <v>85058</v>
          </cell>
          <cell r="I27">
            <v>81226</v>
          </cell>
          <cell r="J27">
            <v>88883</v>
          </cell>
          <cell r="K27">
            <v>102120</v>
          </cell>
          <cell r="L27">
            <v>108570</v>
          </cell>
        </row>
        <row r="28">
          <cell r="A28" t="str">
            <v>All notifiable offences</v>
          </cell>
          <cell r="B28">
            <v>1110398</v>
          </cell>
          <cell r="C28">
            <v>1111253</v>
          </cell>
          <cell r="D28">
            <v>1133528</v>
          </cell>
          <cell r="E28">
            <v>1149048</v>
          </cell>
          <cell r="F28">
            <v>1080821</v>
          </cell>
          <cell r="G28">
            <v>1016043</v>
          </cell>
          <cell r="H28">
            <v>981074</v>
          </cell>
          <cell r="I28">
            <v>984751</v>
          </cell>
          <cell r="J28">
            <v>952915</v>
          </cell>
          <cell r="K28">
            <v>995767</v>
          </cell>
          <cell r="L28">
            <v>1026998</v>
          </cell>
        </row>
      </sheetData>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Common values"/>
      <sheetName val="Table 5.1"/>
      <sheetName val="5.1 pivot"/>
      <sheetName val="Table 5.2"/>
      <sheetName val="5.2 Pivot"/>
      <sheetName val="VT pivot"/>
      <sheetName val="VT working sheet"/>
      <sheetName val="5.2 data"/>
      <sheetName val="5.2 CW TIC summary"/>
      <sheetName val="5.2 CW TIC pivot"/>
      <sheetName val="5.2 PND data"/>
      <sheetName val="5.2 CW TIC data"/>
      <sheetName val="Table 5.3"/>
      <sheetName val="5.3 pivot"/>
      <sheetName val="Table 5.4"/>
      <sheetName val="5.4 pivot"/>
      <sheetName val="5.3 &amp; 5.4 data"/>
      <sheetName val="Table 5a"/>
      <sheetName val="5a Pivot"/>
      <sheetName val="Table 5b"/>
      <sheetName val="5b TIC Pivot"/>
      <sheetName val="5b PND pivot"/>
      <sheetName val="5b CW pivot"/>
      <sheetName val="5b Cautions pivot"/>
      <sheetName val="5b Convictions pivot"/>
      <sheetName val="Table 5c"/>
      <sheetName val="5C summary"/>
      <sheetName val="Cautions convictions 2009 pivot"/>
      <sheetName val="Cautions convictions 2010 pivot"/>
      <sheetName val="TIC CW 2009 pivot"/>
      <sheetName val="TIC CW 2010 pivot"/>
      <sheetName val="5c cautions convictions data"/>
      <sheetName val="5c PND data"/>
      <sheetName val="5c TIC CW data"/>
      <sheetName val="Table 5d"/>
      <sheetName val="5d summary"/>
      <sheetName val="5d RC summary"/>
      <sheetName val="5d CW summary"/>
      <sheetName val="5d TIC summary"/>
      <sheetName val="5d RC pivot"/>
      <sheetName val="5d CW Pivot"/>
      <sheetName val="5d TIC Pivot"/>
      <sheetName val="5d RC data"/>
      <sheetName val="5d CW TIC data"/>
      <sheetName val="5d data (2)"/>
      <sheetName val="5d data"/>
      <sheetName val="Table 7.1"/>
      <sheetName val="7.1 pivot"/>
      <sheetName val="Table 7.3"/>
      <sheetName val="7.3 pivot"/>
      <sheetName val="5.1 in text"/>
      <sheetName val="TIC pre-2004"/>
      <sheetName val="Data-short trend"/>
      <sheetName val="Common_values1"/>
      <sheetName val="Table_5_11"/>
      <sheetName val="5_1_pivot1"/>
      <sheetName val="Table_5_21"/>
      <sheetName val="5_2_Pivot1"/>
      <sheetName val="VT_pivot1"/>
      <sheetName val="VT_working_sheet1"/>
      <sheetName val="5_2_data1"/>
      <sheetName val="5_2_CW_TIC_summary1"/>
      <sheetName val="5_2_CW_TIC_pivot1"/>
      <sheetName val="5_2_PND_data1"/>
      <sheetName val="5_2_CW_TIC_data1"/>
      <sheetName val="Table_5_31"/>
      <sheetName val="5_3_pivot1"/>
      <sheetName val="Table_5_41"/>
      <sheetName val="5_4_pivot1"/>
      <sheetName val="5_3_&amp;_5_4_data1"/>
      <sheetName val="Table_5a1"/>
      <sheetName val="5a_Pivot1"/>
      <sheetName val="Table_5b1"/>
      <sheetName val="5b_TIC_Pivot1"/>
      <sheetName val="5b_PND_pivot1"/>
      <sheetName val="5b_CW_pivot1"/>
      <sheetName val="5b_Cautions_pivot1"/>
      <sheetName val="5b_Convictions_pivot1"/>
      <sheetName val="Table_5c1"/>
      <sheetName val="5C_summary1"/>
      <sheetName val="Cautions_convictions_2009_pivo1"/>
      <sheetName val="Cautions_convictions_2010_pivo1"/>
      <sheetName val="TIC_CW_2009_pivot1"/>
      <sheetName val="TIC_CW_2010_pivot1"/>
      <sheetName val="5c_cautions_convictions_data1"/>
      <sheetName val="5c_PND_data1"/>
      <sheetName val="5c_TIC_CW_data1"/>
      <sheetName val="Table_5d1"/>
      <sheetName val="5d_summary1"/>
      <sheetName val="5d_RC_summary1"/>
      <sheetName val="5d_CW_summary1"/>
      <sheetName val="5d_TIC_summary1"/>
      <sheetName val="5d_RC_pivot1"/>
      <sheetName val="5d_CW_Pivot1"/>
      <sheetName val="5d_TIC_Pivot1"/>
      <sheetName val="5d_RC_data1"/>
      <sheetName val="5d_CW_TIC_data1"/>
      <sheetName val="5d_data_(2)1"/>
      <sheetName val="5d_data1"/>
      <sheetName val="Table_7_11"/>
      <sheetName val="7_1_pivot1"/>
      <sheetName val="Table_7_31"/>
      <sheetName val="7_3_pivot1"/>
      <sheetName val="5_1_in_text1"/>
      <sheetName val="TIC_pre-20041"/>
      <sheetName val="Data-short_trend1"/>
      <sheetName val="Common_values"/>
      <sheetName val="Table_5_1"/>
      <sheetName val="5_1_pivot"/>
      <sheetName val="Table_5_2"/>
      <sheetName val="5_2_Pivot"/>
      <sheetName val="VT_pivot"/>
      <sheetName val="VT_working_sheet"/>
      <sheetName val="5_2_data"/>
      <sheetName val="5_2_CW_TIC_summary"/>
      <sheetName val="5_2_CW_TIC_pivot"/>
      <sheetName val="5_2_PND_data"/>
      <sheetName val="5_2_CW_TIC_data"/>
      <sheetName val="Table_5_3"/>
      <sheetName val="5_3_pivot"/>
      <sheetName val="Table_5_4"/>
      <sheetName val="5_4_pivot"/>
      <sheetName val="5_3_&amp;_5_4_data"/>
      <sheetName val="Table_5a"/>
      <sheetName val="5a_Pivot"/>
      <sheetName val="Table_5b"/>
      <sheetName val="5b_TIC_Pivot"/>
      <sheetName val="5b_PND_pivot"/>
      <sheetName val="5b_CW_pivot"/>
      <sheetName val="5b_Cautions_pivot"/>
      <sheetName val="5b_Convictions_pivot"/>
      <sheetName val="Table_5c"/>
      <sheetName val="5C_summary"/>
      <sheetName val="Cautions_convictions_2009_pivot"/>
      <sheetName val="Cautions_convictions_2010_pivot"/>
      <sheetName val="TIC_CW_2009_pivot"/>
      <sheetName val="TIC_CW_2010_pivot"/>
      <sheetName val="5c_cautions_convictions_data"/>
      <sheetName val="5c_PND_data"/>
      <sheetName val="5c_TIC_CW_data"/>
      <sheetName val="Table_5d"/>
      <sheetName val="5d_summary"/>
      <sheetName val="5d_RC_summary"/>
      <sheetName val="5d_CW_summary"/>
      <sheetName val="5d_TIC_summary"/>
      <sheetName val="5d_RC_pivot"/>
      <sheetName val="5d_CW_Pivot"/>
      <sheetName val="5d_TIC_Pivot"/>
      <sheetName val="5d_RC_data"/>
      <sheetName val="5d_CW_TIC_data"/>
      <sheetName val="5d_data_(2)"/>
      <sheetName val="5d_data"/>
      <sheetName val="Table_7_1"/>
      <sheetName val="7_1_pivot"/>
      <sheetName val="Table_7_3"/>
      <sheetName val="7_3_pivot"/>
      <sheetName val="5_1_in_text"/>
      <sheetName val="TIC_pre-2004"/>
      <sheetName val="Data-short_trend"/>
      <sheetName val="Common_values16"/>
      <sheetName val="Table_5_116"/>
      <sheetName val="5_1_pivot16"/>
      <sheetName val="Table_5_216"/>
      <sheetName val="5_2_Pivot16"/>
      <sheetName val="VT_pivot16"/>
      <sheetName val="VT_working_sheet16"/>
      <sheetName val="5_2_data16"/>
      <sheetName val="5_2_CW_TIC_summary16"/>
      <sheetName val="5_2_CW_TIC_pivot16"/>
      <sheetName val="5_2_PND_data16"/>
      <sheetName val="5_2_CW_TIC_data16"/>
      <sheetName val="Table_5_316"/>
      <sheetName val="5_3_pivot16"/>
      <sheetName val="Table_5_416"/>
      <sheetName val="5_4_pivot16"/>
      <sheetName val="5_3_&amp;_5_4_data16"/>
      <sheetName val="Table_5a16"/>
      <sheetName val="5a_Pivot16"/>
      <sheetName val="Table_5b16"/>
      <sheetName val="5b_TIC_Pivot16"/>
      <sheetName val="5b_PND_pivot16"/>
      <sheetName val="5b_CW_pivot16"/>
      <sheetName val="5b_Cautions_pivot16"/>
      <sheetName val="5b_Convictions_pivot16"/>
      <sheetName val="Table_5c16"/>
      <sheetName val="5C_summary16"/>
      <sheetName val="Cautions_convictions_2009_piv16"/>
      <sheetName val="Cautions_convictions_2010_piv16"/>
      <sheetName val="TIC_CW_2009_pivot16"/>
      <sheetName val="TIC_CW_2010_pivot16"/>
      <sheetName val="5c_cautions_convictions_data16"/>
      <sheetName val="5c_PND_data16"/>
      <sheetName val="5c_TIC_CW_data16"/>
      <sheetName val="Table_5d16"/>
      <sheetName val="5d_summary16"/>
      <sheetName val="5d_RC_summary16"/>
      <sheetName val="5d_CW_summary16"/>
      <sheetName val="5d_TIC_summary16"/>
      <sheetName val="5d_RC_pivot16"/>
      <sheetName val="5d_CW_Pivot16"/>
      <sheetName val="5d_TIC_Pivot16"/>
      <sheetName val="5d_RC_data16"/>
      <sheetName val="5d_CW_TIC_data16"/>
      <sheetName val="5d_data_(2)16"/>
      <sheetName val="5d_data16"/>
      <sheetName val="Table_7_116"/>
      <sheetName val="7_1_pivot16"/>
      <sheetName val="Table_7_316"/>
      <sheetName val="7_3_pivot16"/>
      <sheetName val="5_1_in_text16"/>
      <sheetName val="TIC_pre-200416"/>
      <sheetName val="Data-short_trend16"/>
      <sheetName val="Common_values2"/>
      <sheetName val="Table_5_12"/>
      <sheetName val="5_1_pivot2"/>
      <sheetName val="Table_5_22"/>
      <sheetName val="5_2_Pivot2"/>
      <sheetName val="VT_pivot2"/>
      <sheetName val="VT_working_sheet2"/>
      <sheetName val="5_2_data2"/>
      <sheetName val="5_2_CW_TIC_summary2"/>
      <sheetName val="5_2_CW_TIC_pivot2"/>
      <sheetName val="5_2_PND_data2"/>
      <sheetName val="5_2_CW_TIC_data2"/>
      <sheetName val="Table_5_32"/>
      <sheetName val="5_3_pivot2"/>
      <sheetName val="Table_5_42"/>
      <sheetName val="5_4_pivot2"/>
      <sheetName val="5_3_&amp;_5_4_data2"/>
      <sheetName val="Table_5a2"/>
      <sheetName val="5a_Pivot2"/>
      <sheetName val="Table_5b2"/>
      <sheetName val="5b_TIC_Pivot2"/>
      <sheetName val="5b_PND_pivot2"/>
      <sheetName val="5b_CW_pivot2"/>
      <sheetName val="5b_Cautions_pivot2"/>
      <sheetName val="5b_Convictions_pivot2"/>
      <sheetName val="Table_5c2"/>
      <sheetName val="5C_summary2"/>
      <sheetName val="Cautions_convictions_2009_pivo2"/>
      <sheetName val="Cautions_convictions_2010_pivo2"/>
      <sheetName val="TIC_CW_2009_pivot2"/>
      <sheetName val="TIC_CW_2010_pivot2"/>
      <sheetName val="5c_cautions_convictions_data2"/>
      <sheetName val="5c_PND_data2"/>
      <sheetName val="5c_TIC_CW_data2"/>
      <sheetName val="Table_5d2"/>
      <sheetName val="5d_summary2"/>
      <sheetName val="5d_RC_summary2"/>
      <sheetName val="5d_CW_summary2"/>
      <sheetName val="5d_TIC_summary2"/>
      <sheetName val="5d_RC_pivot2"/>
      <sheetName val="5d_CW_Pivot2"/>
      <sheetName val="5d_TIC_Pivot2"/>
      <sheetName val="5d_RC_data2"/>
      <sheetName val="5d_CW_TIC_data2"/>
      <sheetName val="5d_data_(2)2"/>
      <sheetName val="5d_data2"/>
      <sheetName val="Table_7_12"/>
      <sheetName val="7_1_pivot2"/>
      <sheetName val="Table_7_32"/>
      <sheetName val="7_3_pivot2"/>
      <sheetName val="5_1_in_text2"/>
      <sheetName val="TIC_pre-20042"/>
      <sheetName val="Data-short_trend2"/>
      <sheetName val="Common_values3"/>
      <sheetName val="Table_5_13"/>
      <sheetName val="5_1_pivot3"/>
      <sheetName val="Table_5_23"/>
      <sheetName val="5_2_Pivot3"/>
      <sheetName val="VT_pivot3"/>
      <sheetName val="VT_working_sheet3"/>
      <sheetName val="5_2_data3"/>
      <sheetName val="5_2_CW_TIC_summary3"/>
      <sheetName val="5_2_CW_TIC_pivot3"/>
      <sheetName val="5_2_PND_data3"/>
      <sheetName val="5_2_CW_TIC_data3"/>
      <sheetName val="Table_5_33"/>
      <sheetName val="5_3_pivot3"/>
      <sheetName val="Table_5_43"/>
      <sheetName val="5_4_pivot3"/>
      <sheetName val="5_3_&amp;_5_4_data3"/>
      <sheetName val="Table_5a3"/>
      <sheetName val="5a_Pivot3"/>
      <sheetName val="Table_5b3"/>
      <sheetName val="5b_TIC_Pivot3"/>
      <sheetName val="5b_PND_pivot3"/>
      <sheetName val="5b_CW_pivot3"/>
      <sheetName val="5b_Cautions_pivot3"/>
      <sheetName val="5b_Convictions_pivot3"/>
      <sheetName val="Table_5c3"/>
      <sheetName val="5C_summary3"/>
      <sheetName val="Cautions_convictions_2009_pivo3"/>
      <sheetName val="Cautions_convictions_2010_pivo3"/>
      <sheetName val="TIC_CW_2009_pivot3"/>
      <sheetName val="TIC_CW_2010_pivot3"/>
      <sheetName val="5c_cautions_convictions_data3"/>
      <sheetName val="5c_PND_data3"/>
      <sheetName val="5c_TIC_CW_data3"/>
      <sheetName val="Table_5d3"/>
      <sheetName val="5d_summary3"/>
      <sheetName val="5d_RC_summary3"/>
      <sheetName val="5d_CW_summary3"/>
      <sheetName val="5d_TIC_summary3"/>
      <sheetName val="5d_RC_pivot3"/>
      <sheetName val="5d_CW_Pivot3"/>
      <sheetName val="5d_TIC_Pivot3"/>
      <sheetName val="5d_RC_data3"/>
      <sheetName val="5d_CW_TIC_data3"/>
      <sheetName val="5d_data_(2)3"/>
      <sheetName val="5d_data3"/>
      <sheetName val="Table_7_13"/>
      <sheetName val="7_1_pivot3"/>
      <sheetName val="Table_7_33"/>
      <sheetName val="7_3_pivot3"/>
      <sheetName val="5_1_in_text3"/>
      <sheetName val="TIC_pre-20043"/>
      <sheetName val="Data-short_trend3"/>
      <sheetName val="Common_values4"/>
      <sheetName val="Table_5_14"/>
      <sheetName val="5_1_pivot4"/>
      <sheetName val="Table_5_24"/>
      <sheetName val="5_2_Pivot4"/>
      <sheetName val="VT_pivot4"/>
      <sheetName val="VT_working_sheet4"/>
      <sheetName val="5_2_data4"/>
      <sheetName val="5_2_CW_TIC_summary4"/>
      <sheetName val="5_2_CW_TIC_pivot4"/>
      <sheetName val="5_2_PND_data4"/>
      <sheetName val="5_2_CW_TIC_data4"/>
      <sheetName val="Table_5_34"/>
      <sheetName val="5_3_pivot4"/>
      <sheetName val="Table_5_44"/>
      <sheetName val="5_4_pivot4"/>
      <sheetName val="5_3_&amp;_5_4_data4"/>
      <sheetName val="Table_5a4"/>
      <sheetName val="5a_Pivot4"/>
      <sheetName val="Table_5b4"/>
      <sheetName val="5b_TIC_Pivot4"/>
      <sheetName val="5b_PND_pivot4"/>
      <sheetName val="5b_CW_pivot4"/>
      <sheetName val="5b_Cautions_pivot4"/>
      <sheetName val="5b_Convictions_pivot4"/>
      <sheetName val="Table_5c4"/>
      <sheetName val="5C_summary4"/>
      <sheetName val="Cautions_convictions_2009_pivo4"/>
      <sheetName val="Cautions_convictions_2010_pivo4"/>
      <sheetName val="TIC_CW_2009_pivot4"/>
      <sheetName val="TIC_CW_2010_pivot4"/>
      <sheetName val="5c_cautions_convictions_data4"/>
      <sheetName val="5c_PND_data4"/>
      <sheetName val="5c_TIC_CW_data4"/>
      <sheetName val="Table_5d4"/>
      <sheetName val="5d_summary4"/>
      <sheetName val="5d_RC_summary4"/>
      <sheetName val="5d_CW_summary4"/>
      <sheetName val="5d_TIC_summary4"/>
      <sheetName val="5d_RC_pivot4"/>
      <sheetName val="5d_CW_Pivot4"/>
      <sheetName val="5d_TIC_Pivot4"/>
      <sheetName val="5d_RC_data4"/>
      <sheetName val="5d_CW_TIC_data4"/>
      <sheetName val="5d_data_(2)4"/>
      <sheetName val="5d_data4"/>
      <sheetName val="Table_7_14"/>
      <sheetName val="7_1_pivot4"/>
      <sheetName val="Table_7_34"/>
      <sheetName val="7_3_pivot4"/>
      <sheetName val="5_1_in_text4"/>
      <sheetName val="TIC_pre-20044"/>
      <sheetName val="Data-short_trend4"/>
      <sheetName val="Common_values6"/>
      <sheetName val="Table_5_16"/>
      <sheetName val="5_1_pivot6"/>
      <sheetName val="Table_5_26"/>
      <sheetName val="5_2_Pivot6"/>
      <sheetName val="VT_pivot6"/>
      <sheetName val="VT_working_sheet6"/>
      <sheetName val="5_2_data6"/>
      <sheetName val="5_2_CW_TIC_summary6"/>
      <sheetName val="5_2_CW_TIC_pivot6"/>
      <sheetName val="5_2_PND_data6"/>
      <sheetName val="5_2_CW_TIC_data6"/>
      <sheetName val="Table_5_36"/>
      <sheetName val="5_3_pivot6"/>
      <sheetName val="Table_5_46"/>
      <sheetName val="5_4_pivot6"/>
      <sheetName val="5_3_&amp;_5_4_data6"/>
      <sheetName val="Table_5a6"/>
      <sheetName val="5a_Pivot6"/>
      <sheetName val="Table_5b6"/>
      <sheetName val="5b_TIC_Pivot6"/>
      <sheetName val="5b_PND_pivot6"/>
      <sheetName val="5b_CW_pivot6"/>
      <sheetName val="5b_Cautions_pivot6"/>
      <sheetName val="5b_Convictions_pivot6"/>
      <sheetName val="Table_5c6"/>
      <sheetName val="5C_summary6"/>
      <sheetName val="Cautions_convictions_2009_pivo6"/>
      <sheetName val="Cautions_convictions_2010_pivo6"/>
      <sheetName val="TIC_CW_2009_pivot6"/>
      <sheetName val="TIC_CW_2010_pivot6"/>
      <sheetName val="5c_cautions_convictions_data6"/>
      <sheetName val="5c_PND_data6"/>
      <sheetName val="5c_TIC_CW_data6"/>
      <sheetName val="Table_5d6"/>
      <sheetName val="5d_summary6"/>
      <sheetName val="5d_RC_summary6"/>
      <sheetName val="5d_CW_summary6"/>
      <sheetName val="5d_TIC_summary6"/>
      <sheetName val="5d_RC_pivot6"/>
      <sheetName val="5d_CW_Pivot6"/>
      <sheetName val="5d_TIC_Pivot6"/>
      <sheetName val="5d_RC_data6"/>
      <sheetName val="5d_CW_TIC_data6"/>
      <sheetName val="5d_data_(2)6"/>
      <sheetName val="5d_data6"/>
      <sheetName val="Table_7_16"/>
      <sheetName val="7_1_pivot6"/>
      <sheetName val="Table_7_36"/>
      <sheetName val="7_3_pivot6"/>
      <sheetName val="5_1_in_text6"/>
      <sheetName val="TIC_pre-20046"/>
      <sheetName val="Data-short_trend6"/>
      <sheetName val="Common_values5"/>
      <sheetName val="Table_5_15"/>
      <sheetName val="5_1_pivot5"/>
      <sheetName val="Table_5_25"/>
      <sheetName val="5_2_Pivot5"/>
      <sheetName val="VT_pivot5"/>
      <sheetName val="VT_working_sheet5"/>
      <sheetName val="5_2_data5"/>
      <sheetName val="5_2_CW_TIC_summary5"/>
      <sheetName val="5_2_CW_TIC_pivot5"/>
      <sheetName val="5_2_PND_data5"/>
      <sheetName val="5_2_CW_TIC_data5"/>
      <sheetName val="Table_5_35"/>
      <sheetName val="5_3_pivot5"/>
      <sheetName val="Table_5_45"/>
      <sheetName val="5_4_pivot5"/>
      <sheetName val="5_3_&amp;_5_4_data5"/>
      <sheetName val="Table_5a5"/>
      <sheetName val="5a_Pivot5"/>
      <sheetName val="Table_5b5"/>
      <sheetName val="5b_TIC_Pivot5"/>
      <sheetName val="5b_PND_pivot5"/>
      <sheetName val="5b_CW_pivot5"/>
      <sheetName val="5b_Cautions_pivot5"/>
      <sheetName val="5b_Convictions_pivot5"/>
      <sheetName val="Table_5c5"/>
      <sheetName val="5C_summary5"/>
      <sheetName val="Cautions_convictions_2009_pivo5"/>
      <sheetName val="Cautions_convictions_2010_pivo5"/>
      <sheetName val="TIC_CW_2009_pivot5"/>
      <sheetName val="TIC_CW_2010_pivot5"/>
      <sheetName val="5c_cautions_convictions_data5"/>
      <sheetName val="5c_PND_data5"/>
      <sheetName val="5c_TIC_CW_data5"/>
      <sheetName val="Table_5d5"/>
      <sheetName val="5d_summary5"/>
      <sheetName val="5d_RC_summary5"/>
      <sheetName val="5d_CW_summary5"/>
      <sheetName val="5d_TIC_summary5"/>
      <sheetName val="5d_RC_pivot5"/>
      <sheetName val="5d_CW_Pivot5"/>
      <sheetName val="5d_TIC_Pivot5"/>
      <sheetName val="5d_RC_data5"/>
      <sheetName val="5d_CW_TIC_data5"/>
      <sheetName val="5d_data_(2)5"/>
      <sheetName val="5d_data5"/>
      <sheetName val="Table_7_15"/>
      <sheetName val="7_1_pivot5"/>
      <sheetName val="Table_7_35"/>
      <sheetName val="7_3_pivot5"/>
      <sheetName val="5_1_in_text5"/>
      <sheetName val="TIC_pre-20045"/>
      <sheetName val="Data-short_trend5"/>
      <sheetName val="Common_values7"/>
      <sheetName val="Table_5_17"/>
      <sheetName val="5_1_pivot7"/>
      <sheetName val="Table_5_27"/>
      <sheetName val="5_2_Pivot7"/>
      <sheetName val="VT_pivot7"/>
      <sheetName val="VT_working_sheet7"/>
      <sheetName val="5_2_data7"/>
      <sheetName val="5_2_CW_TIC_summary7"/>
      <sheetName val="5_2_CW_TIC_pivot7"/>
      <sheetName val="5_2_PND_data7"/>
      <sheetName val="5_2_CW_TIC_data7"/>
      <sheetName val="Table_5_37"/>
      <sheetName val="5_3_pivot7"/>
      <sheetName val="Table_5_47"/>
      <sheetName val="5_4_pivot7"/>
      <sheetName val="5_3_&amp;_5_4_data7"/>
      <sheetName val="Table_5a7"/>
      <sheetName val="5a_Pivot7"/>
      <sheetName val="Table_5b7"/>
      <sheetName val="5b_TIC_Pivot7"/>
      <sheetName val="5b_PND_pivot7"/>
      <sheetName val="5b_CW_pivot7"/>
      <sheetName val="5b_Cautions_pivot7"/>
      <sheetName val="5b_Convictions_pivot7"/>
      <sheetName val="Table_5c7"/>
      <sheetName val="5C_summary7"/>
      <sheetName val="Cautions_convictions_2009_pivo7"/>
      <sheetName val="Cautions_convictions_2010_pivo7"/>
      <sheetName val="TIC_CW_2009_pivot7"/>
      <sheetName val="TIC_CW_2010_pivot7"/>
      <sheetName val="5c_cautions_convictions_data7"/>
      <sheetName val="5c_PND_data7"/>
      <sheetName val="5c_TIC_CW_data7"/>
      <sheetName val="Table_5d7"/>
      <sheetName val="5d_summary7"/>
      <sheetName val="5d_RC_summary7"/>
      <sheetName val="5d_CW_summary7"/>
      <sheetName val="5d_TIC_summary7"/>
      <sheetName val="5d_RC_pivot7"/>
      <sheetName val="5d_CW_Pivot7"/>
      <sheetName val="5d_TIC_Pivot7"/>
      <sheetName val="5d_RC_data7"/>
      <sheetName val="5d_CW_TIC_data7"/>
      <sheetName val="5d_data_(2)7"/>
      <sheetName val="5d_data7"/>
      <sheetName val="Table_7_17"/>
      <sheetName val="7_1_pivot7"/>
      <sheetName val="Table_7_37"/>
      <sheetName val="7_3_pivot7"/>
      <sheetName val="5_1_in_text7"/>
      <sheetName val="TIC_pre-20047"/>
      <sheetName val="Data-short_trend7"/>
      <sheetName val="Common_values9"/>
      <sheetName val="Table_5_19"/>
      <sheetName val="5_1_pivot9"/>
      <sheetName val="Table_5_29"/>
      <sheetName val="5_2_Pivot9"/>
      <sheetName val="VT_pivot9"/>
      <sheetName val="VT_working_sheet9"/>
      <sheetName val="5_2_data9"/>
      <sheetName val="5_2_CW_TIC_summary9"/>
      <sheetName val="5_2_CW_TIC_pivot9"/>
      <sheetName val="5_2_PND_data9"/>
      <sheetName val="5_2_CW_TIC_data9"/>
      <sheetName val="Table_5_39"/>
      <sheetName val="5_3_pivot9"/>
      <sheetName val="Table_5_49"/>
      <sheetName val="5_4_pivot9"/>
      <sheetName val="5_3_&amp;_5_4_data9"/>
      <sheetName val="Table_5a9"/>
      <sheetName val="5a_Pivot9"/>
      <sheetName val="Table_5b9"/>
      <sheetName val="5b_TIC_Pivot9"/>
      <sheetName val="5b_PND_pivot9"/>
      <sheetName val="5b_CW_pivot9"/>
      <sheetName val="5b_Cautions_pivot9"/>
      <sheetName val="5b_Convictions_pivot9"/>
      <sheetName val="Table_5c9"/>
      <sheetName val="5C_summary9"/>
      <sheetName val="Cautions_convictions_2009_pivo9"/>
      <sheetName val="Cautions_convictions_2010_pivo9"/>
      <sheetName val="TIC_CW_2009_pivot9"/>
      <sheetName val="TIC_CW_2010_pivot9"/>
      <sheetName val="5c_cautions_convictions_data9"/>
      <sheetName val="5c_PND_data9"/>
      <sheetName val="5c_TIC_CW_data9"/>
      <sheetName val="Table_5d9"/>
      <sheetName val="5d_summary9"/>
      <sheetName val="5d_RC_summary9"/>
      <sheetName val="5d_CW_summary9"/>
      <sheetName val="5d_TIC_summary9"/>
      <sheetName val="5d_RC_pivot9"/>
      <sheetName val="5d_CW_Pivot9"/>
      <sheetName val="5d_TIC_Pivot9"/>
      <sheetName val="5d_RC_data9"/>
      <sheetName val="5d_CW_TIC_data9"/>
      <sheetName val="5d_data_(2)9"/>
      <sheetName val="5d_data9"/>
      <sheetName val="Table_7_19"/>
      <sheetName val="7_1_pivot9"/>
      <sheetName val="Table_7_39"/>
      <sheetName val="7_3_pivot9"/>
      <sheetName val="5_1_in_text9"/>
      <sheetName val="TIC_pre-20049"/>
      <sheetName val="Data-short_trend9"/>
      <sheetName val="Common_values8"/>
      <sheetName val="Table_5_18"/>
      <sheetName val="5_1_pivot8"/>
      <sheetName val="Table_5_28"/>
      <sheetName val="5_2_Pivot8"/>
      <sheetName val="VT_pivot8"/>
      <sheetName val="VT_working_sheet8"/>
      <sheetName val="5_2_data8"/>
      <sheetName val="5_2_CW_TIC_summary8"/>
      <sheetName val="5_2_CW_TIC_pivot8"/>
      <sheetName val="5_2_PND_data8"/>
      <sheetName val="5_2_CW_TIC_data8"/>
      <sheetName val="Table_5_38"/>
      <sheetName val="5_3_pivot8"/>
      <sheetName val="Table_5_48"/>
      <sheetName val="5_4_pivot8"/>
      <sheetName val="5_3_&amp;_5_4_data8"/>
      <sheetName val="Table_5a8"/>
      <sheetName val="5a_Pivot8"/>
      <sheetName val="Table_5b8"/>
      <sheetName val="5b_TIC_Pivot8"/>
      <sheetName val="5b_PND_pivot8"/>
      <sheetName val="5b_CW_pivot8"/>
      <sheetName val="5b_Cautions_pivot8"/>
      <sheetName val="5b_Convictions_pivot8"/>
      <sheetName val="Table_5c8"/>
      <sheetName val="5C_summary8"/>
      <sheetName val="Cautions_convictions_2009_pivo8"/>
      <sheetName val="Cautions_convictions_2010_pivo8"/>
      <sheetName val="TIC_CW_2009_pivot8"/>
      <sheetName val="TIC_CW_2010_pivot8"/>
      <sheetName val="5c_cautions_convictions_data8"/>
      <sheetName val="5c_PND_data8"/>
      <sheetName val="5c_TIC_CW_data8"/>
      <sheetName val="Table_5d8"/>
      <sheetName val="5d_summary8"/>
      <sheetName val="5d_RC_summary8"/>
      <sheetName val="5d_CW_summary8"/>
      <sheetName val="5d_TIC_summary8"/>
      <sheetName val="5d_RC_pivot8"/>
      <sheetName val="5d_CW_Pivot8"/>
      <sheetName val="5d_TIC_Pivot8"/>
      <sheetName val="5d_RC_data8"/>
      <sheetName val="5d_CW_TIC_data8"/>
      <sheetName val="5d_data_(2)8"/>
      <sheetName val="5d_data8"/>
      <sheetName val="Table_7_18"/>
      <sheetName val="7_1_pivot8"/>
      <sheetName val="Table_7_38"/>
      <sheetName val="7_3_pivot8"/>
      <sheetName val="5_1_in_text8"/>
      <sheetName val="TIC_pre-20048"/>
      <sheetName val="Data-short_trend8"/>
      <sheetName val="Common_values10"/>
      <sheetName val="Table_5_110"/>
      <sheetName val="5_1_pivot10"/>
      <sheetName val="Table_5_210"/>
      <sheetName val="5_2_Pivot10"/>
      <sheetName val="VT_pivot10"/>
      <sheetName val="VT_working_sheet10"/>
      <sheetName val="5_2_data10"/>
      <sheetName val="5_2_CW_TIC_summary10"/>
      <sheetName val="5_2_CW_TIC_pivot10"/>
      <sheetName val="5_2_PND_data10"/>
      <sheetName val="5_2_CW_TIC_data10"/>
      <sheetName val="Table_5_310"/>
      <sheetName val="5_3_pivot10"/>
      <sheetName val="Table_5_410"/>
      <sheetName val="5_4_pivot10"/>
      <sheetName val="5_3_&amp;_5_4_data10"/>
      <sheetName val="Table_5a10"/>
      <sheetName val="5a_Pivot10"/>
      <sheetName val="Table_5b10"/>
      <sheetName val="5b_TIC_Pivot10"/>
      <sheetName val="5b_PND_pivot10"/>
      <sheetName val="5b_CW_pivot10"/>
      <sheetName val="5b_Cautions_pivot10"/>
      <sheetName val="5b_Convictions_pivot10"/>
      <sheetName val="Table_5c10"/>
      <sheetName val="5C_summary10"/>
      <sheetName val="Cautions_convictions_2009_piv10"/>
      <sheetName val="Cautions_convictions_2010_piv10"/>
      <sheetName val="TIC_CW_2009_pivot10"/>
      <sheetName val="TIC_CW_2010_pivot10"/>
      <sheetName val="5c_cautions_convictions_data10"/>
      <sheetName val="5c_PND_data10"/>
      <sheetName val="5c_TIC_CW_data10"/>
      <sheetName val="Table_5d10"/>
      <sheetName val="5d_summary10"/>
      <sheetName val="5d_RC_summary10"/>
      <sheetName val="5d_CW_summary10"/>
      <sheetName val="5d_TIC_summary10"/>
      <sheetName val="5d_RC_pivot10"/>
      <sheetName val="5d_CW_Pivot10"/>
      <sheetName val="5d_TIC_Pivot10"/>
      <sheetName val="5d_RC_data10"/>
      <sheetName val="5d_CW_TIC_data10"/>
      <sheetName val="5d_data_(2)10"/>
      <sheetName val="5d_data10"/>
      <sheetName val="Table_7_110"/>
      <sheetName val="7_1_pivot10"/>
      <sheetName val="Table_7_310"/>
      <sheetName val="7_3_pivot10"/>
      <sheetName val="5_1_in_text10"/>
      <sheetName val="TIC_pre-200410"/>
      <sheetName val="Data-short_trend10"/>
      <sheetName val="Common_values14"/>
      <sheetName val="Table_5_114"/>
      <sheetName val="5_1_pivot14"/>
      <sheetName val="Table_5_214"/>
      <sheetName val="5_2_Pivot14"/>
      <sheetName val="VT_pivot14"/>
      <sheetName val="VT_working_sheet14"/>
      <sheetName val="5_2_data14"/>
      <sheetName val="5_2_CW_TIC_summary14"/>
      <sheetName val="5_2_CW_TIC_pivot14"/>
      <sheetName val="5_2_PND_data14"/>
      <sheetName val="5_2_CW_TIC_data14"/>
      <sheetName val="Table_5_314"/>
      <sheetName val="5_3_pivot14"/>
      <sheetName val="Table_5_414"/>
      <sheetName val="5_4_pivot14"/>
      <sheetName val="5_3_&amp;_5_4_data14"/>
      <sheetName val="Table_5a14"/>
      <sheetName val="5a_Pivot14"/>
      <sheetName val="Table_5b14"/>
      <sheetName val="5b_TIC_Pivot14"/>
      <sheetName val="5b_PND_pivot14"/>
      <sheetName val="5b_CW_pivot14"/>
      <sheetName val="5b_Cautions_pivot14"/>
      <sheetName val="5b_Convictions_pivot14"/>
      <sheetName val="Table_5c14"/>
      <sheetName val="5C_summary14"/>
      <sheetName val="Cautions_convictions_2009_piv14"/>
      <sheetName val="Cautions_convictions_2010_piv14"/>
      <sheetName val="TIC_CW_2009_pivot14"/>
      <sheetName val="TIC_CW_2010_pivot14"/>
      <sheetName val="5c_cautions_convictions_data14"/>
      <sheetName val="5c_PND_data14"/>
      <sheetName val="5c_TIC_CW_data14"/>
      <sheetName val="Table_5d14"/>
      <sheetName val="5d_summary14"/>
      <sheetName val="5d_RC_summary14"/>
      <sheetName val="5d_CW_summary14"/>
      <sheetName val="5d_TIC_summary14"/>
      <sheetName val="5d_RC_pivot14"/>
      <sheetName val="5d_CW_Pivot14"/>
      <sheetName val="5d_TIC_Pivot14"/>
      <sheetName val="5d_RC_data14"/>
      <sheetName val="5d_CW_TIC_data14"/>
      <sheetName val="5d_data_(2)14"/>
      <sheetName val="5d_data14"/>
      <sheetName val="Table_7_114"/>
      <sheetName val="7_1_pivot14"/>
      <sheetName val="Table_7_314"/>
      <sheetName val="7_3_pivot14"/>
      <sheetName val="5_1_in_text14"/>
      <sheetName val="TIC_pre-200414"/>
      <sheetName val="Data-short_trend14"/>
      <sheetName val="Common_values11"/>
      <sheetName val="Table_5_111"/>
      <sheetName val="5_1_pivot11"/>
      <sheetName val="Table_5_211"/>
      <sheetName val="5_2_Pivot11"/>
      <sheetName val="VT_pivot11"/>
      <sheetName val="VT_working_sheet11"/>
      <sheetName val="5_2_data11"/>
      <sheetName val="5_2_CW_TIC_summary11"/>
      <sheetName val="5_2_CW_TIC_pivot11"/>
      <sheetName val="5_2_PND_data11"/>
      <sheetName val="5_2_CW_TIC_data11"/>
      <sheetName val="Table_5_311"/>
      <sheetName val="5_3_pivot11"/>
      <sheetName val="Table_5_411"/>
      <sheetName val="5_4_pivot11"/>
      <sheetName val="5_3_&amp;_5_4_data11"/>
      <sheetName val="Table_5a11"/>
      <sheetName val="5a_Pivot11"/>
      <sheetName val="Table_5b11"/>
      <sheetName val="5b_TIC_Pivot11"/>
      <sheetName val="5b_PND_pivot11"/>
      <sheetName val="5b_CW_pivot11"/>
      <sheetName val="5b_Cautions_pivot11"/>
      <sheetName val="5b_Convictions_pivot11"/>
      <sheetName val="Table_5c11"/>
      <sheetName val="5C_summary11"/>
      <sheetName val="Cautions_convictions_2009_piv11"/>
      <sheetName val="Cautions_convictions_2010_piv11"/>
      <sheetName val="TIC_CW_2009_pivot11"/>
      <sheetName val="TIC_CW_2010_pivot11"/>
      <sheetName val="5c_cautions_convictions_data11"/>
      <sheetName val="5c_PND_data11"/>
      <sheetName val="5c_TIC_CW_data11"/>
      <sheetName val="Table_5d11"/>
      <sheetName val="5d_summary11"/>
      <sheetName val="5d_RC_summary11"/>
      <sheetName val="5d_CW_summary11"/>
      <sheetName val="5d_TIC_summary11"/>
      <sheetName val="5d_RC_pivot11"/>
      <sheetName val="5d_CW_Pivot11"/>
      <sheetName val="5d_TIC_Pivot11"/>
      <sheetName val="5d_RC_data11"/>
      <sheetName val="5d_CW_TIC_data11"/>
      <sheetName val="5d_data_(2)11"/>
      <sheetName val="5d_data11"/>
      <sheetName val="Table_7_111"/>
      <sheetName val="7_1_pivot11"/>
      <sheetName val="Table_7_311"/>
      <sheetName val="7_3_pivot11"/>
      <sheetName val="5_1_in_text11"/>
      <sheetName val="TIC_pre-200411"/>
      <sheetName val="Data-short_trend11"/>
      <sheetName val="Common_values12"/>
      <sheetName val="Table_5_112"/>
      <sheetName val="5_1_pivot12"/>
      <sheetName val="Table_5_212"/>
      <sheetName val="5_2_Pivot12"/>
      <sheetName val="VT_pivot12"/>
      <sheetName val="VT_working_sheet12"/>
      <sheetName val="5_2_data12"/>
      <sheetName val="5_2_CW_TIC_summary12"/>
      <sheetName val="5_2_CW_TIC_pivot12"/>
      <sheetName val="5_2_PND_data12"/>
      <sheetName val="5_2_CW_TIC_data12"/>
      <sheetName val="Table_5_312"/>
      <sheetName val="5_3_pivot12"/>
      <sheetName val="Table_5_412"/>
      <sheetName val="5_4_pivot12"/>
      <sheetName val="5_3_&amp;_5_4_data12"/>
      <sheetName val="Table_5a12"/>
      <sheetName val="5a_Pivot12"/>
      <sheetName val="Table_5b12"/>
      <sheetName val="5b_TIC_Pivot12"/>
      <sheetName val="5b_PND_pivot12"/>
      <sheetName val="5b_CW_pivot12"/>
      <sheetName val="5b_Cautions_pivot12"/>
      <sheetName val="5b_Convictions_pivot12"/>
      <sheetName val="Table_5c12"/>
      <sheetName val="5C_summary12"/>
      <sheetName val="Cautions_convictions_2009_piv12"/>
      <sheetName val="Cautions_convictions_2010_piv12"/>
      <sheetName val="TIC_CW_2009_pivot12"/>
      <sheetName val="TIC_CW_2010_pivot12"/>
      <sheetName val="5c_cautions_convictions_data12"/>
      <sheetName val="5c_PND_data12"/>
      <sheetName val="5c_TIC_CW_data12"/>
      <sheetName val="Table_5d12"/>
      <sheetName val="5d_summary12"/>
      <sheetName val="5d_RC_summary12"/>
      <sheetName val="5d_CW_summary12"/>
      <sheetName val="5d_TIC_summary12"/>
      <sheetName val="5d_RC_pivot12"/>
      <sheetName val="5d_CW_Pivot12"/>
      <sheetName val="5d_TIC_Pivot12"/>
      <sheetName val="5d_RC_data12"/>
      <sheetName val="5d_CW_TIC_data12"/>
      <sheetName val="5d_data_(2)12"/>
      <sheetName val="5d_data12"/>
      <sheetName val="Table_7_112"/>
      <sheetName val="7_1_pivot12"/>
      <sheetName val="Table_7_312"/>
      <sheetName val="7_3_pivot12"/>
      <sheetName val="5_1_in_text12"/>
      <sheetName val="TIC_pre-200412"/>
      <sheetName val="Data-short_trend12"/>
      <sheetName val="Common_values13"/>
      <sheetName val="Table_5_113"/>
      <sheetName val="5_1_pivot13"/>
      <sheetName val="Table_5_213"/>
      <sheetName val="5_2_Pivot13"/>
      <sheetName val="VT_pivot13"/>
      <sheetName val="VT_working_sheet13"/>
      <sheetName val="5_2_data13"/>
      <sheetName val="5_2_CW_TIC_summary13"/>
      <sheetName val="5_2_CW_TIC_pivot13"/>
      <sheetName val="5_2_PND_data13"/>
      <sheetName val="5_2_CW_TIC_data13"/>
      <sheetName val="Table_5_313"/>
      <sheetName val="5_3_pivot13"/>
      <sheetName val="Table_5_413"/>
      <sheetName val="5_4_pivot13"/>
      <sheetName val="5_3_&amp;_5_4_data13"/>
      <sheetName val="Table_5a13"/>
      <sheetName val="5a_Pivot13"/>
      <sheetName val="Table_5b13"/>
      <sheetName val="5b_TIC_Pivot13"/>
      <sheetName val="5b_PND_pivot13"/>
      <sheetName val="5b_CW_pivot13"/>
      <sheetName val="5b_Cautions_pivot13"/>
      <sheetName val="5b_Convictions_pivot13"/>
      <sheetName val="Table_5c13"/>
      <sheetName val="5C_summary13"/>
      <sheetName val="Cautions_convictions_2009_piv13"/>
      <sheetName val="Cautions_convictions_2010_piv13"/>
      <sheetName val="TIC_CW_2009_pivot13"/>
      <sheetName val="TIC_CW_2010_pivot13"/>
      <sheetName val="5c_cautions_convictions_data13"/>
      <sheetName val="5c_PND_data13"/>
      <sheetName val="5c_TIC_CW_data13"/>
      <sheetName val="Table_5d13"/>
      <sheetName val="5d_summary13"/>
      <sheetName val="5d_RC_summary13"/>
      <sheetName val="5d_CW_summary13"/>
      <sheetName val="5d_TIC_summary13"/>
      <sheetName val="5d_RC_pivot13"/>
      <sheetName val="5d_CW_Pivot13"/>
      <sheetName val="5d_TIC_Pivot13"/>
      <sheetName val="5d_RC_data13"/>
      <sheetName val="5d_CW_TIC_data13"/>
      <sheetName val="5d_data_(2)13"/>
      <sheetName val="5d_data13"/>
      <sheetName val="Table_7_113"/>
      <sheetName val="7_1_pivot13"/>
      <sheetName val="Table_7_313"/>
      <sheetName val="7_3_pivot13"/>
      <sheetName val="5_1_in_text13"/>
      <sheetName val="TIC_pre-200413"/>
      <sheetName val="Data-short_trend13"/>
      <sheetName val="Common_values15"/>
      <sheetName val="Table_5_115"/>
      <sheetName val="5_1_pivot15"/>
      <sheetName val="Table_5_215"/>
      <sheetName val="5_2_Pivot15"/>
      <sheetName val="VT_pivot15"/>
      <sheetName val="VT_working_sheet15"/>
      <sheetName val="5_2_data15"/>
      <sheetName val="5_2_CW_TIC_summary15"/>
      <sheetName val="5_2_CW_TIC_pivot15"/>
      <sheetName val="5_2_PND_data15"/>
      <sheetName val="5_2_CW_TIC_data15"/>
      <sheetName val="Table_5_315"/>
      <sheetName val="5_3_pivot15"/>
      <sheetName val="Table_5_415"/>
      <sheetName val="5_4_pivot15"/>
      <sheetName val="5_3_&amp;_5_4_data15"/>
      <sheetName val="Table_5a15"/>
      <sheetName val="5a_Pivot15"/>
      <sheetName val="Table_5b15"/>
      <sheetName val="5b_TIC_Pivot15"/>
      <sheetName val="5b_PND_pivot15"/>
      <sheetName val="5b_CW_pivot15"/>
      <sheetName val="5b_Cautions_pivot15"/>
      <sheetName val="5b_Convictions_pivot15"/>
      <sheetName val="Table_5c15"/>
      <sheetName val="5C_summary15"/>
      <sheetName val="Cautions_convictions_2009_piv15"/>
      <sheetName val="Cautions_convictions_2010_piv15"/>
      <sheetName val="TIC_CW_2009_pivot15"/>
      <sheetName val="TIC_CW_2010_pivot15"/>
      <sheetName val="5c_cautions_convictions_data15"/>
      <sheetName val="5c_PND_data15"/>
      <sheetName val="5c_TIC_CW_data15"/>
      <sheetName val="Table_5d15"/>
      <sheetName val="5d_summary15"/>
      <sheetName val="5d_RC_summary15"/>
      <sheetName val="5d_CW_summary15"/>
      <sheetName val="5d_TIC_summary15"/>
      <sheetName val="5d_RC_pivot15"/>
      <sheetName val="5d_CW_Pivot15"/>
      <sheetName val="5d_TIC_Pivot15"/>
      <sheetName val="5d_RC_data15"/>
      <sheetName val="5d_CW_TIC_data15"/>
      <sheetName val="5d_data_(2)15"/>
      <sheetName val="5d_data15"/>
      <sheetName val="Table_7_115"/>
      <sheetName val="7_1_pivot15"/>
      <sheetName val="Table_7_315"/>
      <sheetName val="7_3_pivot15"/>
      <sheetName val="5_1_in_text15"/>
      <sheetName val="TIC_pre-200415"/>
      <sheetName val="Data-short_trend15"/>
      <sheetName val="Common_values17"/>
      <sheetName val="Table_5_117"/>
      <sheetName val="5_1_pivot17"/>
      <sheetName val="Table_5_217"/>
      <sheetName val="5_2_Pivot17"/>
      <sheetName val="VT_pivot17"/>
      <sheetName val="VT_working_sheet17"/>
      <sheetName val="5_2_data17"/>
      <sheetName val="5_2_CW_TIC_summary17"/>
      <sheetName val="5_2_CW_TIC_pivot17"/>
      <sheetName val="5_2_PND_data17"/>
      <sheetName val="5_2_CW_TIC_data17"/>
      <sheetName val="Table_5_317"/>
      <sheetName val="5_3_pivot17"/>
      <sheetName val="Table_5_417"/>
      <sheetName val="5_4_pivot17"/>
      <sheetName val="5_3_&amp;_5_4_data17"/>
      <sheetName val="Table_5a17"/>
      <sheetName val="5a_Pivot17"/>
      <sheetName val="Table_5b17"/>
      <sheetName val="5b_TIC_Pivot17"/>
      <sheetName val="5b_PND_pivot17"/>
      <sheetName val="5b_CW_pivot17"/>
      <sheetName val="5b_Cautions_pivot17"/>
      <sheetName val="5b_Convictions_pivot17"/>
      <sheetName val="Table_5c17"/>
      <sheetName val="5C_summary17"/>
      <sheetName val="Cautions_convictions_2009_piv17"/>
      <sheetName val="Cautions_convictions_2010_piv17"/>
      <sheetName val="TIC_CW_2009_pivot17"/>
      <sheetName val="TIC_CW_2010_pivot17"/>
      <sheetName val="5c_cautions_convictions_data17"/>
      <sheetName val="5c_PND_data17"/>
      <sheetName val="5c_TIC_CW_data17"/>
      <sheetName val="Table_5d17"/>
      <sheetName val="5d_summary17"/>
      <sheetName val="5d_RC_summary17"/>
      <sheetName val="5d_CW_summary17"/>
      <sheetName val="5d_TIC_summary17"/>
      <sheetName val="5d_RC_pivot17"/>
      <sheetName val="5d_CW_Pivot17"/>
      <sheetName val="5d_TIC_Pivot17"/>
      <sheetName val="5d_RC_data17"/>
      <sheetName val="5d_CW_TIC_data17"/>
      <sheetName val="5d_data_(2)17"/>
      <sheetName val="5d_data17"/>
      <sheetName val="Table_7_117"/>
      <sheetName val="7_1_pivot17"/>
      <sheetName val="Table_7_317"/>
      <sheetName val="7_3_pivot17"/>
      <sheetName val="5_1_in_text17"/>
      <sheetName val="TIC_pre-200417"/>
      <sheetName val="Data-short_trend17"/>
      <sheetName val="Common_values19"/>
      <sheetName val="Table_5_119"/>
      <sheetName val="5_1_pivot19"/>
      <sheetName val="Table_5_219"/>
      <sheetName val="5_2_Pivot19"/>
      <sheetName val="VT_pivot19"/>
      <sheetName val="VT_working_sheet19"/>
      <sheetName val="5_2_data19"/>
      <sheetName val="5_2_CW_TIC_summary19"/>
      <sheetName val="5_2_CW_TIC_pivot19"/>
      <sheetName val="5_2_PND_data19"/>
      <sheetName val="5_2_CW_TIC_data19"/>
      <sheetName val="Table_5_319"/>
      <sheetName val="5_3_pivot19"/>
      <sheetName val="Table_5_419"/>
      <sheetName val="5_4_pivot19"/>
      <sheetName val="5_3_&amp;_5_4_data19"/>
      <sheetName val="Table_5a19"/>
      <sheetName val="5a_Pivot19"/>
      <sheetName val="Table_5b19"/>
      <sheetName val="5b_TIC_Pivot19"/>
      <sheetName val="5b_PND_pivot19"/>
      <sheetName val="5b_CW_pivot19"/>
      <sheetName val="5b_Cautions_pivot19"/>
      <sheetName val="5b_Convictions_pivot19"/>
      <sheetName val="Table_5c19"/>
      <sheetName val="5C_summary19"/>
      <sheetName val="Cautions_convictions_2009_piv19"/>
      <sheetName val="Cautions_convictions_2010_piv19"/>
      <sheetName val="TIC_CW_2009_pivot19"/>
      <sheetName val="TIC_CW_2010_pivot19"/>
      <sheetName val="5c_cautions_convictions_data19"/>
      <sheetName val="5c_PND_data19"/>
      <sheetName val="5c_TIC_CW_data19"/>
      <sheetName val="Table_5d19"/>
      <sheetName val="5d_summary19"/>
      <sheetName val="5d_RC_summary19"/>
      <sheetName val="5d_CW_summary19"/>
      <sheetName val="5d_TIC_summary19"/>
      <sheetName val="5d_RC_pivot19"/>
      <sheetName val="5d_CW_Pivot19"/>
      <sheetName val="5d_TIC_Pivot19"/>
      <sheetName val="5d_RC_data19"/>
      <sheetName val="5d_CW_TIC_data19"/>
      <sheetName val="5d_data_(2)19"/>
      <sheetName val="5d_data19"/>
      <sheetName val="Table_7_119"/>
      <sheetName val="7_1_pivot19"/>
      <sheetName val="Table_7_319"/>
      <sheetName val="7_3_pivot19"/>
      <sheetName val="5_1_in_text19"/>
      <sheetName val="TIC_pre-200419"/>
      <sheetName val="Data-short_trend19"/>
      <sheetName val="Common_values18"/>
      <sheetName val="Table_5_118"/>
      <sheetName val="5_1_pivot18"/>
      <sheetName val="Table_5_218"/>
      <sheetName val="5_2_Pivot18"/>
      <sheetName val="VT_pivot18"/>
      <sheetName val="VT_working_sheet18"/>
      <sheetName val="5_2_data18"/>
      <sheetName val="5_2_CW_TIC_summary18"/>
      <sheetName val="5_2_CW_TIC_pivot18"/>
      <sheetName val="5_2_PND_data18"/>
      <sheetName val="5_2_CW_TIC_data18"/>
      <sheetName val="Table_5_318"/>
      <sheetName val="5_3_pivot18"/>
      <sheetName val="Table_5_418"/>
      <sheetName val="5_4_pivot18"/>
      <sheetName val="5_3_&amp;_5_4_data18"/>
      <sheetName val="Table_5a18"/>
      <sheetName val="5a_Pivot18"/>
      <sheetName val="Table_5b18"/>
      <sheetName val="5b_TIC_Pivot18"/>
      <sheetName val="5b_PND_pivot18"/>
      <sheetName val="5b_CW_pivot18"/>
      <sheetName val="5b_Cautions_pivot18"/>
      <sheetName val="5b_Convictions_pivot18"/>
      <sheetName val="Table_5c18"/>
      <sheetName val="5C_summary18"/>
      <sheetName val="Cautions_convictions_2009_piv18"/>
      <sheetName val="Cautions_convictions_2010_piv18"/>
      <sheetName val="TIC_CW_2009_pivot18"/>
      <sheetName val="TIC_CW_2010_pivot18"/>
      <sheetName val="5c_cautions_convictions_data18"/>
      <sheetName val="5c_PND_data18"/>
      <sheetName val="5c_TIC_CW_data18"/>
      <sheetName val="Table_5d18"/>
      <sheetName val="5d_summary18"/>
      <sheetName val="5d_RC_summary18"/>
      <sheetName val="5d_CW_summary18"/>
      <sheetName val="5d_TIC_summary18"/>
      <sheetName val="5d_RC_pivot18"/>
      <sheetName val="5d_CW_Pivot18"/>
      <sheetName val="5d_TIC_Pivot18"/>
      <sheetName val="5d_RC_data18"/>
      <sheetName val="5d_CW_TIC_data18"/>
      <sheetName val="5d_data_(2)18"/>
      <sheetName val="5d_data18"/>
      <sheetName val="Table_7_118"/>
      <sheetName val="7_1_pivot18"/>
      <sheetName val="Table_7_318"/>
      <sheetName val="7_3_pivot18"/>
      <sheetName val="5_1_in_text18"/>
      <sheetName val="TIC_pre-200418"/>
      <sheetName val="Data-short_trend1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row r="28">
          <cell r="O28">
            <v>631</v>
          </cell>
        </row>
        <row r="32">
          <cell r="O32">
            <v>2252</v>
          </cell>
        </row>
        <row r="36">
          <cell r="O36">
            <v>334</v>
          </cell>
        </row>
        <row r="40">
          <cell r="O40">
            <v>555</v>
          </cell>
        </row>
        <row r="44">
          <cell r="O44">
            <v>149</v>
          </cell>
        </row>
        <row r="48">
          <cell r="O48">
            <v>2038</v>
          </cell>
        </row>
        <row r="52">
          <cell r="O52">
            <v>785</v>
          </cell>
        </row>
        <row r="56">
          <cell r="O56">
            <v>1120</v>
          </cell>
        </row>
        <row r="60">
          <cell r="O60">
            <v>266</v>
          </cell>
        </row>
        <row r="64">
          <cell r="O64">
            <v>673</v>
          </cell>
        </row>
        <row r="68">
          <cell r="O68">
            <v>1242</v>
          </cell>
        </row>
        <row r="72">
          <cell r="O72">
            <v>846</v>
          </cell>
        </row>
        <row r="80">
          <cell r="O80">
            <v>1332</v>
          </cell>
        </row>
        <row r="84">
          <cell r="O84">
            <v>542</v>
          </cell>
        </row>
        <row r="88">
          <cell r="O88">
            <v>310</v>
          </cell>
        </row>
        <row r="92">
          <cell r="O92">
            <v>2188</v>
          </cell>
        </row>
        <row r="96">
          <cell r="O96">
            <v>372</v>
          </cell>
        </row>
        <row r="100">
          <cell r="O100">
            <v>1103</v>
          </cell>
        </row>
        <row r="104">
          <cell r="O104">
            <v>913</v>
          </cell>
        </row>
        <row r="108">
          <cell r="O108">
            <v>410</v>
          </cell>
        </row>
        <row r="112">
          <cell r="O112">
            <v>605</v>
          </cell>
        </row>
        <row r="116">
          <cell r="O116">
            <v>1660</v>
          </cell>
        </row>
        <row r="120">
          <cell r="O120">
            <v>513</v>
          </cell>
        </row>
        <row r="124">
          <cell r="O124">
            <v>769</v>
          </cell>
        </row>
        <row r="128">
          <cell r="O128">
            <v>2262</v>
          </cell>
        </row>
        <row r="132">
          <cell r="O132">
            <v>470</v>
          </cell>
        </row>
        <row r="136">
          <cell r="O136">
            <v>503</v>
          </cell>
        </row>
        <row r="144">
          <cell r="O144">
            <v>415</v>
          </cell>
        </row>
        <row r="148">
          <cell r="O148">
            <v>1461</v>
          </cell>
        </row>
        <row r="152">
          <cell r="O152">
            <v>154</v>
          </cell>
        </row>
        <row r="156">
          <cell r="O156">
            <v>460</v>
          </cell>
        </row>
        <row r="160">
          <cell r="O160">
            <v>959</v>
          </cell>
        </row>
        <row r="164">
          <cell r="O164">
            <v>3414</v>
          </cell>
        </row>
        <row r="168">
          <cell r="O168">
            <v>1055</v>
          </cell>
        </row>
      </sheetData>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row r="28">
          <cell r="O28">
            <v>631</v>
          </cell>
        </row>
      </sheetData>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row r="28">
          <cell r="O28">
            <v>631</v>
          </cell>
        </row>
      </sheetData>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 val="Population_multipliers"/>
      <sheetName val="Incidence_rates_&amp;_numbers"/>
      <sheetName val="Prevalence_&amp;_perceptions_-_%s"/>
    </sheetNames>
    <sheetDataSet>
      <sheetData sheetId="0"/>
      <sheetData sheetId="1"/>
      <sheetData sheetId="2"/>
      <sheetData sheetId="3">
        <row r="2">
          <cell r="A2" t="str">
            <v>abancar1</v>
          </cell>
        </row>
      </sheetData>
      <sheetData sheetId="4"/>
      <sheetData sheetId="5"/>
      <sheetData sheetId="6"/>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 val="tbl_NATIONAL_LY"/>
    </sheetNames>
    <sheetDataSet>
      <sheetData sheetId="0" refreshError="1"/>
      <sheetData sheetId="1" refreshError="1"/>
      <sheetData sheetId="2" refreshError="1"/>
      <sheetData sheetId="3" refreshError="1"/>
      <sheetData sheetId="4">
        <row r="1">
          <cell r="A1" t="str">
            <v>EVAR</v>
          </cell>
        </row>
        <row r="2">
          <cell r="A2" t="str">
            <v>abancar1</v>
          </cell>
        </row>
        <row r="3">
          <cell r="A3" t="str">
            <v>acquai_i</v>
          </cell>
        </row>
        <row r="4">
          <cell r="A4" t="str">
            <v>acquai_p</v>
          </cell>
        </row>
        <row r="5">
          <cell r="A5" t="str">
            <v>acquis_i</v>
          </cell>
        </row>
        <row r="6">
          <cell r="A6" t="str">
            <v>acquis_p</v>
          </cell>
        </row>
        <row r="7">
          <cell r="A7" t="str">
            <v>allass_i</v>
          </cell>
        </row>
        <row r="8">
          <cell r="A8" t="str">
            <v>allass_p</v>
          </cell>
        </row>
        <row r="9">
          <cell r="A9" t="str">
            <v>allcah_i</v>
          </cell>
        </row>
        <row r="10">
          <cell r="A10" t="str">
            <v>allcha_i</v>
          </cell>
        </row>
        <row r="11">
          <cell r="A11" t="str">
            <v>allmvc_i</v>
          </cell>
        </row>
        <row r="12">
          <cell r="A12" t="str">
            <v>allmvc_i</v>
          </cell>
        </row>
        <row r="13">
          <cell r="A13" t="str">
            <v>allmvc_p</v>
          </cell>
        </row>
        <row r="14">
          <cell r="A14" t="str">
            <v>allmvc_p</v>
          </cell>
        </row>
        <row r="15">
          <cell r="A15" t="str">
            <v>allmvt_i</v>
          </cell>
        </row>
        <row r="16">
          <cell r="A16" t="str">
            <v>allmvt_i</v>
          </cell>
        </row>
        <row r="17">
          <cell r="A17" t="str">
            <v>allmvt_p</v>
          </cell>
        </row>
        <row r="18">
          <cell r="A18" t="str">
            <v>allmvt_p</v>
          </cell>
        </row>
        <row r="19">
          <cell r="A19" t="str">
            <v>alvalc_i</v>
          </cell>
        </row>
        <row r="20">
          <cell r="A20" t="str">
            <v>alvalc_p</v>
          </cell>
        </row>
        <row r="21">
          <cell r="A21" t="str">
            <v>alvdrug_i</v>
          </cell>
        </row>
        <row r="22">
          <cell r="A22" t="str">
            <v>alvdrug_p</v>
          </cell>
        </row>
        <row r="23">
          <cell r="A23" t="str">
            <v>alviol_i</v>
          </cell>
        </row>
        <row r="24">
          <cell r="A24" t="str">
            <v>alviol_p</v>
          </cell>
        </row>
        <row r="25">
          <cell r="A25" t="str">
            <v>attmvt_i</v>
          </cell>
        </row>
        <row r="26">
          <cell r="A26" t="str">
            <v>attmvt_i</v>
          </cell>
        </row>
        <row r="27">
          <cell r="A27" t="str">
            <v>attmvt_p</v>
          </cell>
        </row>
        <row r="28">
          <cell r="A28" t="str">
            <v>attmvt_p</v>
          </cell>
        </row>
        <row r="29">
          <cell r="A29" t="str">
            <v>biketh_i</v>
          </cell>
        </row>
        <row r="30">
          <cell r="A30" t="str">
            <v>biketh_i</v>
          </cell>
        </row>
        <row r="31">
          <cell r="A31" t="str">
            <v>biketh_p</v>
          </cell>
        </row>
        <row r="32">
          <cell r="A32" t="str">
            <v>biketh_p</v>
          </cell>
        </row>
        <row r="33">
          <cell r="A33" t="str">
            <v>burgat_i</v>
          </cell>
        </row>
        <row r="34">
          <cell r="A34" t="str">
            <v>burgat_p</v>
          </cell>
        </row>
        <row r="35">
          <cell r="A35" t="str">
            <v>burgen_i</v>
          </cell>
        </row>
        <row r="36">
          <cell r="A36" t="str">
            <v>burgen_p</v>
          </cell>
        </row>
        <row r="37">
          <cell r="A37" t="str">
            <v>burgla_i</v>
          </cell>
        </row>
        <row r="38">
          <cell r="A38" t="str">
            <v>burgla_p</v>
          </cell>
        </row>
        <row r="39">
          <cell r="A39" t="str">
            <v>burglo_i</v>
          </cell>
        </row>
        <row r="40">
          <cell r="A40" t="str">
            <v>burglo_p</v>
          </cell>
        </row>
        <row r="41">
          <cell r="A41" t="str">
            <v>burgno_i</v>
          </cell>
        </row>
        <row r="42">
          <cell r="A42" t="str">
            <v>burgno_p</v>
          </cell>
        </row>
        <row r="43">
          <cell r="A43" t="str">
            <v>burlikely2</v>
          </cell>
        </row>
        <row r="44">
          <cell r="A44" t="str">
            <v>bvpiburg</v>
          </cell>
        </row>
        <row r="45">
          <cell r="A45" t="str">
            <v>bvpicar</v>
          </cell>
        </row>
        <row r="46">
          <cell r="A46" t="str">
            <v>bvpiviol</v>
          </cell>
        </row>
        <row r="47">
          <cell r="A47" t="str">
            <v>carlikely2</v>
          </cell>
        </row>
        <row r="48">
          <cell r="A48" t="str">
            <v>catt1</v>
          </cell>
        </row>
        <row r="49">
          <cell r="A49" t="str">
            <v>catt1a</v>
          </cell>
        </row>
        <row r="50">
          <cell r="A50" t="str">
            <v>catt1b</v>
          </cell>
        </row>
        <row r="51">
          <cell r="A51" t="str">
            <v>catt2</v>
          </cell>
        </row>
        <row r="52">
          <cell r="A52" t="str">
            <v>catt2a</v>
          </cell>
        </row>
        <row r="53">
          <cell r="A53" t="str">
            <v>catt2b</v>
          </cell>
        </row>
        <row r="54">
          <cell r="A54" t="str">
            <v>catt3</v>
          </cell>
        </row>
        <row r="55">
          <cell r="A55" t="str">
            <v>catt3a</v>
          </cell>
        </row>
        <row r="56">
          <cell r="A56" t="str">
            <v>catt3b</v>
          </cell>
        </row>
        <row r="57">
          <cell r="A57" t="str">
            <v>cjscpsb2</v>
          </cell>
        </row>
        <row r="58">
          <cell r="A58" t="str">
            <v>cjscrt2a2</v>
          </cell>
        </row>
        <row r="59">
          <cell r="A59" t="str">
            <v>cjscrt2b2</v>
          </cell>
        </row>
        <row r="60">
          <cell r="A60" t="str">
            <v>cjsovb1dv</v>
          </cell>
        </row>
        <row r="61">
          <cell r="A61" t="str">
            <v>cjspolb2</v>
          </cell>
        </row>
        <row r="62">
          <cell r="A62" t="str">
            <v>cjsprb2</v>
          </cell>
        </row>
        <row r="63">
          <cell r="A63" t="str">
            <v>cjsps1b2</v>
          </cell>
        </row>
        <row r="64">
          <cell r="A64" t="str">
            <v>cjsps2b2</v>
          </cell>
        </row>
        <row r="65">
          <cell r="A65" t="str">
            <v>cominj_i</v>
          </cell>
        </row>
        <row r="66">
          <cell r="A66" t="str">
            <v>cominj_p</v>
          </cell>
        </row>
        <row r="67">
          <cell r="A67" t="str">
            <v>common_i</v>
          </cell>
        </row>
        <row r="68">
          <cell r="A68" t="str">
            <v>common_p</v>
          </cell>
        </row>
        <row r="69">
          <cell r="A69" t="str">
            <v>comnij_i</v>
          </cell>
        </row>
        <row r="70">
          <cell r="A70" t="str">
            <v>comnij_p</v>
          </cell>
        </row>
        <row r="71">
          <cell r="A71" t="str">
            <v>compvi_i</v>
          </cell>
        </row>
        <row r="72">
          <cell r="A72" t="str">
            <v>compvi_p</v>
          </cell>
        </row>
        <row r="73">
          <cell r="A73" t="str">
            <v>crime3</v>
          </cell>
        </row>
        <row r="74">
          <cell r="A74" t="str">
            <v>crimuk1</v>
          </cell>
        </row>
        <row r="75">
          <cell r="A75" t="str">
            <v>crimuk3</v>
          </cell>
        </row>
        <row r="76">
          <cell r="A76" t="str">
            <v>dom_ac_i</v>
          </cell>
        </row>
        <row r="77">
          <cell r="A77" t="str">
            <v>dom_ac_p</v>
          </cell>
        </row>
        <row r="78">
          <cell r="A78" t="str">
            <v>domest_i</v>
          </cell>
        </row>
        <row r="79">
          <cell r="A79" t="str">
            <v>domest_p</v>
          </cell>
        </row>
        <row r="80">
          <cell r="A80" t="str">
            <v>drug1</v>
          </cell>
        </row>
        <row r="81">
          <cell r="A81" t="str">
            <v>drunk1</v>
          </cell>
        </row>
        <row r="82">
          <cell r="A82" t="str">
            <v>fairatt1b</v>
          </cell>
        </row>
        <row r="83">
          <cell r="A83" t="str">
            <v>fairatt2b</v>
          </cell>
        </row>
        <row r="84">
          <cell r="A84" t="str">
            <v>fairatt3b</v>
          </cell>
        </row>
        <row r="85">
          <cell r="A85" t="str">
            <v>fairatt4b</v>
          </cell>
        </row>
        <row r="86">
          <cell r="A86" t="str">
            <v>fairatt5b</v>
          </cell>
        </row>
        <row r="87">
          <cell r="A87" t="str">
            <v>fairatt6b</v>
          </cell>
        </row>
        <row r="88">
          <cell r="A88" t="str">
            <v>fairatt7b</v>
          </cell>
        </row>
        <row r="89">
          <cell r="A89" t="str">
            <v>fairova1dv</v>
          </cell>
        </row>
        <row r="90">
          <cell r="A90" t="str">
            <v>hatehh_i</v>
          </cell>
        </row>
        <row r="91">
          <cell r="A91" t="str">
            <v>hatehh_p</v>
          </cell>
        </row>
        <row r="92">
          <cell r="A92" t="str">
            <v>hatep_i</v>
          </cell>
        </row>
        <row r="93">
          <cell r="A93" t="str">
            <v>hatep_p</v>
          </cell>
        </row>
        <row r="94">
          <cell r="A94" t="str">
            <v>hatetot_i</v>
          </cell>
        </row>
        <row r="95">
          <cell r="A95" t="str">
            <v>hatetot_p</v>
          </cell>
        </row>
        <row r="96">
          <cell r="A96" t="str">
            <v>hhacq_i</v>
          </cell>
        </row>
        <row r="97">
          <cell r="A97" t="str">
            <v>hhacq_p</v>
          </cell>
        </row>
        <row r="98">
          <cell r="A98" t="str">
            <v>homeva_i</v>
          </cell>
        </row>
        <row r="99">
          <cell r="A99" t="str">
            <v>homeva_i</v>
          </cell>
        </row>
        <row r="100">
          <cell r="A100" t="str">
            <v>homeva_p</v>
          </cell>
        </row>
        <row r="101">
          <cell r="A101" t="str">
            <v>homeva_p</v>
          </cell>
        </row>
        <row r="102">
          <cell r="A102" t="str">
            <v>mug_st_i</v>
          </cell>
        </row>
        <row r="103">
          <cell r="A103" t="str">
            <v>mug_st_p</v>
          </cell>
        </row>
        <row r="104">
          <cell r="A104" t="str">
            <v>mugg1_i</v>
          </cell>
        </row>
        <row r="105">
          <cell r="A105" t="str">
            <v>mugg1_p</v>
          </cell>
        </row>
        <row r="106">
          <cell r="A106" t="str">
            <v>mugg2_i</v>
          </cell>
        </row>
        <row r="107">
          <cell r="A107" t="str">
            <v>mugg2_p</v>
          </cell>
        </row>
        <row r="108">
          <cell r="A108" t="str">
            <v>mv.van_i</v>
          </cell>
        </row>
        <row r="109">
          <cell r="A109" t="str">
            <v>mv.van_i</v>
          </cell>
        </row>
        <row r="110">
          <cell r="A110" t="str">
            <v>mv.van_p</v>
          </cell>
        </row>
        <row r="111">
          <cell r="A111" t="str">
            <v>mv.van_p</v>
          </cell>
        </row>
        <row r="112">
          <cell r="A112" t="str">
            <v>nasb7hi</v>
          </cell>
        </row>
        <row r="113">
          <cell r="A113" t="str">
            <v>noisneg1</v>
          </cell>
        </row>
        <row r="114">
          <cell r="A114" t="str">
            <v>othhhc_i</v>
          </cell>
        </row>
        <row r="115">
          <cell r="A115" t="str">
            <v>othhhc_p</v>
          </cell>
        </row>
        <row r="116">
          <cell r="A116" t="str">
            <v>othpth_i</v>
          </cell>
        </row>
        <row r="117">
          <cell r="A117" t="str">
            <v>othpth_p</v>
          </cell>
        </row>
        <row r="118">
          <cell r="A118" t="str">
            <v>patt1</v>
          </cell>
        </row>
        <row r="119">
          <cell r="A119" t="str">
            <v>patt2</v>
          </cell>
        </row>
        <row r="120">
          <cell r="A120" t="str">
            <v>patt3</v>
          </cell>
        </row>
        <row r="121">
          <cell r="A121" t="str">
            <v>patt4</v>
          </cell>
        </row>
        <row r="122">
          <cell r="A122" t="str">
            <v>patt5</v>
          </cell>
        </row>
        <row r="123">
          <cell r="A123" t="str">
            <v>patt6</v>
          </cell>
        </row>
        <row r="124">
          <cell r="A124" t="str">
            <v>patt7</v>
          </cell>
        </row>
        <row r="125">
          <cell r="A125" t="str">
            <v>peracq_i</v>
          </cell>
        </row>
        <row r="126">
          <cell r="A126" t="str">
            <v>peracq_p</v>
          </cell>
        </row>
        <row r="127">
          <cell r="A127" t="str">
            <v>perclloc2</v>
          </cell>
        </row>
        <row r="128">
          <cell r="A128" t="str">
            <v>percluk2</v>
          </cell>
        </row>
        <row r="129">
          <cell r="A129" t="str">
            <v>qualcdv</v>
          </cell>
        </row>
        <row r="130">
          <cell r="A130" t="str">
            <v>qualfdv</v>
          </cell>
        </row>
        <row r="131">
          <cell r="A131" t="str">
            <v>race1</v>
          </cell>
        </row>
        <row r="132">
          <cell r="A132" t="str">
            <v>racehh_i</v>
          </cell>
        </row>
        <row r="133">
          <cell r="A133" t="str">
            <v>racehh_p</v>
          </cell>
        </row>
        <row r="134">
          <cell r="A134" t="str">
            <v>racep_i</v>
          </cell>
        </row>
        <row r="135">
          <cell r="A135" t="str">
            <v>racep_p</v>
          </cell>
        </row>
        <row r="136">
          <cell r="A136" t="str">
            <v>racetot_i</v>
          </cell>
        </row>
        <row r="137">
          <cell r="A137" t="str">
            <v>racetot_p</v>
          </cell>
        </row>
        <row r="138">
          <cell r="A138" t="str">
            <v>ratpol3</v>
          </cell>
        </row>
        <row r="139">
          <cell r="A139" t="str">
            <v>robber_i</v>
          </cell>
        </row>
        <row r="140">
          <cell r="A140" t="str">
            <v>robber_p</v>
          </cell>
        </row>
        <row r="141">
          <cell r="A141" t="str">
            <v>rubb1</v>
          </cell>
        </row>
        <row r="142">
          <cell r="A142" t="str">
            <v>seracq_i</v>
          </cell>
        </row>
        <row r="143">
          <cell r="A143" t="str">
            <v>seracq_p</v>
          </cell>
        </row>
        <row r="144">
          <cell r="A144" t="str">
            <v>sexoff_i</v>
          </cell>
        </row>
        <row r="145">
          <cell r="A145" t="str">
            <v>sexoff_p</v>
          </cell>
        </row>
        <row r="146">
          <cell r="A146" t="str">
            <v>snatch_i</v>
          </cell>
        </row>
        <row r="147">
          <cell r="A147" t="str">
            <v>snatch_p</v>
          </cell>
        </row>
        <row r="148">
          <cell r="A148" t="str">
            <v>stealt_i</v>
          </cell>
        </row>
        <row r="149">
          <cell r="A149" t="str">
            <v>stealt_p</v>
          </cell>
        </row>
        <row r="150">
          <cell r="A150" t="str">
            <v>strang_i</v>
          </cell>
        </row>
        <row r="151">
          <cell r="A151" t="str">
            <v>strang_p</v>
          </cell>
        </row>
        <row r="152">
          <cell r="A152" t="str">
            <v>teen1</v>
          </cell>
        </row>
        <row r="153">
          <cell r="A153" t="str">
            <v>theftd_i</v>
          </cell>
        </row>
        <row r="154">
          <cell r="A154" t="str">
            <v>theftd_p</v>
          </cell>
        </row>
        <row r="155">
          <cell r="A155" t="str">
            <v>theftf_i</v>
          </cell>
        </row>
        <row r="156">
          <cell r="A156" t="str">
            <v>theftf_i</v>
          </cell>
        </row>
        <row r="157">
          <cell r="A157" t="str">
            <v>theftf_p</v>
          </cell>
        </row>
        <row r="158">
          <cell r="A158" t="str">
            <v>theftf_p</v>
          </cell>
        </row>
        <row r="159">
          <cell r="A159" t="str">
            <v>thefto_i</v>
          </cell>
        </row>
        <row r="160">
          <cell r="A160" t="str">
            <v>thefto_i</v>
          </cell>
        </row>
        <row r="161">
          <cell r="A161" t="str">
            <v>thefto_p</v>
          </cell>
        </row>
        <row r="162">
          <cell r="A162" t="str">
            <v>thefto_p</v>
          </cell>
        </row>
        <row r="163">
          <cell r="A163" t="str">
            <v>theftp_i</v>
          </cell>
        </row>
        <row r="164">
          <cell r="A164" t="str">
            <v>theftp_p</v>
          </cell>
        </row>
        <row r="165">
          <cell r="A165" t="str">
            <v>thfp.r_i</v>
          </cell>
        </row>
        <row r="166">
          <cell r="A166" t="str">
            <v>thfp.r_p</v>
          </cell>
        </row>
        <row r="167">
          <cell r="A167" t="str">
            <v>threat_i</v>
          </cell>
        </row>
        <row r="168">
          <cell r="A168" t="str">
            <v>threat_p</v>
          </cell>
        </row>
        <row r="169">
          <cell r="A169" t="str">
            <v>tohhcl_i</v>
          </cell>
        </row>
        <row r="170">
          <cell r="A170" t="str">
            <v>tohhcl_p</v>
          </cell>
        </row>
        <row r="171">
          <cell r="A171" t="str">
            <v>topthc_i</v>
          </cell>
        </row>
        <row r="172">
          <cell r="A172" t="str">
            <v>topthc_p</v>
          </cell>
        </row>
        <row r="173">
          <cell r="A173" t="str">
            <v>totalb_i</v>
          </cell>
        </row>
        <row r="174">
          <cell r="A174" t="str">
            <v>totalb_p</v>
          </cell>
        </row>
        <row r="175">
          <cell r="A175" t="str">
            <v>totalh_i</v>
          </cell>
        </row>
        <row r="176">
          <cell r="A176" t="str">
            <v>totalh_p</v>
          </cell>
        </row>
        <row r="177">
          <cell r="A177" t="str">
            <v>totalp_i</v>
          </cell>
        </row>
        <row r="178">
          <cell r="A178" t="str">
            <v>totalp_p</v>
          </cell>
        </row>
        <row r="179">
          <cell r="A179" t="str">
            <v>totper_i</v>
          </cell>
        </row>
        <row r="180">
          <cell r="A180" t="str">
            <v>totper_p</v>
          </cell>
        </row>
        <row r="181">
          <cell r="A181" t="str">
            <v>vandal_i</v>
          </cell>
        </row>
        <row r="182">
          <cell r="A182" t="str">
            <v>vandal_i</v>
          </cell>
        </row>
        <row r="183">
          <cell r="A183" t="str">
            <v>vandal_p</v>
          </cell>
        </row>
        <row r="184">
          <cell r="A184" t="str">
            <v>vandal_p</v>
          </cell>
        </row>
        <row r="185">
          <cell r="A185" t="str">
            <v>vandals1</v>
          </cell>
        </row>
        <row r="186">
          <cell r="A186" t="str">
            <v>vioin2_i</v>
          </cell>
        </row>
        <row r="187">
          <cell r="A187" t="str">
            <v>vioin2_p</v>
          </cell>
        </row>
        <row r="188">
          <cell r="A188" t="str">
            <v>violen_i</v>
          </cell>
        </row>
        <row r="189">
          <cell r="A189" t="str">
            <v>violen_p</v>
          </cell>
        </row>
        <row r="190">
          <cell r="A190" t="str">
            <v>violikely2</v>
          </cell>
        </row>
        <row r="191">
          <cell r="A191" t="str">
            <v>viols_i</v>
          </cell>
        </row>
        <row r="192">
          <cell r="A192" t="str">
            <v>viols_p</v>
          </cell>
        </row>
        <row r="193">
          <cell r="A193" t="str">
            <v>viono2_i</v>
          </cell>
        </row>
        <row r="194">
          <cell r="A194" t="str">
            <v>viono2_p</v>
          </cell>
        </row>
        <row r="195">
          <cell r="A195" t="str">
            <v>wound_i</v>
          </cell>
        </row>
        <row r="196">
          <cell r="A196" t="str">
            <v>wound_p</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ommon values"/>
      <sheetName val="Table Q4.1"/>
      <sheetName val="Table Q4.2"/>
      <sheetName val="Table Q4.3"/>
      <sheetName val="Table Q4a"/>
      <sheetName val="Table Q4b"/>
      <sheetName val="Table Q4c"/>
      <sheetName val="Table Q4d"/>
      <sheetName val="Pivot Q4.1"/>
      <sheetName val="Pivot Q4.2"/>
      <sheetName val="Pivot Q4.3"/>
      <sheetName val="Pivot Q4a"/>
      <sheetName val="Pivot Q4b"/>
      <sheetName val="Pivot Q4c &amp; d"/>
      <sheetName val="Figure 4.1"/>
      <sheetName val="Figure 4.2"/>
      <sheetName val="Figure 4.3"/>
      <sheetName val="Contents"/>
      <sheetName val="Common_values"/>
      <sheetName val="Table_Q4_1"/>
      <sheetName val="Table_Q4_2"/>
      <sheetName val="Table_Q4_3"/>
      <sheetName val="Table_Q4a"/>
      <sheetName val="Table_Q4b"/>
      <sheetName val="Table_Q4c"/>
      <sheetName val="Table_Q4d"/>
      <sheetName val="Pivot_Q4_1"/>
      <sheetName val="Pivot_Q4_2"/>
      <sheetName val="Pivot_Q4_3"/>
      <sheetName val="Pivot_Q4a"/>
      <sheetName val="Pivot_Q4b"/>
      <sheetName val="Pivot_Q4c_&amp;_d"/>
      <sheetName val="Figure_4_1"/>
      <sheetName val="Figure_4_2"/>
      <sheetName val="Figure_4_3"/>
      <sheetName val="Common_values1"/>
      <sheetName val="Table_Q4_11"/>
      <sheetName val="Table_Q4_21"/>
      <sheetName val="Table_Q4_31"/>
      <sheetName val="Table_Q4a1"/>
      <sheetName val="Table_Q4b1"/>
      <sheetName val="Table_Q4c1"/>
      <sheetName val="Table_Q4d1"/>
      <sheetName val="Pivot_Q4_11"/>
      <sheetName val="Pivot_Q4_21"/>
      <sheetName val="Pivot_Q4_31"/>
      <sheetName val="Pivot_Q4a1"/>
      <sheetName val="Pivot_Q4b1"/>
      <sheetName val="Pivot_Q4c_&amp;_d1"/>
      <sheetName val="Figure_4_11"/>
      <sheetName val="Figure_4_21"/>
      <sheetName val="Figure_4_31"/>
      <sheetName val="Common_values5"/>
      <sheetName val="Table_Q4_15"/>
      <sheetName val="Table_Q4_25"/>
      <sheetName val="Table_Q4_35"/>
      <sheetName val="Table_Q4a5"/>
      <sheetName val="Table_Q4b5"/>
      <sheetName val="Table_Q4c5"/>
      <sheetName val="Table_Q4d5"/>
      <sheetName val="Pivot_Q4_15"/>
      <sheetName val="Pivot_Q4_25"/>
      <sheetName val="Pivot_Q4_35"/>
      <sheetName val="Pivot_Q4a5"/>
      <sheetName val="Pivot_Q4b5"/>
      <sheetName val="Pivot_Q4c_&amp;_d5"/>
      <sheetName val="Figure_4_15"/>
      <sheetName val="Figure_4_25"/>
      <sheetName val="Figure_4_35"/>
      <sheetName val="Common_values2"/>
      <sheetName val="Table_Q4_12"/>
      <sheetName val="Table_Q4_22"/>
      <sheetName val="Table_Q4_32"/>
      <sheetName val="Table_Q4a2"/>
      <sheetName val="Table_Q4b2"/>
      <sheetName val="Table_Q4c2"/>
      <sheetName val="Table_Q4d2"/>
      <sheetName val="Pivot_Q4_12"/>
      <sheetName val="Pivot_Q4_22"/>
      <sheetName val="Pivot_Q4_32"/>
      <sheetName val="Pivot_Q4a2"/>
      <sheetName val="Pivot_Q4b2"/>
      <sheetName val="Pivot_Q4c_&amp;_d2"/>
      <sheetName val="Figure_4_12"/>
      <sheetName val="Figure_4_22"/>
      <sheetName val="Figure_4_32"/>
      <sheetName val="Common_values3"/>
      <sheetName val="Table_Q4_13"/>
      <sheetName val="Table_Q4_23"/>
      <sheetName val="Table_Q4_33"/>
      <sheetName val="Table_Q4a3"/>
      <sheetName val="Table_Q4b3"/>
      <sheetName val="Table_Q4c3"/>
      <sheetName val="Table_Q4d3"/>
      <sheetName val="Pivot_Q4_13"/>
      <sheetName val="Pivot_Q4_23"/>
      <sheetName val="Pivot_Q4_33"/>
      <sheetName val="Pivot_Q4a3"/>
      <sheetName val="Pivot_Q4b3"/>
      <sheetName val="Pivot_Q4c_&amp;_d3"/>
      <sheetName val="Figure_4_13"/>
      <sheetName val="Figure_4_23"/>
      <sheetName val="Figure_4_33"/>
      <sheetName val="Common_values4"/>
      <sheetName val="Table_Q4_14"/>
      <sheetName val="Table_Q4_24"/>
      <sheetName val="Table_Q4_34"/>
      <sheetName val="Table_Q4a4"/>
      <sheetName val="Table_Q4b4"/>
      <sheetName val="Table_Q4c4"/>
      <sheetName val="Table_Q4d4"/>
      <sheetName val="Pivot_Q4_14"/>
      <sheetName val="Pivot_Q4_24"/>
      <sheetName val="Pivot_Q4_34"/>
      <sheetName val="Pivot_Q4a4"/>
      <sheetName val="Pivot_Q4b4"/>
      <sheetName val="Pivot_Q4c_&amp;_d4"/>
      <sheetName val="Figure_4_14"/>
      <sheetName val="Figure_4_24"/>
      <sheetName val="Figure_4_3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nk to data - keep"/>
      <sheetName val="OUTPUT"/>
      <sheetName val="Output FPNs"/>
      <sheetName val="Output TICs"/>
      <sheetName val="Output cautions"/>
      <sheetName val="Output convictions"/>
      <sheetName val="output OBTJs"/>
      <sheetName val="Areas FPNs"/>
      <sheetName val="Areas TICs"/>
      <sheetName val="Areas cautions"/>
      <sheetName val="Areas convictions"/>
      <sheetName val="Areas OBTJs"/>
      <sheetName val="Read me"/>
      <sheetName val="Areas_cautions"/>
      <sheetName val="link_to_data_-_keep"/>
      <sheetName val="Output_FPNs"/>
      <sheetName val="Output_TICs"/>
      <sheetName val="Output_cautions"/>
      <sheetName val="Output_convictions"/>
      <sheetName val="output_OBTJs"/>
      <sheetName val="Areas_FPNs"/>
      <sheetName val="Areas_TICs"/>
      <sheetName val="Areas_cautions1"/>
      <sheetName val="Areas_convictions"/>
      <sheetName val="Areas_OBTJs"/>
      <sheetName val="Read_me"/>
      <sheetName val="link_to_data_-_keep4"/>
      <sheetName val="Output_FPNs4"/>
      <sheetName val="Output_TICs4"/>
      <sheetName val="Output_cautions4"/>
      <sheetName val="Output_convictions4"/>
      <sheetName val="output_OBTJs4"/>
      <sheetName val="Areas_FPNs4"/>
      <sheetName val="Areas_TICs4"/>
      <sheetName val="Areas_cautions5"/>
      <sheetName val="Areas_convictions4"/>
      <sheetName val="Areas_OBTJs4"/>
      <sheetName val="Read_me4"/>
      <sheetName val="link_to_data_-_keep1"/>
      <sheetName val="Output_FPNs1"/>
      <sheetName val="Output_TICs1"/>
      <sheetName val="Output_cautions1"/>
      <sheetName val="Output_convictions1"/>
      <sheetName val="output_OBTJs1"/>
      <sheetName val="Areas_FPNs1"/>
      <sheetName val="Areas_TICs1"/>
      <sheetName val="Areas_cautions2"/>
      <sheetName val="Areas_convictions1"/>
      <sheetName val="Areas_OBTJs1"/>
      <sheetName val="Read_me1"/>
      <sheetName val="link_to_data_-_keep2"/>
      <sheetName val="Output_FPNs2"/>
      <sheetName val="Output_TICs2"/>
      <sheetName val="Output_cautions2"/>
      <sheetName val="Output_convictions2"/>
      <sheetName val="output_OBTJs2"/>
      <sheetName val="Areas_FPNs2"/>
      <sheetName val="Areas_TICs2"/>
      <sheetName val="Areas_cautions3"/>
      <sheetName val="Areas_convictions2"/>
      <sheetName val="Areas_OBTJs2"/>
      <sheetName val="Read_me2"/>
      <sheetName val="link_to_data_-_keep3"/>
      <sheetName val="Output_FPNs3"/>
      <sheetName val="Output_TICs3"/>
      <sheetName val="Output_cautions3"/>
      <sheetName val="Output_convictions3"/>
      <sheetName val="output_OBTJs3"/>
      <sheetName val="Areas_FPNs3"/>
      <sheetName val="Areas_TICs3"/>
      <sheetName val="Areas_cautions4"/>
      <sheetName val="Areas_convictions3"/>
      <sheetName val="Areas_OBTJs3"/>
      <sheetName val="Read_me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20">
          <cell r="CZ20">
            <v>0</v>
          </cell>
          <cell r="DA20">
            <v>0</v>
          </cell>
          <cell r="DB20">
            <v>0</v>
          </cell>
          <cell r="DC20">
            <v>0</v>
          </cell>
          <cell r="DD20">
            <v>0</v>
          </cell>
          <cell r="DE20">
            <v>0</v>
          </cell>
          <cell r="DF20">
            <v>0</v>
          </cell>
          <cell r="DG20">
            <v>0</v>
          </cell>
          <cell r="DH20">
            <v>0</v>
          </cell>
          <cell r="DI20">
            <v>0</v>
          </cell>
          <cell r="DJ20">
            <v>0</v>
          </cell>
        </row>
        <row r="21">
          <cell r="CZ21">
            <v>0</v>
          </cell>
          <cell r="DA21">
            <v>1</v>
          </cell>
          <cell r="DB21">
            <v>0</v>
          </cell>
          <cell r="DC21">
            <v>0</v>
          </cell>
          <cell r="DD21">
            <v>0</v>
          </cell>
          <cell r="DE21">
            <v>1</v>
          </cell>
          <cell r="DF21">
            <v>0</v>
          </cell>
          <cell r="DG21">
            <v>0</v>
          </cell>
          <cell r="DH21">
            <v>0</v>
          </cell>
          <cell r="DI21">
            <v>0</v>
          </cell>
          <cell r="DJ21">
            <v>0</v>
          </cell>
        </row>
        <row r="22">
          <cell r="CZ22">
            <v>0</v>
          </cell>
          <cell r="DA22">
            <v>0</v>
          </cell>
          <cell r="DB22">
            <v>0</v>
          </cell>
          <cell r="DC22">
            <v>0</v>
          </cell>
          <cell r="DD22">
            <v>0</v>
          </cell>
          <cell r="DE22">
            <v>1</v>
          </cell>
          <cell r="DF22">
            <v>0</v>
          </cell>
          <cell r="DG22">
            <v>0</v>
          </cell>
          <cell r="DH22">
            <v>0</v>
          </cell>
          <cell r="DI22">
            <v>0</v>
          </cell>
          <cell r="DJ22">
            <v>0</v>
          </cell>
        </row>
        <row r="23">
          <cell r="CZ23">
            <v>0</v>
          </cell>
          <cell r="DA23">
            <v>0</v>
          </cell>
          <cell r="DB23">
            <v>0</v>
          </cell>
          <cell r="DC23">
            <v>0</v>
          </cell>
          <cell r="DD23">
            <v>0</v>
          </cell>
          <cell r="DE23">
            <v>0</v>
          </cell>
          <cell r="DF23">
            <v>0</v>
          </cell>
          <cell r="DG23">
            <v>0</v>
          </cell>
          <cell r="DH23">
            <v>0</v>
          </cell>
          <cell r="DI23">
            <v>0</v>
          </cell>
          <cell r="DJ23">
            <v>0</v>
          </cell>
        </row>
        <row r="24">
          <cell r="CZ24">
            <v>0</v>
          </cell>
          <cell r="DA24">
            <v>0</v>
          </cell>
          <cell r="DB24">
            <v>0</v>
          </cell>
          <cell r="DC24">
            <v>0</v>
          </cell>
          <cell r="DD24">
            <v>0</v>
          </cell>
          <cell r="DE24">
            <v>1</v>
          </cell>
          <cell r="DF24">
            <v>1</v>
          </cell>
          <cell r="DG24">
            <v>0</v>
          </cell>
          <cell r="DH24">
            <v>0</v>
          </cell>
          <cell r="DI24">
            <v>0</v>
          </cell>
          <cell r="DJ24">
            <v>0</v>
          </cell>
        </row>
        <row r="25">
          <cell r="CZ25">
            <v>0</v>
          </cell>
          <cell r="DA25">
            <v>0</v>
          </cell>
          <cell r="DB25">
            <v>0</v>
          </cell>
          <cell r="DC25">
            <v>0</v>
          </cell>
          <cell r="DD25">
            <v>0</v>
          </cell>
          <cell r="DE25">
            <v>0</v>
          </cell>
          <cell r="DF25">
            <v>0</v>
          </cell>
          <cell r="DG25">
            <v>0</v>
          </cell>
          <cell r="DH25">
            <v>0</v>
          </cell>
          <cell r="DI25">
            <v>0</v>
          </cell>
          <cell r="DJ25">
            <v>0</v>
          </cell>
        </row>
        <row r="26">
          <cell r="CZ26">
            <v>0</v>
          </cell>
          <cell r="DA26">
            <v>1</v>
          </cell>
          <cell r="DB26">
            <v>0</v>
          </cell>
          <cell r="DC26">
            <v>0</v>
          </cell>
          <cell r="DD26">
            <v>0</v>
          </cell>
          <cell r="DE26">
            <v>0</v>
          </cell>
          <cell r="DF26">
            <v>0</v>
          </cell>
          <cell r="DG26">
            <v>0</v>
          </cell>
          <cell r="DH26">
            <v>0</v>
          </cell>
          <cell r="DI26">
            <v>0</v>
          </cell>
          <cell r="DJ26">
            <v>0</v>
          </cell>
        </row>
        <row r="27">
          <cell r="BP27">
            <v>0</v>
          </cell>
          <cell r="BT27" t="str">
            <v>Lincolnshire</v>
          </cell>
          <cell r="BU27">
            <v>0</v>
          </cell>
          <cell r="BV27">
            <v>0</v>
          </cell>
          <cell r="BW27">
            <v>0</v>
          </cell>
          <cell r="BX27">
            <v>0</v>
          </cell>
          <cell r="BY27">
            <v>0</v>
          </cell>
          <cell r="BZ27">
            <v>0</v>
          </cell>
          <cell r="CA27">
            <v>0</v>
          </cell>
          <cell r="CB27">
            <v>0</v>
          </cell>
          <cell r="CC27">
            <v>0</v>
          </cell>
          <cell r="CD27">
            <v>0</v>
          </cell>
          <cell r="CE27">
            <v>1</v>
          </cell>
          <cell r="CF27">
            <v>0</v>
          </cell>
          <cell r="CG27">
            <v>0</v>
          </cell>
          <cell r="CH27">
            <v>0</v>
          </cell>
          <cell r="CI27">
            <v>0</v>
          </cell>
          <cell r="CJ27">
            <v>0</v>
          </cell>
          <cell r="CK27">
            <v>0</v>
          </cell>
          <cell r="CL27">
            <v>0</v>
          </cell>
          <cell r="CM27">
            <v>0</v>
          </cell>
          <cell r="CN27">
            <v>0</v>
          </cell>
          <cell r="CO27">
            <v>0</v>
          </cell>
          <cell r="CP27">
            <v>1</v>
          </cell>
          <cell r="CQ27">
            <v>0</v>
          </cell>
          <cell r="CR27">
            <v>0</v>
          </cell>
          <cell r="CS27">
            <v>1</v>
          </cell>
          <cell r="CT27">
            <v>1</v>
          </cell>
          <cell r="CU27">
            <v>1</v>
          </cell>
          <cell r="CV27">
            <v>0</v>
          </cell>
          <cell r="CW27">
            <v>0</v>
          </cell>
          <cell r="CX27">
            <v>0</v>
          </cell>
          <cell r="CZ27">
            <v>0</v>
          </cell>
          <cell r="DA27">
            <v>0</v>
          </cell>
          <cell r="DB27">
            <v>0</v>
          </cell>
          <cell r="DC27">
            <v>0</v>
          </cell>
          <cell r="DD27">
            <v>0</v>
          </cell>
          <cell r="DE27">
            <v>0</v>
          </cell>
          <cell r="DF27">
            <v>0</v>
          </cell>
          <cell r="DG27">
            <v>1</v>
          </cell>
          <cell r="DH27">
            <v>0</v>
          </cell>
          <cell r="DI27">
            <v>0</v>
          </cell>
          <cell r="DJ27">
            <v>0</v>
          </cell>
        </row>
        <row r="28">
          <cell r="BP28">
            <v>0</v>
          </cell>
          <cell r="BT28" t="str">
            <v>London</v>
          </cell>
          <cell r="BU28">
            <v>0</v>
          </cell>
          <cell r="BV28">
            <v>0</v>
          </cell>
          <cell r="BW28">
            <v>0</v>
          </cell>
          <cell r="BX28">
            <v>0</v>
          </cell>
          <cell r="BY28">
            <v>0</v>
          </cell>
          <cell r="BZ28">
            <v>0</v>
          </cell>
          <cell r="CA28">
            <v>0</v>
          </cell>
          <cell r="CB28">
            <v>0</v>
          </cell>
          <cell r="CC28">
            <v>0</v>
          </cell>
          <cell r="CD28">
            <v>0</v>
          </cell>
          <cell r="CE28">
            <v>0</v>
          </cell>
          <cell r="CF28">
            <v>0</v>
          </cell>
          <cell r="CG28">
            <v>0</v>
          </cell>
          <cell r="CH28">
            <v>0</v>
          </cell>
          <cell r="CI28">
            <v>0</v>
          </cell>
          <cell r="CJ28">
            <v>0</v>
          </cell>
          <cell r="CK28">
            <v>0</v>
          </cell>
          <cell r="CL28">
            <v>0</v>
          </cell>
          <cell r="CM28">
            <v>0</v>
          </cell>
          <cell r="CN28">
            <v>0</v>
          </cell>
          <cell r="CO28">
            <v>0</v>
          </cell>
          <cell r="CP28">
            <v>0</v>
          </cell>
          <cell r="CQ28">
            <v>1</v>
          </cell>
          <cell r="CR28">
            <v>0</v>
          </cell>
          <cell r="CS28">
            <v>0</v>
          </cell>
          <cell r="CT28">
            <v>0</v>
          </cell>
          <cell r="CU28">
            <v>0</v>
          </cell>
          <cell r="CV28">
            <v>0</v>
          </cell>
          <cell r="CW28">
            <v>0</v>
          </cell>
          <cell r="CX28">
            <v>0</v>
          </cell>
          <cell r="CZ28">
            <v>0</v>
          </cell>
          <cell r="DA28">
            <v>0</v>
          </cell>
          <cell r="DB28">
            <v>0</v>
          </cell>
          <cell r="DC28">
            <v>0</v>
          </cell>
          <cell r="DD28">
            <v>0</v>
          </cell>
          <cell r="DE28">
            <v>0</v>
          </cell>
          <cell r="DF28">
            <v>0</v>
          </cell>
          <cell r="DG28">
            <v>0</v>
          </cell>
          <cell r="DH28">
            <v>0</v>
          </cell>
          <cell r="DI28">
            <v>0</v>
          </cell>
          <cell r="DJ28">
            <v>0</v>
          </cell>
        </row>
        <row r="29">
          <cell r="BP29">
            <v>0</v>
          </cell>
          <cell r="BT29" t="str">
            <v>Merseyside</v>
          </cell>
          <cell r="BU29">
            <v>0</v>
          </cell>
          <cell r="BV29">
            <v>0</v>
          </cell>
          <cell r="BW29">
            <v>0</v>
          </cell>
          <cell r="BX29">
            <v>0</v>
          </cell>
          <cell r="BY29">
            <v>1</v>
          </cell>
          <cell r="BZ29">
            <v>0</v>
          </cell>
          <cell r="CA29">
            <v>0</v>
          </cell>
          <cell r="CB29">
            <v>0</v>
          </cell>
          <cell r="CC29">
            <v>0</v>
          </cell>
          <cell r="CD29">
            <v>0</v>
          </cell>
          <cell r="CE29">
            <v>0</v>
          </cell>
          <cell r="CF29">
            <v>0</v>
          </cell>
          <cell r="CG29">
            <v>0</v>
          </cell>
          <cell r="CH29">
            <v>1</v>
          </cell>
          <cell r="CI29">
            <v>0</v>
          </cell>
          <cell r="CJ29">
            <v>0</v>
          </cell>
          <cell r="CK29">
            <v>0</v>
          </cell>
          <cell r="CL29">
            <v>0</v>
          </cell>
          <cell r="CM29">
            <v>0</v>
          </cell>
          <cell r="CN29">
            <v>0</v>
          </cell>
          <cell r="CO29">
            <v>0</v>
          </cell>
          <cell r="CP29">
            <v>0</v>
          </cell>
          <cell r="CQ29">
            <v>1</v>
          </cell>
          <cell r="CR29">
            <v>1</v>
          </cell>
          <cell r="CS29">
            <v>0</v>
          </cell>
          <cell r="CT29">
            <v>0</v>
          </cell>
          <cell r="CU29">
            <v>0</v>
          </cell>
          <cell r="CV29">
            <v>0</v>
          </cell>
          <cell r="CW29">
            <v>1</v>
          </cell>
          <cell r="CX29">
            <v>0</v>
          </cell>
          <cell r="CZ29">
            <v>0</v>
          </cell>
          <cell r="DA29">
            <v>0</v>
          </cell>
          <cell r="DB29">
            <v>0</v>
          </cell>
          <cell r="DC29">
            <v>0</v>
          </cell>
          <cell r="DD29">
            <v>0</v>
          </cell>
          <cell r="DE29">
            <v>0</v>
          </cell>
          <cell r="DF29">
            <v>0</v>
          </cell>
          <cell r="DG29">
            <v>0</v>
          </cell>
          <cell r="DH29">
            <v>1</v>
          </cell>
          <cell r="DI29">
            <v>1</v>
          </cell>
          <cell r="DJ29">
            <v>0</v>
          </cell>
        </row>
        <row r="30">
          <cell r="BP30">
            <v>0</v>
          </cell>
          <cell r="BT30" t="str">
            <v>Norfolk</v>
          </cell>
          <cell r="BU30">
            <v>0</v>
          </cell>
          <cell r="BV30">
            <v>0</v>
          </cell>
          <cell r="BW30">
            <v>0</v>
          </cell>
          <cell r="BX30">
            <v>0</v>
          </cell>
          <cell r="BY30">
            <v>0</v>
          </cell>
          <cell r="BZ30">
            <v>1</v>
          </cell>
          <cell r="CA30">
            <v>1</v>
          </cell>
          <cell r="CB30">
            <v>1</v>
          </cell>
          <cell r="CC30">
            <v>1</v>
          </cell>
          <cell r="CD30">
            <v>0</v>
          </cell>
          <cell r="CE30">
            <v>1</v>
          </cell>
          <cell r="CF30">
            <v>0</v>
          </cell>
          <cell r="CG30">
            <v>1</v>
          </cell>
          <cell r="CH30">
            <v>0</v>
          </cell>
          <cell r="CI30">
            <v>0</v>
          </cell>
          <cell r="CJ30">
            <v>0</v>
          </cell>
          <cell r="CK30">
            <v>0</v>
          </cell>
          <cell r="CL30">
            <v>0</v>
          </cell>
          <cell r="CM30">
            <v>0</v>
          </cell>
          <cell r="CN30">
            <v>0</v>
          </cell>
          <cell r="CO30">
            <v>0</v>
          </cell>
          <cell r="CP30">
            <v>1</v>
          </cell>
          <cell r="CQ30">
            <v>0</v>
          </cell>
          <cell r="CR30">
            <v>0</v>
          </cell>
          <cell r="CS30">
            <v>1</v>
          </cell>
          <cell r="CT30">
            <v>1</v>
          </cell>
          <cell r="CU30">
            <v>1</v>
          </cell>
          <cell r="CV30">
            <v>0</v>
          </cell>
          <cell r="CW30">
            <v>0</v>
          </cell>
          <cell r="CX30">
            <v>0</v>
          </cell>
          <cell r="CZ30">
            <v>0</v>
          </cell>
          <cell r="DA30">
            <v>0</v>
          </cell>
          <cell r="DB30">
            <v>1</v>
          </cell>
          <cell r="DC30">
            <v>0</v>
          </cell>
          <cell r="DD30">
            <v>0</v>
          </cell>
          <cell r="DE30">
            <v>0</v>
          </cell>
          <cell r="DF30">
            <v>0</v>
          </cell>
          <cell r="DG30">
            <v>1</v>
          </cell>
          <cell r="DH30">
            <v>0</v>
          </cell>
          <cell r="DI30">
            <v>0</v>
          </cell>
          <cell r="DJ30">
            <v>0</v>
          </cell>
        </row>
        <row r="31">
          <cell r="BP31">
            <v>0</v>
          </cell>
          <cell r="BT31" t="str">
            <v>North Wales</v>
          </cell>
          <cell r="BU31">
            <v>0</v>
          </cell>
          <cell r="BV31">
            <v>0</v>
          </cell>
          <cell r="BW31">
            <v>0</v>
          </cell>
          <cell r="BX31">
            <v>0</v>
          </cell>
          <cell r="BY31">
            <v>0</v>
          </cell>
          <cell r="BZ31">
            <v>0</v>
          </cell>
          <cell r="CA31">
            <v>0</v>
          </cell>
          <cell r="CB31">
            <v>0</v>
          </cell>
          <cell r="CC31">
            <v>0</v>
          </cell>
          <cell r="CD31">
            <v>0</v>
          </cell>
          <cell r="CE31">
            <v>1</v>
          </cell>
          <cell r="CF31">
            <v>0</v>
          </cell>
          <cell r="CG31">
            <v>0</v>
          </cell>
          <cell r="CH31">
            <v>0</v>
          </cell>
          <cell r="CI31">
            <v>0</v>
          </cell>
          <cell r="CJ31">
            <v>0</v>
          </cell>
          <cell r="CK31">
            <v>0</v>
          </cell>
          <cell r="CL31">
            <v>0</v>
          </cell>
          <cell r="CM31">
            <v>0</v>
          </cell>
          <cell r="CN31">
            <v>0</v>
          </cell>
          <cell r="CO31">
            <v>0</v>
          </cell>
          <cell r="CP31">
            <v>0</v>
          </cell>
          <cell r="CQ31">
            <v>0</v>
          </cell>
          <cell r="CR31">
            <v>0</v>
          </cell>
          <cell r="CS31">
            <v>0</v>
          </cell>
          <cell r="CT31">
            <v>1</v>
          </cell>
          <cell r="CU31">
            <v>0</v>
          </cell>
          <cell r="CV31">
            <v>0</v>
          </cell>
          <cell r="CW31">
            <v>0</v>
          </cell>
          <cell r="CX31">
            <v>0</v>
          </cell>
          <cell r="CZ31">
            <v>0</v>
          </cell>
          <cell r="DA31">
            <v>0</v>
          </cell>
          <cell r="DB31">
            <v>0</v>
          </cell>
          <cell r="DC31">
            <v>0</v>
          </cell>
          <cell r="DD31">
            <v>0</v>
          </cell>
          <cell r="DE31">
            <v>0</v>
          </cell>
          <cell r="DF31">
            <v>0</v>
          </cell>
          <cell r="DG31">
            <v>0</v>
          </cell>
          <cell r="DH31">
            <v>0</v>
          </cell>
          <cell r="DI31">
            <v>0</v>
          </cell>
          <cell r="DJ31">
            <v>0</v>
          </cell>
        </row>
        <row r="32">
          <cell r="BP32">
            <v>1</v>
          </cell>
          <cell r="BT32" t="str">
            <v>North Yorkshire</v>
          </cell>
          <cell r="BU32">
            <v>0</v>
          </cell>
          <cell r="BV32">
            <v>0</v>
          </cell>
          <cell r="BW32">
            <v>0</v>
          </cell>
          <cell r="BX32">
            <v>0</v>
          </cell>
          <cell r="BY32">
            <v>0</v>
          </cell>
          <cell r="BZ32">
            <v>1</v>
          </cell>
          <cell r="CA32">
            <v>0</v>
          </cell>
          <cell r="CB32">
            <v>1</v>
          </cell>
          <cell r="CC32">
            <v>0</v>
          </cell>
          <cell r="CD32">
            <v>0</v>
          </cell>
          <cell r="CE32">
            <v>1</v>
          </cell>
          <cell r="CF32">
            <v>0</v>
          </cell>
          <cell r="CG32">
            <v>1</v>
          </cell>
          <cell r="CH32">
            <v>0</v>
          </cell>
          <cell r="CI32">
            <v>0</v>
          </cell>
          <cell r="CJ32">
            <v>0</v>
          </cell>
          <cell r="CK32">
            <v>0</v>
          </cell>
          <cell r="CL32">
            <v>0</v>
          </cell>
          <cell r="CM32">
            <v>0</v>
          </cell>
          <cell r="CN32">
            <v>0</v>
          </cell>
          <cell r="CO32">
            <v>0</v>
          </cell>
          <cell r="CP32">
            <v>1</v>
          </cell>
          <cell r="CQ32">
            <v>0</v>
          </cell>
          <cell r="CR32">
            <v>0</v>
          </cell>
          <cell r="CS32">
            <v>1</v>
          </cell>
          <cell r="CT32">
            <v>1</v>
          </cell>
          <cell r="CU32">
            <v>1</v>
          </cell>
          <cell r="CV32">
            <v>0</v>
          </cell>
          <cell r="CW32">
            <v>0</v>
          </cell>
          <cell r="CX32">
            <v>0</v>
          </cell>
          <cell r="CZ32">
            <v>0</v>
          </cell>
          <cell r="DA32">
            <v>0</v>
          </cell>
          <cell r="DB32">
            <v>1</v>
          </cell>
          <cell r="DC32">
            <v>0</v>
          </cell>
          <cell r="DD32">
            <v>0</v>
          </cell>
          <cell r="DE32">
            <v>0</v>
          </cell>
          <cell r="DF32">
            <v>0</v>
          </cell>
          <cell r="DG32">
            <v>0</v>
          </cell>
          <cell r="DH32">
            <v>0</v>
          </cell>
          <cell r="DI32">
            <v>0</v>
          </cell>
          <cell r="DJ32">
            <v>1</v>
          </cell>
        </row>
        <row r="33">
          <cell r="BP33">
            <v>0</v>
          </cell>
          <cell r="BT33" t="str">
            <v>Northamptonshire</v>
          </cell>
          <cell r="BU33">
            <v>1</v>
          </cell>
          <cell r="BV33">
            <v>1</v>
          </cell>
          <cell r="BW33">
            <v>1</v>
          </cell>
          <cell r="BX33">
            <v>1</v>
          </cell>
          <cell r="BY33">
            <v>0</v>
          </cell>
          <cell r="BZ33">
            <v>0</v>
          </cell>
          <cell r="CA33">
            <v>0</v>
          </cell>
          <cell r="CB33">
            <v>0</v>
          </cell>
          <cell r="CC33">
            <v>0</v>
          </cell>
          <cell r="CD33">
            <v>0</v>
          </cell>
          <cell r="CE33">
            <v>0</v>
          </cell>
          <cell r="CF33">
            <v>0</v>
          </cell>
          <cell r="CG33">
            <v>0</v>
          </cell>
          <cell r="CH33">
            <v>0</v>
          </cell>
          <cell r="CI33">
            <v>1</v>
          </cell>
          <cell r="CJ33">
            <v>1</v>
          </cell>
          <cell r="CK33">
            <v>1</v>
          </cell>
          <cell r="CL33">
            <v>0</v>
          </cell>
          <cell r="CM33">
            <v>1</v>
          </cell>
          <cell r="CN33">
            <v>0</v>
          </cell>
          <cell r="CO33">
            <v>1</v>
          </cell>
          <cell r="CP33">
            <v>0</v>
          </cell>
          <cell r="CQ33">
            <v>0</v>
          </cell>
          <cell r="CR33">
            <v>0</v>
          </cell>
          <cell r="CS33">
            <v>0</v>
          </cell>
          <cell r="CT33">
            <v>0</v>
          </cell>
          <cell r="CU33">
            <v>0</v>
          </cell>
          <cell r="CV33">
            <v>1</v>
          </cell>
          <cell r="CW33">
            <v>0</v>
          </cell>
          <cell r="CX33">
            <v>0</v>
          </cell>
          <cell r="CZ33">
            <v>0</v>
          </cell>
          <cell r="DA33">
            <v>1</v>
          </cell>
          <cell r="DB33">
            <v>0</v>
          </cell>
          <cell r="DC33">
            <v>0</v>
          </cell>
          <cell r="DD33">
            <v>0</v>
          </cell>
          <cell r="DE33">
            <v>1</v>
          </cell>
          <cell r="DF33">
            <v>1</v>
          </cell>
          <cell r="DG33">
            <v>0</v>
          </cell>
          <cell r="DH33">
            <v>0</v>
          </cell>
          <cell r="DI33">
            <v>0</v>
          </cell>
          <cell r="DJ33">
            <v>0</v>
          </cell>
        </row>
        <row r="34">
          <cell r="BP34">
            <v>0</v>
          </cell>
          <cell r="BT34" t="str">
            <v>Northumbria</v>
          </cell>
          <cell r="BU34">
            <v>0</v>
          </cell>
          <cell r="BV34">
            <v>0</v>
          </cell>
          <cell r="BW34">
            <v>0</v>
          </cell>
          <cell r="BX34">
            <v>0</v>
          </cell>
          <cell r="BY34">
            <v>1</v>
          </cell>
          <cell r="BZ34">
            <v>0</v>
          </cell>
          <cell r="CA34">
            <v>0</v>
          </cell>
          <cell r="CB34">
            <v>0</v>
          </cell>
          <cell r="CC34">
            <v>0</v>
          </cell>
          <cell r="CD34">
            <v>0</v>
          </cell>
          <cell r="CE34">
            <v>0</v>
          </cell>
          <cell r="CF34">
            <v>0</v>
          </cell>
          <cell r="CG34">
            <v>0</v>
          </cell>
          <cell r="CH34">
            <v>1</v>
          </cell>
          <cell r="CI34">
            <v>0</v>
          </cell>
          <cell r="CJ34">
            <v>0</v>
          </cell>
          <cell r="CK34">
            <v>0</v>
          </cell>
          <cell r="CL34">
            <v>0</v>
          </cell>
          <cell r="CM34">
            <v>0</v>
          </cell>
          <cell r="CN34">
            <v>0</v>
          </cell>
          <cell r="CO34">
            <v>0</v>
          </cell>
          <cell r="CP34">
            <v>0</v>
          </cell>
          <cell r="CQ34">
            <v>0</v>
          </cell>
          <cell r="CR34">
            <v>1</v>
          </cell>
          <cell r="CS34">
            <v>0</v>
          </cell>
          <cell r="CT34">
            <v>0</v>
          </cell>
          <cell r="CU34">
            <v>0</v>
          </cell>
          <cell r="CV34">
            <v>0</v>
          </cell>
          <cell r="CW34">
            <v>1</v>
          </cell>
          <cell r="CX34">
            <v>0</v>
          </cell>
          <cell r="CZ34">
            <v>1</v>
          </cell>
          <cell r="DA34">
            <v>0</v>
          </cell>
          <cell r="DB34">
            <v>0</v>
          </cell>
          <cell r="DC34">
            <v>0</v>
          </cell>
          <cell r="DD34">
            <v>0</v>
          </cell>
          <cell r="DE34">
            <v>0</v>
          </cell>
          <cell r="DF34">
            <v>0</v>
          </cell>
          <cell r="DG34">
            <v>0</v>
          </cell>
          <cell r="DH34">
            <v>1</v>
          </cell>
          <cell r="DI34">
            <v>1</v>
          </cell>
          <cell r="DJ34">
            <v>0</v>
          </cell>
        </row>
        <row r="35">
          <cell r="BP35">
            <v>0</v>
          </cell>
          <cell r="BT35" t="str">
            <v>Nottinghamshire</v>
          </cell>
          <cell r="BU35">
            <v>0</v>
          </cell>
          <cell r="BV35">
            <v>0</v>
          </cell>
          <cell r="BW35">
            <v>0</v>
          </cell>
          <cell r="BX35">
            <v>0</v>
          </cell>
          <cell r="BY35">
            <v>0</v>
          </cell>
          <cell r="BZ35">
            <v>0</v>
          </cell>
          <cell r="CA35">
            <v>0</v>
          </cell>
          <cell r="CB35">
            <v>0</v>
          </cell>
          <cell r="CC35">
            <v>0</v>
          </cell>
          <cell r="CD35">
            <v>0</v>
          </cell>
          <cell r="CE35">
            <v>0</v>
          </cell>
          <cell r="CF35">
            <v>0</v>
          </cell>
          <cell r="CG35">
            <v>0</v>
          </cell>
          <cell r="CH35">
            <v>0</v>
          </cell>
          <cell r="CI35">
            <v>0</v>
          </cell>
          <cell r="CJ35">
            <v>0</v>
          </cell>
          <cell r="CK35">
            <v>0</v>
          </cell>
          <cell r="CL35">
            <v>0</v>
          </cell>
          <cell r="CM35">
            <v>0</v>
          </cell>
          <cell r="CN35">
            <v>0</v>
          </cell>
          <cell r="CO35">
            <v>1</v>
          </cell>
          <cell r="CP35">
            <v>0</v>
          </cell>
          <cell r="CQ35">
            <v>0</v>
          </cell>
          <cell r="CR35">
            <v>0</v>
          </cell>
          <cell r="CS35">
            <v>0</v>
          </cell>
          <cell r="CT35">
            <v>0</v>
          </cell>
          <cell r="CU35">
            <v>0</v>
          </cell>
          <cell r="CV35">
            <v>0</v>
          </cell>
          <cell r="CW35">
            <v>0</v>
          </cell>
          <cell r="CX35">
            <v>1</v>
          </cell>
          <cell r="CZ35">
            <v>1</v>
          </cell>
          <cell r="DA35">
            <v>0</v>
          </cell>
          <cell r="DB35">
            <v>0</v>
          </cell>
          <cell r="DC35">
            <v>0</v>
          </cell>
          <cell r="DD35">
            <v>0</v>
          </cell>
          <cell r="DE35">
            <v>0</v>
          </cell>
          <cell r="DF35">
            <v>0</v>
          </cell>
          <cell r="DG35">
            <v>0</v>
          </cell>
          <cell r="DH35">
            <v>0</v>
          </cell>
          <cell r="DI35">
            <v>0</v>
          </cell>
          <cell r="DJ35">
            <v>0</v>
          </cell>
        </row>
        <row r="36">
          <cell r="BP36">
            <v>0</v>
          </cell>
          <cell r="BT36" t="str">
            <v>South Wales</v>
          </cell>
          <cell r="BU36">
            <v>0</v>
          </cell>
          <cell r="BV36">
            <v>0</v>
          </cell>
          <cell r="BW36">
            <v>0</v>
          </cell>
          <cell r="BX36">
            <v>0</v>
          </cell>
          <cell r="BY36">
            <v>0</v>
          </cell>
          <cell r="BZ36">
            <v>0</v>
          </cell>
          <cell r="CA36">
            <v>0</v>
          </cell>
          <cell r="CB36">
            <v>0</v>
          </cell>
          <cell r="CC36">
            <v>0</v>
          </cell>
          <cell r="CD36">
            <v>1</v>
          </cell>
          <cell r="CE36">
            <v>0</v>
          </cell>
          <cell r="CF36">
            <v>0</v>
          </cell>
          <cell r="CG36">
            <v>0</v>
          </cell>
          <cell r="CH36">
            <v>0</v>
          </cell>
          <cell r="CI36">
            <v>1</v>
          </cell>
          <cell r="CJ36">
            <v>0</v>
          </cell>
          <cell r="CK36">
            <v>0</v>
          </cell>
          <cell r="CL36">
            <v>1</v>
          </cell>
          <cell r="CM36">
            <v>0</v>
          </cell>
          <cell r="CN36">
            <v>1</v>
          </cell>
          <cell r="CO36">
            <v>0</v>
          </cell>
          <cell r="CP36">
            <v>0</v>
          </cell>
          <cell r="CQ36">
            <v>0</v>
          </cell>
          <cell r="CR36">
            <v>0</v>
          </cell>
          <cell r="CS36">
            <v>0</v>
          </cell>
          <cell r="CT36">
            <v>0</v>
          </cell>
          <cell r="CU36">
            <v>0</v>
          </cell>
          <cell r="CV36">
            <v>0</v>
          </cell>
          <cell r="CW36">
            <v>0</v>
          </cell>
          <cell r="CX36">
            <v>0</v>
          </cell>
          <cell r="CZ36">
            <v>1</v>
          </cell>
          <cell r="DA36">
            <v>0</v>
          </cell>
          <cell r="DB36">
            <v>0</v>
          </cell>
          <cell r="DC36">
            <v>0</v>
          </cell>
          <cell r="DD36">
            <v>0</v>
          </cell>
          <cell r="DE36">
            <v>0</v>
          </cell>
          <cell r="DF36">
            <v>0</v>
          </cell>
          <cell r="DG36">
            <v>0</v>
          </cell>
          <cell r="DH36">
            <v>0</v>
          </cell>
          <cell r="DI36">
            <v>0</v>
          </cell>
          <cell r="DJ36">
            <v>0</v>
          </cell>
        </row>
        <row r="37">
          <cell r="BP37">
            <v>0</v>
          </cell>
          <cell r="BT37" t="str">
            <v>South Yorkshire</v>
          </cell>
          <cell r="BU37">
            <v>0</v>
          </cell>
          <cell r="BV37">
            <v>0</v>
          </cell>
          <cell r="BW37">
            <v>0</v>
          </cell>
          <cell r="BX37">
            <v>0</v>
          </cell>
          <cell r="BY37">
            <v>1</v>
          </cell>
          <cell r="BZ37">
            <v>0</v>
          </cell>
          <cell r="CA37">
            <v>0</v>
          </cell>
          <cell r="CB37">
            <v>0</v>
          </cell>
          <cell r="CC37">
            <v>0</v>
          </cell>
          <cell r="CD37">
            <v>0</v>
          </cell>
          <cell r="CE37">
            <v>0</v>
          </cell>
          <cell r="CF37">
            <v>0</v>
          </cell>
          <cell r="CG37">
            <v>0</v>
          </cell>
          <cell r="CH37">
            <v>1</v>
          </cell>
          <cell r="CI37">
            <v>0</v>
          </cell>
          <cell r="CJ37">
            <v>0</v>
          </cell>
          <cell r="CK37">
            <v>0</v>
          </cell>
          <cell r="CL37">
            <v>1</v>
          </cell>
          <cell r="CM37">
            <v>0</v>
          </cell>
          <cell r="CN37">
            <v>0</v>
          </cell>
          <cell r="CO37">
            <v>0</v>
          </cell>
          <cell r="CP37">
            <v>0</v>
          </cell>
          <cell r="CQ37">
            <v>0</v>
          </cell>
          <cell r="CR37">
            <v>0</v>
          </cell>
          <cell r="CS37">
            <v>0</v>
          </cell>
          <cell r="CT37">
            <v>0</v>
          </cell>
          <cell r="CU37">
            <v>0</v>
          </cell>
          <cell r="CV37">
            <v>0</v>
          </cell>
          <cell r="CW37">
            <v>1</v>
          </cell>
          <cell r="CX37">
            <v>1</v>
          </cell>
          <cell r="CY37">
            <v>1</v>
          </cell>
          <cell r="CZ37">
            <v>1</v>
          </cell>
          <cell r="DA37">
            <v>0</v>
          </cell>
          <cell r="DB37">
            <v>0</v>
          </cell>
          <cell r="DC37">
            <v>0</v>
          </cell>
          <cell r="DD37">
            <v>0</v>
          </cell>
          <cell r="DE37">
            <v>0</v>
          </cell>
          <cell r="DF37">
            <v>0</v>
          </cell>
          <cell r="DG37">
            <v>0</v>
          </cell>
          <cell r="DH37">
            <v>1</v>
          </cell>
          <cell r="DI37">
            <v>1</v>
          </cell>
          <cell r="DJ37">
            <v>0</v>
          </cell>
        </row>
        <row r="38">
          <cell r="BP38">
            <v>0</v>
          </cell>
          <cell r="BT38" t="str">
            <v>Staffordshire</v>
          </cell>
          <cell r="BU38">
            <v>0</v>
          </cell>
          <cell r="BV38">
            <v>0</v>
          </cell>
          <cell r="BW38">
            <v>1</v>
          </cell>
          <cell r="BX38">
            <v>1</v>
          </cell>
          <cell r="BY38">
            <v>0</v>
          </cell>
          <cell r="BZ38">
            <v>0</v>
          </cell>
          <cell r="CA38">
            <v>1</v>
          </cell>
          <cell r="CB38">
            <v>0</v>
          </cell>
          <cell r="CC38">
            <v>0</v>
          </cell>
          <cell r="CD38">
            <v>0</v>
          </cell>
          <cell r="CE38">
            <v>0</v>
          </cell>
          <cell r="CF38">
            <v>0</v>
          </cell>
          <cell r="CG38">
            <v>0</v>
          </cell>
          <cell r="CH38">
            <v>0</v>
          </cell>
          <cell r="CI38">
            <v>0</v>
          </cell>
          <cell r="CJ38">
            <v>0</v>
          </cell>
          <cell r="CK38">
            <v>0</v>
          </cell>
          <cell r="CL38">
            <v>0</v>
          </cell>
          <cell r="CM38">
            <v>0</v>
          </cell>
          <cell r="CN38">
            <v>0</v>
          </cell>
          <cell r="CO38">
            <v>1</v>
          </cell>
          <cell r="CP38">
            <v>0</v>
          </cell>
          <cell r="CQ38">
            <v>0</v>
          </cell>
          <cell r="CR38">
            <v>0</v>
          </cell>
          <cell r="CS38">
            <v>0</v>
          </cell>
          <cell r="CT38">
            <v>0</v>
          </cell>
          <cell r="CU38">
            <v>0</v>
          </cell>
          <cell r="CV38">
            <v>1</v>
          </cell>
          <cell r="CW38">
            <v>0</v>
          </cell>
          <cell r="CX38">
            <v>0</v>
          </cell>
          <cell r="CY38">
            <v>0</v>
          </cell>
          <cell r="CZ38">
            <v>0</v>
          </cell>
          <cell r="DA38">
            <v>1</v>
          </cell>
          <cell r="DB38">
            <v>0</v>
          </cell>
          <cell r="DC38">
            <v>0</v>
          </cell>
          <cell r="DD38">
            <v>0</v>
          </cell>
          <cell r="DE38">
            <v>0</v>
          </cell>
          <cell r="DF38">
            <v>0</v>
          </cell>
          <cell r="DG38">
            <v>0</v>
          </cell>
          <cell r="DH38">
            <v>0</v>
          </cell>
          <cell r="DI38">
            <v>0</v>
          </cell>
          <cell r="DJ38">
            <v>0</v>
          </cell>
        </row>
        <row r="39">
          <cell r="BP39">
            <v>1</v>
          </cell>
          <cell r="BT39" t="str">
            <v>Suffolk</v>
          </cell>
          <cell r="BU39">
            <v>0</v>
          </cell>
          <cell r="BV39">
            <v>0</v>
          </cell>
          <cell r="BW39">
            <v>1</v>
          </cell>
          <cell r="BX39">
            <v>0</v>
          </cell>
          <cell r="BY39">
            <v>0</v>
          </cell>
          <cell r="BZ39">
            <v>1</v>
          </cell>
          <cell r="CA39">
            <v>0</v>
          </cell>
          <cell r="CB39">
            <v>1</v>
          </cell>
          <cell r="CC39">
            <v>1</v>
          </cell>
          <cell r="CD39">
            <v>0</v>
          </cell>
          <cell r="CE39">
            <v>1</v>
          </cell>
          <cell r="CF39">
            <v>0</v>
          </cell>
          <cell r="CG39">
            <v>1</v>
          </cell>
          <cell r="CH39">
            <v>0</v>
          </cell>
          <cell r="CI39">
            <v>0</v>
          </cell>
          <cell r="CJ39">
            <v>0</v>
          </cell>
          <cell r="CK39">
            <v>0</v>
          </cell>
          <cell r="CL39">
            <v>0</v>
          </cell>
          <cell r="CM39">
            <v>0</v>
          </cell>
          <cell r="CN39">
            <v>0</v>
          </cell>
          <cell r="CO39">
            <v>0</v>
          </cell>
          <cell r="CP39">
            <v>1</v>
          </cell>
          <cell r="CQ39">
            <v>0</v>
          </cell>
          <cell r="CR39">
            <v>0</v>
          </cell>
          <cell r="CS39">
            <v>1</v>
          </cell>
          <cell r="CT39">
            <v>1</v>
          </cell>
          <cell r="CU39">
            <v>1</v>
          </cell>
          <cell r="CV39">
            <v>0</v>
          </cell>
          <cell r="CW39">
            <v>0</v>
          </cell>
          <cell r="CX39">
            <v>0</v>
          </cell>
          <cell r="CY39">
            <v>0</v>
          </cell>
          <cell r="CZ39">
            <v>0</v>
          </cell>
          <cell r="DA39">
            <v>0</v>
          </cell>
          <cell r="DB39">
            <v>1</v>
          </cell>
          <cell r="DC39">
            <v>0</v>
          </cell>
          <cell r="DD39">
            <v>0</v>
          </cell>
          <cell r="DE39">
            <v>0</v>
          </cell>
          <cell r="DF39">
            <v>0</v>
          </cell>
          <cell r="DG39">
            <v>1</v>
          </cell>
          <cell r="DH39">
            <v>0</v>
          </cell>
          <cell r="DI39">
            <v>0</v>
          </cell>
          <cell r="DJ39">
            <v>1</v>
          </cell>
        </row>
        <row r="40">
          <cell r="BP40">
            <v>0</v>
          </cell>
          <cell r="BT40" t="str">
            <v>Surrey</v>
          </cell>
          <cell r="BU40">
            <v>0</v>
          </cell>
          <cell r="BV40">
            <v>0</v>
          </cell>
          <cell r="BW40">
            <v>0</v>
          </cell>
          <cell r="BX40">
            <v>0</v>
          </cell>
          <cell r="BY40">
            <v>0</v>
          </cell>
          <cell r="BZ40">
            <v>0</v>
          </cell>
          <cell r="CA40">
            <v>0</v>
          </cell>
          <cell r="CB40">
            <v>0</v>
          </cell>
          <cell r="CC40">
            <v>1</v>
          </cell>
          <cell r="CD40">
            <v>0</v>
          </cell>
          <cell r="CE40">
            <v>0</v>
          </cell>
          <cell r="CF40">
            <v>0</v>
          </cell>
          <cell r="CG40">
            <v>0</v>
          </cell>
          <cell r="CH40">
            <v>0</v>
          </cell>
          <cell r="CI40">
            <v>0</v>
          </cell>
          <cell r="CJ40">
            <v>0</v>
          </cell>
          <cell r="CK40">
            <v>0</v>
          </cell>
          <cell r="CL40">
            <v>0</v>
          </cell>
          <cell r="CM40">
            <v>0</v>
          </cell>
          <cell r="CN40">
            <v>0</v>
          </cell>
          <cell r="CO40">
            <v>0</v>
          </cell>
          <cell r="CP40">
            <v>0</v>
          </cell>
          <cell r="CQ40">
            <v>0</v>
          </cell>
          <cell r="CR40">
            <v>0</v>
          </cell>
          <cell r="CS40">
            <v>0</v>
          </cell>
          <cell r="CT40">
            <v>0</v>
          </cell>
          <cell r="CU40">
            <v>0</v>
          </cell>
          <cell r="CV40">
            <v>0</v>
          </cell>
          <cell r="CW40">
            <v>0</v>
          </cell>
          <cell r="CX40">
            <v>0</v>
          </cell>
          <cell r="CY40">
            <v>0</v>
          </cell>
          <cell r="CZ40">
            <v>0</v>
          </cell>
          <cell r="DA40">
            <v>0</v>
          </cell>
          <cell r="DB40">
            <v>0</v>
          </cell>
          <cell r="DC40">
            <v>1</v>
          </cell>
          <cell r="DD40">
            <v>0</v>
          </cell>
          <cell r="DE40">
            <v>0</v>
          </cell>
          <cell r="DF40">
            <v>0</v>
          </cell>
          <cell r="DG40">
            <v>0</v>
          </cell>
          <cell r="DH40">
            <v>0</v>
          </cell>
          <cell r="DI40">
            <v>0</v>
          </cell>
          <cell r="DJ40">
            <v>0</v>
          </cell>
        </row>
        <row r="41">
          <cell r="BP41">
            <v>0</v>
          </cell>
          <cell r="BT41" t="str">
            <v>Sussex</v>
          </cell>
          <cell r="BU41">
            <v>0</v>
          </cell>
          <cell r="BV41">
            <v>0</v>
          </cell>
          <cell r="BW41">
            <v>0</v>
          </cell>
          <cell r="BX41">
            <v>0</v>
          </cell>
          <cell r="BY41">
            <v>0</v>
          </cell>
          <cell r="BZ41">
            <v>0</v>
          </cell>
          <cell r="CA41">
            <v>0</v>
          </cell>
          <cell r="CB41">
            <v>0</v>
          </cell>
          <cell r="CC41">
            <v>1</v>
          </cell>
          <cell r="CD41">
            <v>0</v>
          </cell>
          <cell r="CE41">
            <v>0</v>
          </cell>
          <cell r="CF41">
            <v>0</v>
          </cell>
          <cell r="CG41">
            <v>0</v>
          </cell>
          <cell r="CH41">
            <v>0</v>
          </cell>
          <cell r="CI41">
            <v>0</v>
          </cell>
          <cell r="CJ41">
            <v>0</v>
          </cell>
          <cell r="CK41">
            <v>0</v>
          </cell>
          <cell r="CL41">
            <v>0</v>
          </cell>
          <cell r="CM41">
            <v>0</v>
          </cell>
          <cell r="CN41">
            <v>0</v>
          </cell>
          <cell r="CO41">
            <v>0</v>
          </cell>
          <cell r="CP41">
            <v>0</v>
          </cell>
          <cell r="CQ41">
            <v>0</v>
          </cell>
          <cell r="CR41">
            <v>0</v>
          </cell>
          <cell r="CS41">
            <v>0</v>
          </cell>
          <cell r="CT41">
            <v>0</v>
          </cell>
          <cell r="CU41">
            <v>0</v>
          </cell>
          <cell r="CV41">
            <v>0</v>
          </cell>
          <cell r="CW41">
            <v>0</v>
          </cell>
          <cell r="CX41">
            <v>0</v>
          </cell>
          <cell r="CY41">
            <v>0</v>
          </cell>
          <cell r="CZ41">
            <v>0</v>
          </cell>
          <cell r="DA41">
            <v>0</v>
          </cell>
          <cell r="DB41">
            <v>0</v>
          </cell>
          <cell r="DC41">
            <v>0</v>
          </cell>
          <cell r="DD41">
            <v>1</v>
          </cell>
          <cell r="DE41">
            <v>0</v>
          </cell>
          <cell r="DF41">
            <v>0</v>
          </cell>
          <cell r="DG41">
            <v>0</v>
          </cell>
          <cell r="DH41">
            <v>0</v>
          </cell>
          <cell r="DI41">
            <v>0</v>
          </cell>
          <cell r="DJ41">
            <v>0</v>
          </cell>
        </row>
        <row r="42">
          <cell r="BP42">
            <v>0</v>
          </cell>
          <cell r="BT42" t="str">
            <v>Thames Valley</v>
          </cell>
          <cell r="BU42">
            <v>0</v>
          </cell>
          <cell r="BV42">
            <v>0</v>
          </cell>
          <cell r="BW42">
            <v>1</v>
          </cell>
          <cell r="BX42">
            <v>0</v>
          </cell>
          <cell r="BY42">
            <v>0</v>
          </cell>
          <cell r="BZ42">
            <v>0</v>
          </cell>
          <cell r="CA42">
            <v>0</v>
          </cell>
          <cell r="CB42">
            <v>0</v>
          </cell>
          <cell r="CC42">
            <v>0</v>
          </cell>
          <cell r="CD42">
            <v>0</v>
          </cell>
          <cell r="CE42">
            <v>0</v>
          </cell>
          <cell r="CF42">
            <v>0</v>
          </cell>
          <cell r="CG42">
            <v>0</v>
          </cell>
          <cell r="CH42">
            <v>0</v>
          </cell>
          <cell r="CI42">
            <v>0</v>
          </cell>
          <cell r="CJ42">
            <v>1</v>
          </cell>
          <cell r="CK42">
            <v>1</v>
          </cell>
          <cell r="CL42">
            <v>0</v>
          </cell>
          <cell r="CM42">
            <v>0</v>
          </cell>
          <cell r="CN42">
            <v>0</v>
          </cell>
          <cell r="CO42">
            <v>1</v>
          </cell>
          <cell r="CP42">
            <v>0</v>
          </cell>
          <cell r="CQ42">
            <v>0</v>
          </cell>
          <cell r="CR42">
            <v>0</v>
          </cell>
          <cell r="CS42">
            <v>0</v>
          </cell>
          <cell r="CT42">
            <v>0</v>
          </cell>
          <cell r="CU42">
            <v>0</v>
          </cell>
          <cell r="CV42">
            <v>0</v>
          </cell>
          <cell r="CW42">
            <v>0</v>
          </cell>
          <cell r="CX42">
            <v>0</v>
          </cell>
          <cell r="CY42">
            <v>0</v>
          </cell>
          <cell r="CZ42">
            <v>0</v>
          </cell>
          <cell r="DA42">
            <v>0</v>
          </cell>
          <cell r="DB42">
            <v>0</v>
          </cell>
          <cell r="DC42">
            <v>0</v>
          </cell>
          <cell r="DD42">
            <v>0</v>
          </cell>
          <cell r="DE42">
            <v>1</v>
          </cell>
          <cell r="DF42">
            <v>0</v>
          </cell>
          <cell r="DG42">
            <v>0</v>
          </cell>
          <cell r="DH42">
            <v>0</v>
          </cell>
          <cell r="DI42">
            <v>0</v>
          </cell>
          <cell r="DJ42">
            <v>0</v>
          </cell>
        </row>
        <row r="43">
          <cell r="BP43">
            <v>1</v>
          </cell>
          <cell r="BT43" t="str">
            <v>Warwickshire</v>
          </cell>
          <cell r="BU43">
            <v>0</v>
          </cell>
          <cell r="BV43">
            <v>0</v>
          </cell>
          <cell r="BW43">
            <v>1</v>
          </cell>
          <cell r="BX43">
            <v>1</v>
          </cell>
          <cell r="BY43">
            <v>0</v>
          </cell>
          <cell r="BZ43">
            <v>0</v>
          </cell>
          <cell r="CA43">
            <v>1</v>
          </cell>
          <cell r="CB43">
            <v>0</v>
          </cell>
          <cell r="CC43">
            <v>0</v>
          </cell>
          <cell r="CD43">
            <v>0</v>
          </cell>
          <cell r="CE43">
            <v>0</v>
          </cell>
          <cell r="CF43">
            <v>1</v>
          </cell>
          <cell r="CG43">
            <v>1</v>
          </cell>
          <cell r="CH43">
            <v>0</v>
          </cell>
          <cell r="CI43">
            <v>0</v>
          </cell>
          <cell r="CJ43">
            <v>0</v>
          </cell>
          <cell r="CK43">
            <v>1</v>
          </cell>
          <cell r="CL43">
            <v>0</v>
          </cell>
          <cell r="CM43">
            <v>1</v>
          </cell>
          <cell r="CN43">
            <v>0</v>
          </cell>
          <cell r="CO43">
            <v>0</v>
          </cell>
          <cell r="CP43">
            <v>0</v>
          </cell>
          <cell r="CQ43">
            <v>0</v>
          </cell>
          <cell r="CR43">
            <v>0</v>
          </cell>
          <cell r="CS43">
            <v>0</v>
          </cell>
          <cell r="CT43">
            <v>0</v>
          </cell>
          <cell r="CU43">
            <v>1</v>
          </cell>
          <cell r="CV43">
            <v>1</v>
          </cell>
          <cell r="CW43">
            <v>0</v>
          </cell>
          <cell r="CX43">
            <v>0</v>
          </cell>
          <cell r="CY43">
            <v>0</v>
          </cell>
          <cell r="CZ43">
            <v>0</v>
          </cell>
          <cell r="DA43">
            <v>1</v>
          </cell>
          <cell r="DB43">
            <v>1</v>
          </cell>
          <cell r="DC43">
            <v>1</v>
          </cell>
          <cell r="DD43">
            <v>0</v>
          </cell>
          <cell r="DE43">
            <v>1</v>
          </cell>
          <cell r="DF43">
            <v>1</v>
          </cell>
          <cell r="DG43">
            <v>1</v>
          </cell>
          <cell r="DH43">
            <v>0</v>
          </cell>
          <cell r="DI43">
            <v>0</v>
          </cell>
          <cell r="DJ43">
            <v>1</v>
          </cell>
        </row>
        <row r="44">
          <cell r="CW44">
            <v>0</v>
          </cell>
          <cell r="CX44">
            <v>0</v>
          </cell>
          <cell r="CY44">
            <v>0</v>
          </cell>
          <cell r="CZ44">
            <v>0</v>
          </cell>
          <cell r="DA44">
            <v>0</v>
          </cell>
          <cell r="DB44">
            <v>0</v>
          </cell>
          <cell r="DC44">
            <v>1</v>
          </cell>
          <cell r="DD44">
            <v>0</v>
          </cell>
          <cell r="DE44">
            <v>0</v>
          </cell>
          <cell r="DF44">
            <v>1</v>
          </cell>
          <cell r="DG44">
            <v>1</v>
          </cell>
          <cell r="DH44">
            <v>0</v>
          </cell>
          <cell r="DI44">
            <v>0</v>
          </cell>
          <cell r="DJ44">
            <v>1</v>
          </cell>
        </row>
        <row r="45">
          <cell r="CW45">
            <v>1</v>
          </cell>
          <cell r="CX45">
            <v>0</v>
          </cell>
          <cell r="CY45">
            <v>0</v>
          </cell>
          <cell r="CZ45">
            <v>1</v>
          </cell>
          <cell r="DA45">
            <v>0</v>
          </cell>
          <cell r="DB45">
            <v>0</v>
          </cell>
          <cell r="DC45">
            <v>0</v>
          </cell>
          <cell r="DD45">
            <v>0</v>
          </cell>
          <cell r="DE45">
            <v>0</v>
          </cell>
          <cell r="DF45">
            <v>0</v>
          </cell>
          <cell r="DG45">
            <v>0</v>
          </cell>
          <cell r="DH45">
            <v>1</v>
          </cell>
          <cell r="DI45">
            <v>1</v>
          </cell>
          <cell r="DJ45">
            <v>0</v>
          </cell>
        </row>
        <row r="46">
          <cell r="CW46">
            <v>1</v>
          </cell>
          <cell r="CX46">
            <v>0</v>
          </cell>
          <cell r="CY46">
            <v>1</v>
          </cell>
          <cell r="CZ46">
            <v>1</v>
          </cell>
          <cell r="DA46">
            <v>0</v>
          </cell>
          <cell r="DB46">
            <v>0</v>
          </cell>
          <cell r="DC46">
            <v>0</v>
          </cell>
          <cell r="DD46">
            <v>0</v>
          </cell>
          <cell r="DE46">
            <v>0</v>
          </cell>
          <cell r="DF46">
            <v>0</v>
          </cell>
          <cell r="DG46">
            <v>0</v>
          </cell>
          <cell r="DH46">
            <v>1</v>
          </cell>
          <cell r="DI46">
            <v>1</v>
          </cell>
          <cell r="DJ46">
            <v>0</v>
          </cell>
        </row>
        <row r="47">
          <cell r="CW47">
            <v>0</v>
          </cell>
          <cell r="CX47">
            <v>0</v>
          </cell>
          <cell r="CY47">
            <v>0</v>
          </cell>
          <cell r="CZ47">
            <v>0</v>
          </cell>
          <cell r="DA47">
            <v>0</v>
          </cell>
          <cell r="DB47">
            <v>1</v>
          </cell>
          <cell r="DC47">
            <v>1</v>
          </cell>
          <cell r="DD47">
            <v>0</v>
          </cell>
          <cell r="DE47">
            <v>0</v>
          </cell>
          <cell r="DF47">
            <v>1</v>
          </cell>
          <cell r="DG47">
            <v>1</v>
          </cell>
          <cell r="DH47">
            <v>0</v>
          </cell>
          <cell r="DI47">
            <v>0</v>
          </cell>
          <cell r="DJ47">
            <v>1</v>
          </cell>
        </row>
        <row r="50">
          <cell r="CW50">
            <v>20117.593410270943</v>
          </cell>
          <cell r="CX50">
            <v>20677.959122483971</v>
          </cell>
          <cell r="CY50">
            <v>16878.898998453842</v>
          </cell>
          <cell r="CZ50">
            <v>20273.310808127651</v>
          </cell>
          <cell r="DA50">
            <v>11908.726047594695</v>
          </cell>
          <cell r="DB50">
            <v>6028.6735583338586</v>
          </cell>
          <cell r="DC50">
            <v>8667.4775437201915</v>
          </cell>
          <cell r="DD50">
            <v>16140.74876747395</v>
          </cell>
          <cell r="DE50">
            <v>24068.87747884421</v>
          </cell>
          <cell r="DF50">
            <v>5378.3590907302805</v>
          </cell>
          <cell r="DG50">
            <v>11385.13433723195</v>
          </cell>
          <cell r="DH50">
            <v>41612.200574183938</v>
          </cell>
          <cell r="DI50">
            <v>37383.651059821292</v>
          </cell>
          <cell r="DJ50">
            <v>4970.690475675442</v>
          </cell>
        </row>
        <row r="51">
          <cell r="CW51">
            <v>249.94513272777476</v>
          </cell>
          <cell r="CX51">
            <v>384.91367544449668</v>
          </cell>
          <cell r="CY51">
            <v>141.85856080190482</v>
          </cell>
          <cell r="CZ51">
            <v>107.36256137454711</v>
          </cell>
          <cell r="DA51">
            <v>146.46289948208343</v>
          </cell>
          <cell r="DB51">
            <v>129.10126087591172</v>
          </cell>
          <cell r="DC51">
            <v>141.6893172310516</v>
          </cell>
          <cell r="DD51">
            <v>179.01015268917504</v>
          </cell>
          <cell r="DE51">
            <v>210.76571419862793</v>
          </cell>
          <cell r="DF51">
            <v>47.878567573266594</v>
          </cell>
          <cell r="DG51">
            <v>145.70479391660334</v>
          </cell>
          <cell r="DH51">
            <v>323.65844047675108</v>
          </cell>
          <cell r="DI51">
            <v>584.45832153438744</v>
          </cell>
          <cell r="DJ51">
            <v>39.80435732474475</v>
          </cell>
        </row>
        <row r="52">
          <cell r="CW52">
            <v>1.2424206396385685E-2</v>
          </cell>
          <cell r="CX52">
            <v>1.861468402971958E-2</v>
          </cell>
          <cell r="CY52">
            <v>8.4044913601828818E-3</v>
          </cell>
          <cell r="CZ52">
            <v>5.2957586647122794E-3</v>
          </cell>
          <cell r="DA52">
            <v>1.2298788207632484E-2</v>
          </cell>
          <cell r="DB52">
            <v>2.1414538310412574E-2</v>
          </cell>
          <cell r="DC52">
            <v>1.6347237880496055E-2</v>
          </cell>
          <cell r="DD52">
            <v>1.1090573012939002E-2</v>
          </cell>
          <cell r="DE52">
            <v>8.7567737375323969E-3</v>
          </cell>
          <cell r="DF52">
            <v>8.9020771513353119E-3</v>
          </cell>
          <cell r="DG52">
            <v>1.2797810688989053E-2</v>
          </cell>
          <cell r="DH52">
            <v>7.7779698264154673E-3</v>
          </cell>
          <cell r="DI52">
            <v>1.5634062082356206E-2</v>
          </cell>
          <cell r="DJ52">
            <v>8.0078124999999993E-3</v>
          </cell>
        </row>
        <row r="53">
          <cell r="CW53">
            <v>198799</v>
          </cell>
          <cell r="CX53">
            <v>86552</v>
          </cell>
          <cell r="CY53">
            <v>145424</v>
          </cell>
          <cell r="CZ53">
            <v>216763</v>
          </cell>
          <cell r="DA53">
            <v>86615</v>
          </cell>
          <cell r="DB53">
            <v>60612</v>
          </cell>
          <cell r="DC53">
            <v>69561</v>
          </cell>
          <cell r="DD53">
            <v>78358</v>
          </cell>
          <cell r="DE53">
            <v>109905</v>
          </cell>
          <cell r="DF53">
            <v>85587</v>
          </cell>
          <cell r="DG53">
            <v>62048</v>
          </cell>
          <cell r="DH53">
            <v>198799</v>
          </cell>
          <cell r="DI53">
            <v>189442</v>
          </cell>
          <cell r="DJ53">
            <v>63074</v>
          </cell>
        </row>
        <row r="54">
          <cell r="CW54">
            <v>1683</v>
          </cell>
          <cell r="CX54">
            <v>799</v>
          </cell>
          <cell r="CY54">
            <v>1608</v>
          </cell>
          <cell r="CZ54">
            <v>2196</v>
          </cell>
          <cell r="DA54">
            <v>779</v>
          </cell>
          <cell r="DB54">
            <v>682</v>
          </cell>
          <cell r="DC54">
            <v>861</v>
          </cell>
          <cell r="DD54">
            <v>774</v>
          </cell>
          <cell r="DE54">
            <v>1188</v>
          </cell>
          <cell r="DF54">
            <v>898</v>
          </cell>
          <cell r="DG54">
            <v>702</v>
          </cell>
          <cell r="DH54">
            <v>1683</v>
          </cell>
          <cell r="DI54">
            <v>1606</v>
          </cell>
          <cell r="DJ54">
            <v>672</v>
          </cell>
        </row>
        <row r="55">
          <cell r="CW55">
            <v>8.4658373533066066E-3</v>
          </cell>
          <cell r="CX55">
            <v>9.2314446806544045E-3</v>
          </cell>
          <cell r="CY55">
            <v>1.1057322037627902E-2</v>
          </cell>
          <cell r="CZ55">
            <v>1.0130880270156807E-2</v>
          </cell>
          <cell r="DA55">
            <v>8.9938232407781558E-3</v>
          </cell>
          <cell r="DB55">
            <v>1.1251897314063222E-2</v>
          </cell>
          <cell r="DC55">
            <v>1.2377625393539484E-2</v>
          </cell>
          <cell r="DD55">
            <v>9.8777406263559561E-3</v>
          </cell>
          <cell r="DE55">
            <v>1.0809335335062099E-2</v>
          </cell>
          <cell r="DF55">
            <v>1.04922476544335E-2</v>
          </cell>
          <cell r="DG55">
            <v>1.1313821557503868E-2</v>
          </cell>
          <cell r="DH55">
            <v>8.4658373533066066E-3</v>
          </cell>
          <cell r="DI55">
            <v>8.4775287423063516E-3</v>
          </cell>
          <cell r="DJ55">
            <v>1.0654152265592796E-2</v>
          </cell>
        </row>
        <row r="56">
          <cell r="CW56">
            <v>79.632858976468171</v>
          </cell>
          <cell r="CX56">
            <v>194.02623969645282</v>
          </cell>
          <cell r="CY56">
            <v>-44.776861064594392</v>
          </cell>
          <cell r="CZ56">
            <v>-98.023923102270075</v>
          </cell>
          <cell r="DA56">
            <v>39.357922387166077</v>
          </cell>
          <cell r="DB56">
            <v>61.267245057531007</v>
          </cell>
          <cell r="DC56">
            <v>34.406527087967348</v>
          </cell>
          <cell r="DD56">
            <v>19.576022848892784</v>
          </cell>
          <cell r="DE56">
            <v>-49.402853608723127</v>
          </cell>
          <cell r="DF56">
            <v>-8.5525079811492812</v>
          </cell>
          <cell r="DG56">
            <v>16.895415616951009</v>
          </cell>
          <cell r="DH56">
            <v>-28.62368149746192</v>
          </cell>
          <cell r="DI56">
            <v>267.53734518240117</v>
          </cell>
          <cell r="DJ56">
            <v>-13.154135868233297</v>
          </cell>
        </row>
        <row r="57">
          <cell r="CW57">
            <v>33331.822179563496</v>
          </cell>
          <cell r="CX57">
            <v>29998.235271924128</v>
          </cell>
          <cell r="CY57">
            <v>29711.360986626732</v>
          </cell>
          <cell r="CZ57">
            <v>32184.885159895846</v>
          </cell>
          <cell r="DA57">
            <v>23315.612343717698</v>
          </cell>
          <cell r="DB57">
            <v>12001.150314706741</v>
          </cell>
          <cell r="DC57">
            <v>16162.569753577105</v>
          </cell>
          <cell r="DD57">
            <v>30691.687955997902</v>
          </cell>
          <cell r="DE57">
            <v>46161.744025596054</v>
          </cell>
          <cell r="DF57">
            <v>10420.519680106301</v>
          </cell>
          <cell r="DG57">
            <v>23208.991215082799</v>
          </cell>
          <cell r="DH57">
            <v>68945.148743830228</v>
          </cell>
          <cell r="DI57">
            <v>61655.338063784715</v>
          </cell>
          <cell r="DJ57">
            <v>9338.2688257469235</v>
          </cell>
        </row>
        <row r="58">
          <cell r="CW58">
            <v>1834.3492132372269</v>
          </cell>
          <cell r="CX58">
            <v>1339.5945459449269</v>
          </cell>
          <cell r="CY58">
            <v>933.6685758915288</v>
          </cell>
          <cell r="CZ58">
            <v>861.38046140688914</v>
          </cell>
          <cell r="DA58">
            <v>860.97975252572871</v>
          </cell>
          <cell r="DB58">
            <v>685.45808072419379</v>
          </cell>
          <cell r="DC58">
            <v>1703.1947745648968</v>
          </cell>
          <cell r="DD58">
            <v>1797.8977764687711</v>
          </cell>
          <cell r="DE58">
            <v>2131.4169666325888</v>
          </cell>
          <cell r="DF58">
            <v>536.6653330317904</v>
          </cell>
          <cell r="DG58">
            <v>1248.0565806854013</v>
          </cell>
          <cell r="DH58">
            <v>2483.1500756945261</v>
          </cell>
          <cell r="DI58">
            <v>2591.4881515830725</v>
          </cell>
          <cell r="DJ58">
            <v>328.18527913101713</v>
          </cell>
        </row>
        <row r="59">
          <cell r="CW59">
            <v>5.5032971295577965E-2</v>
          </cell>
          <cell r="CX59">
            <v>4.4655778375025844E-2</v>
          </cell>
          <cell r="CY59">
            <v>3.1424631685898832E-2</v>
          </cell>
          <cell r="CZ59">
            <v>2.6763508930590096E-2</v>
          </cell>
          <cell r="DA59">
            <v>3.692717737081936E-2</v>
          </cell>
          <cell r="DB59">
            <v>5.7116031609420234E-2</v>
          </cell>
          <cell r="DC59">
            <v>0.10537895894852643</v>
          </cell>
          <cell r="DD59">
            <v>5.8579305870904964E-2</v>
          </cell>
          <cell r="DE59">
            <v>4.6172799828592855E-2</v>
          </cell>
          <cell r="DF59">
            <v>5.1500822368421052E-2</v>
          </cell>
          <cell r="DG59">
            <v>5.3774701757581277E-2</v>
          </cell>
          <cell r="DH59">
            <v>3.6016313271305236E-2</v>
          </cell>
          <cell r="DI59">
            <v>4.2031853736688343E-2</v>
          </cell>
          <cell r="DJ59">
            <v>3.514412416851441E-2</v>
          </cell>
        </row>
        <row r="60">
          <cell r="CW60">
            <v>329380</v>
          </cell>
          <cell r="CX60">
            <v>125564</v>
          </cell>
          <cell r="CY60">
            <v>255985</v>
          </cell>
          <cell r="CZ60">
            <v>344122</v>
          </cell>
          <cell r="DA60">
            <v>169580</v>
          </cell>
          <cell r="DB60">
            <v>120659</v>
          </cell>
          <cell r="DC60">
            <v>129713</v>
          </cell>
          <cell r="DD60">
            <v>148998</v>
          </cell>
          <cell r="DE60">
            <v>210787</v>
          </cell>
          <cell r="DF60">
            <v>165824</v>
          </cell>
          <cell r="DG60">
            <v>126487</v>
          </cell>
          <cell r="DH60">
            <v>329380</v>
          </cell>
          <cell r="DI60">
            <v>312439</v>
          </cell>
          <cell r="DJ60">
            <v>118495</v>
          </cell>
        </row>
        <row r="61">
          <cell r="CW61">
            <v>11523</v>
          </cell>
          <cell r="CX61">
            <v>4294</v>
          </cell>
          <cell r="CY61">
            <v>8173</v>
          </cell>
          <cell r="CZ61">
            <v>12881</v>
          </cell>
          <cell r="DA61">
            <v>5905</v>
          </cell>
          <cell r="DB61">
            <v>5143</v>
          </cell>
          <cell r="DC61">
            <v>6454</v>
          </cell>
          <cell r="DD61">
            <v>6234</v>
          </cell>
          <cell r="DE61">
            <v>8474</v>
          </cell>
          <cell r="DF61">
            <v>6761</v>
          </cell>
          <cell r="DG61">
            <v>5029</v>
          </cell>
          <cell r="DH61">
            <v>11523</v>
          </cell>
          <cell r="DI61">
            <v>11025</v>
          </cell>
          <cell r="DJ61">
            <v>4969</v>
          </cell>
        </row>
        <row r="62">
          <cell r="CW62">
            <v>3.4983909162669261E-2</v>
          </cell>
          <cell r="CX62">
            <v>3.4197699977700613E-2</v>
          </cell>
          <cell r="CY62">
            <v>3.1927652010860008E-2</v>
          </cell>
          <cell r="CZ62">
            <v>3.7431492319584335E-2</v>
          </cell>
          <cell r="DA62">
            <v>3.4821323269253447E-2</v>
          </cell>
          <cell r="DB62">
            <v>4.2624255132232156E-2</v>
          </cell>
          <cell r="DC62">
            <v>4.9755999784138832E-2</v>
          </cell>
          <cell r="DD62">
            <v>4.1839487778359441E-2</v>
          </cell>
          <cell r="DE62">
            <v>4.0201720219937662E-2</v>
          </cell>
          <cell r="DF62">
            <v>4.0772143959861055E-2</v>
          </cell>
          <cell r="DG62">
            <v>3.9759026619336377E-2</v>
          </cell>
          <cell r="DH62">
            <v>3.4983909162669261E-2</v>
          </cell>
          <cell r="DI62">
            <v>3.5286888000537704E-2</v>
          </cell>
          <cell r="DJ62">
            <v>4.1934258829486475E-2</v>
          </cell>
        </row>
        <row r="63">
          <cell r="CW63">
            <v>668.27177388113307</v>
          </cell>
          <cell r="CX63">
            <v>313.72389625518946</v>
          </cell>
          <cell r="CY63">
            <v>-14.945418458531806</v>
          </cell>
          <cell r="CZ63">
            <v>-343.34782026245608</v>
          </cell>
          <cell r="DA63">
            <v>49.099277884538715</v>
          </cell>
          <cell r="DB63">
            <v>173.91798782986541</v>
          </cell>
          <cell r="DC63">
            <v>899.00995739478549</v>
          </cell>
          <cell r="DD63">
            <v>513.77327333657513</v>
          </cell>
          <cell r="DE63">
            <v>275.63544845119725</v>
          </cell>
          <cell r="DF63">
            <v>111.79840449793099</v>
          </cell>
          <cell r="DG63">
            <v>325.28968115698018</v>
          </cell>
          <cell r="DH63">
            <v>71.179254833648713</v>
          </cell>
          <cell r="DI63">
            <v>415.86314269101211</v>
          </cell>
          <cell r="DJ63">
            <v>-63.408102827179114</v>
          </cell>
        </row>
        <row r="64">
          <cell r="CW64">
            <v>3537.5974247166819</v>
          </cell>
          <cell r="CX64">
            <v>2745.5299269293118</v>
          </cell>
          <cell r="CY64">
            <v>2666.7509034855002</v>
          </cell>
          <cell r="CZ64">
            <v>3337.1562625761903</v>
          </cell>
          <cell r="DA64">
            <v>2136.3249474978511</v>
          </cell>
          <cell r="DB64">
            <v>1391.8903480387385</v>
          </cell>
          <cell r="DC64">
            <v>1552.423092209857</v>
          </cell>
          <cell r="DD64">
            <v>3205.3675638819536</v>
          </cell>
          <cell r="DE64">
            <v>4326.7259210183802</v>
          </cell>
          <cell r="DF64">
            <v>813.97741832555562</v>
          </cell>
          <cell r="DG64">
            <v>2111.0425887998581</v>
          </cell>
          <cell r="DH64">
            <v>7317.3371479349598</v>
          </cell>
          <cell r="DI64">
            <v>6612.1240066164419</v>
          </cell>
          <cell r="DJ64">
            <v>934.65435903083278</v>
          </cell>
        </row>
        <row r="65">
          <cell r="CW65">
            <v>1756.5895754309322</v>
          </cell>
          <cell r="CX65">
            <v>643.40315123015375</v>
          </cell>
          <cell r="CY65">
            <v>625.48084618863686</v>
          </cell>
          <cell r="CZ65">
            <v>445.24952457870177</v>
          </cell>
          <cell r="DA65">
            <v>571.22262448901256</v>
          </cell>
          <cell r="DB65">
            <v>288.39065468482477</v>
          </cell>
          <cell r="DC65">
            <v>551.17542559551646</v>
          </cell>
          <cell r="DD65">
            <v>891.71158672157253</v>
          </cell>
          <cell r="DE65">
            <v>1039.7612801928392</v>
          </cell>
          <cell r="DF65">
            <v>235.10945124501828</v>
          </cell>
          <cell r="DG65">
            <v>758.04777771654256</v>
          </cell>
          <cell r="DH65">
            <v>1768.6675886909118</v>
          </cell>
          <cell r="DI65">
            <v>1763.3108672780522</v>
          </cell>
          <cell r="DJ65">
            <v>199.90731131241077</v>
          </cell>
        </row>
        <row r="66">
          <cell r="CW66">
            <v>0.49654874892148404</v>
          </cell>
          <cell r="CX66">
            <v>0.23434570678665168</v>
          </cell>
          <cell r="CY66">
            <v>0.23454790823211877</v>
          </cell>
          <cell r="CZ66">
            <v>0.13342183869897112</v>
          </cell>
          <cell r="DA66">
            <v>0.26738564522127184</v>
          </cell>
          <cell r="DB66">
            <v>0.20719351570415401</v>
          </cell>
          <cell r="DC66">
            <v>0.3550420168067227</v>
          </cell>
          <cell r="DD66">
            <v>0.27819323960514508</v>
          </cell>
          <cell r="DE66">
            <v>0.24031133452245826</v>
          </cell>
          <cell r="DF66">
            <v>0.28884026258205692</v>
          </cell>
          <cell r="DG66">
            <v>0.35908691834942935</v>
          </cell>
          <cell r="DH66">
            <v>0.24170918367346939</v>
          </cell>
          <cell r="DI66">
            <v>0.26667843275679493</v>
          </cell>
          <cell r="DJ66">
            <v>0.21388367729831145</v>
          </cell>
        </row>
        <row r="67">
          <cell r="CW67">
            <v>34958</v>
          </cell>
          <cell r="CX67">
            <v>11492</v>
          </cell>
          <cell r="CY67">
            <v>22976</v>
          </cell>
          <cell r="CZ67">
            <v>35681</v>
          </cell>
          <cell r="DA67">
            <v>15538</v>
          </cell>
          <cell r="DB67">
            <v>13994</v>
          </cell>
          <cell r="DC67">
            <v>12459</v>
          </cell>
          <cell r="DD67">
            <v>15561</v>
          </cell>
          <cell r="DE67">
            <v>19757</v>
          </cell>
          <cell r="DF67">
            <v>12953</v>
          </cell>
          <cell r="DG67">
            <v>11505</v>
          </cell>
          <cell r="DH67">
            <v>34958</v>
          </cell>
          <cell r="DI67">
            <v>33507</v>
          </cell>
          <cell r="DJ67">
            <v>11860</v>
          </cell>
        </row>
        <row r="68">
          <cell r="CW68">
            <v>8663</v>
          </cell>
          <cell r="CX68">
            <v>2328</v>
          </cell>
          <cell r="CY68">
            <v>5555</v>
          </cell>
          <cell r="CZ68">
            <v>9283</v>
          </cell>
          <cell r="DA68">
            <v>4016</v>
          </cell>
          <cell r="DB68">
            <v>2770</v>
          </cell>
          <cell r="DC68">
            <v>3677</v>
          </cell>
          <cell r="DD68">
            <v>3253</v>
          </cell>
          <cell r="DE68">
            <v>5056</v>
          </cell>
          <cell r="DF68">
            <v>3631</v>
          </cell>
          <cell r="DG68">
            <v>3120</v>
          </cell>
          <cell r="DH68">
            <v>8663</v>
          </cell>
          <cell r="DI68">
            <v>8373</v>
          </cell>
          <cell r="DJ68">
            <v>3174</v>
          </cell>
        </row>
        <row r="69">
          <cell r="CW69">
            <v>0.24781165970593283</v>
          </cell>
          <cell r="CX69">
            <v>0.20257570483814827</v>
          </cell>
          <cell r="CY69">
            <v>0.24177402506963788</v>
          </cell>
          <cell r="CZ69">
            <v>0.26016647515484431</v>
          </cell>
          <cell r="DA69">
            <v>0.25846312266700994</v>
          </cell>
          <cell r="DB69">
            <v>0.19794197513219952</v>
          </cell>
          <cell r="DC69">
            <v>0.29512801990528936</v>
          </cell>
          <cell r="DD69">
            <v>0.20904826167984061</v>
          </cell>
          <cell r="DE69">
            <v>0.25590929797033962</v>
          </cell>
          <cell r="DF69">
            <v>0.28032116112097583</v>
          </cell>
          <cell r="DG69">
            <v>0.2711864406779661</v>
          </cell>
          <cell r="DH69">
            <v>0.24781165970593283</v>
          </cell>
          <cell r="DI69">
            <v>0.24988808308711613</v>
          </cell>
          <cell r="DJ69">
            <v>0.2676222596964587</v>
          </cell>
        </row>
        <row r="70">
          <cell r="CW70">
            <v>879.93168624045768</v>
          </cell>
          <cell r="CX70">
            <v>87.22549112821865</v>
          </cell>
          <cell r="CY70">
            <v>-19.270253605145854</v>
          </cell>
          <cell r="CZ70">
            <v>-422.96665729665972</v>
          </cell>
          <cell r="DA70">
            <v>19.061407527281954</v>
          </cell>
          <cell r="DB70">
            <v>12.877130026592255</v>
          </cell>
          <cell r="DC70">
            <v>93.01187233637495</v>
          </cell>
          <cell r="DD70">
            <v>221.63506944710463</v>
          </cell>
          <cell r="DE70">
            <v>-67.488112765045557</v>
          </cell>
          <cell r="DF70">
            <v>6.9343562137442625</v>
          </cell>
          <cell r="DG70">
            <v>185.5616519403099</v>
          </cell>
          <cell r="DH70">
            <v>-44.653874566727545</v>
          </cell>
          <cell r="DI70">
            <v>111.01987413036765</v>
          </cell>
          <cell r="DJ70">
            <v>-50.227000286565918</v>
          </cell>
        </row>
        <row r="71">
          <cell r="CW71">
            <v>5902.7420843218733</v>
          </cell>
          <cell r="CX71">
            <v>6718.0909802690776</v>
          </cell>
          <cell r="CY71">
            <v>4950.2492180386744</v>
          </cell>
          <cell r="CZ71">
            <v>5796.9306440608407</v>
          </cell>
          <cell r="DA71">
            <v>5188.7480495315613</v>
          </cell>
          <cell r="DB71">
            <v>2486.9820110304859</v>
          </cell>
          <cell r="DC71">
            <v>3666.4298489666139</v>
          </cell>
          <cell r="DD71">
            <v>6738.2548518544099</v>
          </cell>
          <cell r="DE71">
            <v>10909.560079032828</v>
          </cell>
          <cell r="DF71">
            <v>1984.3252480866261</v>
          </cell>
          <cell r="DG71">
            <v>4465.9422484832457</v>
          </cell>
          <cell r="DH71">
            <v>12209.516443705195</v>
          </cell>
          <cell r="DI71">
            <v>11142.160079553052</v>
          </cell>
          <cell r="DJ71">
            <v>1994.8487175503767</v>
          </cell>
        </row>
        <row r="72">
          <cell r="CW72">
            <v>465.81441849149184</v>
          </cell>
          <cell r="CX72">
            <v>124.1858167565892</v>
          </cell>
          <cell r="CY72">
            <v>162.19545810708962</v>
          </cell>
          <cell r="CZ72">
            <v>90.408870052192839</v>
          </cell>
          <cell r="DA72">
            <v>14.132353790888393</v>
          </cell>
          <cell r="DB72">
            <v>50.34761137685858</v>
          </cell>
          <cell r="DC72">
            <v>237.16839947110768</v>
          </cell>
          <cell r="DD72">
            <v>272.30201385680482</v>
          </cell>
          <cell r="DE72">
            <v>329.11723521340463</v>
          </cell>
          <cell r="DF72">
            <v>59.132310763695251</v>
          </cell>
          <cell r="DG72">
            <v>158.05314888249112</v>
          </cell>
          <cell r="DH72">
            <v>206.48598754786394</v>
          </cell>
          <cell r="DI72">
            <v>343.75755694064043</v>
          </cell>
          <cell r="DJ72">
            <v>33.458478036883022</v>
          </cell>
        </row>
        <row r="73">
          <cell r="CW73">
            <v>7.8914919852034526E-2</v>
          </cell>
          <cell r="CX73">
            <v>1.8485283560660447E-2</v>
          </cell>
          <cell r="CY73">
            <v>3.2765109586008416E-2</v>
          </cell>
          <cell r="CZ73">
            <v>1.5595989602673598E-2</v>
          </cell>
          <cell r="DA73">
            <v>2.7236538864445843E-3</v>
          </cell>
          <cell r="DB73">
            <v>2.024446142093201E-2</v>
          </cell>
          <cell r="DC73">
            <v>6.4686468646864684E-2</v>
          </cell>
          <cell r="DD73">
            <v>4.0411355735805329E-2</v>
          </cell>
          <cell r="DE73">
            <v>3.0167782461360444E-2</v>
          </cell>
          <cell r="DF73">
            <v>2.9799706888128968E-2</v>
          </cell>
          <cell r="DG73">
            <v>3.5390773119865181E-2</v>
          </cell>
          <cell r="DH73">
            <v>1.6911889058007779E-2</v>
          </cell>
          <cell r="DI73">
            <v>3.0851967166713842E-2</v>
          </cell>
          <cell r="DJ73">
            <v>1.6772438803263828E-2</v>
          </cell>
        </row>
        <row r="74">
          <cell r="CW74">
            <v>58330</v>
          </cell>
          <cell r="CX74">
            <v>28120</v>
          </cell>
          <cell r="CY74">
            <v>42650</v>
          </cell>
          <cell r="CZ74">
            <v>61981</v>
          </cell>
          <cell r="DA74">
            <v>37739</v>
          </cell>
          <cell r="DB74">
            <v>25004</v>
          </cell>
          <cell r="DC74">
            <v>29425</v>
          </cell>
          <cell r="DD74">
            <v>32712</v>
          </cell>
          <cell r="DE74">
            <v>49816</v>
          </cell>
          <cell r="DF74">
            <v>31577</v>
          </cell>
          <cell r="DG74">
            <v>24339</v>
          </cell>
          <cell r="DH74">
            <v>58330</v>
          </cell>
          <cell r="DI74">
            <v>56463</v>
          </cell>
          <cell r="DJ74">
            <v>25313</v>
          </cell>
        </row>
        <row r="75">
          <cell r="CW75">
            <v>1608</v>
          </cell>
          <cell r="CX75">
            <v>468</v>
          </cell>
          <cell r="CY75">
            <v>1097</v>
          </cell>
          <cell r="CZ75">
            <v>1753</v>
          </cell>
          <cell r="DA75">
            <v>711</v>
          </cell>
          <cell r="DB75">
            <v>685</v>
          </cell>
          <cell r="DC75">
            <v>905</v>
          </cell>
          <cell r="DD75">
            <v>873</v>
          </cell>
          <cell r="DE75">
            <v>1270</v>
          </cell>
          <cell r="DF75">
            <v>889</v>
          </cell>
          <cell r="DG75">
            <v>576</v>
          </cell>
          <cell r="DH75">
            <v>1608</v>
          </cell>
          <cell r="DI75">
            <v>1537</v>
          </cell>
          <cell r="DJ75">
            <v>665</v>
          </cell>
        </row>
        <row r="76">
          <cell r="CW76">
            <v>2.7567289559403393E-2</v>
          </cell>
          <cell r="CX76">
            <v>1.6642958748221907E-2</v>
          </cell>
          <cell r="CY76">
            <v>2.5720984759671748E-2</v>
          </cell>
          <cell r="CZ76">
            <v>2.8282860876720287E-2</v>
          </cell>
          <cell r="DA76">
            <v>1.8839926866106679E-2</v>
          </cell>
          <cell r="DB76">
            <v>2.7395616701327789E-2</v>
          </cell>
          <cell r="DC76">
            <v>3.0756159728122345E-2</v>
          </cell>
          <cell r="DD76">
            <v>2.668745414526779E-2</v>
          </cell>
          <cell r="DE76">
            <v>2.5493817247470692E-2</v>
          </cell>
          <cell r="DF76">
            <v>2.8153402793172244E-2</v>
          </cell>
          <cell r="DG76">
            <v>2.3665721681252312E-2</v>
          </cell>
          <cell r="DH76">
            <v>2.7567289559403393E-2</v>
          </cell>
          <cell r="DI76">
            <v>2.7221366204417053E-2</v>
          </cell>
          <cell r="DJ76">
            <v>2.6271086003239442E-2</v>
          </cell>
        </row>
        <row r="77">
          <cell r="CW77">
            <v>303.09181825851442</v>
          </cell>
          <cell r="CX77">
            <v>12.376905705169271</v>
          </cell>
          <cell r="CY77">
            <v>34.870173413339899</v>
          </cell>
          <cell r="CZ77">
            <v>-73.544912865776453</v>
          </cell>
          <cell r="DA77">
            <v>-83.623279988939899</v>
          </cell>
          <cell r="DB77">
            <v>-17.784794540429974</v>
          </cell>
          <cell r="DC77">
            <v>124.40309740433503</v>
          </cell>
          <cell r="DD77">
            <v>92.475146478812036</v>
          </cell>
          <cell r="DE77">
            <v>50.990904308239791</v>
          </cell>
          <cell r="DF77">
            <v>3.2668027816510299</v>
          </cell>
          <cell r="DG77">
            <v>52.363402585340467</v>
          </cell>
          <cell r="DH77">
            <v>-130.09728763605438</v>
          </cell>
          <cell r="DI77">
            <v>40.45273710689019</v>
          </cell>
          <cell r="DJ77">
            <v>-18.948364185334835</v>
          </cell>
        </row>
        <row r="78">
          <cell r="CW78">
            <v>1766.1676255386535</v>
          </cell>
          <cell r="CX78">
            <v>1511.5704705605426</v>
          </cell>
          <cell r="CY78">
            <v>1288.921865564349</v>
          </cell>
          <cell r="CZ78">
            <v>1735.4970883205008</v>
          </cell>
          <cell r="DA78">
            <v>1288.9719643964702</v>
          </cell>
          <cell r="DB78">
            <v>583.84996019632661</v>
          </cell>
          <cell r="DC78">
            <v>841.81478537360886</v>
          </cell>
          <cell r="DD78">
            <v>1516.6841059612382</v>
          </cell>
          <cell r="DE78">
            <v>2054.630894923037</v>
          </cell>
          <cell r="DF78">
            <v>476.14505509555579</v>
          </cell>
          <cell r="DG78">
            <v>1183.3214824137578</v>
          </cell>
          <cell r="DH78">
            <v>3653.2263070801778</v>
          </cell>
          <cell r="DI78">
            <v>3321.3555124410223</v>
          </cell>
          <cell r="DJ78">
            <v>492.4667023257735</v>
          </cell>
        </row>
        <row r="79">
          <cell r="CW79">
            <v>348.71496499789879</v>
          </cell>
          <cell r="CX79">
            <v>212.93020560527765</v>
          </cell>
          <cell r="CY79">
            <v>117.17471505130446</v>
          </cell>
          <cell r="CZ79">
            <v>133.90772033641755</v>
          </cell>
          <cell r="DA79">
            <v>87.216763972695645</v>
          </cell>
          <cell r="DB79">
            <v>70.615269500054467</v>
          </cell>
          <cell r="DC79">
            <v>176.6107696683716</v>
          </cell>
          <cell r="DD79">
            <v>238.71363106753606</v>
          </cell>
          <cell r="DE79">
            <v>242.66149890533745</v>
          </cell>
          <cell r="DF79">
            <v>126.89144869297807</v>
          </cell>
          <cell r="DG79">
            <v>144.44682923257596</v>
          </cell>
          <cell r="DH79">
            <v>289.54363300697383</v>
          </cell>
          <cell r="DI79">
            <v>505.70483074939244</v>
          </cell>
          <cell r="DJ79">
            <v>21.70192247537307</v>
          </cell>
        </row>
        <row r="80">
          <cell r="CW80">
            <v>0.19744160177975528</v>
          </cell>
          <cell r="CX80">
            <v>0.14086687306501547</v>
          </cell>
          <cell r="CY80">
            <v>9.0909090909090912E-2</v>
          </cell>
          <cell r="CZ80">
            <v>7.7158135981665391E-2</v>
          </cell>
          <cell r="DA80">
            <v>6.7663817663817669E-2</v>
          </cell>
          <cell r="DB80">
            <v>0.12094763092269327</v>
          </cell>
          <cell r="DC80">
            <v>0.20979765708200213</v>
          </cell>
          <cell r="DD80">
            <v>0.15739179314221471</v>
          </cell>
          <cell r="DE80">
            <v>0.1181046676096181</v>
          </cell>
          <cell r="DF80">
            <v>0.26649746192893403</v>
          </cell>
          <cell r="DG80">
            <v>0.12206896551724138</v>
          </cell>
          <cell r="DH80">
            <v>7.9256965944272451E-2</v>
          </cell>
          <cell r="DI80">
            <v>0.15225856697819315</v>
          </cell>
          <cell r="DJ80">
            <v>4.4067796610169491E-2</v>
          </cell>
        </row>
        <row r="81">
          <cell r="CW81">
            <v>17453</v>
          </cell>
          <cell r="CX81">
            <v>6327</v>
          </cell>
          <cell r="CY81">
            <v>11105</v>
          </cell>
          <cell r="CZ81">
            <v>18556</v>
          </cell>
          <cell r="DA81">
            <v>9375</v>
          </cell>
          <cell r="DB81">
            <v>5870</v>
          </cell>
          <cell r="DC81">
            <v>6756</v>
          </cell>
          <cell r="DD81">
            <v>7363</v>
          </cell>
          <cell r="DE81">
            <v>9382</v>
          </cell>
          <cell r="DF81">
            <v>7577</v>
          </cell>
          <cell r="DG81">
            <v>6449</v>
          </cell>
          <cell r="DH81">
            <v>17453</v>
          </cell>
          <cell r="DI81">
            <v>16831</v>
          </cell>
          <cell r="DJ81">
            <v>6249</v>
          </cell>
        </row>
        <row r="82">
          <cell r="CW82">
            <v>1728</v>
          </cell>
          <cell r="CX82">
            <v>519</v>
          </cell>
          <cell r="CY82">
            <v>1009</v>
          </cell>
          <cell r="CZ82">
            <v>1938</v>
          </cell>
          <cell r="DA82">
            <v>977</v>
          </cell>
          <cell r="DB82">
            <v>641</v>
          </cell>
          <cell r="DC82">
            <v>872</v>
          </cell>
          <cell r="DD82">
            <v>759</v>
          </cell>
          <cell r="DE82">
            <v>1178</v>
          </cell>
          <cell r="DF82">
            <v>1011</v>
          </cell>
          <cell r="DG82">
            <v>755</v>
          </cell>
          <cell r="DH82">
            <v>1728</v>
          </cell>
          <cell r="DI82">
            <v>1667</v>
          </cell>
          <cell r="DJ82">
            <v>774</v>
          </cell>
        </row>
        <row r="83">
          <cell r="CW83">
            <v>9.9008766401191772E-2</v>
          </cell>
          <cell r="CX83">
            <v>8.2029397818871502E-2</v>
          </cell>
          <cell r="CY83">
            <v>9.0859972985141826E-2</v>
          </cell>
          <cell r="CZ83">
            <v>0.10444061220090536</v>
          </cell>
          <cell r="DA83">
            <v>0.10421333333333334</v>
          </cell>
          <cell r="DB83">
            <v>0.10919931856899488</v>
          </cell>
          <cell r="DC83">
            <v>0.12907045589105981</v>
          </cell>
          <cell r="DD83">
            <v>0.1030829824799674</v>
          </cell>
          <cell r="DE83">
            <v>0.12555958217863994</v>
          </cell>
          <cell r="DF83">
            <v>0.13343011746073644</v>
          </cell>
          <cell r="DG83">
            <v>0.11707241432780276</v>
          </cell>
          <cell r="DH83">
            <v>9.9008766401191772E-2</v>
          </cell>
          <cell r="DI83">
            <v>9.9043431762818615E-2</v>
          </cell>
          <cell r="DJ83">
            <v>0.12385981757081133</v>
          </cell>
        </row>
        <row r="84">
          <cell r="CW84">
            <v>173.84888713559468</v>
          </cell>
          <cell r="CX84">
            <v>88.936990144408114</v>
          </cell>
          <cell r="CY84">
            <v>6.3309166169104356E-2</v>
          </cell>
          <cell r="CZ84">
            <v>-47.34865804066429</v>
          </cell>
          <cell r="DA84">
            <v>-47.111301010275177</v>
          </cell>
          <cell r="DB84">
            <v>6.8592517000808186</v>
          </cell>
          <cell r="DC84">
            <v>67.957351544365238</v>
          </cell>
          <cell r="DD84">
            <v>82.369309945088716</v>
          </cell>
          <cell r="DE84">
            <v>-15.3170977925241</v>
          </cell>
          <cell r="DF84">
            <v>63.359358063229244</v>
          </cell>
          <cell r="DG84">
            <v>5.9125263604427278</v>
          </cell>
          <cell r="DH84">
            <v>-72.157797041415918</v>
          </cell>
          <cell r="DI84">
            <v>176.7463826928786</v>
          </cell>
          <cell r="DJ84">
            <v>-39.294913434396285</v>
          </cell>
        </row>
        <row r="85">
          <cell r="CW85">
            <v>2431.023025744289</v>
          </cell>
          <cell r="CX85">
            <v>1846.5193878556081</v>
          </cell>
          <cell r="CY85">
            <v>1043.4405737436737</v>
          </cell>
          <cell r="CZ85">
            <v>2281.7914671133462</v>
          </cell>
          <cell r="DA85">
            <v>859.45213327384909</v>
          </cell>
          <cell r="DB85">
            <v>306.64555831094975</v>
          </cell>
          <cell r="DC85">
            <v>546.75596184419715</v>
          </cell>
          <cell r="DD85">
            <v>1268.4694722951656</v>
          </cell>
          <cell r="DE85">
            <v>1811.9820959916019</v>
          </cell>
          <cell r="DF85">
            <v>364.66540249696584</v>
          </cell>
          <cell r="DG85">
            <v>575.05497377651068</v>
          </cell>
          <cell r="DH85">
            <v>5028.4452859099938</v>
          </cell>
          <cell r="DI85">
            <v>4563.3857896262043</v>
          </cell>
          <cell r="DJ85">
            <v>258.64549800499094</v>
          </cell>
        </row>
        <row r="86">
          <cell r="CW86">
            <v>4.1343929009256613</v>
          </cell>
          <cell r="CX86">
            <v>199.02604180479608</v>
          </cell>
          <cell r="CY86">
            <v>5.7648650483075894</v>
          </cell>
          <cell r="CZ86">
            <v>8.0699963469968026</v>
          </cell>
          <cell r="DA86">
            <v>11.061160016394453</v>
          </cell>
          <cell r="DB86">
            <v>4.7176239740146118</v>
          </cell>
          <cell r="DC86">
            <v>40.237451737451742</v>
          </cell>
          <cell r="DD86">
            <v>5.1647779816578403</v>
          </cell>
          <cell r="DE86">
            <v>11.048671317021963</v>
          </cell>
          <cell r="DF86">
            <v>12.396557591964845</v>
          </cell>
          <cell r="DG86">
            <v>12.995592627717755</v>
          </cell>
          <cell r="DH86">
            <v>6.2114428012363767</v>
          </cell>
          <cell r="DI86">
            <v>62.341335923855247</v>
          </cell>
          <cell r="DJ86">
            <v>0</v>
          </cell>
        </row>
        <row r="87">
          <cell r="CW87">
            <v>1.7006802721088435E-3</v>
          </cell>
          <cell r="CX87">
            <v>0.10778443113772455</v>
          </cell>
          <cell r="CY87">
            <v>5.5248618784530384E-3</v>
          </cell>
          <cell r="CZ87">
            <v>3.5366931918656055E-3</v>
          </cell>
          <cell r="DA87">
            <v>1.2870012870012869E-2</v>
          </cell>
          <cell r="DB87">
            <v>1.5384615384615385E-2</v>
          </cell>
          <cell r="DC87">
            <v>7.3593073593073599E-2</v>
          </cell>
          <cell r="DD87">
            <v>4.0716612377850164E-3</v>
          </cell>
          <cell r="DE87">
            <v>6.0975609756097563E-3</v>
          </cell>
          <cell r="DF87">
            <v>3.39943342776204E-2</v>
          </cell>
          <cell r="DG87">
            <v>2.2598870056497175E-2</v>
          </cell>
          <cell r="DH87">
            <v>1.2352610892756878E-3</v>
          </cell>
          <cell r="DI87">
            <v>1.3661202185792349E-2</v>
          </cell>
          <cell r="DJ87">
            <v>0</v>
          </cell>
        </row>
        <row r="88">
          <cell r="CW88">
            <v>24023</v>
          </cell>
          <cell r="CX88">
            <v>7729</v>
          </cell>
          <cell r="CY88">
            <v>8990</v>
          </cell>
          <cell r="CZ88">
            <v>24397</v>
          </cell>
          <cell r="DA88">
            <v>6251</v>
          </cell>
          <cell r="DB88">
            <v>3083</v>
          </cell>
          <cell r="DC88">
            <v>4388</v>
          </cell>
          <cell r="DD88">
            <v>6158</v>
          </cell>
          <cell r="DE88">
            <v>8274</v>
          </cell>
          <cell r="DF88">
            <v>5803</v>
          </cell>
          <cell r="DG88">
            <v>3134</v>
          </cell>
          <cell r="DH88">
            <v>24023</v>
          </cell>
          <cell r="DI88">
            <v>23125</v>
          </cell>
          <cell r="DJ88">
            <v>3282</v>
          </cell>
        </row>
        <row r="89">
          <cell r="CW89">
            <v>71</v>
          </cell>
          <cell r="CX89">
            <v>236</v>
          </cell>
          <cell r="CY89">
            <v>51</v>
          </cell>
          <cell r="CZ89">
            <v>290</v>
          </cell>
          <cell r="DA89">
            <v>41</v>
          </cell>
          <cell r="DB89">
            <v>32</v>
          </cell>
          <cell r="DC89">
            <v>77</v>
          </cell>
          <cell r="DD89">
            <v>23</v>
          </cell>
          <cell r="DE89">
            <v>71</v>
          </cell>
          <cell r="DF89">
            <v>49</v>
          </cell>
          <cell r="DG89">
            <v>44</v>
          </cell>
          <cell r="DH89">
            <v>71</v>
          </cell>
          <cell r="DI89">
            <v>69</v>
          </cell>
          <cell r="DJ89">
            <v>40</v>
          </cell>
        </row>
        <row r="90">
          <cell r="CW90">
            <v>2.9555009782291971E-3</v>
          </cell>
          <cell r="CX90">
            <v>3.0534351145038167E-2</v>
          </cell>
          <cell r="CY90">
            <v>5.6729699666295888E-3</v>
          </cell>
          <cell r="CZ90">
            <v>1.188670738205517E-2</v>
          </cell>
          <cell r="DA90">
            <v>6.5589505679091347E-3</v>
          </cell>
          <cell r="DB90">
            <v>1.0379500486539085E-2</v>
          </cell>
          <cell r="DC90">
            <v>1.7547857793983591E-2</v>
          </cell>
          <cell r="DD90">
            <v>3.7349788892497562E-3</v>
          </cell>
          <cell r="DE90">
            <v>8.5810974135847231E-3</v>
          </cell>
          <cell r="DF90">
            <v>8.4439083232810616E-3</v>
          </cell>
          <cell r="DG90">
            <v>1.4039566049776643E-2</v>
          </cell>
          <cell r="DH90">
            <v>2.9555009782291971E-3</v>
          </cell>
          <cell r="DI90">
            <v>2.9837837837837838E-3</v>
          </cell>
          <cell r="DJ90">
            <v>1.2187690432663011E-2</v>
          </cell>
        </row>
        <row r="91">
          <cell r="CW91">
            <v>-3.0504980297592876</v>
          </cell>
          <cell r="CX91">
            <v>142.64377041989201</v>
          </cell>
          <cell r="CY91">
            <v>-0.15454198850301851</v>
          </cell>
          <cell r="CZ91">
            <v>-19.052991129449907</v>
          </cell>
          <cell r="DA91">
            <v>5.424055958767223</v>
          </cell>
          <cell r="DB91">
            <v>1.5347962523310597</v>
          </cell>
          <cell r="DC91">
            <v>30.643055870997053</v>
          </cell>
          <cell r="DD91">
            <v>0.42707128097761843</v>
          </cell>
          <cell r="DE91">
            <v>-4.5001235603533978</v>
          </cell>
          <cell r="DF91">
            <v>9.3173563646080773</v>
          </cell>
          <cell r="DG91">
            <v>4.9220703411298583</v>
          </cell>
          <cell r="DH91">
            <v>-8.650132160242606</v>
          </cell>
          <cell r="DI91">
            <v>48.725179405619222</v>
          </cell>
          <cell r="DJ91" t="e">
            <v>#DIV/0!</v>
          </cell>
        </row>
        <row r="92">
          <cell r="CW92">
            <v>1458.8364458697777</v>
          </cell>
          <cell r="CX92">
            <v>1572.9698084669847</v>
          </cell>
          <cell r="CY92">
            <v>1219.2817827783419</v>
          </cell>
          <cell r="CZ92">
            <v>1415.4458360984295</v>
          </cell>
          <cell r="DA92">
            <v>1276.322852852526</v>
          </cell>
          <cell r="DB92">
            <v>586.3365443538919</v>
          </cell>
          <cell r="DC92">
            <v>780.01192368839429</v>
          </cell>
          <cell r="DD92">
            <v>1617.823844658368</v>
          </cell>
          <cell r="DE92">
            <v>2339.1081420457213</v>
          </cell>
          <cell r="DF92">
            <v>474.25982985431693</v>
          </cell>
          <cell r="DG92">
            <v>1122.4030869785947</v>
          </cell>
          <cell r="DH92">
            <v>3017.5276710518447</v>
          </cell>
          <cell r="DI92">
            <v>2685.9348749233413</v>
          </cell>
          <cell r="DJ92">
            <v>434.07050670673073</v>
          </cell>
        </row>
        <row r="93">
          <cell r="CW93">
            <v>52.658534810807481</v>
          </cell>
          <cell r="CX93">
            <v>177.4757280032301</v>
          </cell>
          <cell r="CY93">
            <v>21.119199470756499</v>
          </cell>
          <cell r="CZ93">
            <v>40.968041565801144</v>
          </cell>
          <cell r="DA93">
            <v>29.906279998812025</v>
          </cell>
          <cell r="DB93">
            <v>39.719572359457196</v>
          </cell>
          <cell r="DC93">
            <v>56.122809143433244</v>
          </cell>
          <cell r="DD93">
            <v>44.016306711971147</v>
          </cell>
          <cell r="DE93">
            <v>53.567362031581403</v>
          </cell>
          <cell r="DF93">
            <v>25.075807095745493</v>
          </cell>
          <cell r="DG93">
            <v>45.329712028986265</v>
          </cell>
          <cell r="DH93">
            <v>100.00451935762597</v>
          </cell>
          <cell r="DI93">
            <v>78.83007501901767</v>
          </cell>
          <cell r="DJ93">
            <v>12.402014477335163</v>
          </cell>
        </row>
        <row r="94">
          <cell r="CW94">
            <v>3.6096256684491977E-2</v>
          </cell>
          <cell r="CX94">
            <v>0.11282843894899536</v>
          </cell>
          <cell r="CY94">
            <v>1.7321016166281754E-2</v>
          </cell>
          <cell r="CZ94">
            <v>2.8943560057887119E-2</v>
          </cell>
          <cell r="DA94">
            <v>2.3431594860166289E-2</v>
          </cell>
          <cell r="DB94">
            <v>6.7741935483870974E-2</v>
          </cell>
          <cell r="DC94">
            <v>7.1951219512195116E-2</v>
          </cell>
          <cell r="DD94">
            <v>2.7207107162687396E-2</v>
          </cell>
          <cell r="DE94">
            <v>2.2900763358778626E-2</v>
          </cell>
          <cell r="DF94">
            <v>5.2873563218390804E-2</v>
          </cell>
          <cell r="DG94">
            <v>4.0386303775241439E-2</v>
          </cell>
          <cell r="DH94">
            <v>3.3141210374639768E-2</v>
          </cell>
          <cell r="DI94">
            <v>2.9349213100808166E-2</v>
          </cell>
          <cell r="DJ94">
            <v>2.8571428571428571E-2</v>
          </cell>
        </row>
        <row r="95">
          <cell r="CW95">
            <v>14416</v>
          </cell>
          <cell r="CX95">
            <v>6584</v>
          </cell>
          <cell r="CY95">
            <v>10505</v>
          </cell>
          <cell r="CZ95">
            <v>15134</v>
          </cell>
          <cell r="DA95">
            <v>9283</v>
          </cell>
          <cell r="DB95">
            <v>5895</v>
          </cell>
          <cell r="DC95">
            <v>6260</v>
          </cell>
          <cell r="DD95">
            <v>7854</v>
          </cell>
          <cell r="DE95">
            <v>10681</v>
          </cell>
          <cell r="DF95">
            <v>7547</v>
          </cell>
          <cell r="DG95">
            <v>6117</v>
          </cell>
          <cell r="DH95">
            <v>14416</v>
          </cell>
          <cell r="DI95">
            <v>13611</v>
          </cell>
          <cell r="DJ95">
            <v>5508</v>
          </cell>
        </row>
        <row r="96">
          <cell r="CW96">
            <v>352</v>
          </cell>
          <cell r="CX96">
            <v>307</v>
          </cell>
          <cell r="CY96">
            <v>289</v>
          </cell>
          <cell r="CZ96">
            <v>502</v>
          </cell>
          <cell r="DA96">
            <v>182</v>
          </cell>
          <cell r="DB96">
            <v>205</v>
          </cell>
          <cell r="DC96">
            <v>225</v>
          </cell>
          <cell r="DD96">
            <v>200</v>
          </cell>
          <cell r="DE96">
            <v>254</v>
          </cell>
          <cell r="DF96">
            <v>223</v>
          </cell>
          <cell r="DG96">
            <v>244</v>
          </cell>
          <cell r="DH96">
            <v>352</v>
          </cell>
          <cell r="DI96">
            <v>333</v>
          </cell>
          <cell r="DJ96">
            <v>201</v>
          </cell>
        </row>
        <row r="97">
          <cell r="CW97">
            <v>2.4417314095449501E-2</v>
          </cell>
          <cell r="CX97">
            <v>4.6628189550425275E-2</v>
          </cell>
          <cell r="CY97">
            <v>2.7510709186101857E-2</v>
          </cell>
          <cell r="CZ97">
            <v>3.3170344918726044E-2</v>
          </cell>
          <cell r="DA97">
            <v>1.9605730905957127E-2</v>
          </cell>
          <cell r="DB97">
            <v>3.477523324851569E-2</v>
          </cell>
          <cell r="DC97">
            <v>3.5942492012779555E-2</v>
          </cell>
          <cell r="DD97">
            <v>2.5464731347084289E-2</v>
          </cell>
          <cell r="DE97">
            <v>2.37805448928003E-2</v>
          </cell>
          <cell r="DF97">
            <v>2.954816483370876E-2</v>
          </cell>
          <cell r="DG97">
            <v>3.9888834395945726E-2</v>
          </cell>
          <cell r="DH97">
            <v>2.4417314095449501E-2</v>
          </cell>
          <cell r="DI97">
            <v>2.4465505840864005E-2</v>
          </cell>
          <cell r="DJ97">
            <v>3.6492374727668843E-2</v>
          </cell>
        </row>
        <row r="98">
          <cell r="CW98">
            <v>17.037667098115904</v>
          </cell>
          <cell r="CX98">
            <v>104.13099361693541</v>
          </cell>
          <cell r="CY98">
            <v>-12.424107071170283</v>
          </cell>
          <cell r="CZ98">
            <v>-5.9827850313583362</v>
          </cell>
          <cell r="DA98">
            <v>4.8830375966618833</v>
          </cell>
          <cell r="DB98">
            <v>19.329582267421941</v>
          </cell>
          <cell r="DC98">
            <v>28.087236806390319</v>
          </cell>
          <cell r="DD98">
            <v>2.8188571408387793</v>
          </cell>
          <cell r="DE98">
            <v>-2.0579041494515704</v>
          </cell>
          <cell r="DF98">
            <v>11.062299469203465</v>
          </cell>
          <cell r="DG98">
            <v>0.55836116699883553</v>
          </cell>
          <cell r="DH98">
            <v>26.324598421842857</v>
          </cell>
          <cell r="DI98">
            <v>13.117319648400333</v>
          </cell>
          <cell r="DJ98">
            <v>-3.4382491116359462</v>
          </cell>
        </row>
        <row r="99">
          <cell r="CW99">
            <v>6863.5947517423465</v>
          </cell>
          <cell r="CX99">
            <v>7198.0570108295533</v>
          </cell>
          <cell r="CY99">
            <v>6119.8544084296645</v>
          </cell>
          <cell r="CZ99">
            <v>6893.9151961685766</v>
          </cell>
          <cell r="DA99">
            <v>5351.6741058312755</v>
          </cell>
          <cell r="DB99">
            <v>2829.6333079429805</v>
          </cell>
          <cell r="DC99">
            <v>4019.6780604133546</v>
          </cell>
          <cell r="DD99">
            <v>7815.9801326352326</v>
          </cell>
          <cell r="DE99">
            <v>11898.332034967332</v>
          </cell>
          <cell r="DF99">
            <v>2488.2459550697672</v>
          </cell>
          <cell r="DG99">
            <v>5227.0552131370323</v>
          </cell>
          <cell r="DH99">
            <v>14196.990447356504</v>
          </cell>
          <cell r="DI99">
            <v>12527.061332378857</v>
          </cell>
          <cell r="DJ99">
            <v>2241.5943160432553</v>
          </cell>
        </row>
        <row r="100">
          <cell r="CW100">
            <v>1930.4104669287876</v>
          </cell>
          <cell r="CX100">
            <v>1285.2663650702332</v>
          </cell>
          <cell r="CY100">
            <v>927.36330088260024</v>
          </cell>
          <cell r="CZ100">
            <v>806.43432199149936</v>
          </cell>
          <cell r="DA100">
            <v>862.35506918608235</v>
          </cell>
          <cell r="DB100">
            <v>641.02687333302117</v>
          </cell>
          <cell r="DC100">
            <v>907.81243882333627</v>
          </cell>
          <cell r="DD100">
            <v>1450.4713712153264</v>
          </cell>
          <cell r="DE100">
            <v>2499.3376184307813</v>
          </cell>
          <cell r="DF100">
            <v>273.73300131372309</v>
          </cell>
          <cell r="DG100">
            <v>1369.3155954345054</v>
          </cell>
          <cell r="DH100">
            <v>1992.3285850844165</v>
          </cell>
          <cell r="DI100">
            <v>2391.2493922644367</v>
          </cell>
          <cell r="DJ100">
            <v>548.4556584745178</v>
          </cell>
        </row>
        <row r="101">
          <cell r="CW101">
            <v>0.28125356125356127</v>
          </cell>
          <cell r="CX101">
            <v>0.1785574028014138</v>
          </cell>
          <cell r="CY101">
            <v>0.15153355602793805</v>
          </cell>
          <cell r="CZ101">
            <v>0.11697769685935366</v>
          </cell>
          <cell r="DA101">
            <v>0.16113744075829384</v>
          </cell>
          <cell r="DB101">
            <v>0.2265406162464986</v>
          </cell>
          <cell r="DC101">
            <v>0.22584207620099392</v>
          </cell>
          <cell r="DD101">
            <v>0.18557766864822953</v>
          </cell>
          <cell r="DE101">
            <v>0.21005781407726898</v>
          </cell>
          <cell r="DF101">
            <v>0.11001042752867571</v>
          </cell>
          <cell r="DG101">
            <v>0.26196692776327241</v>
          </cell>
          <cell r="DH101">
            <v>0.14033457249070633</v>
          </cell>
          <cell r="DI101">
            <v>0.19088669950738915</v>
          </cell>
          <cell r="DJ101">
            <v>0.24467213114754099</v>
          </cell>
        </row>
        <row r="102">
          <cell r="CW102">
            <v>67825</v>
          </cell>
          <cell r="CX102">
            <v>30129</v>
          </cell>
          <cell r="CY102">
            <v>52727</v>
          </cell>
          <cell r="CZ102">
            <v>73710</v>
          </cell>
          <cell r="DA102">
            <v>38924</v>
          </cell>
          <cell r="DB102">
            <v>28449</v>
          </cell>
          <cell r="DC102">
            <v>32260</v>
          </cell>
          <cell r="DD102">
            <v>37944</v>
          </cell>
          <cell r="DE102">
            <v>54331</v>
          </cell>
          <cell r="DF102">
            <v>39596</v>
          </cell>
          <cell r="DG102">
            <v>28487</v>
          </cell>
          <cell r="DH102">
            <v>67825</v>
          </cell>
          <cell r="DI102">
            <v>63481</v>
          </cell>
          <cell r="DJ102">
            <v>28444</v>
          </cell>
        </row>
        <row r="103">
          <cell r="CW103">
            <v>11995</v>
          </cell>
          <cell r="CX103">
            <v>4342</v>
          </cell>
          <cell r="CY103">
            <v>6994</v>
          </cell>
          <cell r="CZ103">
            <v>13377</v>
          </cell>
          <cell r="DA103">
            <v>5698</v>
          </cell>
          <cell r="DB103">
            <v>5392</v>
          </cell>
          <cell r="DC103">
            <v>5838</v>
          </cell>
          <cell r="DD103">
            <v>5338</v>
          </cell>
          <cell r="DE103">
            <v>9078</v>
          </cell>
          <cell r="DF103">
            <v>6378</v>
          </cell>
          <cell r="DG103">
            <v>5206</v>
          </cell>
          <cell r="DH103">
            <v>11995</v>
          </cell>
          <cell r="DI103">
            <v>11355</v>
          </cell>
          <cell r="DJ103">
            <v>4986</v>
          </cell>
        </row>
        <row r="104">
          <cell r="CW104">
            <v>0.1768521931441209</v>
          </cell>
          <cell r="CX104">
            <v>0.14411364466128979</v>
          </cell>
          <cell r="CY104">
            <v>0.13264551368369146</v>
          </cell>
          <cell r="CZ104">
            <v>0.18148148148148149</v>
          </cell>
          <cell r="DA104">
            <v>0.14638783269961977</v>
          </cell>
          <cell r="DB104">
            <v>0.18953214524236353</v>
          </cell>
          <cell r="DC104">
            <v>0.1809671419714817</v>
          </cell>
          <cell r="DD104">
            <v>0.14068100358422939</v>
          </cell>
          <cell r="DE104">
            <v>0.16708693011356315</v>
          </cell>
          <cell r="DF104">
            <v>0.16107687645216689</v>
          </cell>
          <cell r="DG104">
            <v>0.18275002632779863</v>
          </cell>
          <cell r="DH104">
            <v>0.1768521931441209</v>
          </cell>
          <cell r="DI104">
            <v>0.17887241851892693</v>
          </cell>
          <cell r="DJ104">
            <v>0.1752918014343974</v>
          </cell>
        </row>
        <row r="105">
          <cell r="CW105">
            <v>716.56868223067556</v>
          </cell>
          <cell r="CX105">
            <v>247.92813475983712</v>
          </cell>
          <cell r="CY105">
            <v>115.59206920704366</v>
          </cell>
          <cell r="CZ105">
            <v>-444.68362101687205</v>
          </cell>
          <cell r="DA105">
            <v>78.935095518766303</v>
          </cell>
          <cell r="DB105">
            <v>104.72040222934262</v>
          </cell>
          <cell r="DC105">
            <v>180.38278858486248</v>
          </cell>
          <cell r="DD105">
            <v>350.91144216180345</v>
          </cell>
          <cell r="DE105">
            <v>511.28184523622491</v>
          </cell>
          <cell r="DF105">
            <v>-127.06588497365379</v>
          </cell>
          <cell r="DG105">
            <v>414.0711176168557</v>
          </cell>
          <cell r="DH105">
            <v>-518.4403115767152</v>
          </cell>
          <cell r="DI105">
            <v>150.50363480689958</v>
          </cell>
          <cell r="DJ105">
            <v>155.52255273018966</v>
          </cell>
        </row>
        <row r="106">
          <cell r="CW106">
            <v>42122.789222373809</v>
          </cell>
          <cell r="CX106">
            <v>45993.121158446702</v>
          </cell>
          <cell r="CY106">
            <v>37872.366221514261</v>
          </cell>
          <cell r="CZ106">
            <v>43207.012577522641</v>
          </cell>
          <cell r="DA106">
            <v>29612.257576087311</v>
          </cell>
          <cell r="DB106">
            <v>16031.505380654842</v>
          </cell>
          <cell r="DC106">
            <v>22108.852344992054</v>
          </cell>
          <cell r="DD106">
            <v>43878.16761472595</v>
          </cell>
          <cell r="DE106">
            <v>64807.596046011451</v>
          </cell>
          <cell r="DF106">
            <v>13251.185379826416</v>
          </cell>
          <cell r="DG106">
            <v>28572.562350520318</v>
          </cell>
          <cell r="DH106">
            <v>87128.809004092778</v>
          </cell>
          <cell r="DI106">
            <v>77991.173844837103</v>
          </cell>
          <cell r="DJ106">
            <v>12190.383151858634</v>
          </cell>
        </row>
        <row r="107">
          <cell r="CW107">
            <v>1259.9476579636871</v>
          </cell>
          <cell r="CX107">
            <v>983.37311059841329</v>
          </cell>
          <cell r="CY107">
            <v>558.32768312003736</v>
          </cell>
          <cell r="CZ107">
            <v>474.34718119709652</v>
          </cell>
          <cell r="DA107">
            <v>607.44770264356168</v>
          </cell>
          <cell r="DB107">
            <v>527.03044191809113</v>
          </cell>
          <cell r="DC107">
            <v>818.2064241319697</v>
          </cell>
          <cell r="DD107">
            <v>919.54959552865728</v>
          </cell>
          <cell r="DE107">
            <v>963.24312308045</v>
          </cell>
          <cell r="DF107">
            <v>239.37980233490413</v>
          </cell>
          <cell r="DG107">
            <v>983.89034671916897</v>
          </cell>
          <cell r="DH107">
            <v>1368.9677138191746</v>
          </cell>
          <cell r="DI107">
            <v>1628.2323873906676</v>
          </cell>
          <cell r="DJ107">
            <v>202.09772815581329</v>
          </cell>
        </row>
        <row r="108">
          <cell r="CW108">
            <v>2.9911306473847113E-2</v>
          </cell>
          <cell r="CX108">
            <v>2.1380873613919011E-2</v>
          </cell>
          <cell r="CY108">
            <v>1.4742350130815606E-2</v>
          </cell>
          <cell r="CZ108">
            <v>1.0978476707826444E-2</v>
          </cell>
          <cell r="DA108">
            <v>2.0513387102714248E-2</v>
          </cell>
          <cell r="DB108">
            <v>3.2874669558733818E-2</v>
          </cell>
          <cell r="DC108">
            <v>3.7008091210003681E-2</v>
          </cell>
          <cell r="DD108">
            <v>2.0956882329335177E-2</v>
          </cell>
          <cell r="DE108">
            <v>1.4863120711908158E-2</v>
          </cell>
          <cell r="DF108">
            <v>1.8064784053156147E-2</v>
          </cell>
          <cell r="DG108">
            <v>3.4434795684372771E-2</v>
          </cell>
          <cell r="DH108">
            <v>1.571199847061916E-2</v>
          </cell>
          <cell r="DI108">
            <v>2.087713656714572E-2</v>
          </cell>
          <cell r="DJ108">
            <v>1.6578455790784558E-2</v>
          </cell>
        </row>
        <row r="109">
          <cell r="CW109">
            <v>416251</v>
          </cell>
          <cell r="CX109">
            <v>192514</v>
          </cell>
          <cell r="CY109">
            <v>326298</v>
          </cell>
          <cell r="CZ109">
            <v>461971</v>
          </cell>
          <cell r="DA109">
            <v>215377</v>
          </cell>
          <cell r="DB109">
            <v>161180</v>
          </cell>
          <cell r="DC109">
            <v>177435</v>
          </cell>
          <cell r="DD109">
            <v>213014</v>
          </cell>
          <cell r="DE109">
            <v>295929</v>
          </cell>
          <cell r="DF109">
            <v>210869</v>
          </cell>
          <cell r="DG109">
            <v>155718</v>
          </cell>
          <cell r="DH109">
            <v>416251</v>
          </cell>
          <cell r="DI109">
            <v>395221</v>
          </cell>
          <cell r="DJ109">
            <v>154686</v>
          </cell>
        </row>
        <row r="110">
          <cell r="CW110">
            <v>7040</v>
          </cell>
          <cell r="CX110">
            <v>3034</v>
          </cell>
          <cell r="CY110">
            <v>5612</v>
          </cell>
          <cell r="CZ110">
            <v>8206</v>
          </cell>
          <cell r="DA110">
            <v>3980</v>
          </cell>
          <cell r="DB110">
            <v>3170</v>
          </cell>
          <cell r="DC110">
            <v>3913</v>
          </cell>
          <cell r="DD110">
            <v>3837</v>
          </cell>
          <cell r="DE110">
            <v>5083</v>
          </cell>
          <cell r="DF110">
            <v>4389</v>
          </cell>
          <cell r="DG110">
            <v>3511</v>
          </cell>
          <cell r="DH110">
            <v>7040</v>
          </cell>
          <cell r="DI110">
            <v>6625</v>
          </cell>
          <cell r="DJ110">
            <v>3732</v>
          </cell>
        </row>
        <row r="111">
          <cell r="CW111">
            <v>1.6912872281387912E-2</v>
          </cell>
          <cell r="CX111">
            <v>1.5759892787018087E-2</v>
          </cell>
          <cell r="CY111">
            <v>1.7199002139148878E-2</v>
          </cell>
          <cell r="CZ111">
            <v>1.7763019756651392E-2</v>
          </cell>
          <cell r="DA111">
            <v>1.8479224801162611E-2</v>
          </cell>
          <cell r="DB111">
            <v>1.9667452537535674E-2</v>
          </cell>
          <cell r="DC111">
            <v>2.2053146222560376E-2</v>
          </cell>
          <cell r="DD111">
            <v>1.8012900560526537E-2</v>
          </cell>
          <cell r="DE111">
            <v>1.7176417316315737E-2</v>
          </cell>
          <cell r="DF111">
            <v>2.0813870222744928E-2</v>
          </cell>
          <cell r="DG111">
            <v>2.2547168599648081E-2</v>
          </cell>
          <cell r="DH111">
            <v>1.6912872281387912E-2</v>
          </cell>
          <cell r="DI111">
            <v>1.6762773233203701E-2</v>
          </cell>
          <cell r="DJ111">
            <v>2.4126294558007834E-2</v>
          </cell>
        </row>
        <row r="112">
          <cell r="CW112">
            <v>547.53030370985562</v>
          </cell>
          <cell r="CX112">
            <v>258.52645220096008</v>
          </cell>
          <cell r="CY112">
            <v>-93.039224538416207</v>
          </cell>
          <cell r="CZ112">
            <v>-293.13983684332334</v>
          </cell>
          <cell r="DA112">
            <v>60.236138025113661</v>
          </cell>
          <cell r="DB112">
            <v>211.73157073881427</v>
          </cell>
          <cell r="DC112">
            <v>330.63667055486303</v>
          </cell>
          <cell r="DD112">
            <v>129.17652550648285</v>
          </cell>
          <cell r="DE112">
            <v>-149.91919187305638</v>
          </cell>
          <cell r="DF112">
            <v>-36.428650458337877</v>
          </cell>
          <cell r="DG112">
            <v>339.65996607803032</v>
          </cell>
          <cell r="DH112">
            <v>-104.63070489648757</v>
          </cell>
          <cell r="DI112">
            <v>320.88402603829564</v>
          </cell>
          <cell r="DJ112">
            <v>-92.011046540904076</v>
          </cell>
        </row>
        <row r="113">
          <cell r="CW113">
            <v>24589.833829858133</v>
          </cell>
          <cell r="CX113">
            <v>24845.946862234123</v>
          </cell>
          <cell r="CY113">
            <v>22410.875041364961</v>
          </cell>
          <cell r="CZ113">
            <v>23245.054960115987</v>
          </cell>
          <cell r="DA113">
            <v>20145.909979216765</v>
          </cell>
          <cell r="DB113">
            <v>9854.3330164311847</v>
          </cell>
          <cell r="DC113">
            <v>12504.986685214626</v>
          </cell>
          <cell r="DD113">
            <v>27303.815690515832</v>
          </cell>
          <cell r="DE113">
            <v>36894.443281569394</v>
          </cell>
          <cell r="DF113">
            <v>7479.3169404082155</v>
          </cell>
          <cell r="DG113">
            <v>17204.49250357593</v>
          </cell>
          <cell r="DH113">
            <v>50862.798374854385</v>
          </cell>
          <cell r="DI113">
            <v>45651.815436017976</v>
          </cell>
          <cell r="DJ113">
            <v>7219.3774470570424</v>
          </cell>
        </row>
        <row r="114">
          <cell r="CW114">
            <v>4254.6501354925585</v>
          </cell>
          <cell r="CX114">
            <v>3597.3739020517414</v>
          </cell>
          <cell r="CY114">
            <v>2359.5674373387192</v>
          </cell>
          <cell r="CZ114">
            <v>1770.8013395345984</v>
          </cell>
          <cell r="DA114">
            <v>1589.9045193724778</v>
          </cell>
          <cell r="DB114">
            <v>1161.9103392332122</v>
          </cell>
          <cell r="DC114">
            <v>2628.5561736594032</v>
          </cell>
          <cell r="DD114">
            <v>3866.8564132620695</v>
          </cell>
          <cell r="DE114">
            <v>3990.9776766610144</v>
          </cell>
          <cell r="DF114">
            <v>861.8901666038123</v>
          </cell>
          <cell r="DG114">
            <v>2589.333378611791</v>
          </cell>
          <cell r="DH114">
            <v>5536.7066091632532</v>
          </cell>
          <cell r="DI114">
            <v>6473.8816034488491</v>
          </cell>
          <cell r="DJ114">
            <v>710.63492192050501</v>
          </cell>
        </row>
        <row r="115">
          <cell r="CW115">
            <v>0.17302476157144106</v>
          </cell>
          <cell r="CX115">
            <v>0.14478715268926842</v>
          </cell>
          <cell r="CY115">
            <v>0.10528671606903069</v>
          </cell>
          <cell r="CZ115">
            <v>7.6179701126667609E-2</v>
          </cell>
          <cell r="DA115">
            <v>7.8919469064077014E-2</v>
          </cell>
          <cell r="DB115">
            <v>0.11790857253310139</v>
          </cell>
          <cell r="DC115">
            <v>0.21020063753984625</v>
          </cell>
          <cell r="DD115">
            <v>0.1416232975307275</v>
          </cell>
          <cell r="DE115">
            <v>0.10817286620109283</v>
          </cell>
          <cell r="DF115">
            <v>0.11523648128177477</v>
          </cell>
          <cell r="DG115">
            <v>0.15050332801584246</v>
          </cell>
          <cell r="DH115">
            <v>0.10885572139303483</v>
          </cell>
          <cell r="DI115">
            <v>0.14180994866506758</v>
          </cell>
          <cell r="DJ115">
            <v>9.8434377081945371E-2</v>
          </cell>
        </row>
        <row r="116">
          <cell r="CW116">
            <v>242993</v>
          </cell>
          <cell r="CX116">
            <v>103998</v>
          </cell>
          <cell r="CY116">
            <v>193086</v>
          </cell>
          <cell r="CZ116">
            <v>248537</v>
          </cell>
          <cell r="DA116">
            <v>146526</v>
          </cell>
          <cell r="DB116">
            <v>99075</v>
          </cell>
          <cell r="DC116">
            <v>100359</v>
          </cell>
          <cell r="DD116">
            <v>132551</v>
          </cell>
          <cell r="DE116">
            <v>168470</v>
          </cell>
          <cell r="DF116">
            <v>119020</v>
          </cell>
          <cell r="DG116">
            <v>93763</v>
          </cell>
          <cell r="DH116">
            <v>242993</v>
          </cell>
          <cell r="DI116">
            <v>231341</v>
          </cell>
          <cell r="DJ116">
            <v>91608</v>
          </cell>
        </row>
        <row r="117">
          <cell r="CW117">
            <v>24664</v>
          </cell>
          <cell r="CX117">
            <v>8621</v>
          </cell>
          <cell r="CY117">
            <v>18036</v>
          </cell>
          <cell r="CZ117">
            <v>28158</v>
          </cell>
          <cell r="DA117">
            <v>11785</v>
          </cell>
          <cell r="DB117">
            <v>9531</v>
          </cell>
          <cell r="DC117">
            <v>11370</v>
          </cell>
          <cell r="DD117">
            <v>12550</v>
          </cell>
          <cell r="DE117">
            <v>16523</v>
          </cell>
          <cell r="DF117">
            <v>12736</v>
          </cell>
          <cell r="DG117">
            <v>9436</v>
          </cell>
          <cell r="DH117">
            <v>24664</v>
          </cell>
          <cell r="DI117">
            <v>23671</v>
          </cell>
          <cell r="DJ117">
            <v>9634</v>
          </cell>
        </row>
        <row r="118">
          <cell r="CW118">
            <v>0.10150086628009861</v>
          </cell>
          <cell r="CX118">
            <v>8.2895824919709996E-2</v>
          </cell>
          <cell r="CY118">
            <v>9.3409154470028899E-2</v>
          </cell>
          <cell r="CZ118">
            <v>0.11329500235377429</v>
          </cell>
          <cell r="DA118">
            <v>8.0429411844996787E-2</v>
          </cell>
          <cell r="DB118">
            <v>9.6199848599545792E-2</v>
          </cell>
          <cell r="DC118">
            <v>0.11329327713508504</v>
          </cell>
          <cell r="DD118">
            <v>9.4680538057049735E-2</v>
          </cell>
          <cell r="DE118">
            <v>9.8076808927405473E-2</v>
          </cell>
          <cell r="DF118">
            <v>0.10700722567635691</v>
          </cell>
          <cell r="DG118">
            <v>0.10063671170930964</v>
          </cell>
          <cell r="DH118">
            <v>0.10150086628009861</v>
          </cell>
          <cell r="DI118">
            <v>0.10232081645709148</v>
          </cell>
          <cell r="DJ118">
            <v>0.10516548773032923</v>
          </cell>
        </row>
        <row r="119">
          <cell r="CW119">
            <v>1758.7607000782834</v>
          </cell>
          <cell r="CX119">
            <v>1537.7486409955638</v>
          </cell>
          <cell r="CY119">
            <v>266.18654879134402</v>
          </cell>
          <cell r="CZ119">
            <v>-862.7472168853551</v>
          </cell>
          <cell r="DA119">
            <v>-30.419171338177964</v>
          </cell>
          <cell r="DB119">
            <v>213.92499500302674</v>
          </cell>
          <cell r="DC119">
            <v>1211.825251560834</v>
          </cell>
          <cell r="DD119">
            <v>1281.7164526735137</v>
          </cell>
          <cell r="DE119">
            <v>372.48841245153426</v>
          </cell>
          <cell r="DF119">
            <v>61.549210856551106</v>
          </cell>
          <cell r="DG119">
            <v>857.92982642444122</v>
          </cell>
          <cell r="DH119">
            <v>374.08851268554218</v>
          </cell>
          <cell r="DI119">
            <v>1802.7505752870379</v>
          </cell>
          <cell r="DJ119">
            <v>-48.594428408587937</v>
          </cell>
        </row>
        <row r="122">
          <cell r="CW122" t="str">
            <v>Northumbria</v>
          </cell>
          <cell r="CX122" t="str">
            <v>Nottinghamshire</v>
          </cell>
          <cell r="CY122" t="str">
            <v>South Wales</v>
          </cell>
          <cell r="CZ122" t="str">
            <v>South Yorkshire</v>
          </cell>
          <cell r="DA122" t="str">
            <v>Staffordshire</v>
          </cell>
          <cell r="DB122" t="str">
            <v>Suffolk</v>
          </cell>
          <cell r="DC122" t="str">
            <v>Surrey</v>
          </cell>
          <cell r="DD122" t="str">
            <v>Sussex</v>
          </cell>
          <cell r="DE122" t="str">
            <v>Thames Valley</v>
          </cell>
          <cell r="DF122" t="str">
            <v>Warwickshire</v>
          </cell>
          <cell r="DG122" t="str">
            <v>West Mercia</v>
          </cell>
          <cell r="DH122" t="str">
            <v>West Midlands</v>
          </cell>
          <cell r="DI122" t="str">
            <v>West Yorkshire</v>
          </cell>
          <cell r="DJ122" t="str">
            <v>Wiltshire</v>
          </cell>
        </row>
        <row r="123">
          <cell r="CW123">
            <v>142122</v>
          </cell>
          <cell r="CX123">
            <v>143108</v>
          </cell>
          <cell r="CY123">
            <v>124162</v>
          </cell>
          <cell r="CZ123">
            <v>140370.99999999997</v>
          </cell>
          <cell r="DA123">
            <v>101084.00000000001</v>
          </cell>
          <cell r="DB123">
            <v>52101</v>
          </cell>
          <cell r="DC123">
            <v>70851</v>
          </cell>
          <cell r="DD123">
            <v>140177</v>
          </cell>
          <cell r="DE123">
            <v>205273</v>
          </cell>
          <cell r="DF123">
            <v>43130.999999999993</v>
          </cell>
          <cell r="DG123">
            <v>95056</v>
          </cell>
          <cell r="DH123">
            <v>293972.00000000006</v>
          </cell>
          <cell r="DI123">
            <v>263534</v>
          </cell>
          <cell r="DJ123">
            <v>40075.000000000007</v>
          </cell>
        </row>
        <row r="124">
          <cell r="CW124">
            <v>12157.21449298209</v>
          </cell>
          <cell r="CX124">
            <v>8947.5425425098583</v>
          </cell>
          <cell r="CY124">
            <v>5852.5206419008855</v>
          </cell>
          <cell r="CZ124">
            <v>4738.9300183847417</v>
          </cell>
          <cell r="DA124">
            <v>4780.6891254777365</v>
          </cell>
          <cell r="DB124">
            <v>3598.3177279796396</v>
          </cell>
          <cell r="DC124">
            <v>7260.7739840265385</v>
          </cell>
          <cell r="DD124">
            <v>9665.6936255035416</v>
          </cell>
          <cell r="DE124">
            <v>11471.897146663647</v>
          </cell>
          <cell r="DF124">
            <v>2418.1524462468983</v>
          </cell>
          <cell r="DG124">
            <v>7455.1737558557834</v>
          </cell>
          <cell r="DH124">
            <v>14075.724595642732</v>
          </cell>
          <cell r="DI124">
            <v>16423.254522132371</v>
          </cell>
          <cell r="DJ124">
            <v>2096.6476713085999</v>
          </cell>
        </row>
        <row r="126">
          <cell r="CW126">
            <v>1404428</v>
          </cell>
          <cell r="CX126">
            <v>599009</v>
          </cell>
          <cell r="CY126">
            <v>1069746</v>
          </cell>
          <cell r="CZ126">
            <v>1500852</v>
          </cell>
          <cell r="DA126">
            <v>735208</v>
          </cell>
          <cell r="DB126">
            <v>523821</v>
          </cell>
          <cell r="DC126">
            <v>568616</v>
          </cell>
          <cell r="DD126">
            <v>680513</v>
          </cell>
          <cell r="DE126">
            <v>937332</v>
          </cell>
          <cell r="DF126">
            <v>686353</v>
          </cell>
          <cell r="DG126">
            <v>518047</v>
          </cell>
          <cell r="DH126">
            <v>1404428</v>
          </cell>
          <cell r="DI126">
            <v>1335461</v>
          </cell>
          <cell r="DJ126">
            <v>508519</v>
          </cell>
        </row>
        <row r="127">
          <cell r="CW127">
            <v>69327</v>
          </cell>
          <cell r="CX127">
            <v>24948</v>
          </cell>
          <cell r="CY127">
            <v>48424</v>
          </cell>
          <cell r="CZ127">
            <v>78584</v>
          </cell>
          <cell r="DA127">
            <v>34074</v>
          </cell>
          <cell r="DB127">
            <v>28251</v>
          </cell>
          <cell r="DC127">
            <v>34192</v>
          </cell>
          <cell r="DD127">
            <v>33841</v>
          </cell>
          <cell r="DE127">
            <v>48175</v>
          </cell>
          <cell r="DF127">
            <v>36965</v>
          </cell>
          <cell r="DG127">
            <v>28623</v>
          </cell>
          <cell r="DH127">
            <v>69327</v>
          </cell>
          <cell r="DI127">
            <v>66261</v>
          </cell>
          <cell r="DJ127">
            <v>28847</v>
          </cell>
        </row>
        <row r="129">
          <cell r="CW129">
            <v>5141.6238795793397</v>
          </cell>
          <cell r="CX129">
            <v>2987.2675149226261</v>
          </cell>
          <cell r="CY129">
            <v>232.10169385153515</v>
          </cell>
          <cell r="CZ129">
            <v>-2610.8384224741858</v>
          </cell>
          <cell r="DA129">
            <v>95.843182560902761</v>
          </cell>
          <cell r="DB129">
            <v>788.37816656457608</v>
          </cell>
          <cell r="DC129">
            <v>3000.3638091457751</v>
          </cell>
          <cell r="DD129">
            <v>2694.8791708200902</v>
          </cell>
          <cell r="DE129">
            <v>921.71132669804206</v>
          </cell>
          <cell r="DF129">
            <v>95.240744833777228</v>
          </cell>
          <cell r="DG129">
            <v>2203.1640192874806</v>
          </cell>
          <cell r="DH129">
            <v>-435.66142343407137</v>
          </cell>
          <cell r="DI129">
            <v>3347.6002169898029</v>
          </cell>
          <cell r="DJ129" t="e">
            <v>#DIV/0!</v>
          </cell>
        </row>
        <row r="130">
          <cell r="CW130">
            <v>0.42292779176902812</v>
          </cell>
          <cell r="CX130">
            <v>0.33386457798105906</v>
          </cell>
          <cell r="CY130">
            <v>3.9658415245870715E-2</v>
          </cell>
          <cell r="CZ130">
            <v>-0.55093415862766559</v>
          </cell>
          <cell r="DA130">
            <v>2.0047984724655174E-2</v>
          </cell>
          <cell r="DB130">
            <v>0.21909631838076446</v>
          </cell>
          <cell r="DC130">
            <v>0.41322919784398687</v>
          </cell>
          <cell r="DD130">
            <v>0.27880866859978692</v>
          </cell>
          <cell r="DE130">
            <v>8.0345152585865179E-2</v>
          </cell>
          <cell r="DF130">
            <v>3.9385748810665741E-2</v>
          </cell>
          <cell r="DG130">
            <v>0.29552148500321279</v>
          </cell>
          <cell r="DH130">
            <v>-3.0951260837323736E-2</v>
          </cell>
          <cell r="DI130">
            <v>0.20383293776994668</v>
          </cell>
          <cell r="DJ130" t="e">
            <v>#DIV/0!</v>
          </cell>
        </row>
      </sheetData>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Progress"/>
      <sheetName val="Common values"/>
      <sheetName val="Table 6.1"/>
      <sheetName val="6.1 pivot"/>
      <sheetName val="Table 6.2"/>
      <sheetName val="6.2 pivot"/>
      <sheetName val="6.1 &amp; 6.2 data"/>
      <sheetName val="Table 6.3"/>
      <sheetName val="6.3 pivot"/>
      <sheetName val="Table 6.4"/>
      <sheetName val="6.4 pivot"/>
      <sheetName val="6.4 data"/>
      <sheetName val="Table 6a"/>
      <sheetName val="6a Pivot"/>
      <sheetName val="Table 6b"/>
      <sheetName val="6b TIC Pivot"/>
      <sheetName val="6b PND pivot"/>
      <sheetName val="6b CW pivot"/>
      <sheetName val="6b Cautions pivot"/>
      <sheetName val="6b Convictions pivot"/>
      <sheetName val="Table 6c"/>
      <sheetName val="6C summary"/>
      <sheetName val="6c cau conv pivot Q2 2010"/>
      <sheetName val="6c cau conv Q2 2011"/>
      <sheetName val="6c CW TIC pivot"/>
      <sheetName val="6c caution conviction Q2 2010"/>
      <sheetName val="6c caution conviction Q2 2011"/>
      <sheetName val="6c PND data"/>
      <sheetName val="6c CW TIC data "/>
      <sheetName val="Table 6d"/>
      <sheetName val="6d summary"/>
      <sheetName val="6d RC pivot"/>
      <sheetName val="6d CW Pivot"/>
      <sheetName val="6d TIC Pivot"/>
      <sheetName val="6d RC data"/>
      <sheetName val="6d CW TIC data"/>
      <sheetName val="6d data"/>
      <sheetName val="6.1 in tex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gure 3.1"/>
      <sheetName val="Table 3.5"/>
      <sheetName val="3.5 and 3a Pivot"/>
      <sheetName val="Table 3.6"/>
      <sheetName val="Table 3.7"/>
      <sheetName val="3.6 and 3.7 pivot"/>
      <sheetName val="Table 3a"/>
      <sheetName val="Table 3A (5.5)"/>
      <sheetName val="Table 5.7"/>
      <sheetName val="Lookups"/>
      <sheetName val="Table 3B(5.7)"/>
      <sheetName val="Table 3C 5.13"/>
      <sheetName val="Table 5.15"/>
      <sheetName val="Table 5.16"/>
      <sheetName val="Figure_3_11"/>
      <sheetName val="Table_3_51"/>
      <sheetName val="3_5_and_3a_Pivot1"/>
      <sheetName val="Table_3_61"/>
      <sheetName val="Table_3_71"/>
      <sheetName val="3_6_and_3_7_pivot1"/>
      <sheetName val="Table_3a1"/>
      <sheetName val="Table_3A_(5_5)1"/>
      <sheetName val="Table_5_71"/>
      <sheetName val="Table_3B(5_7)1"/>
      <sheetName val="Table_3C_5_131"/>
      <sheetName val="Table_5_151"/>
      <sheetName val="Table_5_161"/>
      <sheetName val="Figure_3_1"/>
      <sheetName val="Table_3_5"/>
      <sheetName val="3_5_and_3a_Pivot"/>
      <sheetName val="Table_3_6"/>
      <sheetName val="Table_3_7"/>
      <sheetName val="3_6_and_3_7_pivot"/>
      <sheetName val="Table_3a"/>
      <sheetName val="Table_3A_(5_5)"/>
      <sheetName val="Table_5_7"/>
      <sheetName val="Table_3B(5_7)"/>
      <sheetName val="Table_3C_5_13"/>
      <sheetName val="Table_5_15"/>
      <sheetName val="Table_5_16"/>
      <sheetName val="Figure_3_116"/>
      <sheetName val="Table_3_516"/>
      <sheetName val="3_5_and_3a_Pivot16"/>
      <sheetName val="Table_3_616"/>
      <sheetName val="Table_3_716"/>
      <sheetName val="3_6_and_3_7_pivot16"/>
      <sheetName val="Table_3a16"/>
      <sheetName val="Table_3A_(5_5)16"/>
      <sheetName val="Table_5_716"/>
      <sheetName val="Table_3B(5_7)16"/>
      <sheetName val="Table_3C_5_1316"/>
      <sheetName val="Table_5_1516"/>
      <sheetName val="Table_5_1616"/>
      <sheetName val="Figure_3_12"/>
      <sheetName val="Table_3_52"/>
      <sheetName val="3_5_and_3a_Pivot2"/>
      <sheetName val="Table_3_62"/>
      <sheetName val="Table_3_72"/>
      <sheetName val="3_6_and_3_7_pivot2"/>
      <sheetName val="Table_3a2"/>
      <sheetName val="Table_3A_(5_5)2"/>
      <sheetName val="Table_5_72"/>
      <sheetName val="Table_3B(5_7)2"/>
      <sheetName val="Table_3C_5_132"/>
      <sheetName val="Table_5_152"/>
      <sheetName val="Table_5_162"/>
      <sheetName val="Figure_3_13"/>
      <sheetName val="Table_3_53"/>
      <sheetName val="3_5_and_3a_Pivot3"/>
      <sheetName val="Table_3_63"/>
      <sheetName val="Table_3_73"/>
      <sheetName val="3_6_and_3_7_pivot3"/>
      <sheetName val="Table_3a3"/>
      <sheetName val="Table_3A_(5_5)3"/>
      <sheetName val="Table_5_73"/>
      <sheetName val="Table_3B(5_7)3"/>
      <sheetName val="Table_3C_5_133"/>
      <sheetName val="Table_5_153"/>
      <sheetName val="Table_5_163"/>
      <sheetName val="Figure_3_14"/>
      <sheetName val="Table_3_54"/>
      <sheetName val="3_5_and_3a_Pivot4"/>
      <sheetName val="Table_3_64"/>
      <sheetName val="Table_3_74"/>
      <sheetName val="3_6_and_3_7_pivot4"/>
      <sheetName val="Table_3a4"/>
      <sheetName val="Table_3A_(5_5)4"/>
      <sheetName val="Table_5_74"/>
      <sheetName val="Table_3B(5_7)4"/>
      <sheetName val="Table_3C_5_134"/>
      <sheetName val="Table_5_154"/>
      <sheetName val="Table_5_164"/>
      <sheetName val="Figure_3_16"/>
      <sheetName val="Table_3_56"/>
      <sheetName val="3_5_and_3a_Pivot6"/>
      <sheetName val="Table_3_66"/>
      <sheetName val="Table_3_76"/>
      <sheetName val="3_6_and_3_7_pivot6"/>
      <sheetName val="Table_3a6"/>
      <sheetName val="Table_3A_(5_5)6"/>
      <sheetName val="Table_5_76"/>
      <sheetName val="Table_3B(5_7)6"/>
      <sheetName val="Table_3C_5_136"/>
      <sheetName val="Table_5_156"/>
      <sheetName val="Table_5_166"/>
      <sheetName val="Figure_3_15"/>
      <sheetName val="Table_3_55"/>
      <sheetName val="3_5_and_3a_Pivot5"/>
      <sheetName val="Table_3_65"/>
      <sheetName val="Table_3_75"/>
      <sheetName val="3_6_and_3_7_pivot5"/>
      <sheetName val="Table_3a5"/>
      <sheetName val="Table_3A_(5_5)5"/>
      <sheetName val="Table_5_75"/>
      <sheetName val="Table_3B(5_7)5"/>
      <sheetName val="Table_3C_5_135"/>
      <sheetName val="Table_5_155"/>
      <sheetName val="Table_5_165"/>
      <sheetName val="Figure_3_17"/>
      <sheetName val="Table_3_57"/>
      <sheetName val="3_5_and_3a_Pivot7"/>
      <sheetName val="Table_3_67"/>
      <sheetName val="Table_3_77"/>
      <sheetName val="3_6_and_3_7_pivot7"/>
      <sheetName val="Table_3a7"/>
      <sheetName val="Table_3A_(5_5)7"/>
      <sheetName val="Table_3B(5_7)7"/>
      <sheetName val="Table_3C_5_137"/>
      <sheetName val="Table_5_157"/>
      <sheetName val="Table_5_167"/>
      <sheetName val="Table_5_77"/>
      <sheetName val="Figure_3_19"/>
      <sheetName val="Table_3_59"/>
      <sheetName val="3_5_and_3a_Pivot9"/>
      <sheetName val="Table_3_69"/>
      <sheetName val="Table_3_79"/>
      <sheetName val="3_6_and_3_7_pivot9"/>
      <sheetName val="Table_3a9"/>
      <sheetName val="Table_3A_(5_5)9"/>
      <sheetName val="Table_3B(5_7)9"/>
      <sheetName val="Table_3C_5_139"/>
      <sheetName val="Table_5_159"/>
      <sheetName val="Table_5_169"/>
      <sheetName val="Table_5_79"/>
      <sheetName val="Figure_3_18"/>
      <sheetName val="Table_3_58"/>
      <sheetName val="3_5_and_3a_Pivot8"/>
      <sheetName val="Table_3_68"/>
      <sheetName val="Table_3_78"/>
      <sheetName val="3_6_and_3_7_pivot8"/>
      <sheetName val="Table_3a8"/>
      <sheetName val="Table_3A_(5_5)8"/>
      <sheetName val="Table_3B(5_7)8"/>
      <sheetName val="Table_3C_5_138"/>
      <sheetName val="Table_5_158"/>
      <sheetName val="Table_5_168"/>
      <sheetName val="Table_5_78"/>
      <sheetName val="Figure_3_110"/>
      <sheetName val="Table_3_510"/>
      <sheetName val="3_5_and_3a_Pivot10"/>
      <sheetName val="Table_3_610"/>
      <sheetName val="Table_3_710"/>
      <sheetName val="3_6_and_3_7_pivot10"/>
      <sheetName val="Table_3a10"/>
      <sheetName val="Table_3A_(5_5)10"/>
      <sheetName val="Table_3B(5_7)10"/>
      <sheetName val="Table_3C_5_1310"/>
      <sheetName val="Table_5_1510"/>
      <sheetName val="Table_5_1610"/>
      <sheetName val="Table_5_710"/>
      <sheetName val="Figure_3_114"/>
      <sheetName val="Table_3_514"/>
      <sheetName val="3_5_and_3a_Pivot14"/>
      <sheetName val="Table_3_614"/>
      <sheetName val="Table_3_714"/>
      <sheetName val="3_6_and_3_7_pivot14"/>
      <sheetName val="Table_3a14"/>
      <sheetName val="Table_3A_(5_5)14"/>
      <sheetName val="Table_5_714"/>
      <sheetName val="Table_3B(5_7)14"/>
      <sheetName val="Table_3C_5_1314"/>
      <sheetName val="Table_5_1514"/>
      <sheetName val="Table_5_1614"/>
      <sheetName val="Figure_3_111"/>
      <sheetName val="Table_3_511"/>
      <sheetName val="3_5_and_3a_Pivot11"/>
      <sheetName val="Table_3_611"/>
      <sheetName val="Table_3_711"/>
      <sheetName val="3_6_and_3_7_pivot11"/>
      <sheetName val="Table_3a11"/>
      <sheetName val="Table_3A_(5_5)11"/>
      <sheetName val="Table_5_711"/>
      <sheetName val="Table_3B(5_7)11"/>
      <sheetName val="Table_3C_5_1311"/>
      <sheetName val="Table_5_1511"/>
      <sheetName val="Table_5_1611"/>
      <sheetName val="Figure_3_112"/>
      <sheetName val="Table_3_512"/>
      <sheetName val="3_5_and_3a_Pivot12"/>
      <sheetName val="Table_3_612"/>
      <sheetName val="Table_3_712"/>
      <sheetName val="3_6_and_3_7_pivot12"/>
      <sheetName val="Table_3a12"/>
      <sheetName val="Table_3A_(5_5)12"/>
      <sheetName val="Table_5_712"/>
      <sheetName val="Table_3B(5_7)12"/>
      <sheetName val="Table_3C_5_1312"/>
      <sheetName val="Table_5_1512"/>
      <sheetName val="Table_5_1612"/>
      <sheetName val="Figure_3_113"/>
      <sheetName val="Table_3_513"/>
      <sheetName val="3_5_and_3a_Pivot13"/>
      <sheetName val="Table_3_613"/>
      <sheetName val="Table_3_713"/>
      <sheetName val="3_6_and_3_7_pivot13"/>
      <sheetName val="Table_3a13"/>
      <sheetName val="Table_3A_(5_5)13"/>
      <sheetName val="Table_5_713"/>
      <sheetName val="Table_3B(5_7)13"/>
      <sheetName val="Table_3C_5_1313"/>
      <sheetName val="Table_5_1513"/>
      <sheetName val="Table_5_1613"/>
      <sheetName val="Figure_3_115"/>
      <sheetName val="Table_3_515"/>
      <sheetName val="3_5_and_3a_Pivot15"/>
      <sheetName val="Table_3_615"/>
      <sheetName val="Table_3_715"/>
      <sheetName val="3_6_and_3_7_pivot15"/>
      <sheetName val="Table_3a15"/>
      <sheetName val="Table_3A_(5_5)15"/>
      <sheetName val="Table_5_715"/>
      <sheetName val="Table_3B(5_7)15"/>
      <sheetName val="Table_3C_5_1315"/>
      <sheetName val="Table_5_1515"/>
      <sheetName val="Table_5_1615"/>
      <sheetName val="Figure_3_117"/>
      <sheetName val="Table_3_517"/>
      <sheetName val="3_5_and_3a_Pivot17"/>
      <sheetName val="Table_3_617"/>
      <sheetName val="Table_3_717"/>
      <sheetName val="3_6_and_3_7_pivot17"/>
      <sheetName val="Table_3a17"/>
      <sheetName val="Table_3A_(5_5)17"/>
      <sheetName val="Table_5_717"/>
      <sheetName val="Table_3B(5_7)17"/>
      <sheetName val="Table_3C_5_1317"/>
      <sheetName val="Table_5_1517"/>
      <sheetName val="Table_5_1617"/>
      <sheetName val="Figure_3_119"/>
      <sheetName val="Table_3_519"/>
      <sheetName val="3_5_and_3a_Pivot19"/>
      <sheetName val="Table_3_619"/>
      <sheetName val="Table_3_719"/>
      <sheetName val="3_6_and_3_7_pivot19"/>
      <sheetName val="Table_3a19"/>
      <sheetName val="Table_3A_(5_5)19"/>
      <sheetName val="Table_5_719"/>
      <sheetName val="Table_3B(5_7)19"/>
      <sheetName val="Table_3C_5_1319"/>
      <sheetName val="Table_5_1519"/>
      <sheetName val="Table_5_1619"/>
      <sheetName val="Figure_3_118"/>
      <sheetName val="Table_3_518"/>
      <sheetName val="3_5_and_3a_Pivot18"/>
      <sheetName val="Table_3_618"/>
      <sheetName val="Table_3_718"/>
      <sheetName val="3_6_and_3_7_pivot18"/>
      <sheetName val="Table_3a18"/>
      <sheetName val="Table_3A_(5_5)18"/>
      <sheetName val="Table_5_718"/>
      <sheetName val="Table_3B(5_7)18"/>
      <sheetName val="Table_3C_5_1318"/>
      <sheetName val="Table_5_1518"/>
      <sheetName val="Table_5_1618"/>
    </sheetNames>
    <sheetDataSet>
      <sheetData sheetId="0" refreshError="1"/>
      <sheetData sheetId="1" refreshError="1"/>
      <sheetData sheetId="2" refreshError="1">
        <row r="12">
          <cell r="AA12">
            <v>1999</v>
          </cell>
          <cell r="AC12">
            <v>136</v>
          </cell>
          <cell r="AE12">
            <v>80</v>
          </cell>
          <cell r="AG12">
            <v>40</v>
          </cell>
          <cell r="AI12">
            <v>16</v>
          </cell>
        </row>
        <row r="13">
          <cell r="AA13">
            <v>2000</v>
          </cell>
          <cell r="AC13">
            <v>142</v>
          </cell>
          <cell r="AE13">
            <v>82</v>
          </cell>
          <cell r="AG13">
            <v>42</v>
          </cell>
          <cell r="AI13">
            <v>18</v>
          </cell>
        </row>
        <row r="14">
          <cell r="AA14">
            <v>2001</v>
          </cell>
          <cell r="AC14">
            <v>150</v>
          </cell>
          <cell r="AE14">
            <v>85</v>
          </cell>
          <cell r="AG14">
            <v>44</v>
          </cell>
          <cell r="AI14">
            <v>21</v>
          </cell>
        </row>
        <row r="15">
          <cell r="AA15">
            <v>2002</v>
          </cell>
          <cell r="AC15">
            <v>147</v>
          </cell>
          <cell r="AE15">
            <v>81</v>
          </cell>
          <cell r="AG15">
            <v>43</v>
          </cell>
          <cell r="AI15">
            <v>22</v>
          </cell>
        </row>
        <row r="16">
          <cell r="AA16">
            <v>2003</v>
          </cell>
          <cell r="AC16">
            <v>141</v>
          </cell>
          <cell r="AE16">
            <v>75</v>
          </cell>
          <cell r="AG16">
            <v>43</v>
          </cell>
          <cell r="AI16">
            <v>23</v>
          </cell>
        </row>
        <row r="17">
          <cell r="AA17">
            <v>2004</v>
          </cell>
          <cell r="AC17">
            <v>137</v>
          </cell>
          <cell r="AE17">
            <v>70</v>
          </cell>
          <cell r="AG17">
            <v>46</v>
          </cell>
          <cell r="AI17">
            <v>21</v>
          </cell>
        </row>
        <row r="18">
          <cell r="AA18">
            <v>2005</v>
          </cell>
          <cell r="AC18">
            <v>132</v>
          </cell>
          <cell r="AE18">
            <v>68</v>
          </cell>
          <cell r="AG18">
            <v>46</v>
          </cell>
          <cell r="AI18">
            <v>18</v>
          </cell>
        </row>
        <row r="19">
          <cell r="AA19">
            <v>2006</v>
          </cell>
          <cell r="AC19">
            <v>126</v>
          </cell>
          <cell r="AE19">
            <v>66</v>
          </cell>
          <cell r="AG19">
            <v>46</v>
          </cell>
          <cell r="AI19">
            <v>15</v>
          </cell>
        </row>
        <row r="20">
          <cell r="AA20">
            <v>2007</v>
          </cell>
          <cell r="AC20">
            <v>127</v>
          </cell>
          <cell r="AE20">
            <v>67</v>
          </cell>
          <cell r="AG20">
            <v>48</v>
          </cell>
          <cell r="AI20">
            <v>12</v>
          </cell>
        </row>
        <row r="21">
          <cell r="AA21">
            <v>2008</v>
          </cell>
          <cell r="AC21">
            <v>111</v>
          </cell>
          <cell r="AE21">
            <v>59</v>
          </cell>
          <cell r="AG21">
            <v>43</v>
          </cell>
          <cell r="AI21">
            <v>9</v>
          </cell>
        </row>
        <row r="22">
          <cell r="AA22">
            <v>2009</v>
          </cell>
          <cell r="AC22">
            <v>104</v>
          </cell>
          <cell r="AE22">
            <v>57</v>
          </cell>
          <cell r="AG22">
            <v>39</v>
          </cell>
          <cell r="AI22">
            <v>8</v>
          </cell>
        </row>
        <row r="51">
          <cell r="AA51">
            <v>1999</v>
          </cell>
          <cell r="AC51">
            <v>1882</v>
          </cell>
          <cell r="AE51">
            <v>513</v>
          </cell>
          <cell r="AG51">
            <v>560</v>
          </cell>
          <cell r="AI51">
            <v>809</v>
          </cell>
        </row>
        <row r="52">
          <cell r="AA52">
            <v>2000</v>
          </cell>
          <cell r="AC52">
            <v>1905</v>
          </cell>
          <cell r="AE52">
            <v>492</v>
          </cell>
          <cell r="AG52">
            <v>626</v>
          </cell>
          <cell r="AI52">
            <v>787</v>
          </cell>
        </row>
        <row r="53">
          <cell r="AA53">
            <v>2001</v>
          </cell>
          <cell r="AC53">
            <v>1838</v>
          </cell>
          <cell r="AE53">
            <v>501</v>
          </cell>
          <cell r="AG53">
            <v>572</v>
          </cell>
          <cell r="AI53">
            <v>765</v>
          </cell>
        </row>
        <row r="54">
          <cell r="AA54">
            <v>2002</v>
          </cell>
          <cell r="AC54">
            <v>1925</v>
          </cell>
          <cell r="AE54">
            <v>517</v>
          </cell>
          <cell r="AG54">
            <v>622</v>
          </cell>
          <cell r="AI54">
            <v>786</v>
          </cell>
        </row>
        <row r="55">
          <cell r="AA55">
            <v>2003</v>
          </cell>
          <cell r="AC55">
            <v>2001</v>
          </cell>
          <cell r="AE55">
            <v>509</v>
          </cell>
          <cell r="AG55">
            <v>634</v>
          </cell>
          <cell r="AI55">
            <v>858</v>
          </cell>
        </row>
        <row r="56">
          <cell r="AA56">
            <v>2004</v>
          </cell>
          <cell r="AC56">
            <v>2023</v>
          </cell>
          <cell r="AE56">
            <v>453</v>
          </cell>
          <cell r="AG56">
            <v>665</v>
          </cell>
          <cell r="AI56">
            <v>904</v>
          </cell>
        </row>
        <row r="57">
          <cell r="AA57">
            <v>2005</v>
          </cell>
          <cell r="AC57">
            <v>1895</v>
          </cell>
          <cell r="AE57">
            <v>423</v>
          </cell>
          <cell r="AG57">
            <v>637</v>
          </cell>
          <cell r="AI57">
            <v>835</v>
          </cell>
        </row>
        <row r="58">
          <cell r="AA58">
            <v>2006</v>
          </cell>
          <cell r="AC58">
            <v>1779</v>
          </cell>
          <cell r="AE58">
            <v>406</v>
          </cell>
          <cell r="AG58">
            <v>612</v>
          </cell>
          <cell r="AI58">
            <v>761</v>
          </cell>
        </row>
        <row r="59">
          <cell r="AA59">
            <v>2007</v>
          </cell>
          <cell r="AC59">
            <v>1733</v>
          </cell>
          <cell r="AE59">
            <v>405</v>
          </cell>
          <cell r="AG59">
            <v>599</v>
          </cell>
          <cell r="AI59">
            <v>728</v>
          </cell>
        </row>
        <row r="60">
          <cell r="AA60">
            <v>2008</v>
          </cell>
          <cell r="AC60">
            <v>1640</v>
          </cell>
          <cell r="AE60">
            <v>398</v>
          </cell>
          <cell r="AG60">
            <v>593</v>
          </cell>
          <cell r="AI60">
            <v>649</v>
          </cell>
        </row>
        <row r="61">
          <cell r="AA61">
            <v>2009</v>
          </cell>
          <cell r="AC61">
            <v>1693</v>
          </cell>
          <cell r="AE61">
            <v>415</v>
          </cell>
          <cell r="AG61">
            <v>619</v>
          </cell>
          <cell r="AI61">
            <v>659</v>
          </cell>
        </row>
      </sheetData>
      <sheetData sheetId="3" refreshError="1"/>
      <sheetData sheetId="4" refreshError="1">
        <row r="5">
          <cell r="T5" t="str">
            <v>Offence group</v>
          </cell>
          <cell r="U5">
            <v>2005</v>
          </cell>
          <cell r="V5">
            <v>2006</v>
          </cell>
          <cell r="W5">
            <v>2007</v>
          </cell>
          <cell r="X5">
            <v>2008</v>
          </cell>
          <cell r="Y5">
            <v>2009</v>
          </cell>
        </row>
        <row r="6">
          <cell r="T6"/>
          <cell r="U6" t="str">
            <v>Total number proceeded against (thousands)</v>
          </cell>
        </row>
        <row r="7">
          <cell r="T7" t="str">
            <v>Indictable offences</v>
          </cell>
        </row>
        <row r="8">
          <cell r="T8" t="str">
            <v>Violence against the person</v>
          </cell>
          <cell r="U8">
            <v>32.700000000000003</v>
          </cell>
          <cell r="V8">
            <v>32</v>
          </cell>
          <cell r="W8">
            <v>30.4</v>
          </cell>
          <cell r="X8">
            <v>28.8</v>
          </cell>
          <cell r="Y8">
            <v>28.6</v>
          </cell>
        </row>
        <row r="9">
          <cell r="T9" t="str">
            <v>Sexual offences</v>
          </cell>
          <cell r="U9">
            <v>2.1</v>
          </cell>
          <cell r="V9">
            <v>2</v>
          </cell>
          <cell r="W9">
            <v>2</v>
          </cell>
          <cell r="X9">
            <v>1.7</v>
          </cell>
          <cell r="Y9">
            <v>1.6</v>
          </cell>
        </row>
        <row r="10">
          <cell r="T10" t="str">
            <v>Burglary</v>
          </cell>
          <cell r="U10">
            <v>19.2</v>
          </cell>
          <cell r="V10">
            <v>19.100000000000001</v>
          </cell>
          <cell r="W10">
            <v>19.2</v>
          </cell>
          <cell r="X10">
            <v>18.2</v>
          </cell>
          <cell r="Y10">
            <v>16.7</v>
          </cell>
        </row>
        <row r="11">
          <cell r="T11" t="str">
            <v>Robbery</v>
          </cell>
          <cell r="U11">
            <v>3.2</v>
          </cell>
          <cell r="V11">
            <v>3.9</v>
          </cell>
          <cell r="W11">
            <v>4.3</v>
          </cell>
          <cell r="X11">
            <v>3.3</v>
          </cell>
          <cell r="Y11">
            <v>3.9</v>
          </cell>
        </row>
        <row r="12">
          <cell r="T12" t="str">
            <v>Theft and handling stolen goods</v>
          </cell>
          <cell r="U12">
            <v>102.5</v>
          </cell>
          <cell r="V12">
            <v>97.3</v>
          </cell>
          <cell r="W12">
            <v>103.6</v>
          </cell>
          <cell r="X12">
            <v>106.9</v>
          </cell>
          <cell r="Y12">
            <v>106.8</v>
          </cell>
        </row>
        <row r="13">
          <cell r="T13" t="str">
            <v>Fraud and forgery</v>
          </cell>
          <cell r="U13">
            <v>18.3</v>
          </cell>
          <cell r="V13">
            <v>17</v>
          </cell>
          <cell r="W13">
            <v>16</v>
          </cell>
          <cell r="X13">
            <v>14.4</v>
          </cell>
          <cell r="Y13">
            <v>14.8</v>
          </cell>
        </row>
        <row r="14">
          <cell r="T14" t="str">
            <v>Criminal damage</v>
          </cell>
          <cell r="U14">
            <v>11.1</v>
          </cell>
          <cell r="V14">
            <v>12.2</v>
          </cell>
          <cell r="W14">
            <v>11.9</v>
          </cell>
          <cell r="X14">
            <v>8.6</v>
          </cell>
          <cell r="Y14">
            <v>6.7</v>
          </cell>
        </row>
        <row r="15">
          <cell r="T15" t="str">
            <v>Drug offences</v>
          </cell>
          <cell r="U15">
            <v>32.1</v>
          </cell>
          <cell r="V15">
            <v>32.799999999999997</v>
          </cell>
          <cell r="W15">
            <v>36.5</v>
          </cell>
          <cell r="X15">
            <v>43.2</v>
          </cell>
          <cell r="Y15">
            <v>46.3</v>
          </cell>
        </row>
        <row r="16">
          <cell r="T16" t="str">
            <v>Other (ex. motoring offences)</v>
          </cell>
          <cell r="U16">
            <v>48.2</v>
          </cell>
          <cell r="V16">
            <v>44.5</v>
          </cell>
          <cell r="W16">
            <v>38.9</v>
          </cell>
          <cell r="X16">
            <v>32.1</v>
          </cell>
          <cell r="Y16">
            <v>37.700000000000003</v>
          </cell>
        </row>
        <row r="17">
          <cell r="T17" t="str">
            <v>Motoring offences</v>
          </cell>
          <cell r="U17">
            <v>3.3</v>
          </cell>
          <cell r="V17">
            <v>3.2</v>
          </cell>
          <cell r="W17">
            <v>3</v>
          </cell>
          <cell r="X17">
            <v>2.2999999999999998</v>
          </cell>
          <cell r="Y17">
            <v>2</v>
          </cell>
        </row>
        <row r="18">
          <cell r="T18" t="str">
            <v>All indictable offences</v>
          </cell>
          <cell r="U18">
            <v>272.7</v>
          </cell>
          <cell r="V18">
            <v>264</v>
          </cell>
          <cell r="W18">
            <v>265.7</v>
          </cell>
          <cell r="X18">
            <v>259.39999999999998</v>
          </cell>
          <cell r="Y18">
            <v>265.10000000000002</v>
          </cell>
        </row>
        <row r="19">
          <cell r="T19" t="str">
            <v>Summary offences</v>
          </cell>
        </row>
        <row r="20">
          <cell r="T20" t="str">
            <v>Offences (ex. motoring offences)</v>
          </cell>
          <cell r="U20">
            <v>520.5</v>
          </cell>
          <cell r="V20">
            <v>507.1</v>
          </cell>
          <cell r="W20">
            <v>502</v>
          </cell>
          <cell r="X20">
            <v>501.7</v>
          </cell>
          <cell r="Y20">
            <v>520.9</v>
          </cell>
        </row>
        <row r="21">
          <cell r="T21" t="str">
            <v>Motoring offences</v>
          </cell>
          <cell r="U21">
            <v>679</v>
          </cell>
          <cell r="V21">
            <v>631.79999999999995</v>
          </cell>
          <cell r="W21">
            <v>619.5</v>
          </cell>
          <cell r="X21">
            <v>560.1</v>
          </cell>
          <cell r="Y21">
            <v>571.9</v>
          </cell>
        </row>
        <row r="22">
          <cell r="T22" t="str">
            <v>All summary offences</v>
          </cell>
          <cell r="U22">
            <v>1199.4000000000001</v>
          </cell>
          <cell r="V22">
            <v>1138.9000000000001</v>
          </cell>
          <cell r="W22">
            <v>1121.5</v>
          </cell>
          <cell r="X22">
            <v>1061.8</v>
          </cell>
          <cell r="Y22">
            <v>1092.8</v>
          </cell>
        </row>
        <row r="23">
          <cell r="T23" t="str">
            <v xml:space="preserve">                                                              </v>
          </cell>
        </row>
        <row r="24">
          <cell r="T24" t="str">
            <v>All offences</v>
          </cell>
          <cell r="U24">
            <v>1472.1</v>
          </cell>
          <cell r="V24">
            <v>1402.9</v>
          </cell>
          <cell r="W24">
            <v>1387.2</v>
          </cell>
          <cell r="X24">
            <v>1321.2</v>
          </cell>
          <cell r="Y24">
            <v>1357.9</v>
          </cell>
        </row>
        <row r="25">
          <cell r="T25" t="str">
            <v xml:space="preserve">                                                                            </v>
          </cell>
        </row>
        <row r="27">
          <cell r="T27">
            <v>2009</v>
          </cell>
          <cell r="U27">
            <v>2005</v>
          </cell>
          <cell r="V27">
            <v>2006</v>
          </cell>
          <cell r="W27">
            <v>2007</v>
          </cell>
          <cell r="X27">
            <v>2008</v>
          </cell>
          <cell r="Y27">
            <v>2009</v>
          </cell>
        </row>
        <row r="28">
          <cell r="T28" t="str">
            <v>Indictable offences</v>
          </cell>
        </row>
        <row r="29">
          <cell r="T29" t="str">
            <v>Violence against the person</v>
          </cell>
          <cell r="U29">
            <v>27.1</v>
          </cell>
          <cell r="V29">
            <v>27.9</v>
          </cell>
          <cell r="W29">
            <v>27.1</v>
          </cell>
          <cell r="X29">
            <v>26.3</v>
          </cell>
          <cell r="Y29">
            <v>26</v>
          </cell>
        </row>
        <row r="30">
          <cell r="T30" t="str">
            <v>Sexual offences</v>
          </cell>
          <cell r="U30">
            <v>1.7</v>
          </cell>
          <cell r="V30">
            <v>1.6</v>
          </cell>
          <cell r="W30">
            <v>1.7</v>
          </cell>
          <cell r="X30">
            <v>1.5</v>
          </cell>
          <cell r="Y30">
            <v>1.4</v>
          </cell>
        </row>
        <row r="31">
          <cell r="T31" t="str">
            <v>Burglary</v>
          </cell>
          <cell r="U31">
            <v>17.399999999999999</v>
          </cell>
          <cell r="V31">
            <v>17.7</v>
          </cell>
          <cell r="W31">
            <v>18</v>
          </cell>
          <cell r="X31">
            <v>17.2</v>
          </cell>
          <cell r="Y31">
            <v>15.8</v>
          </cell>
        </row>
        <row r="32">
          <cell r="T32" t="str">
            <v>Robbery</v>
          </cell>
          <cell r="U32">
            <v>2.2999999999999998</v>
          </cell>
          <cell r="V32">
            <v>3</v>
          </cell>
          <cell r="W32">
            <v>3.5</v>
          </cell>
          <cell r="X32">
            <v>2.9</v>
          </cell>
          <cell r="Y32">
            <v>2.9</v>
          </cell>
        </row>
        <row r="33">
          <cell r="T33" t="str">
            <v>Theft and handling stolen goods</v>
          </cell>
          <cell r="U33">
            <v>98.5</v>
          </cell>
          <cell r="V33">
            <v>93.9</v>
          </cell>
          <cell r="W33">
            <v>100.5</v>
          </cell>
          <cell r="X33">
            <v>104.8</v>
          </cell>
          <cell r="Y33">
            <v>105.1</v>
          </cell>
        </row>
        <row r="34">
          <cell r="T34" t="str">
            <v>Fraud and forgery</v>
          </cell>
          <cell r="U34">
            <v>17.399999999999999</v>
          </cell>
          <cell r="V34">
            <v>16.100000000000001</v>
          </cell>
          <cell r="W34">
            <v>15.3</v>
          </cell>
          <cell r="X34">
            <v>13.8</v>
          </cell>
          <cell r="Y34">
            <v>14.3</v>
          </cell>
        </row>
        <row r="35">
          <cell r="T35" t="str">
            <v>Criminal damage</v>
          </cell>
          <cell r="U35">
            <v>10.3</v>
          </cell>
          <cell r="V35">
            <v>11.3</v>
          </cell>
          <cell r="W35">
            <v>11.2</v>
          </cell>
          <cell r="X35">
            <v>8.1999999999999993</v>
          </cell>
          <cell r="Y35">
            <v>6.4</v>
          </cell>
        </row>
        <row r="36">
          <cell r="T36" t="str">
            <v>Drug offences</v>
          </cell>
          <cell r="U36">
            <v>31.2</v>
          </cell>
          <cell r="V36">
            <v>32</v>
          </cell>
          <cell r="W36">
            <v>35.700000000000003</v>
          </cell>
          <cell r="X36">
            <v>42.5</v>
          </cell>
          <cell r="Y36">
            <v>45.6</v>
          </cell>
        </row>
        <row r="37">
          <cell r="T37" t="str">
            <v>Other (ex. motoring offences)</v>
          </cell>
          <cell r="U37">
            <v>43.9</v>
          </cell>
          <cell r="V37">
            <v>41.1</v>
          </cell>
          <cell r="W37">
            <v>36.1</v>
          </cell>
          <cell r="X37">
            <v>30.2</v>
          </cell>
          <cell r="Y37">
            <v>36.200000000000003</v>
          </cell>
        </row>
        <row r="38">
          <cell r="T38" t="str">
            <v>Motoring offences</v>
          </cell>
          <cell r="U38">
            <v>3.2</v>
          </cell>
          <cell r="V38">
            <v>3.1</v>
          </cell>
          <cell r="W38">
            <v>2.9</v>
          </cell>
          <cell r="X38">
            <v>2.2000000000000002</v>
          </cell>
          <cell r="Y38">
            <v>2</v>
          </cell>
        </row>
        <row r="39">
          <cell r="T39" t="str">
            <v>All indictable offences</v>
          </cell>
          <cell r="U39">
            <v>252.9</v>
          </cell>
          <cell r="V39">
            <v>247.6</v>
          </cell>
          <cell r="W39">
            <v>251.9</v>
          </cell>
          <cell r="X39">
            <v>249.6</v>
          </cell>
          <cell r="Y39">
            <v>255.5</v>
          </cell>
        </row>
        <row r="40">
          <cell r="T40" t="str">
            <v>Summary offences</v>
          </cell>
        </row>
        <row r="41">
          <cell r="T41" t="str">
            <v>Offences (ex. motoring offences)</v>
          </cell>
          <cell r="U41">
            <v>506.6</v>
          </cell>
          <cell r="V41">
            <v>493.2</v>
          </cell>
          <cell r="W41">
            <v>488.7</v>
          </cell>
          <cell r="X41">
            <v>491.2</v>
          </cell>
          <cell r="Y41">
            <v>511</v>
          </cell>
        </row>
        <row r="42">
          <cell r="T42" t="str">
            <v>Motoring offences</v>
          </cell>
          <cell r="U42">
            <v>666.6</v>
          </cell>
          <cell r="V42">
            <v>622.1</v>
          </cell>
          <cell r="W42">
            <v>610.5</v>
          </cell>
          <cell r="X42">
            <v>551.70000000000005</v>
          </cell>
          <cell r="Y42">
            <v>563.70000000000005</v>
          </cell>
        </row>
        <row r="43">
          <cell r="T43" t="str">
            <v>All summary offences</v>
          </cell>
          <cell r="U43">
            <v>1173.3</v>
          </cell>
          <cell r="V43">
            <v>1115.3</v>
          </cell>
          <cell r="W43">
            <v>1099.2</v>
          </cell>
          <cell r="X43">
            <v>1042.9000000000001</v>
          </cell>
          <cell r="Y43">
            <v>1074.7</v>
          </cell>
        </row>
        <row r="44">
          <cell r="T44" t="str">
            <v xml:space="preserve">                                                              </v>
          </cell>
        </row>
        <row r="45">
          <cell r="T45" t="str">
            <v>All offences</v>
          </cell>
          <cell r="U45">
            <v>1426.1</v>
          </cell>
          <cell r="V45">
            <v>1362.9</v>
          </cell>
          <cell r="W45">
            <v>1351.1</v>
          </cell>
          <cell r="X45">
            <v>1292.5</v>
          </cell>
          <cell r="Y45">
            <v>1330.2</v>
          </cell>
        </row>
      </sheetData>
      <sheetData sheetId="5" refreshError="1">
        <row r="5">
          <cell r="P5" t="str">
            <v>Offence group</v>
          </cell>
          <cell r="Q5">
            <v>2005</v>
          </cell>
          <cell r="R5">
            <v>2006</v>
          </cell>
          <cell r="S5">
            <v>2007</v>
          </cell>
          <cell r="T5">
            <v>2008</v>
          </cell>
          <cell r="U5">
            <v>2009</v>
          </cell>
        </row>
        <row r="6">
          <cell r="P6"/>
          <cell r="Q6" t="str">
            <v>Total number tried (thousands)</v>
          </cell>
          <cell r="R6"/>
          <cell r="S6" t="str">
            <v>Total number tried (thousands)</v>
          </cell>
        </row>
        <row r="7">
          <cell r="P7" t="str">
            <v>Indictable offences</v>
          </cell>
          <cell r="R7" t="str">
            <v>Indictable offences</v>
          </cell>
        </row>
        <row r="8">
          <cell r="P8" t="str">
            <v>Violence against the person</v>
          </cell>
          <cell r="Q8">
            <v>19.600000000000001</v>
          </cell>
          <cell r="R8">
            <v>20</v>
          </cell>
          <cell r="S8">
            <v>20.7</v>
          </cell>
          <cell r="T8">
            <v>20.9</v>
          </cell>
          <cell r="U8">
            <v>23.9</v>
          </cell>
        </row>
        <row r="9">
          <cell r="P9" t="str">
            <v>Sexual offences</v>
          </cell>
          <cell r="Q9">
            <v>5.6</v>
          </cell>
          <cell r="R9">
            <v>5.8</v>
          </cell>
          <cell r="S9">
            <v>5.8</v>
          </cell>
          <cell r="T9">
            <v>5.9</v>
          </cell>
          <cell r="U9">
            <v>6.2</v>
          </cell>
        </row>
        <row r="10">
          <cell r="P10" t="str">
            <v>Burglary</v>
          </cell>
          <cell r="Q10">
            <v>6.6</v>
          </cell>
          <cell r="R10">
            <v>6.3</v>
          </cell>
          <cell r="S10">
            <v>6.9</v>
          </cell>
          <cell r="T10">
            <v>7.7</v>
          </cell>
          <cell r="U10">
            <v>8.3000000000000007</v>
          </cell>
        </row>
        <row r="11">
          <cell r="P11" t="str">
            <v>Robbery</v>
          </cell>
          <cell r="Q11">
            <v>6.2</v>
          </cell>
          <cell r="R11">
            <v>6.6</v>
          </cell>
          <cell r="S11">
            <v>6.9</v>
          </cell>
          <cell r="T11">
            <v>7.1</v>
          </cell>
          <cell r="U11">
            <v>7.2</v>
          </cell>
        </row>
        <row r="12">
          <cell r="P12" t="str">
            <v>Theft and handling stolen goods</v>
          </cell>
          <cell r="Q12">
            <v>6.6</v>
          </cell>
          <cell r="R12">
            <v>6.6</v>
          </cell>
          <cell r="S12">
            <v>7</v>
          </cell>
          <cell r="T12">
            <v>7.7</v>
          </cell>
          <cell r="U12">
            <v>8.5</v>
          </cell>
        </row>
        <row r="13">
          <cell r="P13" t="str">
            <v>Fraud and forgery</v>
          </cell>
          <cell r="Q13">
            <v>3.6</v>
          </cell>
          <cell r="R13">
            <v>4.3</v>
          </cell>
          <cell r="S13">
            <v>6.5</v>
          </cell>
          <cell r="T13">
            <v>7.6</v>
          </cell>
          <cell r="U13">
            <v>7.7</v>
          </cell>
        </row>
        <row r="14">
          <cell r="P14" t="str">
            <v>Criminal damage</v>
          </cell>
          <cell r="Q14">
            <v>2</v>
          </cell>
          <cell r="R14">
            <v>1.8</v>
          </cell>
          <cell r="S14">
            <v>1.8</v>
          </cell>
          <cell r="T14">
            <v>1.8</v>
          </cell>
          <cell r="U14">
            <v>1.9</v>
          </cell>
        </row>
        <row r="15">
          <cell r="P15" t="str">
            <v>Drug offences</v>
          </cell>
          <cell r="Q15">
            <v>8.9</v>
          </cell>
          <cell r="R15">
            <v>8.4</v>
          </cell>
          <cell r="S15">
            <v>9.8000000000000007</v>
          </cell>
          <cell r="T15">
            <v>11.4</v>
          </cell>
          <cell r="U15">
            <v>12.3</v>
          </cell>
        </row>
        <row r="16">
          <cell r="P16" t="str">
            <v>Other (ex. motoring offences)</v>
          </cell>
          <cell r="Q16">
            <v>11.6</v>
          </cell>
          <cell r="R16">
            <v>11.4</v>
          </cell>
          <cell r="S16">
            <v>11.7</v>
          </cell>
          <cell r="T16">
            <v>12.1</v>
          </cell>
          <cell r="U16">
            <v>14.1</v>
          </cell>
        </row>
        <row r="17">
          <cell r="P17" t="str">
            <v>Motoring offences</v>
          </cell>
          <cell r="Q17">
            <v>1.7</v>
          </cell>
          <cell r="R17">
            <v>1.5</v>
          </cell>
          <cell r="S17">
            <v>1.6</v>
          </cell>
          <cell r="T17">
            <v>1.7</v>
          </cell>
          <cell r="U17">
            <v>1.8</v>
          </cell>
        </row>
        <row r="18">
          <cell r="P18" t="str">
            <v>All indictable offences</v>
          </cell>
          <cell r="Q18">
            <v>72.3</v>
          </cell>
          <cell r="R18">
            <v>72.7</v>
          </cell>
          <cell r="S18">
            <v>78.599999999999994</v>
          </cell>
          <cell r="T18">
            <v>83.9</v>
          </cell>
          <cell r="U18">
            <v>91.9</v>
          </cell>
        </row>
        <row r="20">
          <cell r="P20" t="str">
            <v>Summary offences</v>
          </cell>
          <cell r="R20" t="str">
            <v>Summary offences</v>
          </cell>
        </row>
        <row r="21">
          <cell r="P21" t="str">
            <v>Offences (ex. motoring offences)</v>
          </cell>
          <cell r="Q21">
            <v>2.2999999999999998</v>
          </cell>
          <cell r="R21">
            <v>2.6</v>
          </cell>
          <cell r="S21">
            <v>2.9</v>
          </cell>
          <cell r="T21">
            <v>3</v>
          </cell>
          <cell r="U21">
            <v>3.5</v>
          </cell>
        </row>
        <row r="22">
          <cell r="P22" t="str">
            <v>Motoring offences</v>
          </cell>
          <cell r="Q22">
            <v>0.5</v>
          </cell>
          <cell r="R22">
            <v>0.4</v>
          </cell>
          <cell r="S22">
            <v>0.6</v>
          </cell>
          <cell r="T22">
            <v>0.5</v>
          </cell>
          <cell r="U22">
            <v>0.5</v>
          </cell>
        </row>
        <row r="23">
          <cell r="P23" t="str">
            <v>All summary offences</v>
          </cell>
          <cell r="Q23">
            <v>2.8</v>
          </cell>
          <cell r="R23">
            <v>3</v>
          </cell>
          <cell r="S23">
            <v>3.5</v>
          </cell>
          <cell r="T23">
            <v>3.6</v>
          </cell>
          <cell r="U23">
            <v>4</v>
          </cell>
        </row>
      </sheetData>
      <sheetData sheetId="6" refreshError="1">
        <row r="75">
          <cell r="B75">
            <v>2000</v>
          </cell>
          <cell r="C75">
            <v>2001</v>
          </cell>
          <cell r="D75">
            <v>2002</v>
          </cell>
          <cell r="E75">
            <v>2003</v>
          </cell>
          <cell r="F75">
            <v>2004</v>
          </cell>
          <cell r="G75">
            <v>2005</v>
          </cell>
          <cell r="H75">
            <v>2006</v>
          </cell>
          <cell r="I75">
            <v>2007</v>
          </cell>
          <cell r="J75">
            <v>2008</v>
          </cell>
          <cell r="K75">
            <v>2009</v>
          </cell>
          <cell r="L75">
            <v>2010</v>
          </cell>
        </row>
        <row r="76">
          <cell r="B76" t="str">
            <v>Multiples of Persons</v>
          </cell>
          <cell r="C76" t="str">
            <v>Multiples of Persons</v>
          </cell>
          <cell r="D76" t="str">
            <v>Multiples of Persons</v>
          </cell>
          <cell r="E76" t="str">
            <v>Multiples of Persons</v>
          </cell>
          <cell r="F76" t="str">
            <v>Multiples of Persons</v>
          </cell>
          <cell r="G76" t="str">
            <v>Multiples of Persons</v>
          </cell>
          <cell r="H76" t="str">
            <v>Multiples of Persons</v>
          </cell>
          <cell r="I76" t="str">
            <v>Multiples of Persons</v>
          </cell>
          <cell r="J76" t="str">
            <v>Multiples of Persons</v>
          </cell>
          <cell r="K76" t="str">
            <v>Multiples of Persons</v>
          </cell>
          <cell r="L76" t="str">
            <v>Multiples of Persons</v>
          </cell>
          <cell r="M76" t="str">
            <v>Multiples of Persons</v>
          </cell>
        </row>
        <row r="77">
          <cell r="B77" t="str">
            <v>Sum</v>
          </cell>
          <cell r="C77" t="str">
            <v>Sum</v>
          </cell>
          <cell r="D77" t="str">
            <v>Sum</v>
          </cell>
          <cell r="E77" t="str">
            <v>Sum</v>
          </cell>
          <cell r="F77" t="str">
            <v>Sum</v>
          </cell>
          <cell r="G77" t="str">
            <v>Sum</v>
          </cell>
          <cell r="H77" t="str">
            <v>Sum</v>
          </cell>
          <cell r="I77" t="str">
            <v>Sum</v>
          </cell>
          <cell r="J77" t="str">
            <v>Sum</v>
          </cell>
          <cell r="K77" t="str">
            <v>Sum</v>
          </cell>
          <cell r="L77" t="str">
            <v>Sum</v>
          </cell>
          <cell r="M77" t="str">
            <v>Sum</v>
          </cell>
        </row>
        <row r="78">
          <cell r="A78" t="str">
            <v>offtyp</v>
          </cell>
        </row>
        <row r="79">
          <cell r="A79" t="str">
            <v>Violence against the person</v>
          </cell>
          <cell r="B79">
            <v>31789</v>
          </cell>
          <cell r="C79">
            <v>31754</v>
          </cell>
          <cell r="D79">
            <v>32794</v>
          </cell>
          <cell r="E79">
            <v>32741</v>
          </cell>
          <cell r="F79">
            <v>32079</v>
          </cell>
          <cell r="G79">
            <v>32671</v>
          </cell>
          <cell r="H79">
            <v>32009</v>
          </cell>
          <cell r="I79">
            <v>30412</v>
          </cell>
          <cell r="J79">
            <v>28765</v>
          </cell>
          <cell r="K79">
            <v>28595</v>
          </cell>
          <cell r="L79">
            <v>28440</v>
          </cell>
          <cell r="M79">
            <v>342049</v>
          </cell>
        </row>
        <row r="80">
          <cell r="A80" t="str">
            <v>Sexual offences</v>
          </cell>
          <cell r="B80">
            <v>1895</v>
          </cell>
          <cell r="C80">
            <v>1963</v>
          </cell>
          <cell r="D80">
            <v>2121</v>
          </cell>
          <cell r="E80">
            <v>2156</v>
          </cell>
          <cell r="F80">
            <v>2219</v>
          </cell>
          <cell r="G80">
            <v>2146</v>
          </cell>
          <cell r="H80">
            <v>2027</v>
          </cell>
          <cell r="I80">
            <v>1978</v>
          </cell>
          <cell r="J80">
            <v>1702</v>
          </cell>
          <cell r="K80">
            <v>1623</v>
          </cell>
          <cell r="L80">
            <v>1972</v>
          </cell>
          <cell r="M80">
            <v>21802</v>
          </cell>
        </row>
        <row r="81">
          <cell r="A81" t="str">
            <v>Burglary</v>
          </cell>
          <cell r="B81">
            <v>21895</v>
          </cell>
          <cell r="C81">
            <v>21615</v>
          </cell>
          <cell r="D81">
            <v>22858</v>
          </cell>
          <cell r="E81">
            <v>22256</v>
          </cell>
          <cell r="F81">
            <v>20085</v>
          </cell>
          <cell r="G81">
            <v>19154</v>
          </cell>
          <cell r="H81">
            <v>19093</v>
          </cell>
          <cell r="I81">
            <v>19217</v>
          </cell>
          <cell r="J81">
            <v>18207</v>
          </cell>
          <cell r="K81">
            <v>16674</v>
          </cell>
          <cell r="L81">
            <v>16834</v>
          </cell>
          <cell r="M81">
            <v>217888</v>
          </cell>
        </row>
        <row r="82">
          <cell r="A82" t="str">
            <v>Robbery</v>
          </cell>
          <cell r="B82">
            <v>3243</v>
          </cell>
          <cell r="C82">
            <v>3721</v>
          </cell>
          <cell r="D82">
            <v>2913</v>
          </cell>
          <cell r="E82">
            <v>2727</v>
          </cell>
          <cell r="F82">
            <v>2962</v>
          </cell>
          <cell r="G82">
            <v>3160</v>
          </cell>
          <cell r="H82">
            <v>3892</v>
          </cell>
          <cell r="I82">
            <v>4285</v>
          </cell>
          <cell r="J82">
            <v>3259</v>
          </cell>
          <cell r="K82">
            <v>3894</v>
          </cell>
          <cell r="L82">
            <v>3918</v>
          </cell>
          <cell r="M82">
            <v>37974</v>
          </cell>
        </row>
        <row r="83">
          <cell r="A83" t="str">
            <v>Theft and handling stolen goods</v>
          </cell>
          <cell r="B83">
            <v>128143</v>
          </cell>
          <cell r="C83">
            <v>127856</v>
          </cell>
          <cell r="D83">
            <v>128123</v>
          </cell>
          <cell r="E83">
            <v>119268</v>
          </cell>
          <cell r="F83">
            <v>109459</v>
          </cell>
          <cell r="G83">
            <v>102458</v>
          </cell>
          <cell r="H83">
            <v>97306</v>
          </cell>
          <cell r="I83">
            <v>103638</v>
          </cell>
          <cell r="J83">
            <v>106860</v>
          </cell>
          <cell r="K83">
            <v>106925</v>
          </cell>
          <cell r="L83">
            <v>115751</v>
          </cell>
          <cell r="M83">
            <v>1245787</v>
          </cell>
        </row>
        <row r="84">
          <cell r="A84" t="str">
            <v>Fraud and forgery</v>
          </cell>
          <cell r="B84">
            <v>21672</v>
          </cell>
          <cell r="C84">
            <v>20807</v>
          </cell>
          <cell r="D84">
            <v>20310</v>
          </cell>
          <cell r="E84">
            <v>20098</v>
          </cell>
          <cell r="F84">
            <v>19116</v>
          </cell>
          <cell r="G84">
            <v>18296</v>
          </cell>
          <cell r="H84">
            <v>16965</v>
          </cell>
          <cell r="I84">
            <v>16000</v>
          </cell>
          <cell r="J84">
            <v>14370</v>
          </cell>
          <cell r="K84">
            <v>14829</v>
          </cell>
          <cell r="L84">
            <v>14846</v>
          </cell>
          <cell r="M84">
            <v>197309</v>
          </cell>
        </row>
        <row r="85">
          <cell r="A85" t="str">
            <v>Criminal damage</v>
          </cell>
          <cell r="B85">
            <v>10080</v>
          </cell>
          <cell r="C85">
            <v>10512</v>
          </cell>
          <cell r="D85">
            <v>10791</v>
          </cell>
          <cell r="E85">
            <v>10928</v>
          </cell>
          <cell r="F85">
            <v>11100</v>
          </cell>
          <cell r="G85">
            <v>11124</v>
          </cell>
          <cell r="H85">
            <v>12150</v>
          </cell>
          <cell r="I85">
            <v>11865</v>
          </cell>
          <cell r="J85">
            <v>8633</v>
          </cell>
          <cell r="K85">
            <v>6681</v>
          </cell>
          <cell r="L85">
            <v>6546</v>
          </cell>
          <cell r="M85">
            <v>110410</v>
          </cell>
        </row>
        <row r="86">
          <cell r="A86" t="str">
            <v>Drug offences</v>
          </cell>
          <cell r="B86">
            <v>38068</v>
          </cell>
          <cell r="C86">
            <v>39250</v>
          </cell>
          <cell r="D86">
            <v>42972</v>
          </cell>
          <cell r="E86">
            <v>44578</v>
          </cell>
          <cell r="F86">
            <v>32028</v>
          </cell>
          <cell r="G86">
            <v>32125</v>
          </cell>
          <cell r="H86">
            <v>32844</v>
          </cell>
          <cell r="I86">
            <v>36484</v>
          </cell>
          <cell r="J86">
            <v>43200</v>
          </cell>
          <cell r="K86">
            <v>46316</v>
          </cell>
          <cell r="L86">
            <v>50121</v>
          </cell>
          <cell r="M86">
            <v>437986</v>
          </cell>
        </row>
        <row r="87">
          <cell r="A87" t="str">
            <v>Other (ex. motoring offences)</v>
          </cell>
          <cell r="B87">
            <v>42776</v>
          </cell>
          <cell r="C87">
            <v>42661</v>
          </cell>
          <cell r="D87">
            <v>46413</v>
          </cell>
          <cell r="E87">
            <v>49097</v>
          </cell>
          <cell r="F87">
            <v>50378</v>
          </cell>
          <cell r="G87">
            <v>48192</v>
          </cell>
          <cell r="H87">
            <v>44527</v>
          </cell>
          <cell r="I87">
            <v>38874</v>
          </cell>
          <cell r="J87">
            <v>32135</v>
          </cell>
          <cell r="K87">
            <v>37734</v>
          </cell>
          <cell r="L87">
            <v>40309</v>
          </cell>
          <cell r="M87">
            <v>473096</v>
          </cell>
        </row>
        <row r="88">
          <cell r="A88" t="str">
            <v>Motoring offences ind</v>
          </cell>
          <cell r="B88">
            <v>3223</v>
          </cell>
          <cell r="C88">
            <v>3279</v>
          </cell>
          <cell r="D88">
            <v>3746</v>
          </cell>
          <cell r="E88">
            <v>4148</v>
          </cell>
          <cell r="F88">
            <v>3880</v>
          </cell>
          <cell r="G88">
            <v>3330</v>
          </cell>
          <cell r="H88">
            <v>3200</v>
          </cell>
          <cell r="I88">
            <v>2970</v>
          </cell>
          <cell r="J88">
            <v>2302</v>
          </cell>
          <cell r="K88">
            <v>2044</v>
          </cell>
          <cell r="L88">
            <v>1793</v>
          </cell>
          <cell r="M88">
            <v>33915</v>
          </cell>
        </row>
        <row r="89">
          <cell r="A89" t="str">
            <v>All indictable offences</v>
          </cell>
          <cell r="B89">
            <v>302784</v>
          </cell>
          <cell r="C89">
            <v>303418</v>
          </cell>
          <cell r="D89">
            <v>313041</v>
          </cell>
          <cell r="E89">
            <v>307997</v>
          </cell>
          <cell r="F89">
            <v>283306</v>
          </cell>
          <cell r="G89">
            <v>272656</v>
          </cell>
          <cell r="H89">
            <v>264013</v>
          </cell>
          <cell r="I89">
            <v>265723</v>
          </cell>
          <cell r="J89">
            <v>259433</v>
          </cell>
          <cell r="K89">
            <v>265315</v>
          </cell>
          <cell r="L89">
            <v>280530</v>
          </cell>
          <cell r="M89">
            <v>3118216</v>
          </cell>
        </row>
        <row r="90">
          <cell r="A90" t="str">
            <v>Offences (ex. motoring offences)</v>
          </cell>
          <cell r="B90">
            <v>500620</v>
          </cell>
          <cell r="C90">
            <v>451529</v>
          </cell>
          <cell r="D90">
            <v>497129.3</v>
          </cell>
          <cell r="E90">
            <v>502423</v>
          </cell>
          <cell r="F90">
            <v>532522</v>
          </cell>
          <cell r="G90">
            <v>520455</v>
          </cell>
          <cell r="H90">
            <v>507129</v>
          </cell>
          <cell r="I90">
            <v>501955</v>
          </cell>
          <cell r="J90">
            <v>501740</v>
          </cell>
          <cell r="K90">
            <v>521238</v>
          </cell>
          <cell r="L90">
            <v>499502</v>
          </cell>
          <cell r="M90">
            <v>5536242.2999999998</v>
          </cell>
        </row>
        <row r="91">
          <cell r="A91" t="str">
            <v xml:space="preserve">Motoring offences   </v>
          </cell>
          <cell r="B91">
            <v>619693</v>
          </cell>
          <cell r="C91">
            <v>595979</v>
          </cell>
          <cell r="D91">
            <v>607669</v>
          </cell>
          <cell r="E91">
            <v>673697</v>
          </cell>
          <cell r="F91">
            <v>720034</v>
          </cell>
          <cell r="G91">
            <v>678969</v>
          </cell>
          <cell r="H91">
            <v>631771</v>
          </cell>
          <cell r="I91">
            <v>619535</v>
          </cell>
          <cell r="J91">
            <v>560063</v>
          </cell>
          <cell r="K91">
            <v>572319</v>
          </cell>
          <cell r="L91">
            <v>531194</v>
          </cell>
          <cell r="M91">
            <v>6810923</v>
          </cell>
        </row>
        <row r="92">
          <cell r="A92" t="str">
            <v>All summary offences</v>
          </cell>
          <cell r="B92">
            <v>1120313</v>
          </cell>
          <cell r="C92">
            <v>1047508</v>
          </cell>
          <cell r="D92">
            <v>1104798.3</v>
          </cell>
          <cell r="E92">
            <v>1176120</v>
          </cell>
          <cell r="F92">
            <v>1252556</v>
          </cell>
          <cell r="G92">
            <v>1199424</v>
          </cell>
          <cell r="H92">
            <v>1138900</v>
          </cell>
          <cell r="I92">
            <v>1121490</v>
          </cell>
          <cell r="J92">
            <v>1061803</v>
          </cell>
          <cell r="K92">
            <v>1093557</v>
          </cell>
          <cell r="L92">
            <v>1030696</v>
          </cell>
          <cell r="M92">
            <v>12347165.300000001</v>
          </cell>
        </row>
        <row r="93">
          <cell r="A93" t="str">
            <v>All offences</v>
          </cell>
          <cell r="B93">
            <v>1423097</v>
          </cell>
          <cell r="C93">
            <v>1350926</v>
          </cell>
          <cell r="D93">
            <v>1417839.3</v>
          </cell>
          <cell r="E93">
            <v>1484117</v>
          </cell>
          <cell r="F93">
            <v>1535862</v>
          </cell>
          <cell r="G93">
            <v>1472080</v>
          </cell>
          <cell r="H93">
            <v>1402913</v>
          </cell>
          <cell r="I93">
            <v>1387213</v>
          </cell>
          <cell r="J93">
            <v>1321236</v>
          </cell>
          <cell r="K93">
            <v>1358872</v>
          </cell>
          <cell r="L93">
            <v>1311226</v>
          </cell>
          <cell r="M93">
            <v>15465381.300000001</v>
          </cell>
        </row>
        <row r="94">
          <cell r="A94" t="str">
            <v>Generated by the SAS System</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ow r="12">
          <cell r="AA12">
            <v>1999</v>
          </cell>
        </row>
      </sheetData>
      <sheetData sheetId="17"/>
      <sheetData sheetId="18">
        <row r="5">
          <cell r="T5" t="str">
            <v>Offence group</v>
          </cell>
        </row>
      </sheetData>
      <sheetData sheetId="19">
        <row r="5">
          <cell r="P5" t="str">
            <v>Offence group</v>
          </cell>
        </row>
      </sheetData>
      <sheetData sheetId="20">
        <row r="75">
          <cell r="B75">
            <v>2000</v>
          </cell>
        </row>
      </sheetData>
      <sheetData sheetId="21"/>
      <sheetData sheetId="22"/>
      <sheetData sheetId="23"/>
      <sheetData sheetId="24"/>
      <sheetData sheetId="25"/>
      <sheetData sheetId="26"/>
      <sheetData sheetId="27"/>
      <sheetData sheetId="28"/>
      <sheetData sheetId="29">
        <row r="12">
          <cell r="AA12">
            <v>1999</v>
          </cell>
        </row>
      </sheetData>
      <sheetData sheetId="30"/>
      <sheetData sheetId="31">
        <row r="5">
          <cell r="T5" t="str">
            <v>Offence group</v>
          </cell>
        </row>
      </sheetData>
      <sheetData sheetId="32">
        <row r="5">
          <cell r="P5" t="str">
            <v>Offence group</v>
          </cell>
        </row>
      </sheetData>
      <sheetData sheetId="33">
        <row r="75">
          <cell r="B75">
            <v>2000</v>
          </cell>
        </row>
      </sheetData>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 val="tbl_NATIONAL_LY"/>
    </sheetNames>
    <sheetDataSet>
      <sheetData sheetId="0"/>
      <sheetData sheetId="1"/>
      <sheetData sheetId="2"/>
      <sheetData sheetId="3">
        <row r="1">
          <cell r="A1" t="str">
            <v>EVAR</v>
          </cell>
          <cell r="N1" t="str">
            <v>ECAT</v>
          </cell>
        </row>
        <row r="2">
          <cell r="L2">
            <v>4.2788506412220428</v>
          </cell>
          <cell r="N2" t="str">
            <v>ASB</v>
          </cell>
        </row>
        <row r="3">
          <cell r="N3" t="str">
            <v>Incidence</v>
          </cell>
        </row>
        <row r="4">
          <cell r="N4" t="str">
            <v>Prevalence</v>
          </cell>
        </row>
        <row r="5">
          <cell r="N5" t="str">
            <v>Incidence</v>
          </cell>
        </row>
        <row r="6">
          <cell r="N6" t="str">
            <v>Prevalence</v>
          </cell>
        </row>
        <row r="7">
          <cell r="N7" t="str">
            <v>Incidence</v>
          </cell>
        </row>
        <row r="8">
          <cell r="N8" t="str">
            <v>Prevalence</v>
          </cell>
        </row>
        <row r="9">
          <cell r="N9" t="str">
            <v>Incidence</v>
          </cell>
        </row>
        <row r="10">
          <cell r="N10" t="str">
            <v>Incidence</v>
          </cell>
        </row>
        <row r="11">
          <cell r="N11" t="str">
            <v>Incidence</v>
          </cell>
        </row>
        <row r="12">
          <cell r="N12" t="str">
            <v>Incidence</v>
          </cell>
        </row>
        <row r="13">
          <cell r="N13" t="str">
            <v>Prevalence</v>
          </cell>
        </row>
        <row r="14">
          <cell r="N14" t="str">
            <v>Prevalence</v>
          </cell>
        </row>
        <row r="15">
          <cell r="N15" t="str">
            <v>Incidence</v>
          </cell>
        </row>
        <row r="16">
          <cell r="N16" t="str">
            <v>Incidence</v>
          </cell>
        </row>
        <row r="17">
          <cell r="N17" t="str">
            <v>Prevalence</v>
          </cell>
        </row>
        <row r="18">
          <cell r="N18" t="str">
            <v>Prevalence</v>
          </cell>
        </row>
        <row r="19">
          <cell r="N19" t="str">
            <v>Incidence</v>
          </cell>
        </row>
        <row r="20">
          <cell r="N20" t="str">
            <v>Prevalence</v>
          </cell>
        </row>
        <row r="21">
          <cell r="N21" t="str">
            <v>Incidence</v>
          </cell>
        </row>
        <row r="22">
          <cell r="N22" t="str">
            <v>Prevalence</v>
          </cell>
        </row>
        <row r="23">
          <cell r="N23" t="str">
            <v>Incidence</v>
          </cell>
        </row>
        <row r="24">
          <cell r="N24" t="str">
            <v>Prevalence</v>
          </cell>
        </row>
        <row r="25">
          <cell r="N25" t="str">
            <v>Incidence</v>
          </cell>
        </row>
        <row r="26">
          <cell r="N26" t="str">
            <v>Incidence</v>
          </cell>
        </row>
        <row r="27">
          <cell r="N27" t="str">
            <v>Prevalence</v>
          </cell>
        </row>
        <row r="28">
          <cell r="N28" t="str">
            <v>Prevalence</v>
          </cell>
        </row>
        <row r="29">
          <cell r="N29" t="str">
            <v>Incidence</v>
          </cell>
        </row>
        <row r="30">
          <cell r="N30" t="str">
            <v>Incidence</v>
          </cell>
        </row>
        <row r="31">
          <cell r="N31" t="str">
            <v>Prevalence</v>
          </cell>
        </row>
        <row r="32">
          <cell r="N32" t="str">
            <v>Prevalence</v>
          </cell>
        </row>
        <row r="33">
          <cell r="N33" t="str">
            <v>Incidence</v>
          </cell>
        </row>
        <row r="34">
          <cell r="N34" t="str">
            <v>Prevalence</v>
          </cell>
        </row>
        <row r="35">
          <cell r="N35" t="str">
            <v>Incidence</v>
          </cell>
        </row>
        <row r="36">
          <cell r="N36" t="str">
            <v>Prevalence</v>
          </cell>
        </row>
        <row r="37">
          <cell r="N37" t="str">
            <v>Incidence</v>
          </cell>
        </row>
        <row r="38">
          <cell r="N38" t="str">
            <v>Prevalence</v>
          </cell>
        </row>
        <row r="39">
          <cell r="N39" t="str">
            <v>Incidence</v>
          </cell>
        </row>
        <row r="40">
          <cell r="N40" t="str">
            <v>Prevalence</v>
          </cell>
        </row>
        <row r="41">
          <cell r="N41" t="str">
            <v>Incidence</v>
          </cell>
        </row>
        <row r="42">
          <cell r="N42" t="str">
            <v>Prevalence</v>
          </cell>
        </row>
        <row r="43">
          <cell r="N43" t="str">
            <v>Likihood</v>
          </cell>
        </row>
        <row r="44">
          <cell r="N44" t="str">
            <v>Worry</v>
          </cell>
        </row>
        <row r="45">
          <cell r="N45" t="str">
            <v>Worry</v>
          </cell>
        </row>
        <row r="46">
          <cell r="N46" t="str">
            <v>Worry</v>
          </cell>
        </row>
        <row r="47">
          <cell r="N47" t="str">
            <v>Likihood</v>
          </cell>
        </row>
        <row r="48">
          <cell r="N48" t="str">
            <v>Confidence</v>
          </cell>
        </row>
        <row r="49">
          <cell r="N49" t="str">
            <v>Confidence</v>
          </cell>
        </row>
        <row r="50">
          <cell r="N50" t="str">
            <v>Confidence</v>
          </cell>
        </row>
        <row r="51">
          <cell r="N51" t="str">
            <v>Confidence</v>
          </cell>
        </row>
        <row r="52">
          <cell r="N52" t="str">
            <v>Confidence</v>
          </cell>
        </row>
        <row r="53">
          <cell r="N53" t="str">
            <v>Confidence</v>
          </cell>
        </row>
        <row r="54">
          <cell r="N54" t="str">
            <v>Confidence</v>
          </cell>
        </row>
        <row r="55">
          <cell r="N55" t="str">
            <v>Confidence</v>
          </cell>
        </row>
        <row r="56">
          <cell r="N56" t="str">
            <v>Confidence</v>
          </cell>
        </row>
        <row r="57">
          <cell r="N57" t="str">
            <v>CJS</v>
          </cell>
        </row>
        <row r="58">
          <cell r="N58" t="str">
            <v>CJS</v>
          </cell>
        </row>
        <row r="59">
          <cell r="N59" t="str">
            <v>CJS</v>
          </cell>
        </row>
        <row r="60">
          <cell r="N60" t="str">
            <v>CJS</v>
          </cell>
        </row>
        <row r="61">
          <cell r="N61" t="str">
            <v>CJS</v>
          </cell>
        </row>
        <row r="62">
          <cell r="N62" t="str">
            <v>CJS</v>
          </cell>
        </row>
        <row r="63">
          <cell r="N63" t="str">
            <v>CJS</v>
          </cell>
        </row>
        <row r="64">
          <cell r="N64" t="str">
            <v>CJS</v>
          </cell>
        </row>
        <row r="65">
          <cell r="N65" t="str">
            <v>Incidence</v>
          </cell>
        </row>
        <row r="66">
          <cell r="N66" t="str">
            <v>Prevalence</v>
          </cell>
        </row>
        <row r="67">
          <cell r="N67" t="str">
            <v>Incidence</v>
          </cell>
        </row>
        <row r="68">
          <cell r="N68" t="str">
            <v>Prevalence</v>
          </cell>
        </row>
        <row r="69">
          <cell r="N69" t="str">
            <v>Incidence</v>
          </cell>
        </row>
        <row r="70">
          <cell r="N70" t="str">
            <v>Prevalence</v>
          </cell>
        </row>
        <row r="71">
          <cell r="N71" t="str">
            <v>Incidence</v>
          </cell>
        </row>
        <row r="72">
          <cell r="N72" t="str">
            <v>Prevalence</v>
          </cell>
        </row>
        <row r="73">
          <cell r="N73" t="str">
            <v>Crime</v>
          </cell>
        </row>
        <row r="74">
          <cell r="N74" t="str">
            <v>Crime</v>
          </cell>
        </row>
        <row r="75">
          <cell r="N75" t="str">
            <v>Crime</v>
          </cell>
        </row>
        <row r="76">
          <cell r="N76" t="str">
            <v>Incidence</v>
          </cell>
        </row>
        <row r="77">
          <cell r="N77" t="str">
            <v>Prevalence</v>
          </cell>
        </row>
        <row r="78">
          <cell r="N78" t="str">
            <v>Incidence</v>
          </cell>
        </row>
        <row r="79">
          <cell r="N79" t="str">
            <v>Prevalence</v>
          </cell>
        </row>
        <row r="80">
          <cell r="N80" t="str">
            <v>ASB</v>
          </cell>
        </row>
        <row r="81">
          <cell r="N81" t="str">
            <v>ASB</v>
          </cell>
        </row>
        <row r="82">
          <cell r="N82" t="str">
            <v>CJS</v>
          </cell>
        </row>
        <row r="83">
          <cell r="N83" t="str">
            <v>CJS</v>
          </cell>
        </row>
        <row r="84">
          <cell r="N84" t="str">
            <v>CJS</v>
          </cell>
        </row>
        <row r="85">
          <cell r="N85" t="str">
            <v>CJS</v>
          </cell>
        </row>
        <row r="86">
          <cell r="N86" t="str">
            <v>CJS</v>
          </cell>
        </row>
        <row r="87">
          <cell r="N87" t="str">
            <v>CJS</v>
          </cell>
        </row>
        <row r="88">
          <cell r="N88" t="str">
            <v>CJS</v>
          </cell>
        </row>
        <row r="89">
          <cell r="N89" t="str">
            <v>CJS</v>
          </cell>
        </row>
        <row r="90">
          <cell r="N90" t="str">
            <v>Incidence</v>
          </cell>
        </row>
        <row r="91">
          <cell r="N91" t="str">
            <v>Prevalence</v>
          </cell>
        </row>
        <row r="92">
          <cell r="N92" t="str">
            <v>Incidence</v>
          </cell>
        </row>
        <row r="93">
          <cell r="N93" t="str">
            <v>Prevalence</v>
          </cell>
        </row>
        <row r="94">
          <cell r="N94" t="str">
            <v>Incidence</v>
          </cell>
        </row>
        <row r="95">
          <cell r="N95" t="str">
            <v>Prevalence</v>
          </cell>
        </row>
        <row r="96">
          <cell r="N96" t="str">
            <v>Incidence</v>
          </cell>
        </row>
        <row r="97">
          <cell r="N97" t="str">
            <v>Prevalence</v>
          </cell>
        </row>
        <row r="98">
          <cell r="N98" t="str">
            <v>Incidence</v>
          </cell>
        </row>
        <row r="99">
          <cell r="N99" t="str">
            <v>Incidence</v>
          </cell>
        </row>
        <row r="100">
          <cell r="N100" t="str">
            <v>Prevalence</v>
          </cell>
        </row>
        <row r="101">
          <cell r="N101" t="str">
            <v>Prevalence</v>
          </cell>
        </row>
        <row r="102">
          <cell r="N102" t="str">
            <v>Incidence</v>
          </cell>
        </row>
        <row r="103">
          <cell r="N103" t="str">
            <v>Prevalence</v>
          </cell>
        </row>
        <row r="104">
          <cell r="N104" t="str">
            <v>Incidence</v>
          </cell>
        </row>
        <row r="105">
          <cell r="N105" t="str">
            <v>Prevalence</v>
          </cell>
        </row>
        <row r="106">
          <cell r="N106" t="str">
            <v>Incidence</v>
          </cell>
        </row>
        <row r="107">
          <cell r="N107" t="str">
            <v>Prevalence</v>
          </cell>
        </row>
        <row r="108">
          <cell r="N108" t="str">
            <v>Incidence</v>
          </cell>
        </row>
        <row r="109">
          <cell r="N109" t="str">
            <v>Incidence</v>
          </cell>
        </row>
        <row r="110">
          <cell r="N110" t="str">
            <v>Prevalence</v>
          </cell>
        </row>
        <row r="111">
          <cell r="N111" t="str">
            <v>Prevalence</v>
          </cell>
        </row>
        <row r="112">
          <cell r="N112" t="str">
            <v>ASB</v>
          </cell>
        </row>
        <row r="113">
          <cell r="N113" t="str">
            <v>ASB</v>
          </cell>
        </row>
        <row r="114">
          <cell r="N114" t="str">
            <v>Incidence</v>
          </cell>
        </row>
        <row r="115">
          <cell r="N115" t="str">
            <v>Prevalence</v>
          </cell>
        </row>
        <row r="116">
          <cell r="N116" t="str">
            <v>Incidence</v>
          </cell>
        </row>
        <row r="117">
          <cell r="N117" t="str">
            <v>Prevalence</v>
          </cell>
        </row>
        <row r="118">
          <cell r="N118" t="str">
            <v>Incidence</v>
          </cell>
        </row>
        <row r="119">
          <cell r="N119" t="str">
            <v>Prevalence</v>
          </cell>
        </row>
        <row r="120">
          <cell r="N120" t="str">
            <v>Police</v>
          </cell>
        </row>
        <row r="121">
          <cell r="N121" t="str">
            <v>Police</v>
          </cell>
        </row>
        <row r="122">
          <cell r="N122" t="str">
            <v>Police</v>
          </cell>
        </row>
        <row r="123">
          <cell r="N123" t="str">
            <v>Police</v>
          </cell>
        </row>
        <row r="124">
          <cell r="N124" t="str">
            <v>Police</v>
          </cell>
        </row>
        <row r="125">
          <cell r="N125" t="str">
            <v>Police</v>
          </cell>
        </row>
        <row r="126">
          <cell r="N126" t="str">
            <v>Police</v>
          </cell>
        </row>
        <row r="127">
          <cell r="N127" t="str">
            <v>Incidence</v>
          </cell>
        </row>
        <row r="128">
          <cell r="N128" t="str">
            <v>Prevalence</v>
          </cell>
        </row>
        <row r="129">
          <cell r="N129" t="str">
            <v>Likihood</v>
          </cell>
        </row>
        <row r="130">
          <cell r="N130" t="str">
            <v>Likihood</v>
          </cell>
        </row>
        <row r="131">
          <cell r="N131" t="str">
            <v>Quality of life</v>
          </cell>
        </row>
        <row r="132">
          <cell r="N132" t="str">
            <v>Quality of life</v>
          </cell>
        </row>
        <row r="133">
          <cell r="N133" t="str">
            <v>ASB</v>
          </cell>
        </row>
        <row r="134">
          <cell r="N134" t="str">
            <v>Incidence</v>
          </cell>
        </row>
        <row r="135">
          <cell r="N135" t="str">
            <v>Prevalence</v>
          </cell>
        </row>
        <row r="136">
          <cell r="N136" t="str">
            <v>Incidence</v>
          </cell>
        </row>
        <row r="137">
          <cell r="N137" t="str">
            <v>Prevalence</v>
          </cell>
        </row>
        <row r="138">
          <cell r="N138" t="str">
            <v>Incidence</v>
          </cell>
        </row>
        <row r="139">
          <cell r="N139" t="str">
            <v>Prevalence</v>
          </cell>
        </row>
        <row r="140">
          <cell r="N140" t="str">
            <v>Police</v>
          </cell>
        </row>
        <row r="141">
          <cell r="N141" t="str">
            <v>Incidence</v>
          </cell>
        </row>
        <row r="142">
          <cell r="N142" t="str">
            <v>Prevalence</v>
          </cell>
        </row>
        <row r="143">
          <cell r="N143" t="str">
            <v>ASB</v>
          </cell>
        </row>
        <row r="144">
          <cell r="N144" t="str">
            <v>Incidence</v>
          </cell>
        </row>
        <row r="145">
          <cell r="N145" t="str">
            <v>Prevalence</v>
          </cell>
        </row>
        <row r="146">
          <cell r="N146" t="str">
            <v>Incidence</v>
          </cell>
        </row>
        <row r="147">
          <cell r="N147" t="str">
            <v>Prevalence</v>
          </cell>
        </row>
        <row r="148">
          <cell r="N148" t="str">
            <v>Incidence</v>
          </cell>
        </row>
        <row r="149">
          <cell r="N149" t="str">
            <v>Prevalence</v>
          </cell>
        </row>
        <row r="150">
          <cell r="N150" t="str">
            <v>Incidence</v>
          </cell>
        </row>
        <row r="151">
          <cell r="N151" t="str">
            <v>Prevalence</v>
          </cell>
        </row>
        <row r="152">
          <cell r="N152" t="str">
            <v>Incidence</v>
          </cell>
        </row>
        <row r="153">
          <cell r="N153" t="str">
            <v>Prevalence</v>
          </cell>
        </row>
        <row r="154">
          <cell r="N154" t="str">
            <v>ASB</v>
          </cell>
        </row>
        <row r="155">
          <cell r="N155" t="str">
            <v>Incidence</v>
          </cell>
        </row>
        <row r="156">
          <cell r="N156" t="str">
            <v>Prevalence</v>
          </cell>
        </row>
        <row r="157">
          <cell r="N157" t="str">
            <v>Incidence</v>
          </cell>
        </row>
        <row r="158">
          <cell r="N158" t="str">
            <v>Incidence</v>
          </cell>
        </row>
        <row r="159">
          <cell r="N159" t="str">
            <v>Prevalence</v>
          </cell>
        </row>
        <row r="160">
          <cell r="N160" t="str">
            <v>Prevalence</v>
          </cell>
        </row>
        <row r="161">
          <cell r="N161" t="str">
            <v>Incidence</v>
          </cell>
        </row>
        <row r="162">
          <cell r="N162" t="str">
            <v>Incidence</v>
          </cell>
        </row>
        <row r="163">
          <cell r="N163" t="str">
            <v>Prevalence</v>
          </cell>
        </row>
        <row r="164">
          <cell r="N164" t="str">
            <v>Prevalence</v>
          </cell>
        </row>
        <row r="165">
          <cell r="N165" t="str">
            <v>Incidence</v>
          </cell>
        </row>
        <row r="166">
          <cell r="N166" t="str">
            <v>Prevalence</v>
          </cell>
        </row>
        <row r="167">
          <cell r="N167" t="str">
            <v>Incidence</v>
          </cell>
        </row>
        <row r="168">
          <cell r="N168" t="str">
            <v>Prevalence</v>
          </cell>
        </row>
        <row r="169">
          <cell r="N169" t="str">
            <v>Incidence</v>
          </cell>
        </row>
        <row r="170">
          <cell r="N170" t="str">
            <v>Prevalence</v>
          </cell>
        </row>
        <row r="171">
          <cell r="N171" t="str">
            <v>Incidence</v>
          </cell>
        </row>
        <row r="172">
          <cell r="N172" t="str">
            <v>Prevalence</v>
          </cell>
        </row>
        <row r="173">
          <cell r="N173" t="str">
            <v>Incidence</v>
          </cell>
        </row>
        <row r="174">
          <cell r="N174" t="str">
            <v>Prevalence</v>
          </cell>
        </row>
        <row r="175">
          <cell r="N175" t="str">
            <v>Incidence</v>
          </cell>
        </row>
        <row r="176">
          <cell r="N176" t="str">
            <v>Prevalence</v>
          </cell>
        </row>
        <row r="177">
          <cell r="N177" t="str">
            <v>Incidence</v>
          </cell>
        </row>
        <row r="178">
          <cell r="N178" t="str">
            <v>Prevalence</v>
          </cell>
        </row>
        <row r="179">
          <cell r="N179" t="str">
            <v>Incidence</v>
          </cell>
        </row>
        <row r="180">
          <cell r="N180" t="str">
            <v>Prevalence</v>
          </cell>
        </row>
        <row r="181">
          <cell r="N181" t="str">
            <v>Incidence</v>
          </cell>
        </row>
        <row r="182">
          <cell r="N182" t="str">
            <v>Prevalence</v>
          </cell>
        </row>
        <row r="183">
          <cell r="N183" t="str">
            <v>Incidence</v>
          </cell>
        </row>
        <row r="184">
          <cell r="N184" t="str">
            <v>Incidence</v>
          </cell>
        </row>
        <row r="185">
          <cell r="N185" t="str">
            <v>Prevalence</v>
          </cell>
        </row>
        <row r="186">
          <cell r="N186" t="str">
            <v>Prevalence</v>
          </cell>
        </row>
        <row r="187">
          <cell r="N187" t="str">
            <v>ASB</v>
          </cell>
        </row>
        <row r="188">
          <cell r="N188" t="str">
            <v>Incidence</v>
          </cell>
        </row>
        <row r="189">
          <cell r="N189" t="str">
            <v>Prevalence</v>
          </cell>
        </row>
        <row r="190">
          <cell r="N190" t="str">
            <v>Incidence</v>
          </cell>
        </row>
        <row r="191">
          <cell r="N191" t="str">
            <v>Prevalence</v>
          </cell>
        </row>
        <row r="192">
          <cell r="N192" t="str">
            <v>Likihood</v>
          </cell>
        </row>
        <row r="193">
          <cell r="N193" t="str">
            <v>Incidence</v>
          </cell>
        </row>
        <row r="194">
          <cell r="N194" t="str">
            <v>Prevalence</v>
          </cell>
        </row>
        <row r="195">
          <cell r="N195" t="str">
            <v>Incidence</v>
          </cell>
        </row>
        <row r="196">
          <cell r="N196" t="str">
            <v>Prevalence</v>
          </cell>
        </row>
        <row r="197">
          <cell r="N197" t="str">
            <v>Incidence</v>
          </cell>
        </row>
        <row r="198">
          <cell r="N198" t="str">
            <v>Prevalence</v>
          </cell>
        </row>
      </sheetData>
      <sheetData sheetId="4">
        <row r="1">
          <cell r="A1" t="str">
            <v>EVAR</v>
          </cell>
          <cell r="G1" t="str">
            <v>ESAMP</v>
          </cell>
        </row>
        <row r="2">
          <cell r="G2" t="str">
            <v>All cases</v>
          </cell>
        </row>
        <row r="3">
          <cell r="G3" t="str">
            <v>All cases</v>
          </cell>
        </row>
        <row r="4">
          <cell r="G4" t="str">
            <v>All cases</v>
          </cell>
        </row>
        <row r="5">
          <cell r="G5" t="str">
            <v>All cases</v>
          </cell>
        </row>
        <row r="6">
          <cell r="G6" t="str">
            <v>All cases</v>
          </cell>
        </row>
        <row r="7">
          <cell r="G7" t="str">
            <v>All cases</v>
          </cell>
        </row>
        <row r="8">
          <cell r="G8" t="str">
            <v>All cases</v>
          </cell>
        </row>
        <row r="9">
          <cell r="G9" t="str">
            <v>All cases</v>
          </cell>
        </row>
        <row r="10">
          <cell r="G10" t="str">
            <v>All cases</v>
          </cell>
        </row>
        <row r="11">
          <cell r="G11" t="str">
            <v>All cases</v>
          </cell>
        </row>
        <row r="12">
          <cell r="G12" t="str">
            <v>Vehicle owners</v>
          </cell>
        </row>
        <row r="13">
          <cell r="G13" t="str">
            <v>All cases</v>
          </cell>
        </row>
        <row r="14">
          <cell r="G14" t="str">
            <v>Vehicle owners</v>
          </cell>
        </row>
        <row r="15">
          <cell r="G15" t="str">
            <v>All cases</v>
          </cell>
        </row>
        <row r="16">
          <cell r="G16" t="str">
            <v>Vehicle owners</v>
          </cell>
        </row>
        <row r="17">
          <cell r="G17" t="str">
            <v>All cases</v>
          </cell>
        </row>
        <row r="18">
          <cell r="G18" t="str">
            <v>Vehicle owners</v>
          </cell>
        </row>
        <row r="19">
          <cell r="G19" t="str">
            <v>All cases</v>
          </cell>
        </row>
        <row r="20">
          <cell r="G20" t="str">
            <v>All cases</v>
          </cell>
        </row>
        <row r="21">
          <cell r="G21" t="str">
            <v>All cases</v>
          </cell>
        </row>
        <row r="22">
          <cell r="G22" t="str">
            <v>All cases</v>
          </cell>
        </row>
        <row r="23">
          <cell r="G23" t="str">
            <v>All cases</v>
          </cell>
        </row>
        <row r="24">
          <cell r="G24" t="str">
            <v>All cases</v>
          </cell>
        </row>
        <row r="25">
          <cell r="G25" t="str">
            <v>All cases</v>
          </cell>
        </row>
        <row r="26">
          <cell r="G26" t="str">
            <v>Vehicle owners</v>
          </cell>
        </row>
        <row r="27">
          <cell r="G27" t="str">
            <v>All cases</v>
          </cell>
        </row>
        <row r="28">
          <cell r="G28" t="str">
            <v>Vehicle owners</v>
          </cell>
        </row>
        <row r="29">
          <cell r="G29" t="str">
            <v>All cases</v>
          </cell>
        </row>
        <row r="30">
          <cell r="G30" t="str">
            <v>Bike owners</v>
          </cell>
        </row>
        <row r="31">
          <cell r="G31" t="str">
            <v>All cases</v>
          </cell>
        </row>
        <row r="32">
          <cell r="G32" t="str">
            <v>Bike owners</v>
          </cell>
        </row>
        <row r="33">
          <cell r="G33" t="str">
            <v>All cases</v>
          </cell>
        </row>
        <row r="34">
          <cell r="G34" t="str">
            <v>All cases</v>
          </cell>
        </row>
        <row r="35">
          <cell r="G35" t="str">
            <v>All cases</v>
          </cell>
        </row>
        <row r="36">
          <cell r="G36" t="str">
            <v>All cases</v>
          </cell>
        </row>
        <row r="37">
          <cell r="G37" t="str">
            <v>All cases</v>
          </cell>
        </row>
        <row r="38">
          <cell r="G38" t="str">
            <v>All cases</v>
          </cell>
        </row>
        <row r="39">
          <cell r="G39" t="str">
            <v>All cases</v>
          </cell>
        </row>
        <row r="40">
          <cell r="G40" t="str">
            <v>All cases</v>
          </cell>
        </row>
        <row r="41">
          <cell r="G41" t="str">
            <v>All cases</v>
          </cell>
        </row>
        <row r="42">
          <cell r="G42" t="str">
            <v>All cases</v>
          </cell>
        </row>
        <row r="43">
          <cell r="G43" t="str">
            <v>All cases</v>
          </cell>
        </row>
        <row r="44">
          <cell r="G44" t="str">
            <v>All cases</v>
          </cell>
        </row>
        <row r="45">
          <cell r="G45" t="str">
            <v>All cases</v>
          </cell>
        </row>
        <row r="46">
          <cell r="G46" t="str">
            <v>All cases</v>
          </cell>
        </row>
        <row r="47">
          <cell r="G47" t="str">
            <v>All cases</v>
          </cell>
        </row>
        <row r="48">
          <cell r="G48" t="str">
            <v>All cases</v>
          </cell>
        </row>
        <row r="49">
          <cell r="G49" t="str">
            <v>All cases</v>
          </cell>
        </row>
        <row r="50">
          <cell r="G50" t="str">
            <v>All cases</v>
          </cell>
        </row>
        <row r="51">
          <cell r="G51" t="str">
            <v>All cases</v>
          </cell>
        </row>
        <row r="52">
          <cell r="G52" t="str">
            <v>All cases</v>
          </cell>
        </row>
        <row r="53">
          <cell r="G53" t="str">
            <v>All cases</v>
          </cell>
        </row>
        <row r="54">
          <cell r="G54" t="str">
            <v>All cases</v>
          </cell>
        </row>
        <row r="55">
          <cell r="G55" t="str">
            <v>All cases</v>
          </cell>
        </row>
        <row r="56">
          <cell r="G56" t="str">
            <v>All cases</v>
          </cell>
        </row>
        <row r="57">
          <cell r="G57" t="str">
            <v>All cases</v>
          </cell>
        </row>
        <row r="58">
          <cell r="G58" t="str">
            <v>All cases</v>
          </cell>
        </row>
        <row r="59">
          <cell r="G59" t="str">
            <v>All cases</v>
          </cell>
        </row>
        <row r="60">
          <cell r="G60" t="str">
            <v>All cases</v>
          </cell>
        </row>
        <row r="61">
          <cell r="G61" t="str">
            <v>All cases</v>
          </cell>
        </row>
        <row r="62">
          <cell r="G62" t="str">
            <v>All cases</v>
          </cell>
        </row>
        <row r="63">
          <cell r="G63" t="str">
            <v>All cases</v>
          </cell>
        </row>
        <row r="64">
          <cell r="G64" t="str">
            <v>All cases</v>
          </cell>
        </row>
        <row r="65">
          <cell r="G65" t="str">
            <v>All cases</v>
          </cell>
        </row>
        <row r="66">
          <cell r="G66" t="str">
            <v>All cases</v>
          </cell>
        </row>
        <row r="67">
          <cell r="G67" t="str">
            <v>All cases</v>
          </cell>
        </row>
        <row r="68">
          <cell r="G68" t="str">
            <v>All cases</v>
          </cell>
        </row>
        <row r="69">
          <cell r="G69" t="str">
            <v>All cases</v>
          </cell>
        </row>
        <row r="70">
          <cell r="G70" t="str">
            <v>All cases</v>
          </cell>
        </row>
        <row r="71">
          <cell r="G71" t="str">
            <v>All cases</v>
          </cell>
        </row>
        <row r="72">
          <cell r="G72" t="str">
            <v>All cases</v>
          </cell>
        </row>
        <row r="73">
          <cell r="G73" t="str">
            <v>All cases</v>
          </cell>
        </row>
        <row r="74">
          <cell r="G74" t="str">
            <v>All cases</v>
          </cell>
        </row>
        <row r="75">
          <cell r="G75" t="str">
            <v>All cases</v>
          </cell>
        </row>
        <row r="76">
          <cell r="G76" t="str">
            <v>All cases</v>
          </cell>
        </row>
        <row r="77">
          <cell r="G77" t="str">
            <v>All cases</v>
          </cell>
        </row>
        <row r="78">
          <cell r="G78" t="str">
            <v>All cases</v>
          </cell>
        </row>
        <row r="79">
          <cell r="G79" t="str">
            <v>All cases</v>
          </cell>
        </row>
        <row r="80">
          <cell r="G80" t="str">
            <v>All cases</v>
          </cell>
        </row>
        <row r="81">
          <cell r="G81" t="str">
            <v>All cases</v>
          </cell>
        </row>
        <row r="82">
          <cell r="G82" t="str">
            <v>All cases</v>
          </cell>
        </row>
        <row r="83">
          <cell r="G83" t="str">
            <v>All cases</v>
          </cell>
        </row>
        <row r="84">
          <cell r="G84" t="str">
            <v>All cases</v>
          </cell>
        </row>
        <row r="85">
          <cell r="G85" t="str">
            <v>All cases</v>
          </cell>
        </row>
        <row r="86">
          <cell r="G86" t="str">
            <v>All cases</v>
          </cell>
        </row>
        <row r="87">
          <cell r="G87" t="str">
            <v>All cases</v>
          </cell>
        </row>
        <row r="88">
          <cell r="G88" t="str">
            <v>All cases</v>
          </cell>
        </row>
        <row r="89">
          <cell r="G89" t="str">
            <v>All cases</v>
          </cell>
        </row>
        <row r="90">
          <cell r="G90" t="str">
            <v>All cases</v>
          </cell>
        </row>
        <row r="91">
          <cell r="G91" t="str">
            <v>All cases</v>
          </cell>
        </row>
        <row r="92">
          <cell r="G92" t="str">
            <v>All cases</v>
          </cell>
        </row>
        <row r="93">
          <cell r="G93" t="str">
            <v>All cases</v>
          </cell>
        </row>
        <row r="94">
          <cell r="G94" t="str">
            <v>All cases</v>
          </cell>
        </row>
        <row r="95">
          <cell r="G95" t="str">
            <v>All cases</v>
          </cell>
        </row>
        <row r="96">
          <cell r="G96" t="str">
            <v>All cases</v>
          </cell>
        </row>
        <row r="97">
          <cell r="G97" t="str">
            <v>All cases</v>
          </cell>
        </row>
        <row r="98">
          <cell r="G98" t="str">
            <v>All cases</v>
          </cell>
        </row>
        <row r="99">
          <cell r="G99" t="str">
            <v>Vehicle owners</v>
          </cell>
        </row>
        <row r="100">
          <cell r="G100" t="str">
            <v>All cases</v>
          </cell>
        </row>
        <row r="101">
          <cell r="G101" t="str">
            <v>Vehicle owners</v>
          </cell>
        </row>
        <row r="102">
          <cell r="G102" t="str">
            <v>All cases</v>
          </cell>
        </row>
        <row r="103">
          <cell r="G103" t="str">
            <v>All cases</v>
          </cell>
        </row>
        <row r="104">
          <cell r="G104" t="str">
            <v>All cases</v>
          </cell>
        </row>
        <row r="105">
          <cell r="G105" t="str">
            <v>All cases</v>
          </cell>
        </row>
        <row r="106">
          <cell r="G106" t="str">
            <v>All cases</v>
          </cell>
        </row>
        <row r="107">
          <cell r="G107" t="str">
            <v>All cases</v>
          </cell>
        </row>
        <row r="108">
          <cell r="G108" t="str">
            <v>All cases</v>
          </cell>
        </row>
        <row r="109">
          <cell r="G109" t="str">
            <v>Vehicle owners</v>
          </cell>
        </row>
        <row r="110">
          <cell r="G110" t="str">
            <v>All cases</v>
          </cell>
        </row>
        <row r="111">
          <cell r="G111" t="str">
            <v>Vehicle owners</v>
          </cell>
        </row>
        <row r="112">
          <cell r="G112" t="str">
            <v>All cases</v>
          </cell>
        </row>
        <row r="113">
          <cell r="G113" t="str">
            <v>All cases</v>
          </cell>
        </row>
        <row r="114">
          <cell r="G114" t="str">
            <v>All cases</v>
          </cell>
        </row>
        <row r="115">
          <cell r="G115" t="str">
            <v>All cases</v>
          </cell>
        </row>
        <row r="116">
          <cell r="G116" t="str">
            <v>All cases</v>
          </cell>
        </row>
        <row r="117">
          <cell r="G117" t="str">
            <v>All cases</v>
          </cell>
        </row>
        <row r="118">
          <cell r="G118" t="str">
            <v>All cases</v>
          </cell>
        </row>
        <row r="119">
          <cell r="G119" t="str">
            <v>All cases</v>
          </cell>
        </row>
        <row r="120">
          <cell r="G120" t="str">
            <v>All cases</v>
          </cell>
        </row>
        <row r="121">
          <cell r="G121" t="str">
            <v>All cases</v>
          </cell>
        </row>
        <row r="122">
          <cell r="G122" t="str">
            <v>All cases</v>
          </cell>
        </row>
        <row r="123">
          <cell r="G123" t="str">
            <v>All cases</v>
          </cell>
        </row>
        <row r="124">
          <cell r="G124" t="str">
            <v>All cases</v>
          </cell>
        </row>
        <row r="125">
          <cell r="G125" t="str">
            <v>All cases</v>
          </cell>
        </row>
        <row r="126">
          <cell r="G126" t="str">
            <v>All cases</v>
          </cell>
        </row>
        <row r="127">
          <cell r="G127" t="str">
            <v>All cases</v>
          </cell>
        </row>
        <row r="128">
          <cell r="G128" t="str">
            <v>All cases</v>
          </cell>
        </row>
        <row r="129">
          <cell r="G129" t="str">
            <v>All cases</v>
          </cell>
        </row>
        <row r="130">
          <cell r="G130" t="str">
            <v>All cases</v>
          </cell>
        </row>
        <row r="131">
          <cell r="G131" t="str">
            <v>All cases</v>
          </cell>
        </row>
        <row r="132">
          <cell r="G132" t="str">
            <v>All cases</v>
          </cell>
        </row>
        <row r="133">
          <cell r="G133" t="str">
            <v>All cases</v>
          </cell>
        </row>
        <row r="134">
          <cell r="G134" t="str">
            <v>All cases</v>
          </cell>
        </row>
        <row r="135">
          <cell r="G135" t="str">
            <v>All cases</v>
          </cell>
        </row>
        <row r="136">
          <cell r="G136" t="str">
            <v>All cases</v>
          </cell>
        </row>
        <row r="137">
          <cell r="G137" t="str">
            <v>All cases</v>
          </cell>
        </row>
        <row r="138">
          <cell r="G138" t="str">
            <v>All cases</v>
          </cell>
        </row>
        <row r="139">
          <cell r="G139" t="str">
            <v>All cases</v>
          </cell>
        </row>
        <row r="140">
          <cell r="G140" t="str">
            <v>All cases</v>
          </cell>
        </row>
        <row r="141">
          <cell r="G141" t="str">
            <v>All cases</v>
          </cell>
        </row>
        <row r="142">
          <cell r="G142" t="str">
            <v>All cases</v>
          </cell>
        </row>
        <row r="143">
          <cell r="G143" t="str">
            <v>All cases</v>
          </cell>
        </row>
        <row r="144">
          <cell r="G144" t="str">
            <v>All cases</v>
          </cell>
        </row>
        <row r="145">
          <cell r="G145" t="str">
            <v>All cases</v>
          </cell>
        </row>
        <row r="146">
          <cell r="G146" t="str">
            <v>All cases</v>
          </cell>
        </row>
        <row r="147">
          <cell r="G147" t="str">
            <v>All cases</v>
          </cell>
        </row>
        <row r="148">
          <cell r="G148" t="str">
            <v>All cases</v>
          </cell>
        </row>
        <row r="149">
          <cell r="G149" t="str">
            <v>All cases</v>
          </cell>
        </row>
        <row r="150">
          <cell r="G150" t="str">
            <v>All cases</v>
          </cell>
        </row>
        <row r="151">
          <cell r="G151" t="str">
            <v>All cases</v>
          </cell>
        </row>
        <row r="152">
          <cell r="G152" t="str">
            <v>All cases</v>
          </cell>
        </row>
        <row r="153">
          <cell r="G153" t="str">
            <v>All cases</v>
          </cell>
        </row>
        <row r="154">
          <cell r="G154" t="str">
            <v>All cases</v>
          </cell>
        </row>
        <row r="155">
          <cell r="G155" t="str">
            <v>All cases</v>
          </cell>
        </row>
        <row r="156">
          <cell r="G156" t="str">
            <v>Vehicle owners</v>
          </cell>
        </row>
        <row r="157">
          <cell r="G157" t="str">
            <v>All cases</v>
          </cell>
        </row>
        <row r="158">
          <cell r="G158" t="str">
            <v>Vehicle owners</v>
          </cell>
        </row>
        <row r="159">
          <cell r="G159" t="str">
            <v>All cases</v>
          </cell>
        </row>
        <row r="160">
          <cell r="G160" t="str">
            <v>Vehicle owners</v>
          </cell>
        </row>
        <row r="161">
          <cell r="G161" t="str">
            <v>All cases</v>
          </cell>
        </row>
        <row r="162">
          <cell r="G162" t="str">
            <v>Vehicle owners</v>
          </cell>
        </row>
        <row r="163">
          <cell r="G163" t="str">
            <v>All cases</v>
          </cell>
        </row>
        <row r="164">
          <cell r="G164" t="str">
            <v>All cases</v>
          </cell>
        </row>
        <row r="165">
          <cell r="G165" t="str">
            <v>All cases</v>
          </cell>
        </row>
        <row r="166">
          <cell r="G166" t="str">
            <v>All cases</v>
          </cell>
        </row>
        <row r="167">
          <cell r="G167" t="str">
            <v>All cases</v>
          </cell>
        </row>
        <row r="168">
          <cell r="G168" t="str">
            <v>All cases</v>
          </cell>
        </row>
        <row r="169">
          <cell r="G169" t="str">
            <v>All cases</v>
          </cell>
        </row>
        <row r="170">
          <cell r="G170" t="str">
            <v>All cases</v>
          </cell>
        </row>
        <row r="171">
          <cell r="G171" t="str">
            <v>All cases</v>
          </cell>
        </row>
        <row r="172">
          <cell r="G172" t="str">
            <v>All cases</v>
          </cell>
        </row>
        <row r="173">
          <cell r="G173" t="str">
            <v>All cases</v>
          </cell>
        </row>
        <row r="174">
          <cell r="G174" t="str">
            <v>All cases</v>
          </cell>
        </row>
        <row r="175">
          <cell r="G175" t="str">
            <v>All cases</v>
          </cell>
        </row>
        <row r="176">
          <cell r="G176" t="str">
            <v>All cases</v>
          </cell>
        </row>
        <row r="177">
          <cell r="G177" t="str">
            <v>All cases</v>
          </cell>
        </row>
        <row r="178">
          <cell r="G178" t="str">
            <v>All cases</v>
          </cell>
        </row>
        <row r="179">
          <cell r="G179" t="str">
            <v>All cases</v>
          </cell>
        </row>
        <row r="180">
          <cell r="G180" t="str">
            <v>All cases</v>
          </cell>
        </row>
        <row r="181">
          <cell r="G181" t="str">
            <v>All cases</v>
          </cell>
        </row>
        <row r="182">
          <cell r="G182" t="str">
            <v>Vehicle owners</v>
          </cell>
        </row>
        <row r="183">
          <cell r="G183" t="str">
            <v>All cases</v>
          </cell>
        </row>
        <row r="184">
          <cell r="G184" t="str">
            <v>Vehicle owners</v>
          </cell>
        </row>
        <row r="185">
          <cell r="G185" t="str">
            <v>All cases</v>
          </cell>
        </row>
        <row r="186">
          <cell r="G186" t="str">
            <v>All cases</v>
          </cell>
        </row>
        <row r="187">
          <cell r="G187" t="str">
            <v>All cases</v>
          </cell>
        </row>
        <row r="188">
          <cell r="G188" t="str">
            <v>All cases</v>
          </cell>
        </row>
        <row r="189">
          <cell r="G189" t="str">
            <v>All cases</v>
          </cell>
        </row>
        <row r="190">
          <cell r="G190" t="str">
            <v>All cases</v>
          </cell>
        </row>
        <row r="191">
          <cell r="G191" t="str">
            <v>All cases</v>
          </cell>
        </row>
        <row r="192">
          <cell r="G192" t="str">
            <v>All cases</v>
          </cell>
        </row>
        <row r="193">
          <cell r="G193" t="str">
            <v>All cases</v>
          </cell>
        </row>
        <row r="194">
          <cell r="G194" t="str">
            <v>All cases</v>
          </cell>
        </row>
        <row r="195">
          <cell r="G195" t="str">
            <v>All cases</v>
          </cell>
        </row>
        <row r="196">
          <cell r="G196" t="str">
            <v>All cases</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ual confirmation"/>
      <sheetName val="2007_8-2010_11"/>
      <sheetName val="Instructions"/>
      <sheetName val="Apr-Jun 2011"/>
      <sheetName val="Apr-Jun 2011 inc %"/>
      <sheetName val="Jul-Sep 2011"/>
      <sheetName val="Jul-Sep 2011 inc %"/>
      <sheetName val="Oct-Dec 2011"/>
      <sheetName val="Oct-Dec 2011 inc %"/>
      <sheetName val="Jan-Mar 2012"/>
      <sheetName val="Jan-Mar 2012 inc %"/>
      <sheetName val="2011_12"/>
      <sheetName val="2011_12 inc %"/>
      <sheetName val="Additional notes"/>
    </sheetNames>
    <sheetDataSet>
      <sheetData sheetId="0"/>
      <sheetData sheetId="1"/>
      <sheetData sheetId="2"/>
      <sheetData sheetId="3">
        <row r="5">
          <cell r="A5" t="str">
            <v>Avon &amp; Somerset</v>
          </cell>
        </row>
        <row r="6">
          <cell r="A6" t="str">
            <v>Bedfordshire</v>
          </cell>
        </row>
        <row r="7">
          <cell r="A7" t="str">
            <v>Cambridgeshire</v>
          </cell>
        </row>
        <row r="8">
          <cell r="A8" t="str">
            <v>Cheshire</v>
          </cell>
        </row>
        <row r="9">
          <cell r="A9" t="str">
            <v>Cleveland</v>
          </cell>
        </row>
        <row r="10">
          <cell r="A10" t="str">
            <v>Cumbria</v>
          </cell>
        </row>
        <row r="11">
          <cell r="A11" t="str">
            <v>Derbyshire</v>
          </cell>
        </row>
        <row r="12">
          <cell r="A12" t="str">
            <v>Devon &amp; Cornwall</v>
          </cell>
        </row>
        <row r="13">
          <cell r="A13" t="str">
            <v>Dorset</v>
          </cell>
        </row>
        <row r="14">
          <cell r="A14" t="str">
            <v>Durham</v>
          </cell>
        </row>
        <row r="15">
          <cell r="A15" t="str">
            <v>Dyfed-Powys</v>
          </cell>
        </row>
        <row r="16">
          <cell r="A16" t="str">
            <v>Essex</v>
          </cell>
        </row>
        <row r="17">
          <cell r="A17" t="str">
            <v>Gloucestershire</v>
          </cell>
        </row>
        <row r="18">
          <cell r="A18" t="str">
            <v>Greater Manchester</v>
          </cell>
        </row>
        <row r="19">
          <cell r="A19" t="str">
            <v>Gwent</v>
          </cell>
        </row>
        <row r="20">
          <cell r="A20" t="str">
            <v>Hampshire</v>
          </cell>
        </row>
        <row r="21">
          <cell r="A21" t="str">
            <v>Hertfordshire</v>
          </cell>
        </row>
        <row r="22">
          <cell r="A22" t="str">
            <v>Humberside</v>
          </cell>
        </row>
        <row r="23">
          <cell r="A23" t="str">
            <v>Kent</v>
          </cell>
        </row>
        <row r="24">
          <cell r="A24" t="str">
            <v>Lancashire</v>
          </cell>
        </row>
        <row r="25">
          <cell r="A25" t="str">
            <v>Leicestershire</v>
          </cell>
        </row>
        <row r="26">
          <cell r="A26" t="str">
            <v>Lincolnshire</v>
          </cell>
        </row>
        <row r="27">
          <cell r="A27" t="str">
            <v>London, City of</v>
          </cell>
        </row>
        <row r="28">
          <cell r="A28" t="str">
            <v>Merseyside</v>
          </cell>
        </row>
        <row r="29">
          <cell r="A29" t="str">
            <v>Metropolitan Police</v>
          </cell>
        </row>
        <row r="30">
          <cell r="A30" t="str">
            <v>Norfolk</v>
          </cell>
        </row>
        <row r="31">
          <cell r="A31" t="str">
            <v>North Wales</v>
          </cell>
        </row>
        <row r="32">
          <cell r="A32" t="str">
            <v>North Yorkshire</v>
          </cell>
        </row>
        <row r="33">
          <cell r="A33" t="str">
            <v>Northamptonshire</v>
          </cell>
        </row>
        <row r="34">
          <cell r="A34" t="str">
            <v>Northumbria</v>
          </cell>
        </row>
        <row r="35">
          <cell r="A35" t="str">
            <v>Nottinghamshire</v>
          </cell>
        </row>
        <row r="36">
          <cell r="A36" t="str">
            <v>South Wales</v>
          </cell>
        </row>
        <row r="37">
          <cell r="A37" t="str">
            <v>South Yorkshire</v>
          </cell>
        </row>
        <row r="38">
          <cell r="A38" t="str">
            <v>Staffordshire</v>
          </cell>
        </row>
        <row r="39">
          <cell r="A39" t="str">
            <v>Suffolk</v>
          </cell>
        </row>
        <row r="40">
          <cell r="A40" t="str">
            <v>Surrey</v>
          </cell>
        </row>
        <row r="41">
          <cell r="A41" t="str">
            <v>Sussex</v>
          </cell>
        </row>
        <row r="42">
          <cell r="A42" t="str">
            <v>Thames Valley</v>
          </cell>
        </row>
        <row r="43">
          <cell r="A43" t="str">
            <v>Warwickshire</v>
          </cell>
        </row>
        <row r="44">
          <cell r="A44" t="str">
            <v>West Mercia</v>
          </cell>
        </row>
        <row r="45">
          <cell r="A45" t="str">
            <v>West Midlands</v>
          </cell>
        </row>
        <row r="46">
          <cell r="A46" t="str">
            <v>West Yorkshire</v>
          </cell>
        </row>
        <row r="47">
          <cell r="A47" t="str">
            <v>Wiltshire</v>
          </cell>
        </row>
      </sheetData>
      <sheetData sheetId="4"/>
      <sheetData sheetId="5"/>
      <sheetData sheetId="6"/>
      <sheetData sheetId="7"/>
      <sheetData sheetId="8"/>
      <sheetData sheetId="9"/>
      <sheetData sheetId="10"/>
      <sheetData sheetId="11"/>
      <sheetData sheetId="12"/>
      <sheetData sheetId="13"/>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Common values"/>
      <sheetName val="Table Q4.1"/>
      <sheetName val="Table Q4.2"/>
      <sheetName val="Table Q4.3"/>
      <sheetName val="Table Q4a"/>
      <sheetName val="Table Q4b"/>
      <sheetName val="Table Q4c"/>
      <sheetName val="Table Q4d"/>
      <sheetName val="Pivot 1"/>
      <sheetName val="Pivot 2"/>
      <sheetName val="Pivot 3"/>
      <sheetName val="Pivot 4"/>
      <sheetName val="Pivot 5"/>
      <sheetName val="Pivot 6"/>
      <sheetName val="Pivot 7"/>
      <sheetName val="Figure 4.1"/>
      <sheetName val="Figure 4.2"/>
      <sheetName val="Figure 4.3"/>
      <sheetName val="Data"/>
      <sheetName val="Checksheet values"/>
      <sheetName val="Sheet2"/>
      <sheetName val="Sheet3"/>
    </sheetNames>
    <sheetDataSet>
      <sheetData sheetId="0"/>
      <sheetData sheetId="1"/>
      <sheetData sheetId="2"/>
      <sheetData sheetId="3" refreshError="1">
        <row r="7">
          <cell r="A7" t="str">
            <v>Offence group</v>
          </cell>
          <cell r="C7" t="str">
            <v>Sep 01</v>
          </cell>
          <cell r="D7" t="str">
            <v>Sep 02</v>
          </cell>
          <cell r="E7" t="str">
            <v>Sep 03</v>
          </cell>
          <cell r="F7" t="str">
            <v>Sep 04</v>
          </cell>
          <cell r="G7" t="str">
            <v>Sep 05</v>
          </cell>
          <cell r="H7" t="str">
            <v>Sep 06</v>
          </cell>
          <cell r="I7" t="str">
            <v>Sep 07</v>
          </cell>
          <cell r="J7" t="str">
            <v>Sep 08</v>
          </cell>
          <cell r="K7" t="str">
            <v>Sep 09</v>
          </cell>
          <cell r="L7" t="str">
            <v>Sep 10</v>
          </cell>
        </row>
        <row r="9">
          <cell r="A9" t="str">
            <v>Indictable offences</v>
          </cell>
        </row>
        <row r="10">
          <cell r="A10" t="str">
            <v>Violence against the person</v>
          </cell>
          <cell r="C10">
            <v>34.814999999999998</v>
          </cell>
          <cell r="D10">
            <v>36.923999999999999</v>
          </cell>
          <cell r="E10">
            <v>38.030999999999999</v>
          </cell>
          <cell r="F10">
            <v>39.106000000000002</v>
          </cell>
          <cell r="G10">
            <v>40.145000000000003</v>
          </cell>
          <cell r="H10">
            <v>41.893999999999998</v>
          </cell>
          <cell r="I10">
            <v>41.747999999999998</v>
          </cell>
          <cell r="J10">
            <v>41.552</v>
          </cell>
          <cell r="K10">
            <v>43.304000000000002</v>
          </cell>
          <cell r="L10">
            <v>44.189</v>
          </cell>
        </row>
        <row r="11">
          <cell r="A11" t="str">
            <v>Sexual offences</v>
          </cell>
          <cell r="C11">
            <v>3.9119999999999999</v>
          </cell>
          <cell r="D11">
            <v>4.4059999999999997</v>
          </cell>
          <cell r="E11">
            <v>4.2389999999999999</v>
          </cell>
          <cell r="F11">
            <v>4.6769999999999996</v>
          </cell>
          <cell r="G11">
            <v>4.7670000000000003</v>
          </cell>
          <cell r="H11">
            <v>4.883</v>
          </cell>
          <cell r="I11">
            <v>5.0259999999999998</v>
          </cell>
          <cell r="J11">
            <v>5.1539999999999999</v>
          </cell>
          <cell r="K11">
            <v>4.9790000000000001</v>
          </cell>
          <cell r="L11">
            <v>5.6230000000000002</v>
          </cell>
        </row>
        <row r="12">
          <cell r="A12" t="str">
            <v>Burglary</v>
          </cell>
          <cell r="C12">
            <v>24.576000000000001</v>
          </cell>
          <cell r="D12">
            <v>26.283000000000001</v>
          </cell>
          <cell r="E12">
            <v>25.832999999999998</v>
          </cell>
          <cell r="F12">
            <v>24.774000000000001</v>
          </cell>
          <cell r="G12">
            <v>23.132000000000001</v>
          </cell>
          <cell r="H12">
            <v>22.789000000000001</v>
          </cell>
          <cell r="I12">
            <v>23.846</v>
          </cell>
          <cell r="J12">
            <v>23.672000000000001</v>
          </cell>
          <cell r="K12">
            <v>23.341000000000001</v>
          </cell>
          <cell r="L12">
            <v>23.318999999999999</v>
          </cell>
        </row>
        <row r="13">
          <cell r="A13" t="str">
            <v>Robbery</v>
          </cell>
          <cell r="C13">
            <v>6.5970000000000004</v>
          </cell>
          <cell r="D13">
            <v>7.4429999999999996</v>
          </cell>
          <cell r="E13">
            <v>7.5949999999999998</v>
          </cell>
          <cell r="F13">
            <v>7.3390000000000004</v>
          </cell>
          <cell r="G13">
            <v>7.15</v>
          </cell>
          <cell r="H13">
            <v>7.8760000000000003</v>
          </cell>
          <cell r="I13">
            <v>8.6159999999999997</v>
          </cell>
          <cell r="J13">
            <v>8.5990000000000002</v>
          </cell>
          <cell r="K13">
            <v>8.7620000000000005</v>
          </cell>
          <cell r="L13">
            <v>8.3670000000000009</v>
          </cell>
        </row>
        <row r="14">
          <cell r="A14" t="str">
            <v>Theft and handling stolen goods</v>
          </cell>
          <cell r="C14">
            <v>125.46599999999999</v>
          </cell>
          <cell r="D14">
            <v>127.96</v>
          </cell>
          <cell r="E14">
            <v>121.114</v>
          </cell>
          <cell r="F14">
            <v>112.456</v>
          </cell>
          <cell r="G14">
            <v>104.473</v>
          </cell>
          <cell r="H14">
            <v>100.732</v>
          </cell>
          <cell r="I14">
            <v>102.932</v>
          </cell>
          <cell r="J14">
            <v>108.896</v>
          </cell>
          <cell r="K14">
            <v>113.539</v>
          </cell>
          <cell r="L14">
            <v>118.261</v>
          </cell>
        </row>
        <row r="15">
          <cell r="A15" t="str">
            <v>Fraud and forgery</v>
          </cell>
          <cell r="C15">
            <v>21.765000000000001</v>
          </cell>
          <cell r="D15">
            <v>21.379000000000001</v>
          </cell>
          <cell r="E15">
            <v>21.297000000000001</v>
          </cell>
          <cell r="F15">
            <v>21.077000000000002</v>
          </cell>
          <cell r="G15">
            <v>20.206</v>
          </cell>
          <cell r="H15">
            <v>20.335999999999999</v>
          </cell>
          <cell r="I15">
            <v>20.276</v>
          </cell>
          <cell r="J15">
            <v>20.863</v>
          </cell>
          <cell r="K15">
            <v>20.901</v>
          </cell>
          <cell r="L15">
            <v>21.082000000000001</v>
          </cell>
        </row>
        <row r="16">
          <cell r="A16" t="str">
            <v>Criminal damage</v>
          </cell>
          <cell r="C16">
            <v>10.307</v>
          </cell>
          <cell r="D16">
            <v>11.013</v>
          </cell>
          <cell r="E16">
            <v>11.132999999999999</v>
          </cell>
          <cell r="F16">
            <v>11.654</v>
          </cell>
          <cell r="G16">
            <v>11.544</v>
          </cell>
          <cell r="H16">
            <v>12.627000000000001</v>
          </cell>
          <cell r="I16">
            <v>12.756</v>
          </cell>
          <cell r="J16">
            <v>10.324</v>
          </cell>
          <cell r="K16">
            <v>8.1329999999999991</v>
          </cell>
          <cell r="L16">
            <v>7.7690000000000001</v>
          </cell>
        </row>
        <row r="17">
          <cell r="A17" t="str">
            <v>Drug offences</v>
          </cell>
          <cell r="C17">
            <v>45.073</v>
          </cell>
          <cell r="D17">
            <v>47.457999999999998</v>
          </cell>
          <cell r="E17">
            <v>51.320999999999998</v>
          </cell>
          <cell r="F17">
            <v>42.368000000000002</v>
          </cell>
          <cell r="G17">
            <v>38.381</v>
          </cell>
          <cell r="H17">
            <v>40.28</v>
          </cell>
          <cell r="I17">
            <v>41.966999999999999</v>
          </cell>
          <cell r="J17">
            <v>50.976999999999997</v>
          </cell>
          <cell r="K17">
            <v>55.844000000000001</v>
          </cell>
          <cell r="L17">
            <v>61.521999999999998</v>
          </cell>
        </row>
        <row r="18">
          <cell r="A18" t="str">
            <v>Other (excluding motoring offences)</v>
          </cell>
          <cell r="C18">
            <v>43.49</v>
          </cell>
          <cell r="D18">
            <v>47.045999999999999</v>
          </cell>
          <cell r="E18">
            <v>50.454000000000001</v>
          </cell>
          <cell r="F18">
            <v>54.534999999999997</v>
          </cell>
          <cell r="G18">
            <v>52.73</v>
          </cell>
          <cell r="H18">
            <v>51.508000000000003</v>
          </cell>
          <cell r="I18">
            <v>46.374000000000002</v>
          </cell>
          <cell r="J18">
            <v>41.488999999999997</v>
          </cell>
          <cell r="K18">
            <v>45.197000000000003</v>
          </cell>
          <cell r="L18">
            <v>51.158000000000001</v>
          </cell>
        </row>
        <row r="19">
          <cell r="A19" t="str">
            <v>Motoring offences</v>
          </cell>
          <cell r="C19">
            <v>4.1050000000000004</v>
          </cell>
          <cell r="D19">
            <v>4.7240000000000002</v>
          </cell>
          <cell r="E19">
            <v>5.3719999999999999</v>
          </cell>
          <cell r="F19">
            <v>5.4109999999999996</v>
          </cell>
          <cell r="G19">
            <v>4.8609999999999998</v>
          </cell>
          <cell r="H19">
            <v>4.49</v>
          </cell>
          <cell r="I19">
            <v>4.2210000000000001</v>
          </cell>
          <cell r="J19">
            <v>3.9060000000000001</v>
          </cell>
          <cell r="K19">
            <v>3.6259999999999999</v>
          </cell>
          <cell r="L19">
            <v>3.4209999999999998</v>
          </cell>
        </row>
        <row r="20">
          <cell r="A20" t="str">
            <v>Total</v>
          </cell>
          <cell r="C20">
            <v>320.10599999999999</v>
          </cell>
          <cell r="D20">
            <v>334.63599999999997</v>
          </cell>
          <cell r="E20">
            <v>336.38900000000001</v>
          </cell>
          <cell r="F20">
            <v>323.39699999999999</v>
          </cell>
          <cell r="G20">
            <v>307.38900000000001</v>
          </cell>
          <cell r="H20">
            <v>307.41500000000002</v>
          </cell>
          <cell r="I20">
            <v>307.76200000000006</v>
          </cell>
          <cell r="J20">
            <v>315.43199999999996</v>
          </cell>
          <cell r="K20">
            <v>327.62600000000003</v>
          </cell>
          <cell r="L20">
            <v>344.71100000000001</v>
          </cell>
        </row>
        <row r="22">
          <cell r="A22" t="str">
            <v>Summary offences</v>
          </cell>
        </row>
        <row r="23">
          <cell r="A23" t="str">
            <v>Summary motoring</v>
          </cell>
          <cell r="C23">
            <v>584.19500000000005</v>
          </cell>
          <cell r="D23">
            <v>590.10169999999994</v>
          </cell>
          <cell r="E23">
            <v>639.45069999999998</v>
          </cell>
          <cell r="F23">
            <v>711.29499999999996</v>
          </cell>
          <cell r="G23">
            <v>678.47</v>
          </cell>
          <cell r="H23">
            <v>630.77099999999996</v>
          </cell>
          <cell r="I23">
            <v>616.05399999999997</v>
          </cell>
          <cell r="J23">
            <v>566.73800000000006</v>
          </cell>
          <cell r="K23">
            <v>560.15700000000004</v>
          </cell>
          <cell r="L23">
            <v>533.06100000000004</v>
          </cell>
        </row>
        <row r="24">
          <cell r="A24" t="str">
            <v>Summary non-motoring</v>
          </cell>
          <cell r="C24">
            <v>462.21600000000001</v>
          </cell>
          <cell r="D24">
            <v>467.20850000000002</v>
          </cell>
          <cell r="E24">
            <v>484.74599999999998</v>
          </cell>
          <cell r="F24">
            <v>530.404</v>
          </cell>
          <cell r="G24">
            <v>512.14800000000002</v>
          </cell>
          <cell r="H24">
            <v>497.74599999999998</v>
          </cell>
          <cell r="I24">
            <v>491.35899999999998</v>
          </cell>
          <cell r="J24">
            <v>491.03800000000001</v>
          </cell>
          <cell r="K24">
            <v>512.63400000000001</v>
          </cell>
          <cell r="L24">
            <v>497.71899999999999</v>
          </cell>
        </row>
        <row r="25">
          <cell r="A25" t="str">
            <v>Total</v>
          </cell>
          <cell r="C25">
            <v>1046.4110000000001</v>
          </cell>
          <cell r="D25">
            <v>1057.3101999999999</v>
          </cell>
          <cell r="E25">
            <v>1124.1967</v>
          </cell>
          <cell r="F25">
            <v>1241.6990000000001</v>
          </cell>
          <cell r="G25">
            <v>1190.6179999999999</v>
          </cell>
          <cell r="H25">
            <v>1128.5169999999998</v>
          </cell>
          <cell r="I25">
            <v>1107.413</v>
          </cell>
          <cell r="J25">
            <v>1057.7760000000001</v>
          </cell>
          <cell r="K25">
            <v>1072.7910000000002</v>
          </cell>
          <cell r="L25">
            <v>1030.78</v>
          </cell>
        </row>
        <row r="27">
          <cell r="A27" t="str">
            <v>All offences (3)</v>
          </cell>
          <cell r="C27">
            <v>1366.5170000000001</v>
          </cell>
          <cell r="D27">
            <v>1391.9461999999999</v>
          </cell>
          <cell r="E27">
            <v>1460.5857000000001</v>
          </cell>
          <cell r="F27">
            <v>1565.096</v>
          </cell>
          <cell r="G27">
            <v>1498.0070000000001</v>
          </cell>
          <cell r="H27">
            <v>1435.9319999999998</v>
          </cell>
          <cell r="I27">
            <v>1415.1750000000002</v>
          </cell>
          <cell r="J27">
            <v>1373.2080000000001</v>
          </cell>
          <cell r="K27">
            <v>1400.4170000000001</v>
          </cell>
          <cell r="L27">
            <v>1375.491</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page"/>
      <sheetName val="Summary Table"/>
      <sheetName val="Summary table OLD"/>
      <sheetName val="OBJ"/>
      <sheetName val="Ineffective"/>
      <sheetName val="PYO"/>
      <sheetName val="Confidence"/>
      <sheetName val="Timeliness MC"/>
      <sheetName val="Timeliness CC"/>
      <sheetName val="Fines (excl)"/>
      <sheetName val="CPBW"/>
      <sheetName val="CPS - Bench Warrants"/>
      <sheetName val="Community Penalties"/>
      <sheetName val="Sanction Detections"/>
      <sheetName val="Convictions"/>
      <sheetName val="FTA Warrants"/>
      <sheetName val="Record of changes"/>
      <sheetName val="Timeliness MC 2"/>
      <sheetName val="Timeliness CC 2"/>
      <sheetName val="Front_page"/>
      <sheetName val="Summary_Table"/>
      <sheetName val="Summary_table_OLD"/>
      <sheetName val="Timeliness_MC"/>
      <sheetName val="Timeliness_CC"/>
      <sheetName val="Fines_(excl)"/>
      <sheetName val="CPS_-_Bench_Warrants"/>
      <sheetName val="Community_Penalties"/>
      <sheetName val="Sanction_Detections"/>
      <sheetName val="FTA_Warrants"/>
      <sheetName val="Record_of_changes"/>
      <sheetName val="Timeliness_MC_2"/>
      <sheetName val="Timeliness_CC_2"/>
      <sheetName val="Front_page1"/>
      <sheetName val="Summary_Table1"/>
      <sheetName val="Summary_table_OLD1"/>
      <sheetName val="Timeliness_MC1"/>
      <sheetName val="Timeliness_CC1"/>
      <sheetName val="Fines_(excl)1"/>
      <sheetName val="CPS_-_Bench_Warrants1"/>
      <sheetName val="Community_Penalties1"/>
      <sheetName val="Sanction_Detections1"/>
      <sheetName val="FTA_Warrants1"/>
      <sheetName val="Record_of_changes1"/>
      <sheetName val="Timeliness_MC_21"/>
      <sheetName val="Timeliness_CC_21"/>
      <sheetName val="Front_page2"/>
      <sheetName val="Summary_Table2"/>
      <sheetName val="Summary_table_OLD2"/>
      <sheetName val="Timeliness_MC2"/>
      <sheetName val="Timeliness_CC2"/>
      <sheetName val="Fines_(excl)2"/>
      <sheetName val="CPS_-_Bench_Warrants2"/>
      <sheetName val="Community_Penalties2"/>
      <sheetName val="Sanction_Detections2"/>
      <sheetName val="FTA_Warrants2"/>
      <sheetName val="Record_of_changes2"/>
      <sheetName val="Timeliness_MC_22"/>
      <sheetName val="Timeliness_CC_22"/>
      <sheetName val="Front_page3"/>
      <sheetName val="Summary_Table3"/>
      <sheetName val="Summary_table_OLD3"/>
      <sheetName val="Timeliness_MC3"/>
      <sheetName val="Timeliness_CC3"/>
      <sheetName val="Fines_(excl)3"/>
      <sheetName val="CPS_-_Bench_Warrants3"/>
      <sheetName val="Community_Penalties3"/>
      <sheetName val="Sanction_Detections3"/>
      <sheetName val="FTA_Warrants3"/>
      <sheetName val="Record_of_changes3"/>
      <sheetName val="Timeliness_MC_23"/>
      <sheetName val="Timeliness_CC_23"/>
      <sheetName val="Front_page4"/>
      <sheetName val="Summary_Table4"/>
      <sheetName val="Summary_table_OLD4"/>
      <sheetName val="Timeliness_MC4"/>
      <sheetName val="Timeliness_CC4"/>
      <sheetName val="Fines_(excl)4"/>
      <sheetName val="CPS_-_Bench_Warrants4"/>
      <sheetName val="Community_Penalties4"/>
      <sheetName val="Sanction_Detections4"/>
      <sheetName val="FTA_Warrants4"/>
      <sheetName val="Record_of_changes4"/>
      <sheetName val="Timeliness_MC_24"/>
      <sheetName val="Timeliness_CC_24"/>
    </sheetNames>
    <sheetDataSet>
      <sheetData sheetId="0" refreshError="1"/>
      <sheetData sheetId="1" refreshError="1"/>
      <sheetData sheetId="2" refreshError="1"/>
      <sheetData sheetId="3" refreshError="1"/>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ons.gov.uk/peoplepopulationandcommunity/crimeandjustice/methodologies/policerecordedoffencesinvolvingknivesorsharpinstrumentsmethodologychanges"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ukfinance.org.uk/policy-and-guidance/reports-publications/fraud-facts-2021"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s://www.ons.gov.uk/peoplepopulationandcommunity/crimeandjustice/methodologies/userguidetocrimestatisticsforenglandandwales" TargetMode="External"/><Relationship Id="rId1" Type="http://schemas.openxmlformats.org/officeDocument/2006/relationships/hyperlink" Target="https://www.ons.gov.uk/peoplepopulationandcommunity/crimeandjustice/methodologies/crimeandjusticemethodology"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hyperlink" Target="mailto:crimestatistics@ons.gov.uk" TargetMode="External"/><Relationship Id="rId2" Type="http://schemas.openxmlformats.org/officeDocument/2006/relationships/hyperlink" Target="mailto:crimestatistics@ons.gov.uk" TargetMode="External"/><Relationship Id="rId1" Type="http://schemas.openxmlformats.org/officeDocument/2006/relationships/hyperlink" Target="http://www.ons.gov.uk/ons/rel/crime-stats/crime-statistics/index.html" TargetMode="External"/><Relationship Id="rId6" Type="http://schemas.openxmlformats.org/officeDocument/2006/relationships/printerSettings" Target="../printerSettings/printerSettings1.bin"/><Relationship Id="rId5" Type="http://schemas.openxmlformats.org/officeDocument/2006/relationships/hyperlink" Target="https://www.ons.gov.uk/peoplepopulationandcommunity/crimeandjustice/methodologies/crimeandjusticemethodology" TargetMode="External"/><Relationship Id="rId4" Type="http://schemas.openxmlformats.org/officeDocument/2006/relationships/hyperlink" Target="https://www.ons.gov.uk/peoplepopulationandcommunity/crimeandjustice/bulletins/crimeinenglandandwales/previous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https://www.gov.uk/government/publications/criminal-justice-statistics-quarterly-september-2013" TargetMode="External"/><Relationship Id="rId2" Type="http://schemas.openxmlformats.org/officeDocument/2006/relationships/hyperlink" Target="https://www.gov.uk/government/publications/criminal-justice-statistics-quarterly-september-2013" TargetMode="External"/><Relationship Id="rId1" Type="http://schemas.openxmlformats.org/officeDocument/2006/relationships/hyperlink" Target="https://www.gov.uk/government/statistics/criminal-justice-system-statistics-quarterly-september-2014" TargetMode="External"/><Relationship Id="rId6" Type="http://schemas.openxmlformats.org/officeDocument/2006/relationships/printerSettings" Target="../printerSettings/printerSettings19.bin"/><Relationship Id="rId5" Type="http://schemas.openxmlformats.org/officeDocument/2006/relationships/hyperlink" Target="https://www.gov.uk/government/collections/criminal-justice-statistics" TargetMode="External"/><Relationship Id="rId4" Type="http://schemas.openxmlformats.org/officeDocument/2006/relationships/hyperlink" Target="https://www.gov.uk/government/collections/criminal-justice-statistics"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0.bin"/><Relationship Id="rId1" Type="http://schemas.openxmlformats.org/officeDocument/2006/relationships/hyperlink" Target="https://www.ons.gov.uk/peoplepopulationandcommunity/crimeandjustice/methodologies/crimeandjusticemethodology" TargetMode="Externa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crimeandjustice/methodologies/policerecordedoffencesinvolvingknivesorsharpinstrumentsmethodologychanges" TargetMode="External"/><Relationship Id="rId1" Type="http://schemas.openxmlformats.org/officeDocument/2006/relationships/hyperlink" Target="https://www.ons.gov.uk/peoplepopulationandcommunity/crimeandjustice/methodologies/policerecordedoffencesinvolvingknivesorsharpinstrumentsmethodologychanges"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crimeandjustice/methodologies/policerecordedoffencesinvolvingknivesorsharpinstrumentsmethodologychanges" TargetMode="External"/><Relationship Id="rId1" Type="http://schemas.openxmlformats.org/officeDocument/2006/relationships/hyperlink" Target="https://www.ons.gov.uk/peoplepopulationandcommunity/crimeandjustice/methodologies/policerecordedoffencesinvolvingknivesorsharpinstrumentsmethodologychanges"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peoplepopulationandcommunity/crimeandjustice/methodologies/policerecordedoffencesinvolvingknivesorsharpinstrumentsmethodologychanges"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ons.gov.uk/peoplepopulationandcommunity/crimeandjustice/methodologies/policerecordedoffencesinvolvingknivesorsharpinstrumentsmethodologychanges" TargetMode="External"/><Relationship Id="rId1" Type="http://schemas.openxmlformats.org/officeDocument/2006/relationships/hyperlink" Target="https://www.ons.gov.uk/peoplepopulationandcommunity/crimeandjustice/methodologies/policerecordedoffencesinvolvingknivesorsharpinstrumentsmethodologychang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784AD-00AB-48DB-9DFC-F7C4F49F3C3F}">
  <dimension ref="A1:G15"/>
  <sheetViews>
    <sheetView showGridLines="0" tabSelected="1" workbookViewId="0"/>
  </sheetViews>
  <sheetFormatPr defaultRowHeight="15" customHeight="1" x14ac:dyDescent="0.25"/>
  <sheetData>
    <row r="1" spans="1:7" ht="15.75" thickBot="1" x14ac:dyDescent="0.3"/>
    <row r="2" spans="1:7" ht="14.45" customHeight="1" x14ac:dyDescent="0.25">
      <c r="A2" s="596" t="s">
        <v>454</v>
      </c>
      <c r="B2" s="597"/>
      <c r="C2" s="597"/>
      <c r="D2" s="597"/>
      <c r="E2" s="597"/>
      <c r="F2" s="597"/>
      <c r="G2" s="598"/>
    </row>
    <row r="3" spans="1:7" x14ac:dyDescent="0.25">
      <c r="A3" s="599"/>
      <c r="B3" s="600"/>
      <c r="C3" s="600"/>
      <c r="D3" s="600"/>
      <c r="E3" s="600"/>
      <c r="F3" s="600"/>
      <c r="G3" s="601"/>
    </row>
    <row r="4" spans="1:7" x14ac:dyDescent="0.25">
      <c r="A4" s="599"/>
      <c r="B4" s="600"/>
      <c r="C4" s="600"/>
      <c r="D4" s="600"/>
      <c r="E4" s="600"/>
      <c r="F4" s="600"/>
      <c r="G4" s="601"/>
    </row>
    <row r="5" spans="1:7" x14ac:dyDescent="0.25">
      <c r="A5" s="599"/>
      <c r="B5" s="600"/>
      <c r="C5" s="600"/>
      <c r="D5" s="600"/>
      <c r="E5" s="600"/>
      <c r="F5" s="600"/>
      <c r="G5" s="601"/>
    </row>
    <row r="6" spans="1:7" x14ac:dyDescent="0.25">
      <c r="A6" s="599"/>
      <c r="B6" s="600"/>
      <c r="C6" s="600"/>
      <c r="D6" s="600"/>
      <c r="E6" s="600"/>
      <c r="F6" s="600"/>
      <c r="G6" s="601"/>
    </row>
    <row r="7" spans="1:7" x14ac:dyDescent="0.25">
      <c r="A7" s="599"/>
      <c r="B7" s="600"/>
      <c r="C7" s="600"/>
      <c r="D7" s="600"/>
      <c r="E7" s="600"/>
      <c r="F7" s="600"/>
      <c r="G7" s="601"/>
    </row>
    <row r="8" spans="1:7" x14ac:dyDescent="0.25">
      <c r="A8" s="599"/>
      <c r="B8" s="600"/>
      <c r="C8" s="600"/>
      <c r="D8" s="600"/>
      <c r="E8" s="600"/>
      <c r="F8" s="600"/>
      <c r="G8" s="601"/>
    </row>
    <row r="9" spans="1:7" x14ac:dyDescent="0.25">
      <c r="A9" s="599"/>
      <c r="B9" s="600"/>
      <c r="C9" s="600"/>
      <c r="D9" s="600"/>
      <c r="E9" s="600"/>
      <c r="F9" s="600"/>
      <c r="G9" s="601"/>
    </row>
    <row r="10" spans="1:7" x14ac:dyDescent="0.25">
      <c r="A10" s="599"/>
      <c r="B10" s="600"/>
      <c r="C10" s="600"/>
      <c r="D10" s="600"/>
      <c r="E10" s="600"/>
      <c r="F10" s="600"/>
      <c r="G10" s="601"/>
    </row>
    <row r="11" spans="1:7" x14ac:dyDescent="0.25">
      <c r="A11" s="599"/>
      <c r="B11" s="600"/>
      <c r="C11" s="600"/>
      <c r="D11" s="600"/>
      <c r="E11" s="600"/>
      <c r="F11" s="600"/>
      <c r="G11" s="601"/>
    </row>
    <row r="12" spans="1:7" x14ac:dyDescent="0.25">
      <c r="A12" s="599"/>
      <c r="B12" s="600"/>
      <c r="C12" s="600"/>
      <c r="D12" s="600"/>
      <c r="E12" s="600"/>
      <c r="F12" s="600"/>
      <c r="G12" s="601"/>
    </row>
    <row r="13" spans="1:7" x14ac:dyDescent="0.25">
      <c r="A13" s="599"/>
      <c r="B13" s="600"/>
      <c r="C13" s="600"/>
      <c r="D13" s="600"/>
      <c r="E13" s="600"/>
      <c r="F13" s="600"/>
      <c r="G13" s="601"/>
    </row>
    <row r="14" spans="1:7" x14ac:dyDescent="0.25">
      <c r="A14" s="599"/>
      <c r="B14" s="600"/>
      <c r="C14" s="600"/>
      <c r="D14" s="600"/>
      <c r="E14" s="600"/>
      <c r="F14" s="600"/>
      <c r="G14" s="601"/>
    </row>
    <row r="15" spans="1:7" ht="15.75" thickBot="1" x14ac:dyDescent="0.3">
      <c r="A15" s="602"/>
      <c r="B15" s="603"/>
      <c r="C15" s="603"/>
      <c r="D15" s="603"/>
      <c r="E15" s="603"/>
      <c r="F15" s="603"/>
      <c r="G15" s="604"/>
    </row>
  </sheetData>
  <mergeCells count="1">
    <mergeCell ref="A2:G1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E66C4-2BFA-48E2-82E2-4605CCC8557B}">
  <dimension ref="A1:D20"/>
  <sheetViews>
    <sheetView showGridLines="0" zoomScaleNormal="100" workbookViewId="0">
      <selection sqref="A1:D1"/>
    </sheetView>
  </sheetViews>
  <sheetFormatPr defaultRowHeight="15" customHeight="1" x14ac:dyDescent="0.25"/>
  <cols>
    <col min="1" max="1" width="59.28515625" bestFit="1" customWidth="1"/>
    <col min="2" max="2" width="21.140625" bestFit="1" customWidth="1"/>
    <col min="3" max="3" width="12.7109375" customWidth="1"/>
    <col min="4" max="4" width="17.28515625" customWidth="1"/>
    <col min="7" max="7" width="9.140625" customWidth="1"/>
  </cols>
  <sheetData>
    <row r="1" spans="1:4" ht="38.25" customHeight="1" x14ac:dyDescent="0.25">
      <c r="A1" s="646" t="s">
        <v>262</v>
      </c>
      <c r="B1" s="646"/>
      <c r="C1" s="646"/>
      <c r="D1" s="646"/>
    </row>
    <row r="2" spans="1:4" x14ac:dyDescent="0.25">
      <c r="A2" s="322"/>
      <c r="B2" s="324"/>
      <c r="C2" s="324"/>
      <c r="D2" s="376"/>
    </row>
    <row r="3" spans="1:4" ht="24" customHeight="1" x14ac:dyDescent="0.25">
      <c r="A3" s="327" t="s">
        <v>1</v>
      </c>
      <c r="B3" s="328"/>
      <c r="C3" s="225"/>
      <c r="D3" s="448" t="s">
        <v>66</v>
      </c>
    </row>
    <row r="4" spans="1:4" ht="37.5" x14ac:dyDescent="0.25">
      <c r="A4" s="328"/>
      <c r="B4" s="449" t="s">
        <v>263</v>
      </c>
      <c r="C4" s="449" t="s">
        <v>264</v>
      </c>
      <c r="D4" s="450"/>
    </row>
    <row r="5" spans="1:4" ht="28.5" customHeight="1" x14ac:dyDescent="0.25">
      <c r="A5" s="333"/>
      <c r="B5" s="647" t="s">
        <v>265</v>
      </c>
      <c r="C5" s="622"/>
      <c r="D5" s="333" t="s">
        <v>266</v>
      </c>
    </row>
    <row r="6" spans="1:4" x14ac:dyDescent="0.25">
      <c r="A6" s="335" t="s">
        <v>220</v>
      </c>
      <c r="B6" s="336">
        <v>473</v>
      </c>
      <c r="C6" s="336">
        <v>484</v>
      </c>
      <c r="D6" s="451">
        <v>2.3255813953488373</v>
      </c>
    </row>
    <row r="7" spans="1:4" x14ac:dyDescent="0.25">
      <c r="A7" s="335" t="s">
        <v>221</v>
      </c>
      <c r="B7" s="336">
        <v>4557</v>
      </c>
      <c r="C7" s="336">
        <v>4497</v>
      </c>
      <c r="D7" s="451">
        <v>-1.3166556945358789</v>
      </c>
    </row>
    <row r="8" spans="1:4" ht="16.5" customHeight="1" x14ac:dyDescent="0.25">
      <c r="A8" s="339" t="s">
        <v>253</v>
      </c>
      <c r="B8" s="336">
        <v>22012</v>
      </c>
      <c r="C8" s="336">
        <v>22604</v>
      </c>
      <c r="D8" s="451">
        <v>2.6894421224786478</v>
      </c>
    </row>
    <row r="9" spans="1:4" x14ac:dyDescent="0.25">
      <c r="A9" s="335" t="s">
        <v>223</v>
      </c>
      <c r="B9" s="336">
        <v>21961</v>
      </c>
      <c r="C9" s="336">
        <v>23202</v>
      </c>
      <c r="D9" s="451">
        <v>5.6509266426847597</v>
      </c>
    </row>
    <row r="10" spans="1:4" x14ac:dyDescent="0.25">
      <c r="A10" s="335" t="s">
        <v>224</v>
      </c>
      <c r="B10" s="336">
        <v>535</v>
      </c>
      <c r="C10" s="336">
        <v>601</v>
      </c>
      <c r="D10" s="451">
        <v>12.33644859813084</v>
      </c>
    </row>
    <row r="11" spans="1:4" x14ac:dyDescent="0.25">
      <c r="A11" s="335" t="s">
        <v>438</v>
      </c>
      <c r="B11" s="336">
        <v>205</v>
      </c>
      <c r="C11" s="336">
        <v>238</v>
      </c>
      <c r="D11" s="451">
        <v>16.097560975609756</v>
      </c>
    </row>
    <row r="12" spans="1:4" ht="30" customHeight="1" x14ac:dyDescent="0.25">
      <c r="A12" s="322" t="s">
        <v>226</v>
      </c>
      <c r="B12" s="452">
        <v>49743</v>
      </c>
      <c r="C12" s="452">
        <v>51626</v>
      </c>
      <c r="D12" s="451">
        <v>3.785457250266369</v>
      </c>
    </row>
    <row r="13" spans="1:4" ht="23.25" customHeight="1" x14ac:dyDescent="0.25">
      <c r="A13" s="333" t="s">
        <v>439</v>
      </c>
      <c r="B13" s="336">
        <v>275</v>
      </c>
      <c r="C13" s="336">
        <v>275</v>
      </c>
      <c r="D13" s="451">
        <v>0</v>
      </c>
    </row>
    <row r="14" spans="1:4" ht="27" customHeight="1" x14ac:dyDescent="0.25">
      <c r="A14" s="453" t="s">
        <v>228</v>
      </c>
      <c r="B14" s="454">
        <f>B12+B13</f>
        <v>50018</v>
      </c>
      <c r="C14" s="454">
        <f>C12+C13</f>
        <v>51901</v>
      </c>
      <c r="D14" s="455">
        <f>(C14-B14)/B14*100</f>
        <v>3.7646447278979567</v>
      </c>
    </row>
    <row r="15" spans="1:4" x14ac:dyDescent="0.25">
      <c r="A15" s="71" t="s">
        <v>8</v>
      </c>
      <c r="B15" s="387"/>
      <c r="C15" s="362"/>
      <c r="D15" s="363"/>
    </row>
    <row r="16" spans="1:4" x14ac:dyDescent="0.25">
      <c r="A16" s="623" t="s">
        <v>9</v>
      </c>
      <c r="B16" s="623"/>
      <c r="C16" s="623"/>
      <c r="D16" s="623"/>
    </row>
    <row r="17" spans="1:4" ht="25.5" customHeight="1" x14ac:dyDescent="0.25">
      <c r="A17" s="648" t="s">
        <v>437</v>
      </c>
      <c r="B17" s="648"/>
      <c r="C17" s="648"/>
      <c r="D17" s="648"/>
    </row>
    <row r="18" spans="1:4" ht="23.25" customHeight="1" x14ac:dyDescent="0.25">
      <c r="A18" s="648" t="s">
        <v>425</v>
      </c>
      <c r="B18" s="648"/>
      <c r="C18" s="648"/>
      <c r="D18" s="648"/>
    </row>
    <row r="19" spans="1:4" ht="23.25" customHeight="1" x14ac:dyDescent="0.25">
      <c r="A19" s="648" t="s">
        <v>441</v>
      </c>
      <c r="B19" s="648"/>
      <c r="C19" s="648"/>
      <c r="D19" s="648"/>
    </row>
    <row r="20" spans="1:4" ht="50.25" customHeight="1" x14ac:dyDescent="0.25">
      <c r="A20" s="626" t="s">
        <v>440</v>
      </c>
      <c r="B20" s="626"/>
      <c r="C20" s="626"/>
      <c r="D20" s="626"/>
    </row>
  </sheetData>
  <mergeCells count="7">
    <mergeCell ref="A20:D20"/>
    <mergeCell ref="A1:D1"/>
    <mergeCell ref="B5:C5"/>
    <mergeCell ref="A16:D16"/>
    <mergeCell ref="A17:D17"/>
    <mergeCell ref="A18:D18"/>
    <mergeCell ref="A19:D19"/>
  </mergeCells>
  <hyperlinks>
    <hyperlink ref="A17:D18" r:id="rId1" display="2. Data collected under the in-force methodology, which will differ between forces, and previous coverage for the collection. Further details are provided in the Methodological Report. " xr:uid="{9EC8846D-A863-4C00-93AA-41B7FCBFB58C}"/>
  </hyperlinks>
  <pageMargins left="0.7" right="0.7" top="0.75" bottom="0.75" header="0.3" footer="0.3"/>
  <pageSetup paperSize="9" scale="7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0D5C7-B9DA-4072-A375-E172DB59C13A}">
  <dimension ref="A1:K28"/>
  <sheetViews>
    <sheetView showGridLines="0" zoomScaleNormal="100" workbookViewId="0">
      <selection sqref="A1:K1"/>
    </sheetView>
  </sheetViews>
  <sheetFormatPr defaultColWidth="8.85546875" defaultRowHeight="15" customHeight="1" x14ac:dyDescent="0.25"/>
  <cols>
    <col min="1" max="1" width="24.140625" customWidth="1"/>
    <col min="2" max="10" width="10" bestFit="1" customWidth="1"/>
    <col min="11" max="11" width="17.85546875" customWidth="1"/>
  </cols>
  <sheetData>
    <row r="1" spans="1:11" ht="27.4" customHeight="1" x14ac:dyDescent="0.25">
      <c r="A1" s="650" t="s">
        <v>390</v>
      </c>
      <c r="B1" s="650"/>
      <c r="C1" s="650"/>
      <c r="D1" s="650"/>
      <c r="E1" s="650"/>
      <c r="F1" s="650"/>
      <c r="G1" s="650"/>
      <c r="H1" s="650"/>
      <c r="I1" s="650"/>
      <c r="J1" s="650"/>
      <c r="K1" s="650"/>
    </row>
    <row r="2" spans="1:11" x14ac:dyDescent="0.25">
      <c r="A2" s="78"/>
      <c r="B2" s="78"/>
      <c r="C2" s="78"/>
      <c r="D2" s="78"/>
      <c r="E2" s="78"/>
      <c r="F2" s="78"/>
      <c r="G2" s="78"/>
      <c r="H2" s="78"/>
      <c r="I2" s="78"/>
      <c r="J2" s="78"/>
      <c r="K2" s="78"/>
    </row>
    <row r="3" spans="1:11" x14ac:dyDescent="0.25">
      <c r="A3" s="526" t="s">
        <v>1</v>
      </c>
      <c r="B3" s="527"/>
      <c r="C3" s="528"/>
      <c r="D3" s="528"/>
      <c r="E3" s="528"/>
      <c r="F3" s="528"/>
      <c r="G3" s="528"/>
      <c r="H3" s="528"/>
      <c r="I3" s="528"/>
      <c r="J3" s="528"/>
      <c r="K3" s="211"/>
    </row>
    <row r="4" spans="1:11" ht="37.9" customHeight="1" x14ac:dyDescent="0.25">
      <c r="A4" s="529"/>
      <c r="B4" s="530" t="s">
        <v>28</v>
      </c>
      <c r="C4" s="530" t="s">
        <v>29</v>
      </c>
      <c r="D4" s="531" t="s">
        <v>372</v>
      </c>
      <c r="E4" s="531" t="s">
        <v>373</v>
      </c>
      <c r="F4" s="531" t="s">
        <v>374</v>
      </c>
      <c r="G4" s="531" t="s">
        <v>375</v>
      </c>
      <c r="H4" s="531" t="s">
        <v>376</v>
      </c>
      <c r="I4" s="531" t="s">
        <v>66</v>
      </c>
      <c r="J4" s="531" t="s">
        <v>377</v>
      </c>
      <c r="K4" s="548" t="s">
        <v>389</v>
      </c>
    </row>
    <row r="5" spans="1:11" x14ac:dyDescent="0.25">
      <c r="A5" s="532"/>
      <c r="B5" s="651" t="s">
        <v>378</v>
      </c>
      <c r="C5" s="651"/>
      <c r="D5" s="651"/>
      <c r="E5" s="651"/>
      <c r="F5" s="651"/>
      <c r="G5" s="651"/>
      <c r="H5" s="651"/>
      <c r="I5" s="651"/>
      <c r="J5" s="651"/>
      <c r="K5" s="549" t="s">
        <v>14</v>
      </c>
    </row>
    <row r="6" spans="1:11" x14ac:dyDescent="0.25">
      <c r="A6" s="533" t="s">
        <v>379</v>
      </c>
      <c r="B6" s="78"/>
      <c r="C6" s="78"/>
      <c r="D6" s="78"/>
      <c r="E6" s="78"/>
      <c r="F6" s="78"/>
      <c r="G6" s="78"/>
      <c r="H6" s="78"/>
      <c r="I6" s="78"/>
      <c r="J6" s="534"/>
      <c r="K6" s="535"/>
    </row>
    <row r="7" spans="1:11" x14ac:dyDescent="0.25">
      <c r="A7" s="533" t="s">
        <v>380</v>
      </c>
      <c r="B7" s="536">
        <v>1528</v>
      </c>
      <c r="C7" s="536">
        <v>1447</v>
      </c>
      <c r="D7" s="536">
        <v>1400</v>
      </c>
      <c r="E7" s="536">
        <v>1571</v>
      </c>
      <c r="F7" s="536">
        <v>1796</v>
      </c>
      <c r="G7" s="536">
        <v>2084</v>
      </c>
      <c r="H7" s="536">
        <v>2016</v>
      </c>
      <c r="I7" s="536">
        <v>1806</v>
      </c>
      <c r="J7" s="537">
        <v>1601</v>
      </c>
      <c r="K7" s="538">
        <v>-11.351052048726467</v>
      </c>
    </row>
    <row r="8" spans="1:11" x14ac:dyDescent="0.25">
      <c r="A8" s="533" t="s">
        <v>381</v>
      </c>
      <c r="B8" s="536">
        <v>2311</v>
      </c>
      <c r="C8" s="536">
        <v>2219</v>
      </c>
      <c r="D8" s="536">
        <v>2176</v>
      </c>
      <c r="E8" s="536">
        <v>2466</v>
      </c>
      <c r="F8" s="536">
        <v>2527</v>
      </c>
      <c r="G8" s="536">
        <v>2836</v>
      </c>
      <c r="H8" s="536">
        <v>3021</v>
      </c>
      <c r="I8" s="536">
        <v>2845</v>
      </c>
      <c r="J8" s="537">
        <v>2365</v>
      </c>
      <c r="K8" s="538">
        <v>-16.871704745166959</v>
      </c>
    </row>
    <row r="9" spans="1:11" x14ac:dyDescent="0.25">
      <c r="A9" s="533" t="s">
        <v>427</v>
      </c>
      <c r="B9" s="539">
        <v>3849</v>
      </c>
      <c r="C9" s="539">
        <v>3676</v>
      </c>
      <c r="D9" s="539">
        <v>3590</v>
      </c>
      <c r="E9" s="539">
        <v>4054</v>
      </c>
      <c r="F9" s="539">
        <v>4351</v>
      </c>
      <c r="G9" s="539">
        <v>4986</v>
      </c>
      <c r="H9" s="539">
        <v>5069</v>
      </c>
      <c r="I9" s="539">
        <v>4674</v>
      </c>
      <c r="J9" s="537">
        <v>3982</v>
      </c>
      <c r="K9" s="538">
        <v>-14.80530594779632</v>
      </c>
    </row>
    <row r="10" spans="1:11" x14ac:dyDescent="0.25">
      <c r="A10" s="533"/>
      <c r="B10" s="78"/>
      <c r="C10" s="78"/>
      <c r="D10" s="78"/>
      <c r="E10" s="78"/>
      <c r="F10" s="78"/>
      <c r="G10" s="78"/>
      <c r="H10" s="78"/>
      <c r="I10" s="78"/>
      <c r="J10" s="534"/>
      <c r="K10" s="538"/>
    </row>
    <row r="11" spans="1:11" x14ac:dyDescent="0.25">
      <c r="A11" s="533" t="s">
        <v>428</v>
      </c>
      <c r="B11" s="78"/>
      <c r="C11" s="78"/>
      <c r="D11" s="78"/>
      <c r="E11" s="78"/>
      <c r="F11" s="78"/>
      <c r="G11" s="78"/>
      <c r="H11" s="78"/>
      <c r="I11" s="78"/>
      <c r="J11" s="534"/>
      <c r="K11" s="538"/>
    </row>
    <row r="12" spans="1:11" x14ac:dyDescent="0.25">
      <c r="A12" s="533" t="s">
        <v>380</v>
      </c>
      <c r="B12" s="540">
        <v>33</v>
      </c>
      <c r="C12" s="541">
        <v>37</v>
      </c>
      <c r="D12" s="541">
        <v>26</v>
      </c>
      <c r="E12" s="541">
        <v>23</v>
      </c>
      <c r="F12" s="541">
        <v>33</v>
      </c>
      <c r="G12" s="541">
        <v>32</v>
      </c>
      <c r="H12" s="541">
        <v>35</v>
      </c>
      <c r="I12" s="541">
        <v>25</v>
      </c>
      <c r="J12" s="541">
        <v>31</v>
      </c>
      <c r="K12" s="538">
        <v>24</v>
      </c>
    </row>
    <row r="13" spans="1:11" x14ac:dyDescent="0.25">
      <c r="A13" s="533" t="s">
        <v>381</v>
      </c>
      <c r="B13" s="540">
        <v>72</v>
      </c>
      <c r="C13" s="541">
        <v>77</v>
      </c>
      <c r="D13" s="541">
        <v>68</v>
      </c>
      <c r="E13" s="541">
        <v>71</v>
      </c>
      <c r="F13" s="541">
        <v>82</v>
      </c>
      <c r="G13" s="541">
        <v>85</v>
      </c>
      <c r="H13" s="541">
        <v>86</v>
      </c>
      <c r="I13" s="541">
        <v>71</v>
      </c>
      <c r="J13" s="541">
        <v>67</v>
      </c>
      <c r="K13" s="538">
        <v>-5.6338028169014089</v>
      </c>
    </row>
    <row r="14" spans="1:11" x14ac:dyDescent="0.25">
      <c r="A14" s="533" t="s">
        <v>149</v>
      </c>
      <c r="B14" s="542">
        <v>105</v>
      </c>
      <c r="C14" s="542">
        <v>114</v>
      </c>
      <c r="D14" s="542">
        <v>94</v>
      </c>
      <c r="E14" s="542">
        <v>94</v>
      </c>
      <c r="F14" s="542">
        <v>115</v>
      </c>
      <c r="G14" s="542">
        <v>117</v>
      </c>
      <c r="H14" s="542">
        <v>121</v>
      </c>
      <c r="I14" s="542">
        <v>96</v>
      </c>
      <c r="J14" s="542">
        <v>98</v>
      </c>
      <c r="K14" s="538">
        <v>2.083333333333333</v>
      </c>
    </row>
    <row r="15" spans="1:11" x14ac:dyDescent="0.25">
      <c r="A15" s="533"/>
      <c r="B15" s="78"/>
      <c r="C15" s="78"/>
      <c r="D15" s="78"/>
      <c r="E15" s="78"/>
      <c r="F15" s="78"/>
      <c r="G15" s="78"/>
      <c r="H15" s="78"/>
      <c r="I15" s="78"/>
      <c r="J15" s="78"/>
      <c r="K15" s="535"/>
    </row>
    <row r="16" spans="1:11" x14ac:dyDescent="0.25">
      <c r="A16" s="533" t="s">
        <v>382</v>
      </c>
      <c r="B16" s="78"/>
      <c r="C16" s="78"/>
      <c r="D16" s="78"/>
      <c r="E16" s="78"/>
      <c r="F16" s="78"/>
      <c r="G16" s="78"/>
      <c r="H16" s="78"/>
      <c r="I16" s="78"/>
      <c r="J16" s="78"/>
      <c r="K16" s="78"/>
    </row>
    <row r="17" spans="1:11" x14ac:dyDescent="0.25">
      <c r="A17" s="533" t="s">
        <v>380</v>
      </c>
      <c r="B17" s="219">
        <v>1561</v>
      </c>
      <c r="C17" s="219">
        <v>1484</v>
      </c>
      <c r="D17" s="219">
        <v>1426</v>
      </c>
      <c r="E17" s="219">
        <v>1594</v>
      </c>
      <c r="F17" s="219">
        <v>1829</v>
      </c>
      <c r="G17" s="219">
        <v>2116</v>
      </c>
      <c r="H17" s="219">
        <v>2051</v>
      </c>
      <c r="I17" s="219">
        <v>1831</v>
      </c>
      <c r="J17" s="219">
        <v>1632</v>
      </c>
      <c r="K17" s="538">
        <v>-10.868377935554342</v>
      </c>
    </row>
    <row r="18" spans="1:11" x14ac:dyDescent="0.25">
      <c r="A18" s="533" t="s">
        <v>381</v>
      </c>
      <c r="B18" s="219">
        <v>2383</v>
      </c>
      <c r="C18" s="219">
        <v>2296</v>
      </c>
      <c r="D18" s="219">
        <v>2244</v>
      </c>
      <c r="E18" s="219">
        <v>2537</v>
      </c>
      <c r="F18" s="219">
        <v>2609</v>
      </c>
      <c r="G18" s="219">
        <v>2921</v>
      </c>
      <c r="H18" s="219">
        <v>3107</v>
      </c>
      <c r="I18" s="219">
        <v>2916</v>
      </c>
      <c r="J18" s="219">
        <v>2432</v>
      </c>
      <c r="K18" s="538">
        <v>-16.598079561042525</v>
      </c>
    </row>
    <row r="19" spans="1:11" x14ac:dyDescent="0.25">
      <c r="A19" s="547" t="s">
        <v>427</v>
      </c>
      <c r="B19" s="220">
        <v>3954</v>
      </c>
      <c r="C19" s="220">
        <v>3790</v>
      </c>
      <c r="D19" s="220">
        <v>3684</v>
      </c>
      <c r="E19" s="220">
        <v>4148</v>
      </c>
      <c r="F19" s="220">
        <v>4466</v>
      </c>
      <c r="G19" s="220">
        <v>5103</v>
      </c>
      <c r="H19" s="220">
        <v>5190</v>
      </c>
      <c r="I19" s="220">
        <v>4770</v>
      </c>
      <c r="J19" s="220">
        <v>4080</v>
      </c>
      <c r="K19" s="543">
        <v>-14.465408805031446</v>
      </c>
    </row>
    <row r="20" spans="1:11" x14ac:dyDescent="0.25">
      <c r="A20" s="544" t="s">
        <v>453</v>
      </c>
      <c r="B20" s="545"/>
      <c r="C20" s="545"/>
      <c r="D20" s="545"/>
      <c r="E20" s="545"/>
      <c r="F20" s="545"/>
      <c r="G20" s="545"/>
      <c r="H20" s="545"/>
      <c r="I20" s="545"/>
      <c r="J20" s="545"/>
      <c r="K20" s="78"/>
    </row>
    <row r="21" spans="1:11" ht="40.9" customHeight="1" x14ac:dyDescent="0.25">
      <c r="A21" s="649" t="s">
        <v>383</v>
      </c>
      <c r="B21" s="649"/>
      <c r="C21" s="649"/>
      <c r="D21" s="649"/>
      <c r="E21" s="649"/>
      <c r="F21" s="649"/>
      <c r="G21" s="649"/>
      <c r="H21" s="649"/>
      <c r="I21" s="649"/>
      <c r="J21" s="649"/>
      <c r="K21" s="649"/>
    </row>
    <row r="22" spans="1:11" ht="18" customHeight="1" x14ac:dyDescent="0.25">
      <c r="A22" s="546" t="s">
        <v>384</v>
      </c>
      <c r="B22" s="546"/>
      <c r="C22" s="546"/>
      <c r="D22" s="546"/>
      <c r="E22" s="546"/>
      <c r="F22" s="546"/>
      <c r="G22" s="546"/>
      <c r="H22" s="546"/>
      <c r="I22" s="546"/>
      <c r="J22" s="546"/>
      <c r="K22" s="546"/>
    </row>
    <row r="23" spans="1:11" ht="18" customHeight="1" x14ac:dyDescent="0.25">
      <c r="A23" s="649" t="s">
        <v>385</v>
      </c>
      <c r="B23" s="649"/>
      <c r="C23" s="649"/>
      <c r="D23" s="649"/>
      <c r="E23" s="649"/>
      <c r="F23" s="649"/>
      <c r="G23" s="649"/>
      <c r="H23" s="649"/>
      <c r="I23" s="649"/>
      <c r="J23" s="649"/>
      <c r="K23" s="649"/>
    </row>
    <row r="24" spans="1:11" ht="39.4" customHeight="1" x14ac:dyDescent="0.25">
      <c r="A24" s="649" t="s">
        <v>386</v>
      </c>
      <c r="B24" s="649"/>
      <c r="C24" s="649"/>
      <c r="D24" s="649"/>
      <c r="E24" s="649"/>
      <c r="F24" s="649"/>
      <c r="G24" s="649"/>
      <c r="H24" s="649"/>
      <c r="I24" s="649"/>
      <c r="J24" s="649"/>
      <c r="K24" s="649"/>
    </row>
    <row r="25" spans="1:11" ht="25.15" customHeight="1" x14ac:dyDescent="0.25">
      <c r="A25" s="649" t="s">
        <v>387</v>
      </c>
      <c r="B25" s="649"/>
      <c r="C25" s="649"/>
      <c r="D25" s="649"/>
      <c r="E25" s="649"/>
      <c r="F25" s="649"/>
      <c r="G25" s="649"/>
      <c r="H25" s="649"/>
      <c r="I25" s="649"/>
      <c r="J25" s="649"/>
      <c r="K25" s="649"/>
    </row>
    <row r="26" spans="1:11" ht="24" customHeight="1" x14ac:dyDescent="0.25">
      <c r="A26" s="649" t="s">
        <v>388</v>
      </c>
      <c r="B26" s="649"/>
      <c r="C26" s="649"/>
      <c r="D26" s="649"/>
      <c r="E26" s="649"/>
      <c r="F26" s="649"/>
      <c r="G26" s="649"/>
      <c r="H26" s="649"/>
      <c r="I26" s="649"/>
      <c r="J26" s="649"/>
      <c r="K26" s="649"/>
    </row>
    <row r="27" spans="1:11" ht="16.5" customHeight="1" x14ac:dyDescent="0.25">
      <c r="A27" s="571" t="s">
        <v>430</v>
      </c>
      <c r="B27" s="546"/>
      <c r="C27" s="546"/>
      <c r="D27" s="546"/>
      <c r="E27" s="546"/>
      <c r="F27" s="546"/>
      <c r="G27" s="546"/>
      <c r="H27" s="546"/>
      <c r="I27" s="546"/>
      <c r="J27" s="546"/>
      <c r="K27" s="546"/>
    </row>
    <row r="28" spans="1:11" ht="26.25" customHeight="1" x14ac:dyDescent="0.25">
      <c r="A28" s="649" t="s">
        <v>429</v>
      </c>
      <c r="B28" s="649"/>
      <c r="C28" s="649"/>
      <c r="D28" s="649"/>
      <c r="E28" s="649"/>
      <c r="F28" s="649"/>
      <c r="G28" s="649"/>
      <c r="H28" s="649"/>
      <c r="I28" s="649"/>
      <c r="J28" s="649"/>
      <c r="K28" s="649"/>
    </row>
  </sheetData>
  <mergeCells count="8">
    <mergeCell ref="A24:K24"/>
    <mergeCell ref="A25:K25"/>
    <mergeCell ref="A26:K26"/>
    <mergeCell ref="A28:K28"/>
    <mergeCell ref="A1:K1"/>
    <mergeCell ref="B5:J5"/>
    <mergeCell ref="A21:K21"/>
    <mergeCell ref="A23:K23"/>
  </mergeCells>
  <pageMargins left="0.7" right="0.7" top="0.75" bottom="0.75" header="0.3" footer="0.3"/>
  <pageSetup paperSize="9" scale="72"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1ECA7-6A45-43AB-9B31-1872E84F9455}">
  <sheetPr>
    <pageSetUpPr autoPageBreaks="0"/>
  </sheetPr>
  <dimension ref="A1:B9"/>
  <sheetViews>
    <sheetView showGridLines="0" zoomScaleNormal="100" workbookViewId="0">
      <selection sqref="A1:B1"/>
    </sheetView>
  </sheetViews>
  <sheetFormatPr defaultColWidth="10.85546875" defaultRowHeight="15" customHeight="1" x14ac:dyDescent="0.25"/>
  <cols>
    <col min="1" max="1" width="38" customWidth="1"/>
    <col min="2" max="2" width="28.7109375" customWidth="1"/>
  </cols>
  <sheetData>
    <row r="1" spans="1:2" ht="40.5" customHeight="1" x14ac:dyDescent="0.25">
      <c r="A1" s="652" t="s">
        <v>431</v>
      </c>
      <c r="B1" s="652"/>
    </row>
    <row r="2" spans="1:2" ht="15" customHeight="1" x14ac:dyDescent="0.25">
      <c r="A2" s="461"/>
      <c r="B2" s="461"/>
    </row>
    <row r="3" spans="1:2" ht="15" customHeight="1" x14ac:dyDescent="0.25">
      <c r="A3" s="462" t="s">
        <v>1</v>
      </c>
      <c r="B3" s="463" t="s">
        <v>268</v>
      </c>
    </row>
    <row r="4" spans="1:2" ht="15" customHeight="1" x14ac:dyDescent="0.25">
      <c r="A4" s="464"/>
      <c r="B4" s="465" t="s">
        <v>269</v>
      </c>
    </row>
    <row r="5" spans="1:2" ht="15" customHeight="1" x14ac:dyDescent="0.25">
      <c r="A5" s="466"/>
      <c r="B5" s="467"/>
    </row>
    <row r="6" spans="1:2" ht="15" customHeight="1" x14ac:dyDescent="0.25">
      <c r="A6" s="468" t="s">
        <v>270</v>
      </c>
      <c r="B6" s="469">
        <v>557</v>
      </c>
    </row>
    <row r="7" spans="1:2" ht="15" customHeight="1" x14ac:dyDescent="0.25">
      <c r="A7" s="470"/>
      <c r="B7" s="471"/>
    </row>
    <row r="8" spans="1:2" ht="15" customHeight="1" x14ac:dyDescent="0.25">
      <c r="A8" s="472" t="s">
        <v>8</v>
      </c>
      <c r="B8" s="473"/>
    </row>
    <row r="9" spans="1:2" ht="15" customHeight="1" x14ac:dyDescent="0.25">
      <c r="A9" s="653" t="s">
        <v>9</v>
      </c>
      <c r="B9" s="653"/>
    </row>
  </sheetData>
  <mergeCells count="2">
    <mergeCell ref="A1:B1"/>
    <mergeCell ref="A9:B9"/>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A49A9-874B-4237-926C-7D2A42494F64}">
  <dimension ref="A1:M30"/>
  <sheetViews>
    <sheetView showGridLines="0" zoomScaleNormal="100" workbookViewId="0">
      <selection sqref="A1:M1"/>
    </sheetView>
  </sheetViews>
  <sheetFormatPr defaultColWidth="9" defaultRowHeight="15" customHeight="1" x14ac:dyDescent="0.25"/>
  <cols>
    <col min="1" max="1" width="40.5703125" customWidth="1"/>
    <col min="2" max="2" width="10.42578125" bestFit="1" customWidth="1"/>
    <col min="3" max="3" width="9.5703125" customWidth="1"/>
    <col min="4" max="4" width="10.42578125" customWidth="1"/>
    <col min="5" max="5" width="12.7109375" customWidth="1"/>
    <col min="6" max="7" width="11.42578125" customWidth="1"/>
    <col min="8" max="8" width="10.85546875" customWidth="1"/>
    <col min="9" max="11" width="12" customWidth="1"/>
    <col min="12" max="12" width="10.140625" customWidth="1"/>
    <col min="13" max="13" width="12.28515625" customWidth="1"/>
    <col min="14" max="14" width="9" customWidth="1"/>
    <col min="17" max="17" width="9" customWidth="1"/>
  </cols>
  <sheetData>
    <row r="1" spans="1:13" ht="18.600000000000001" customHeight="1" x14ac:dyDescent="0.25">
      <c r="A1" s="656" t="s">
        <v>391</v>
      </c>
      <c r="B1" s="657"/>
      <c r="C1" s="657"/>
      <c r="D1" s="657"/>
      <c r="E1" s="657"/>
      <c r="F1" s="657"/>
      <c r="G1" s="657"/>
      <c r="H1" s="657"/>
      <c r="I1" s="657"/>
      <c r="J1" s="657"/>
      <c r="K1" s="657"/>
      <c r="L1" s="657"/>
      <c r="M1" s="657"/>
    </row>
    <row r="2" spans="1:13" x14ac:dyDescent="0.25">
      <c r="A2" s="129"/>
      <c r="B2" s="129"/>
      <c r="C2" s="129"/>
      <c r="D2" s="129"/>
      <c r="E2" s="129"/>
      <c r="F2" s="129"/>
      <c r="G2" s="129"/>
      <c r="H2" s="129"/>
      <c r="I2" s="129"/>
      <c r="J2" s="129"/>
      <c r="K2" s="129"/>
      <c r="L2" s="129"/>
      <c r="M2" s="129"/>
    </row>
    <row r="3" spans="1:13" x14ac:dyDescent="0.25">
      <c r="A3" s="130" t="s">
        <v>104</v>
      </c>
      <c r="B3" s="131"/>
      <c r="C3" s="131"/>
      <c r="D3" s="658"/>
      <c r="E3" s="658"/>
      <c r="F3" s="658"/>
      <c r="G3" s="658"/>
      <c r="H3" s="658"/>
      <c r="I3" s="658"/>
      <c r="J3" s="658"/>
      <c r="K3" s="658"/>
      <c r="L3" s="658"/>
      <c r="M3" s="658"/>
    </row>
    <row r="4" spans="1:13" ht="45.95" customHeight="1" x14ac:dyDescent="0.25">
      <c r="A4" s="132"/>
      <c r="B4" s="133" t="s">
        <v>105</v>
      </c>
      <c r="C4" s="133" t="s">
        <v>106</v>
      </c>
      <c r="D4" s="133" t="s">
        <v>107</v>
      </c>
      <c r="E4" s="133" t="s">
        <v>108</v>
      </c>
      <c r="F4" s="133" t="s">
        <v>109</v>
      </c>
      <c r="G4" s="133" t="s">
        <v>110</v>
      </c>
      <c r="H4" s="134" t="s">
        <v>31</v>
      </c>
      <c r="I4" s="134" t="s">
        <v>32</v>
      </c>
      <c r="J4" s="134" t="s">
        <v>111</v>
      </c>
      <c r="K4" s="134" t="s">
        <v>112</v>
      </c>
      <c r="L4" s="134" t="s">
        <v>113</v>
      </c>
      <c r="M4" s="135" t="s">
        <v>36</v>
      </c>
    </row>
    <row r="5" spans="1:13" ht="25.35" customHeight="1" x14ac:dyDescent="0.25">
      <c r="A5" s="131"/>
      <c r="B5" s="290" t="s">
        <v>208</v>
      </c>
      <c r="C5" s="289"/>
      <c r="D5" s="289"/>
      <c r="E5" s="289"/>
      <c r="F5" s="289"/>
      <c r="G5" s="289"/>
      <c r="H5" s="289"/>
      <c r="I5" s="289"/>
      <c r="J5" s="153"/>
      <c r="K5" s="153"/>
      <c r="L5" s="289"/>
      <c r="M5" s="136" t="s">
        <v>114</v>
      </c>
    </row>
    <row r="6" spans="1:13" ht="15" customHeight="1" x14ac:dyDescent="0.25">
      <c r="A6" s="131" t="s">
        <v>115</v>
      </c>
      <c r="B6" s="137"/>
      <c r="C6" s="137"/>
      <c r="D6" s="137"/>
      <c r="E6" s="137"/>
      <c r="F6" s="137"/>
      <c r="G6" s="137"/>
      <c r="H6" s="137"/>
      <c r="I6" s="137"/>
      <c r="J6" s="137"/>
      <c r="K6" s="137"/>
      <c r="L6" s="137"/>
      <c r="M6" s="137"/>
    </row>
    <row r="7" spans="1:13" ht="15" customHeight="1" x14ac:dyDescent="0.25">
      <c r="A7" s="138" t="s">
        <v>116</v>
      </c>
      <c r="B7" s="139">
        <v>976112</v>
      </c>
      <c r="C7" s="139">
        <v>866488</v>
      </c>
      <c r="D7" s="139">
        <v>1048151</v>
      </c>
      <c r="E7" s="139">
        <v>1296705</v>
      </c>
      <c r="F7" s="139">
        <v>1236095</v>
      </c>
      <c r="G7" s="139">
        <v>1551694</v>
      </c>
      <c r="H7" s="139">
        <v>1817039</v>
      </c>
      <c r="I7" s="139">
        <v>1979225</v>
      </c>
      <c r="J7" s="139">
        <v>2773725</v>
      </c>
      <c r="K7" s="139">
        <v>2718956</v>
      </c>
      <c r="L7" s="140">
        <v>2877131</v>
      </c>
      <c r="M7" s="141">
        <v>5.8174902425784047</v>
      </c>
    </row>
    <row r="8" spans="1:13" ht="15" customHeight="1" x14ac:dyDescent="0.25">
      <c r="A8" s="142" t="s">
        <v>117</v>
      </c>
      <c r="B8" s="137">
        <v>105494</v>
      </c>
      <c r="C8" s="137">
        <v>104144</v>
      </c>
      <c r="D8" s="137">
        <v>116992</v>
      </c>
      <c r="E8" s="137">
        <v>141549</v>
      </c>
      <c r="F8" s="137">
        <v>129133</v>
      </c>
      <c r="G8" s="137">
        <v>166860</v>
      </c>
      <c r="H8" s="137">
        <v>246503</v>
      </c>
      <c r="I8" s="137">
        <v>382706</v>
      </c>
      <c r="J8" s="137">
        <v>454458</v>
      </c>
      <c r="K8" s="137">
        <v>441217</v>
      </c>
      <c r="L8" s="143">
        <v>287875</v>
      </c>
      <c r="M8" s="141">
        <v>-34.754327235804602</v>
      </c>
    </row>
    <row r="9" spans="1:13" ht="15" customHeight="1" x14ac:dyDescent="0.25">
      <c r="A9" s="142" t="s">
        <v>118</v>
      </c>
      <c r="B9" s="137">
        <v>7150</v>
      </c>
      <c r="C9" s="137">
        <v>8477</v>
      </c>
      <c r="D9" s="137">
        <v>8841</v>
      </c>
      <c r="E9" s="137">
        <v>9350</v>
      </c>
      <c r="F9" s="137">
        <v>9464</v>
      </c>
      <c r="G9" s="137">
        <v>11225</v>
      </c>
      <c r="H9" s="137">
        <v>11192</v>
      </c>
      <c r="I9" s="137">
        <v>10459</v>
      </c>
      <c r="J9" s="137">
        <v>9832</v>
      </c>
      <c r="K9" s="137">
        <v>8114</v>
      </c>
      <c r="L9" s="143">
        <v>8188</v>
      </c>
      <c r="M9" s="141">
        <v>0.91200394380084315</v>
      </c>
    </row>
    <row r="10" spans="1:13" ht="15" customHeight="1" x14ac:dyDescent="0.25">
      <c r="A10" s="142" t="s">
        <v>119</v>
      </c>
      <c r="B10" s="137">
        <v>89807</v>
      </c>
      <c r="C10" s="137">
        <v>79796</v>
      </c>
      <c r="D10" s="137">
        <v>105749</v>
      </c>
      <c r="E10" s="137">
        <v>96744</v>
      </c>
      <c r="F10" s="137">
        <v>95773</v>
      </c>
      <c r="G10" s="137">
        <v>94118</v>
      </c>
      <c r="H10" s="137">
        <v>103132</v>
      </c>
      <c r="I10" s="137">
        <v>75562</v>
      </c>
      <c r="J10" s="137">
        <v>60239</v>
      </c>
      <c r="K10" s="137">
        <v>65491</v>
      </c>
      <c r="L10" s="143">
        <v>44522</v>
      </c>
      <c r="M10" s="141">
        <v>-32.018139897085099</v>
      </c>
    </row>
    <row r="11" spans="1:13" ht="15" customHeight="1" x14ac:dyDescent="0.25">
      <c r="A11" s="142" t="s">
        <v>120</v>
      </c>
      <c r="B11" s="137">
        <v>755173</v>
      </c>
      <c r="C11" s="137">
        <v>657690</v>
      </c>
      <c r="D11" s="137">
        <v>790723</v>
      </c>
      <c r="E11" s="137">
        <v>1017092</v>
      </c>
      <c r="F11" s="137">
        <v>975781</v>
      </c>
      <c r="G11" s="137">
        <v>1245321</v>
      </c>
      <c r="H11" s="137">
        <v>1423783</v>
      </c>
      <c r="I11" s="137">
        <v>1479441</v>
      </c>
      <c r="J11" s="137">
        <v>2180303</v>
      </c>
      <c r="K11" s="137">
        <v>2153617</v>
      </c>
      <c r="L11" s="143">
        <v>2505853</v>
      </c>
      <c r="M11" s="141">
        <v>16.355554399877036</v>
      </c>
    </row>
    <row r="12" spans="1:13" ht="15" customHeight="1" x14ac:dyDescent="0.25">
      <c r="A12" s="142" t="s">
        <v>121</v>
      </c>
      <c r="B12" s="137">
        <v>18488</v>
      </c>
      <c r="C12" s="137">
        <v>16381</v>
      </c>
      <c r="D12" s="137">
        <v>25846</v>
      </c>
      <c r="E12" s="137">
        <v>31970</v>
      </c>
      <c r="F12" s="137">
        <v>25944</v>
      </c>
      <c r="G12" s="137">
        <v>34170</v>
      </c>
      <c r="H12" s="137">
        <v>32429</v>
      </c>
      <c r="I12" s="137">
        <v>31057</v>
      </c>
      <c r="J12" s="137">
        <v>68893</v>
      </c>
      <c r="K12" s="137">
        <v>50517</v>
      </c>
      <c r="L12" s="143">
        <v>30693</v>
      </c>
      <c r="M12" s="141">
        <v>-39.242235287131066</v>
      </c>
    </row>
    <row r="13" spans="1:13" ht="15" customHeight="1" x14ac:dyDescent="0.25">
      <c r="A13" s="142"/>
      <c r="B13" s="137"/>
      <c r="C13" s="137"/>
      <c r="D13" s="137"/>
      <c r="E13" s="137"/>
      <c r="F13" s="137"/>
      <c r="G13" s="137"/>
      <c r="H13" s="137"/>
      <c r="I13" s="137"/>
      <c r="J13" s="137"/>
      <c r="K13" s="137"/>
      <c r="L13" s="143"/>
      <c r="M13" s="141"/>
    </row>
    <row r="14" spans="1:13" ht="15" customHeight="1" x14ac:dyDescent="0.25">
      <c r="A14" s="131" t="s">
        <v>201</v>
      </c>
      <c r="B14" s="137">
        <v>12288</v>
      </c>
      <c r="C14" s="137">
        <v>16372</v>
      </c>
      <c r="D14" s="137">
        <v>14180</v>
      </c>
      <c r="E14" s="137">
        <v>9759</v>
      </c>
      <c r="F14" s="137">
        <v>7328</v>
      </c>
      <c r="G14" s="137">
        <v>5382</v>
      </c>
      <c r="H14" s="137">
        <v>2763</v>
      </c>
      <c r="I14" s="137">
        <v>1541</v>
      </c>
      <c r="J14" s="137">
        <v>2370</v>
      </c>
      <c r="K14" s="137">
        <v>2610</v>
      </c>
      <c r="L14" s="143">
        <v>997</v>
      </c>
      <c r="M14" s="141">
        <v>-61.800766283524908</v>
      </c>
    </row>
    <row r="15" spans="1:13" ht="15" customHeight="1" x14ac:dyDescent="0.25">
      <c r="A15" s="131" t="s">
        <v>202</v>
      </c>
      <c r="B15" s="137">
        <v>52500</v>
      </c>
      <c r="C15" s="137">
        <v>35072</v>
      </c>
      <c r="D15" s="137">
        <v>21639</v>
      </c>
      <c r="E15" s="137">
        <v>19266</v>
      </c>
      <c r="F15" s="137">
        <v>24010</v>
      </c>
      <c r="G15" s="137">
        <v>34992</v>
      </c>
      <c r="H15" s="137">
        <v>33767</v>
      </c>
      <c r="I15" s="137">
        <v>32457</v>
      </c>
      <c r="J15" s="137">
        <v>33692</v>
      </c>
      <c r="K15" s="137">
        <v>50128</v>
      </c>
      <c r="L15" s="143">
        <v>87874</v>
      </c>
      <c r="M15" s="141">
        <v>75.299233961059684</v>
      </c>
    </row>
    <row r="16" spans="1:13" ht="15" customHeight="1" x14ac:dyDescent="0.25">
      <c r="A16" s="131" t="s">
        <v>203</v>
      </c>
      <c r="B16" s="143" t="s">
        <v>122</v>
      </c>
      <c r="C16" s="143" t="s">
        <v>122</v>
      </c>
      <c r="D16" s="143" t="s">
        <v>122</v>
      </c>
      <c r="E16" s="143" t="s">
        <v>122</v>
      </c>
      <c r="F16" s="143" t="s">
        <v>122</v>
      </c>
      <c r="G16" s="143" t="s">
        <v>122</v>
      </c>
      <c r="H16" s="143">
        <v>8725</v>
      </c>
      <c r="I16" s="143">
        <v>49843</v>
      </c>
      <c r="J16" s="143">
        <v>98392</v>
      </c>
      <c r="K16" s="143">
        <v>124913</v>
      </c>
      <c r="L16" s="143">
        <v>171640</v>
      </c>
      <c r="M16" s="141">
        <v>37.407635714457264</v>
      </c>
    </row>
    <row r="17" spans="1:13" ht="15" customHeight="1" x14ac:dyDescent="0.25">
      <c r="A17" s="131"/>
      <c r="B17" s="137"/>
      <c r="C17" s="137"/>
      <c r="D17" s="137"/>
      <c r="E17" s="137"/>
      <c r="F17" s="137"/>
      <c r="G17" s="137"/>
      <c r="H17" s="137"/>
      <c r="I17" s="137"/>
      <c r="J17" s="137"/>
      <c r="K17" s="137"/>
      <c r="L17" s="137"/>
      <c r="M17" s="141"/>
    </row>
    <row r="18" spans="1:13" ht="15" customHeight="1" x14ac:dyDescent="0.25">
      <c r="A18" s="130" t="s">
        <v>123</v>
      </c>
      <c r="B18" s="137">
        <v>1040900</v>
      </c>
      <c r="C18" s="137">
        <v>917932</v>
      </c>
      <c r="D18" s="137">
        <v>1083970</v>
      </c>
      <c r="E18" s="137">
        <v>1325730</v>
      </c>
      <c r="F18" s="144">
        <v>1267433</v>
      </c>
      <c r="G18" s="137">
        <v>1592068</v>
      </c>
      <c r="H18" s="137">
        <v>1853569</v>
      </c>
      <c r="I18" s="137">
        <v>2013223</v>
      </c>
      <c r="J18" s="137">
        <v>2809787</v>
      </c>
      <c r="K18" s="137">
        <v>2771694</v>
      </c>
      <c r="L18" s="145">
        <v>2966002</v>
      </c>
      <c r="M18" s="141">
        <v>7.0104419896280135</v>
      </c>
    </row>
    <row r="19" spans="1:13" ht="15" customHeight="1" x14ac:dyDescent="0.25">
      <c r="A19" s="146" t="s">
        <v>124</v>
      </c>
      <c r="B19" s="147" t="s">
        <v>122</v>
      </c>
      <c r="C19" s="147" t="s">
        <v>122</v>
      </c>
      <c r="D19" s="147" t="s">
        <v>122</v>
      </c>
      <c r="E19" s="147" t="s">
        <v>122</v>
      </c>
      <c r="F19" s="147" t="s">
        <v>122</v>
      </c>
      <c r="G19" s="147" t="s">
        <v>122</v>
      </c>
      <c r="H19" s="147">
        <v>1862294</v>
      </c>
      <c r="I19" s="148">
        <v>2063066</v>
      </c>
      <c r="J19" s="148">
        <v>2908179</v>
      </c>
      <c r="K19" s="148">
        <v>2896607</v>
      </c>
      <c r="L19" s="147">
        <v>3137642</v>
      </c>
      <c r="M19" s="149">
        <v>8.3212876306658181</v>
      </c>
    </row>
    <row r="20" spans="1:13" ht="14.45" customHeight="1" x14ac:dyDescent="0.25">
      <c r="A20" s="150" t="s">
        <v>125</v>
      </c>
      <c r="B20" s="151"/>
      <c r="C20" s="151"/>
      <c r="D20" s="151"/>
      <c r="E20" s="151"/>
      <c r="F20" s="151"/>
      <c r="G20" s="151"/>
      <c r="H20" s="152"/>
      <c r="I20" s="152"/>
      <c r="J20" s="152"/>
      <c r="K20" s="152"/>
      <c r="L20" s="152"/>
      <c r="M20" s="152"/>
    </row>
    <row r="21" spans="1:13" ht="14.45" customHeight="1" x14ac:dyDescent="0.25">
      <c r="A21" s="223" t="s">
        <v>432</v>
      </c>
      <c r="B21" s="223"/>
      <c r="C21" s="223"/>
      <c r="D21" s="223"/>
      <c r="E21" s="223"/>
      <c r="F21" s="223"/>
      <c r="G21" s="223"/>
      <c r="H21" s="223"/>
      <c r="I21" s="223"/>
      <c r="J21" s="223"/>
      <c r="K21" s="223"/>
      <c r="L21" s="223"/>
      <c r="M21" s="142"/>
    </row>
    <row r="22" spans="1:13" ht="14.45" customHeight="1" x14ac:dyDescent="0.25">
      <c r="A22" s="150" t="s">
        <v>433</v>
      </c>
      <c r="B22" s="291"/>
      <c r="C22" s="291"/>
      <c r="D22" s="291"/>
      <c r="E22" s="291"/>
      <c r="F22" s="291"/>
      <c r="G22" s="291"/>
      <c r="H22" s="291"/>
      <c r="I22" s="291"/>
      <c r="J22" s="291"/>
      <c r="K22" s="291"/>
      <c r="L22" s="291"/>
      <c r="M22" s="153"/>
    </row>
    <row r="23" spans="1:13" ht="14.45" customHeight="1" x14ac:dyDescent="0.25">
      <c r="A23" s="150" t="s">
        <v>434</v>
      </c>
      <c r="B23" s="150"/>
      <c r="C23" s="150"/>
      <c r="D23" s="150"/>
      <c r="E23" s="150"/>
      <c r="F23" s="150"/>
      <c r="G23" s="150"/>
      <c r="H23" s="150"/>
      <c r="I23" s="150"/>
      <c r="J23" s="150"/>
      <c r="K23" s="150"/>
      <c r="L23" s="150"/>
      <c r="M23" s="131"/>
    </row>
    <row r="24" spans="1:13" ht="14.45" customHeight="1" x14ac:dyDescent="0.25">
      <c r="A24" s="150" t="s">
        <v>126</v>
      </c>
      <c r="B24" s="150"/>
      <c r="C24" s="150"/>
      <c r="D24" s="150"/>
      <c r="E24" s="150"/>
      <c r="F24" s="150"/>
      <c r="G24" s="150"/>
      <c r="H24" s="150"/>
      <c r="I24" s="150"/>
      <c r="J24" s="150"/>
      <c r="K24" s="150"/>
      <c r="L24" s="150"/>
      <c r="M24" s="131"/>
    </row>
    <row r="25" spans="1:13" ht="32.25" customHeight="1" x14ac:dyDescent="0.25">
      <c r="A25" s="655" t="s">
        <v>127</v>
      </c>
      <c r="B25" s="655"/>
      <c r="C25" s="655"/>
      <c r="D25" s="655"/>
      <c r="E25" s="655"/>
      <c r="F25" s="655"/>
      <c r="G25" s="655"/>
      <c r="H25" s="655"/>
      <c r="I25" s="655"/>
      <c r="J25" s="655"/>
      <c r="K25" s="655"/>
      <c r="L25" s="655"/>
      <c r="M25" s="655"/>
    </row>
    <row r="26" spans="1:13" ht="17.45" customHeight="1" x14ac:dyDescent="0.25">
      <c r="A26" s="292" t="s">
        <v>204</v>
      </c>
      <c r="B26" s="292"/>
      <c r="C26" s="292"/>
      <c r="D26" s="292"/>
      <c r="E26" s="292"/>
      <c r="F26" s="292"/>
      <c r="G26" s="292"/>
      <c r="H26" s="292"/>
      <c r="I26" s="292"/>
      <c r="J26" s="292"/>
      <c r="K26" s="292"/>
      <c r="L26" s="292"/>
      <c r="M26" s="292"/>
    </row>
    <row r="27" spans="1:13" ht="19.5" customHeight="1" x14ac:dyDescent="0.25">
      <c r="A27" s="150" t="s">
        <v>205</v>
      </c>
      <c r="B27" s="150"/>
      <c r="C27" s="150"/>
      <c r="D27" s="150"/>
      <c r="E27" s="150"/>
      <c r="F27" s="150"/>
      <c r="G27" s="150"/>
      <c r="H27" s="150"/>
      <c r="I27" s="150"/>
      <c r="J27" s="150"/>
      <c r="K27" s="150"/>
      <c r="L27" s="150"/>
      <c r="M27" s="154"/>
    </row>
    <row r="28" spans="1:13" ht="25.5" customHeight="1" x14ac:dyDescent="0.25">
      <c r="A28" s="631" t="s">
        <v>435</v>
      </c>
      <c r="B28" s="631"/>
      <c r="C28" s="631"/>
      <c r="D28" s="631"/>
      <c r="E28" s="631"/>
      <c r="F28" s="631"/>
      <c r="G28" s="631"/>
      <c r="H28" s="631"/>
      <c r="I28" s="631"/>
      <c r="J28" s="631"/>
      <c r="K28" s="631"/>
      <c r="L28" s="631"/>
      <c r="M28" s="631"/>
    </row>
    <row r="29" spans="1:13" ht="25.5" customHeight="1" x14ac:dyDescent="0.25">
      <c r="A29" s="654" t="s">
        <v>206</v>
      </c>
      <c r="B29" s="654"/>
      <c r="C29" s="654"/>
      <c r="D29" s="654"/>
      <c r="E29" s="654"/>
      <c r="F29" s="654"/>
      <c r="G29" s="654"/>
      <c r="H29" s="654"/>
      <c r="I29" s="654"/>
      <c r="J29" s="654"/>
      <c r="K29" s="654"/>
      <c r="L29" s="654"/>
      <c r="M29" s="654"/>
    </row>
    <row r="30" spans="1:13" x14ac:dyDescent="0.25">
      <c r="A30" s="155" t="s">
        <v>207</v>
      </c>
      <c r="B30" s="156"/>
      <c r="C30" s="156"/>
      <c r="D30" s="156"/>
      <c r="E30" s="156"/>
      <c r="F30" s="156"/>
      <c r="G30" s="156"/>
      <c r="H30" s="156"/>
      <c r="I30" s="156"/>
      <c r="J30" s="156"/>
      <c r="K30" s="156"/>
      <c r="L30" s="156"/>
      <c r="M30" s="156"/>
    </row>
  </sheetData>
  <mergeCells count="5">
    <mergeCell ref="A29:M29"/>
    <mergeCell ref="A25:M25"/>
    <mergeCell ref="A28:M28"/>
    <mergeCell ref="A1:M1"/>
    <mergeCell ref="D3:M3"/>
  </mergeCells>
  <hyperlinks>
    <hyperlink ref="A28:M28" r:id="rId1" display="8. The increase in the Remote Banking Fraud reflects the greater number of people now regularly using internet, telephone and mobile banking, and the attempts by fraudsters to take advantage of this. The UK Finance report, Fraud - The Facts 2021 contains further information. " xr:uid="{68DDD0F0-7A0E-4697-9A86-8DBA22C5DE03}"/>
  </hyperlinks>
  <pageMargins left="0.7" right="0.7" top="0.75" bottom="0.75" header="0.3" footer="0.3"/>
  <pageSetup paperSize="9" scale="48" orientation="landscape"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E7615-27FB-4948-9349-88463F1442F8}">
  <dimension ref="A1:D20"/>
  <sheetViews>
    <sheetView showGridLines="0" zoomScaleNormal="100" workbookViewId="0"/>
  </sheetViews>
  <sheetFormatPr defaultColWidth="9.28515625" defaultRowHeight="15" customHeight="1" x14ac:dyDescent="0.25"/>
  <cols>
    <col min="1" max="1" width="54" customWidth="1"/>
    <col min="2" max="2" width="45.140625" customWidth="1"/>
    <col min="3" max="3" width="15.42578125" customWidth="1"/>
    <col min="4" max="4" width="14.28515625" customWidth="1"/>
  </cols>
  <sheetData>
    <row r="1" spans="1:4" ht="40.15" customHeight="1" x14ac:dyDescent="0.25">
      <c r="A1" s="611" t="s">
        <v>400</v>
      </c>
      <c r="B1" s="611"/>
      <c r="C1" s="611"/>
      <c r="D1" s="611"/>
    </row>
    <row r="2" spans="1:4" ht="15" customHeight="1" x14ac:dyDescent="0.25">
      <c r="A2" s="157" t="s">
        <v>128</v>
      </c>
      <c r="B2" s="158"/>
      <c r="C2" s="159"/>
      <c r="D2" s="160"/>
    </row>
    <row r="3" spans="1:4" ht="61.15" customHeight="1" x14ac:dyDescent="0.25">
      <c r="A3" s="161" t="s">
        <v>129</v>
      </c>
      <c r="B3" s="161" t="s">
        <v>130</v>
      </c>
      <c r="C3" s="162" t="s">
        <v>131</v>
      </c>
      <c r="D3" s="162" t="s">
        <v>132</v>
      </c>
    </row>
    <row r="4" spans="1:4" ht="13.9" customHeight="1" x14ac:dyDescent="0.25">
      <c r="A4" s="161"/>
      <c r="B4" s="161"/>
      <c r="C4" s="162"/>
      <c r="D4" s="163"/>
    </row>
    <row r="5" spans="1:4" ht="15" customHeight="1" x14ac:dyDescent="0.25">
      <c r="A5" s="164" t="s">
        <v>133</v>
      </c>
      <c r="B5" s="165" t="s">
        <v>134</v>
      </c>
      <c r="C5" s="166">
        <v>123448</v>
      </c>
      <c r="D5" s="167">
        <v>0.21732042827517489</v>
      </c>
    </row>
    <row r="6" spans="1:4" ht="15" customHeight="1" x14ac:dyDescent="0.25">
      <c r="A6" s="168">
        <v>86</v>
      </c>
      <c r="B6" s="165" t="s">
        <v>135</v>
      </c>
      <c r="C6" s="166">
        <v>17776</v>
      </c>
      <c r="D6" s="167">
        <v>0.59282974820743706</v>
      </c>
    </row>
    <row r="7" spans="1:4" ht="15" customHeight="1" x14ac:dyDescent="0.25">
      <c r="A7" s="169" t="s">
        <v>136</v>
      </c>
      <c r="B7" s="165" t="s">
        <v>137</v>
      </c>
      <c r="C7" s="166">
        <v>11318</v>
      </c>
      <c r="D7" s="167">
        <v>0.20904674830535083</v>
      </c>
    </row>
    <row r="8" spans="1:4" ht="15.6" customHeight="1" x14ac:dyDescent="0.25">
      <c r="A8" s="169">
        <v>35</v>
      </c>
      <c r="B8" s="165" t="s">
        <v>138</v>
      </c>
      <c r="C8" s="166">
        <v>6673</v>
      </c>
      <c r="D8" s="167">
        <v>0.43311481793989742</v>
      </c>
    </row>
    <row r="9" spans="1:4" ht="31.9" customHeight="1" x14ac:dyDescent="0.25">
      <c r="A9" s="170" t="s">
        <v>139</v>
      </c>
      <c r="B9" s="165" t="s">
        <v>140</v>
      </c>
      <c r="C9" s="166">
        <v>4014</v>
      </c>
      <c r="D9" s="167">
        <v>3.6121679847090286E-3</v>
      </c>
    </row>
    <row r="10" spans="1:4" ht="15" customHeight="1" x14ac:dyDescent="0.25">
      <c r="A10" s="171" t="s">
        <v>141</v>
      </c>
      <c r="B10" s="165" t="s">
        <v>142</v>
      </c>
      <c r="C10" s="166">
        <v>4017</v>
      </c>
      <c r="D10" s="167">
        <v>8.9414896695410619E-3</v>
      </c>
    </row>
    <row r="11" spans="1:4" ht="15" customHeight="1" x14ac:dyDescent="0.25">
      <c r="A11" s="171" t="s">
        <v>143</v>
      </c>
      <c r="B11" s="165" t="s">
        <v>144</v>
      </c>
      <c r="C11" s="166">
        <v>746</v>
      </c>
      <c r="D11" s="167">
        <v>8.7563824168084975E-3</v>
      </c>
    </row>
    <row r="12" spans="1:4" ht="15" customHeight="1" x14ac:dyDescent="0.25">
      <c r="A12" s="172" t="s">
        <v>145</v>
      </c>
      <c r="B12" s="165" t="s">
        <v>146</v>
      </c>
      <c r="C12" s="166">
        <v>376</v>
      </c>
      <c r="D12" s="167">
        <v>8.4320246502167431E-4</v>
      </c>
    </row>
    <row r="13" spans="1:4" ht="15" customHeight="1" x14ac:dyDescent="0.25">
      <c r="A13" s="171" t="s">
        <v>147</v>
      </c>
      <c r="B13" s="165" t="s">
        <v>148</v>
      </c>
      <c r="C13" s="166">
        <v>5147</v>
      </c>
      <c r="D13" s="167">
        <v>3.2630926282128498E-3</v>
      </c>
    </row>
    <row r="14" spans="1:4" ht="15" customHeight="1" x14ac:dyDescent="0.25">
      <c r="A14" s="171"/>
      <c r="B14" s="160"/>
      <c r="C14" s="166"/>
      <c r="D14" s="167"/>
    </row>
    <row r="15" spans="1:4" ht="15" customHeight="1" x14ac:dyDescent="0.25">
      <c r="A15" s="173"/>
      <c r="B15" s="174" t="s">
        <v>149</v>
      </c>
      <c r="C15" s="175">
        <v>173515</v>
      </c>
      <c r="D15" s="176">
        <v>4.0012415459460778E-2</v>
      </c>
    </row>
    <row r="16" spans="1:4" ht="15" customHeight="1" x14ac:dyDescent="0.25">
      <c r="A16" s="177" t="s">
        <v>150</v>
      </c>
      <c r="B16" s="178"/>
      <c r="C16" s="177"/>
      <c r="D16" s="178"/>
    </row>
    <row r="17" spans="1:4" ht="15" customHeight="1" x14ac:dyDescent="0.25">
      <c r="A17" s="314" t="s">
        <v>9</v>
      </c>
      <c r="B17" s="314"/>
      <c r="C17" s="314"/>
      <c r="D17" s="314"/>
    </row>
    <row r="18" spans="1:4" ht="47.25" customHeight="1" x14ac:dyDescent="0.25">
      <c r="A18" s="659" t="s">
        <v>151</v>
      </c>
      <c r="B18" s="659"/>
      <c r="C18" s="659"/>
      <c r="D18" s="659"/>
    </row>
    <row r="19" spans="1:4" ht="15" customHeight="1" x14ac:dyDescent="0.25">
      <c r="A19" s="315" t="s">
        <v>152</v>
      </c>
      <c r="B19" s="315"/>
      <c r="C19" s="315"/>
      <c r="D19" s="315"/>
    </row>
    <row r="20" spans="1:4" ht="15" customHeight="1" x14ac:dyDescent="0.25">
      <c r="A20" s="315" t="s">
        <v>153</v>
      </c>
      <c r="B20" s="315"/>
      <c r="C20" s="315"/>
      <c r="D20" s="315"/>
    </row>
  </sheetData>
  <mergeCells count="2">
    <mergeCell ref="A1:D1"/>
    <mergeCell ref="A18:D18"/>
  </mergeCells>
  <pageMargins left="0.7" right="0.7" top="0.75" bottom="0.75" header="0.3" footer="0.3"/>
  <pageSetup paperSize="9" scale="90" orientation="landscape" r:id="rId1"/>
  <colBreaks count="1" manualBreakCount="1">
    <brk id="4" max="1048575"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A7ED3-CA16-4DC3-AD12-6D17375039DE}">
  <dimension ref="A1:E44"/>
  <sheetViews>
    <sheetView showGridLines="0" zoomScaleNormal="100" workbookViewId="0"/>
  </sheetViews>
  <sheetFormatPr defaultColWidth="8.7109375" defaultRowHeight="15" customHeight="1" x14ac:dyDescent="0.25"/>
  <cols>
    <col min="1" max="1" width="66" customWidth="1"/>
    <col min="2" max="3" width="10.5703125" customWidth="1"/>
    <col min="4" max="4" width="11.42578125" customWidth="1"/>
    <col min="5" max="5" width="11.5703125" customWidth="1"/>
  </cols>
  <sheetData>
    <row r="1" spans="1:5" ht="29.45" customHeight="1" x14ac:dyDescent="0.25">
      <c r="A1" s="662" t="s">
        <v>399</v>
      </c>
      <c r="B1" s="662"/>
      <c r="C1" s="662"/>
      <c r="D1" s="662"/>
      <c r="E1" s="662"/>
    </row>
    <row r="2" spans="1:5" x14ac:dyDescent="0.25">
      <c r="A2" s="210"/>
      <c r="B2" s="210"/>
      <c r="C2" s="210"/>
      <c r="D2" s="210"/>
      <c r="E2" s="210"/>
    </row>
    <row r="3" spans="1:5" x14ac:dyDescent="0.25">
      <c r="A3" s="498" t="s">
        <v>1</v>
      </c>
      <c r="B3" s="499"/>
      <c r="C3" s="499"/>
      <c r="D3" s="210"/>
      <c r="E3" s="500" t="s">
        <v>336</v>
      </c>
    </row>
    <row r="4" spans="1:5" ht="48" x14ac:dyDescent="0.25">
      <c r="A4" s="501" t="s">
        <v>337</v>
      </c>
      <c r="B4" s="502" t="s">
        <v>338</v>
      </c>
      <c r="C4" s="502" t="s">
        <v>339</v>
      </c>
      <c r="D4" s="503" t="s">
        <v>340</v>
      </c>
      <c r="E4" s="504" t="s">
        <v>341</v>
      </c>
    </row>
    <row r="5" spans="1:5" x14ac:dyDescent="0.25">
      <c r="A5" s="505"/>
      <c r="B5" s="505"/>
      <c r="C5" s="506"/>
      <c r="D5" s="507"/>
      <c r="E5" s="210"/>
    </row>
    <row r="6" spans="1:5" x14ac:dyDescent="0.25">
      <c r="A6" s="508" t="s">
        <v>342</v>
      </c>
      <c r="B6" s="509">
        <v>4640</v>
      </c>
      <c r="C6" s="510">
        <v>100.82555643063561</v>
      </c>
      <c r="D6" s="511">
        <v>3665</v>
      </c>
      <c r="E6" s="512">
        <v>7.9651714863322676</v>
      </c>
    </row>
    <row r="7" spans="1:5" x14ac:dyDescent="0.25">
      <c r="A7" s="508"/>
      <c r="B7" s="509"/>
      <c r="C7" s="510"/>
      <c r="D7" s="511"/>
      <c r="E7" s="512"/>
    </row>
    <row r="8" spans="1:5" x14ac:dyDescent="0.25">
      <c r="A8" s="513" t="s">
        <v>343</v>
      </c>
      <c r="B8" s="514">
        <v>1130</v>
      </c>
      <c r="C8" s="515">
        <v>24.547873264910336</v>
      </c>
      <c r="D8" s="516">
        <v>910</v>
      </c>
      <c r="E8" s="517">
        <v>1.9773169932608943</v>
      </c>
    </row>
    <row r="9" spans="1:5" x14ac:dyDescent="0.25">
      <c r="A9" s="513" t="s">
        <v>344</v>
      </c>
      <c r="B9" s="514">
        <v>2179</v>
      </c>
      <c r="C9" s="515">
        <v>47.349017596821405</v>
      </c>
      <c r="D9" s="516">
        <v>1798</v>
      </c>
      <c r="E9" s="517">
        <v>3.908260319162467</v>
      </c>
    </row>
    <row r="10" spans="1:5" x14ac:dyDescent="0.25">
      <c r="A10" s="513" t="s">
        <v>345</v>
      </c>
      <c r="B10" s="514">
        <v>1331</v>
      </c>
      <c r="C10" s="515">
        <v>28.928665568904268</v>
      </c>
      <c r="D10" s="516">
        <v>1146</v>
      </c>
      <c r="E10" s="517">
        <v>2.490322053102251</v>
      </c>
    </row>
    <row r="11" spans="1:5" x14ac:dyDescent="0.25">
      <c r="A11" s="210"/>
      <c r="B11" s="509"/>
      <c r="C11" s="510"/>
      <c r="D11" s="511"/>
      <c r="E11" s="512"/>
    </row>
    <row r="12" spans="1:5" x14ac:dyDescent="0.25">
      <c r="A12" s="518" t="s">
        <v>346</v>
      </c>
      <c r="B12" s="509">
        <v>2731</v>
      </c>
      <c r="C12" s="510">
        <v>59.339725692299055</v>
      </c>
      <c r="D12" s="511">
        <v>2161</v>
      </c>
      <c r="E12" s="512">
        <v>4.6952661532420974</v>
      </c>
    </row>
    <row r="13" spans="1:5" x14ac:dyDescent="0.25">
      <c r="A13" s="210" t="s">
        <v>347</v>
      </c>
      <c r="B13" s="514">
        <v>460</v>
      </c>
      <c r="C13" s="515">
        <v>10.006543076028651</v>
      </c>
      <c r="D13" s="516">
        <v>328</v>
      </c>
      <c r="E13" s="517">
        <v>0.71267151707575771</v>
      </c>
    </row>
    <row r="14" spans="1:5" x14ac:dyDescent="0.25">
      <c r="A14" s="210" t="s">
        <v>348</v>
      </c>
      <c r="B14" s="514">
        <v>1637</v>
      </c>
      <c r="C14" s="515">
        <v>35.577279713312571</v>
      </c>
      <c r="D14" s="516">
        <v>1333</v>
      </c>
      <c r="E14" s="517">
        <v>2.896533972236397</v>
      </c>
    </row>
    <row r="15" spans="1:5" x14ac:dyDescent="0.25">
      <c r="A15" s="210" t="s">
        <v>349</v>
      </c>
      <c r="B15" s="514">
        <v>633</v>
      </c>
      <c r="C15" s="515">
        <v>13.755902902958395</v>
      </c>
      <c r="D15" s="516">
        <v>544</v>
      </c>
      <c r="E15" s="517">
        <v>1.1824309201841257</v>
      </c>
    </row>
    <row r="16" spans="1:5" x14ac:dyDescent="0.25">
      <c r="A16" s="210"/>
      <c r="B16" s="509"/>
      <c r="C16" s="510"/>
      <c r="D16" s="511"/>
      <c r="E16" s="512"/>
    </row>
    <row r="17" spans="1:5" x14ac:dyDescent="0.25">
      <c r="A17" s="518" t="s">
        <v>350</v>
      </c>
      <c r="B17" s="509">
        <v>1348</v>
      </c>
      <c r="C17" s="510">
        <v>29.292336239209526</v>
      </c>
      <c r="D17" s="511">
        <v>1170</v>
      </c>
      <c r="E17" s="512">
        <v>2.5424733739557515</v>
      </c>
    </row>
    <row r="18" spans="1:5" x14ac:dyDescent="0.25">
      <c r="A18" s="210" t="s">
        <v>347</v>
      </c>
      <c r="B18" s="514">
        <v>541</v>
      </c>
      <c r="C18" s="515">
        <v>11.759863440562325</v>
      </c>
      <c r="D18" s="516">
        <v>473</v>
      </c>
      <c r="E18" s="517">
        <v>1.0275594703408741</v>
      </c>
    </row>
    <row r="19" spans="1:5" x14ac:dyDescent="0.25">
      <c r="A19" s="210" t="s">
        <v>348</v>
      </c>
      <c r="B19" s="514">
        <v>508</v>
      </c>
      <c r="C19" s="515">
        <v>11.029837264925211</v>
      </c>
      <c r="D19" s="516">
        <v>456</v>
      </c>
      <c r="E19" s="517">
        <v>0.99035373872330545</v>
      </c>
    </row>
    <row r="20" spans="1:5" x14ac:dyDescent="0.25">
      <c r="A20" s="210" t="s">
        <v>349</v>
      </c>
      <c r="B20" s="514">
        <v>299</v>
      </c>
      <c r="C20" s="515">
        <v>6.5026355337219863</v>
      </c>
      <c r="D20" s="516">
        <v>269</v>
      </c>
      <c r="E20" s="517">
        <v>0.58544680139930494</v>
      </c>
    </row>
    <row r="21" spans="1:5" x14ac:dyDescent="0.25">
      <c r="A21" s="210"/>
      <c r="B21" s="509"/>
      <c r="C21" s="510"/>
      <c r="D21" s="511"/>
      <c r="E21" s="512"/>
    </row>
    <row r="22" spans="1:5" x14ac:dyDescent="0.25">
      <c r="A22" s="518" t="s">
        <v>351</v>
      </c>
      <c r="B22" s="509">
        <v>561</v>
      </c>
      <c r="C22" s="510">
        <v>12.193494499127635</v>
      </c>
      <c r="D22" s="511">
        <v>496</v>
      </c>
      <c r="E22" s="512">
        <v>1.078397893612264</v>
      </c>
    </row>
    <row r="23" spans="1:5" x14ac:dyDescent="0.25">
      <c r="A23" s="210" t="s">
        <v>347</v>
      </c>
      <c r="B23" s="514">
        <v>128</v>
      </c>
      <c r="C23" s="515">
        <v>2.7814667483194198</v>
      </c>
      <c r="D23" s="516">
        <v>123</v>
      </c>
      <c r="E23" s="517">
        <v>0.26673341982988313</v>
      </c>
    </row>
    <row r="24" spans="1:5" x14ac:dyDescent="0.25">
      <c r="A24" s="209" t="s">
        <v>348</v>
      </c>
      <c r="B24" s="514">
        <v>34</v>
      </c>
      <c r="C24" s="515">
        <v>0.74190061858409995</v>
      </c>
      <c r="D24" s="516">
        <v>31</v>
      </c>
      <c r="E24" s="517">
        <v>6.8266579747820466E-2</v>
      </c>
    </row>
    <row r="25" spans="1:5" x14ac:dyDescent="0.25">
      <c r="A25" s="210" t="s">
        <v>349</v>
      </c>
      <c r="B25" s="514">
        <v>399</v>
      </c>
      <c r="C25" s="515">
        <v>8.6701271322240636</v>
      </c>
      <c r="D25" s="516">
        <v>348</v>
      </c>
      <c r="E25" s="517">
        <v>0.75685525580361201</v>
      </c>
    </row>
    <row r="26" spans="1:5" x14ac:dyDescent="0.25">
      <c r="A26" s="210"/>
      <c r="B26" s="509"/>
      <c r="C26" s="510"/>
      <c r="D26" s="511"/>
      <c r="E26" s="512"/>
    </row>
    <row r="27" spans="1:5" x14ac:dyDescent="0.25">
      <c r="A27" s="508" t="s">
        <v>352</v>
      </c>
      <c r="B27" s="509">
        <v>1749</v>
      </c>
      <c r="C27" s="510">
        <v>38.001876815268545</v>
      </c>
      <c r="D27" s="511">
        <v>1538</v>
      </c>
      <c r="E27" s="512">
        <v>3.3432597230875007</v>
      </c>
    </row>
    <row r="28" spans="1:5" x14ac:dyDescent="0.25">
      <c r="A28" s="508"/>
      <c r="B28" s="509"/>
      <c r="C28" s="510"/>
      <c r="D28" s="511"/>
      <c r="E28" s="512"/>
    </row>
    <row r="29" spans="1:5" x14ac:dyDescent="0.25">
      <c r="A29" s="508" t="s">
        <v>353</v>
      </c>
      <c r="B29" s="509">
        <v>408</v>
      </c>
      <c r="C29" s="510">
        <v>8.8763647475053862</v>
      </c>
      <c r="D29" s="511">
        <v>369</v>
      </c>
      <c r="E29" s="512">
        <v>0.80234126103406955</v>
      </c>
    </row>
    <row r="30" spans="1:5" x14ac:dyDescent="0.25">
      <c r="A30" s="210" t="s">
        <v>347</v>
      </c>
      <c r="B30" s="514">
        <v>121</v>
      </c>
      <c r="C30" s="515">
        <v>2.6248495122237809</v>
      </c>
      <c r="D30" s="516">
        <v>107</v>
      </c>
      <c r="E30" s="517">
        <v>0.23215090423595167</v>
      </c>
    </row>
    <row r="31" spans="1:5" x14ac:dyDescent="0.25">
      <c r="A31" s="210" t="s">
        <v>348</v>
      </c>
      <c r="B31" s="514">
        <v>0</v>
      </c>
      <c r="C31" s="515">
        <v>0</v>
      </c>
      <c r="D31" s="516">
        <v>0</v>
      </c>
      <c r="E31" s="517">
        <v>0</v>
      </c>
    </row>
    <row r="32" spans="1:5" x14ac:dyDescent="0.25">
      <c r="A32" s="210" t="s">
        <v>349</v>
      </c>
      <c r="B32" s="514">
        <v>288</v>
      </c>
      <c r="C32" s="515">
        <v>6.2515152352816088</v>
      </c>
      <c r="D32" s="516">
        <v>266</v>
      </c>
      <c r="E32" s="517">
        <v>0.57697438942513135</v>
      </c>
    </row>
    <row r="33" spans="1:5" x14ac:dyDescent="0.25">
      <c r="A33" s="210"/>
      <c r="B33" s="509"/>
      <c r="C33" s="510"/>
      <c r="D33" s="511"/>
      <c r="E33" s="512"/>
    </row>
    <row r="34" spans="1:5" x14ac:dyDescent="0.25">
      <c r="A34" s="508" t="s">
        <v>354</v>
      </c>
      <c r="B34" s="509">
        <v>1340</v>
      </c>
      <c r="C34" s="510">
        <v>29.125512067763186</v>
      </c>
      <c r="D34" s="511">
        <v>1182</v>
      </c>
      <c r="E34" s="512">
        <v>2.5695129142230599</v>
      </c>
    </row>
    <row r="35" spans="1:5" x14ac:dyDescent="0.25">
      <c r="A35" s="210"/>
      <c r="B35" s="509"/>
      <c r="C35" s="519"/>
      <c r="D35" s="507"/>
      <c r="E35" s="210"/>
    </row>
    <row r="36" spans="1:5" x14ac:dyDescent="0.25">
      <c r="A36" s="520" t="s">
        <v>355</v>
      </c>
      <c r="B36" s="514">
        <v>36801</v>
      </c>
      <c r="C36" s="521"/>
      <c r="D36" s="522">
        <v>36801</v>
      </c>
      <c r="E36" s="520"/>
    </row>
    <row r="37" spans="1:5" x14ac:dyDescent="0.25">
      <c r="A37" s="523" t="s">
        <v>356</v>
      </c>
      <c r="B37" s="523"/>
      <c r="C37" s="523"/>
      <c r="D37" s="523"/>
      <c r="E37" s="523"/>
    </row>
    <row r="38" spans="1:5" x14ac:dyDescent="0.25">
      <c r="A38" s="660" t="s">
        <v>357</v>
      </c>
      <c r="B38" s="660"/>
      <c r="C38" s="660"/>
      <c r="D38" s="660"/>
      <c r="E38" s="660"/>
    </row>
    <row r="39" spans="1:5" ht="27.75" customHeight="1" x14ac:dyDescent="0.25">
      <c r="A39" s="663" t="s">
        <v>445</v>
      </c>
      <c r="B39" s="663"/>
      <c r="C39" s="663"/>
      <c r="D39" s="663"/>
      <c r="E39" s="663"/>
    </row>
    <row r="40" spans="1:5" ht="17.45" customHeight="1" x14ac:dyDescent="0.25">
      <c r="A40" s="664" t="s">
        <v>358</v>
      </c>
      <c r="B40" s="664"/>
      <c r="C40" s="664"/>
      <c r="D40" s="664"/>
      <c r="E40" s="664"/>
    </row>
    <row r="41" spans="1:5" ht="24.95" customHeight="1" x14ac:dyDescent="0.25">
      <c r="A41" s="660" t="s">
        <v>359</v>
      </c>
      <c r="B41" s="660"/>
      <c r="C41" s="660"/>
      <c r="D41" s="660"/>
      <c r="E41" s="660"/>
    </row>
    <row r="42" spans="1:5" ht="17.45" customHeight="1" x14ac:dyDescent="0.25">
      <c r="A42" s="665" t="s">
        <v>360</v>
      </c>
      <c r="B42" s="665"/>
      <c r="C42" s="665"/>
      <c r="D42" s="665"/>
      <c r="E42" s="665"/>
    </row>
    <row r="43" spans="1:5" ht="25.5" customHeight="1" x14ac:dyDescent="0.25">
      <c r="A43" s="660" t="s">
        <v>361</v>
      </c>
      <c r="B43" s="660"/>
      <c r="C43" s="660"/>
      <c r="D43" s="660"/>
      <c r="E43" s="660"/>
    </row>
    <row r="44" spans="1:5" ht="23.45" customHeight="1" x14ac:dyDescent="0.25">
      <c r="A44" s="661" t="s">
        <v>362</v>
      </c>
      <c r="B44" s="661"/>
      <c r="C44" s="661"/>
      <c r="D44" s="661"/>
      <c r="E44" s="661"/>
    </row>
  </sheetData>
  <mergeCells count="8">
    <mergeCell ref="A43:E43"/>
    <mergeCell ref="A44:E44"/>
    <mergeCell ref="A1:E1"/>
    <mergeCell ref="A38:E38"/>
    <mergeCell ref="A39:E39"/>
    <mergeCell ref="A40:E40"/>
    <mergeCell ref="A41:E41"/>
    <mergeCell ref="A42:E42"/>
  </mergeCells>
  <hyperlinks>
    <hyperlink ref="A39" r:id="rId1" location="user-guides" display="4. See Section 5 of the User Guide for more information about the crime types included in this table." xr:uid="{54A67EEF-975B-4F54-A13D-62B74F5E50D5}"/>
    <hyperlink ref="A39:E39" r:id="rId2" display="2. See Section 5 of the User Guide for more information about the crime types included in this table." xr:uid="{83051E55-FB87-4C71-BCCE-BD38BB094FB1}"/>
  </hyperlinks>
  <pageMargins left="0.7" right="0.7" top="0.75" bottom="0.75" header="0.3" footer="0.3"/>
  <pageSetup paperSize="9" scale="79" orientation="portrait" horizontalDpi="1200" verticalDpi="1200"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8E6A9-B501-4116-9D19-3DE5994E126C}">
  <dimension ref="A1:L17"/>
  <sheetViews>
    <sheetView showGridLines="0" zoomScaleNormal="100" workbookViewId="0"/>
  </sheetViews>
  <sheetFormatPr defaultRowHeight="44.1" customHeight="1" x14ac:dyDescent="0.25"/>
  <cols>
    <col min="1" max="1" width="26.5703125" customWidth="1"/>
    <col min="2" max="5" width="11.140625" customWidth="1"/>
    <col min="6" max="6" width="13.5703125" customWidth="1"/>
    <col min="8" max="8" width="27.140625" customWidth="1"/>
    <col min="9" max="11" width="10.5703125" customWidth="1"/>
    <col min="12" max="12" width="10.5703125" bestFit="1" customWidth="1"/>
    <col min="13" max="18" width="9.140625" customWidth="1"/>
    <col min="253" max="257" width="9.140625" customWidth="1"/>
    <col min="509" max="513" width="9.140625" customWidth="1"/>
    <col min="765" max="769" width="9.140625" customWidth="1"/>
    <col min="1021" max="1025" width="9.140625" customWidth="1"/>
    <col min="1277" max="1281" width="9.140625" customWidth="1"/>
    <col min="1533" max="1537" width="9.140625" customWidth="1"/>
    <col min="1789" max="1793" width="9.140625" customWidth="1"/>
    <col min="2045" max="2049" width="9.140625" customWidth="1"/>
    <col min="2301" max="2305" width="9.140625" customWidth="1"/>
    <col min="2557" max="2561" width="9.140625" customWidth="1"/>
    <col min="2813" max="2817" width="9.140625" customWidth="1"/>
    <col min="3069" max="3073" width="9.140625" customWidth="1"/>
    <col min="3325" max="3329" width="9.140625" customWidth="1"/>
    <col min="3581" max="3585" width="9.140625" customWidth="1"/>
    <col min="3837" max="3841" width="9.140625" customWidth="1"/>
    <col min="4093" max="4097" width="9.140625" customWidth="1"/>
    <col min="4349" max="4353" width="9.140625" customWidth="1"/>
    <col min="4605" max="4609" width="9.140625" customWidth="1"/>
    <col min="4861" max="4865" width="9.140625" customWidth="1"/>
    <col min="5117" max="5121" width="9.140625" customWidth="1"/>
    <col min="5373" max="5377" width="9.140625" customWidth="1"/>
    <col min="5629" max="5633" width="9.140625" customWidth="1"/>
    <col min="5885" max="5889" width="9.140625" customWidth="1"/>
    <col min="6141" max="6145" width="9.140625" customWidth="1"/>
    <col min="6397" max="6401" width="9.140625" customWidth="1"/>
    <col min="6653" max="6657" width="9.140625" customWidth="1"/>
    <col min="6909" max="6913" width="9.140625" customWidth="1"/>
    <col min="7165" max="7169" width="9.140625" customWidth="1"/>
    <col min="7421" max="7425" width="9.140625" customWidth="1"/>
    <col min="7677" max="7681" width="9.140625" customWidth="1"/>
    <col min="7933" max="7937" width="9.140625" customWidth="1"/>
    <col min="8189" max="8193" width="9.140625" customWidth="1"/>
    <col min="8445" max="8449" width="9.140625" customWidth="1"/>
    <col min="8701" max="8705" width="9.140625" customWidth="1"/>
    <col min="8957" max="8961" width="9.140625" customWidth="1"/>
    <col min="9213" max="9217" width="9.140625" customWidth="1"/>
    <col min="9469" max="9473" width="9.140625" customWidth="1"/>
    <col min="9725" max="9729" width="9.140625" customWidth="1"/>
    <col min="9981" max="9985" width="9.140625" customWidth="1"/>
    <col min="10237" max="10241" width="9.140625" customWidth="1"/>
    <col min="10493" max="10497" width="9.140625" customWidth="1"/>
    <col min="10749" max="10753" width="9.140625" customWidth="1"/>
    <col min="11005" max="11009" width="9.140625" customWidth="1"/>
    <col min="11261" max="11265" width="9.140625" customWidth="1"/>
    <col min="11517" max="11521" width="9.140625" customWidth="1"/>
    <col min="11773" max="11777" width="9.140625" customWidth="1"/>
    <col min="12029" max="12033" width="9.140625" customWidth="1"/>
    <col min="12285" max="12289" width="9.140625" customWidth="1"/>
    <col min="12541" max="12545" width="9.140625" customWidth="1"/>
    <col min="12797" max="12801" width="9.140625" customWidth="1"/>
    <col min="13053" max="13057" width="9.140625" customWidth="1"/>
    <col min="13309" max="13313" width="9.140625" customWidth="1"/>
    <col min="13565" max="13569" width="9.140625" customWidth="1"/>
    <col min="13821" max="13825" width="9.140625" customWidth="1"/>
    <col min="14077" max="14081" width="9.140625" customWidth="1"/>
    <col min="14333" max="14337" width="9.140625" customWidth="1"/>
    <col min="14589" max="14593" width="9.140625" customWidth="1"/>
    <col min="14845" max="14849" width="9.140625" customWidth="1"/>
    <col min="15101" max="15105" width="9.140625" customWidth="1"/>
    <col min="15357" max="15361" width="9.140625" customWidth="1"/>
    <col min="15613" max="15617" width="9.140625" customWidth="1"/>
    <col min="15869" max="15873" width="9.140625" customWidth="1"/>
    <col min="16125" max="16129" width="9.140625" customWidth="1"/>
  </cols>
  <sheetData>
    <row r="1" spans="1:12" ht="48" customHeight="1" x14ac:dyDescent="0.25">
      <c r="A1" s="666" t="s">
        <v>395</v>
      </c>
      <c r="B1" s="666"/>
      <c r="C1" s="666"/>
      <c r="D1" s="666"/>
      <c r="E1" s="666"/>
      <c r="F1" s="666"/>
      <c r="G1" s="224"/>
      <c r="H1" s="666" t="s">
        <v>396</v>
      </c>
      <c r="I1" s="666"/>
      <c r="J1" s="666"/>
      <c r="K1" s="666"/>
      <c r="L1" s="666"/>
    </row>
    <row r="2" spans="1:12" ht="14.45" customHeight="1" x14ac:dyDescent="0.25">
      <c r="A2" s="56"/>
      <c r="B2" s="56"/>
      <c r="C2" s="56"/>
      <c r="D2" s="56"/>
      <c r="E2" s="56"/>
      <c r="F2" s="56"/>
      <c r="G2" s="225"/>
      <c r="H2" s="72"/>
      <c r="I2" s="59"/>
      <c r="J2" s="59"/>
      <c r="K2" s="59"/>
      <c r="L2" s="59"/>
    </row>
    <row r="3" spans="1:12" ht="14.45" customHeight="1" x14ac:dyDescent="0.25">
      <c r="A3" s="57" t="s">
        <v>1</v>
      </c>
      <c r="B3" s="58"/>
      <c r="C3" s="58"/>
      <c r="D3" s="58"/>
      <c r="E3" s="58"/>
      <c r="F3" s="60"/>
      <c r="G3" s="225"/>
      <c r="H3" s="57" t="s">
        <v>170</v>
      </c>
      <c r="I3" s="226"/>
      <c r="J3" s="226"/>
      <c r="K3" s="226"/>
      <c r="L3" s="226"/>
    </row>
    <row r="4" spans="1:12" ht="45" customHeight="1" x14ac:dyDescent="0.25">
      <c r="A4" s="61" t="s">
        <v>181</v>
      </c>
      <c r="B4" s="227" t="s">
        <v>3</v>
      </c>
      <c r="C4" s="227" t="s">
        <v>31</v>
      </c>
      <c r="D4" s="7" t="s">
        <v>4</v>
      </c>
      <c r="E4" s="7" t="s">
        <v>5</v>
      </c>
      <c r="F4" s="135" t="s">
        <v>36</v>
      </c>
      <c r="G4" s="225"/>
      <c r="H4" s="228" t="s">
        <v>181</v>
      </c>
      <c r="I4" s="227" t="s">
        <v>3</v>
      </c>
      <c r="J4" s="227" t="s">
        <v>31</v>
      </c>
      <c r="K4" s="7" t="s">
        <v>4</v>
      </c>
      <c r="L4" s="7" t="s">
        <v>5</v>
      </c>
    </row>
    <row r="5" spans="1:12" ht="24.95" customHeight="1" x14ac:dyDescent="0.25">
      <c r="A5" s="225"/>
      <c r="B5" s="667" t="s">
        <v>6</v>
      </c>
      <c r="C5" s="667"/>
      <c r="D5" s="667"/>
      <c r="E5" s="667"/>
      <c r="F5" s="229" t="s">
        <v>14</v>
      </c>
      <c r="G5" s="225"/>
      <c r="H5" s="230"/>
      <c r="I5" s="667" t="s">
        <v>182</v>
      </c>
      <c r="J5" s="667"/>
      <c r="K5" s="667"/>
      <c r="L5" s="667"/>
    </row>
    <row r="6" spans="1:12" ht="22.5" customHeight="1" x14ac:dyDescent="0.25">
      <c r="A6" s="231" t="s">
        <v>183</v>
      </c>
      <c r="B6" s="232">
        <v>421185</v>
      </c>
      <c r="C6" s="233">
        <v>488049</v>
      </c>
      <c r="D6" s="234">
        <v>798607</v>
      </c>
      <c r="E6" s="234">
        <v>844955</v>
      </c>
      <c r="F6" s="235">
        <v>5.8036055281258436</v>
      </c>
      <c r="G6" s="236"/>
      <c r="H6" s="231" t="s">
        <v>183</v>
      </c>
      <c r="I6" s="237">
        <v>10.807796054859987</v>
      </c>
      <c r="J6" s="238">
        <v>11.286496761817546</v>
      </c>
      <c r="K6" s="239">
        <v>15.044218613600563</v>
      </c>
      <c r="L6" s="239">
        <v>18.317707532794238</v>
      </c>
    </row>
    <row r="7" spans="1:12" ht="18.75" customHeight="1" x14ac:dyDescent="0.25">
      <c r="A7" s="59" t="s">
        <v>184</v>
      </c>
      <c r="B7" s="171">
        <v>327565</v>
      </c>
      <c r="C7" s="240">
        <v>375629</v>
      </c>
      <c r="D7" s="64">
        <v>626198</v>
      </c>
      <c r="E7" s="66">
        <v>672383</v>
      </c>
      <c r="F7" s="235">
        <v>7.37546271307159</v>
      </c>
      <c r="G7" s="236"/>
      <c r="H7" s="59" t="s">
        <v>184</v>
      </c>
      <c r="I7" s="241">
        <v>33.020931620416292</v>
      </c>
      <c r="J7" s="242">
        <v>32.332920738813897</v>
      </c>
      <c r="K7" s="242">
        <v>35.377338770455594</v>
      </c>
      <c r="L7" s="242">
        <v>37.807588024070618</v>
      </c>
    </row>
    <row r="8" spans="1:12" ht="15.75" customHeight="1" x14ac:dyDescent="0.25">
      <c r="A8" s="59" t="s">
        <v>185</v>
      </c>
      <c r="B8" s="171">
        <v>13120</v>
      </c>
      <c r="C8" s="240">
        <v>15480</v>
      </c>
      <c r="D8" s="64">
        <v>25674</v>
      </c>
      <c r="E8" s="66">
        <v>27840</v>
      </c>
      <c r="F8" s="235">
        <v>8.4365505959336229</v>
      </c>
      <c r="G8" s="236"/>
      <c r="H8" s="72" t="s">
        <v>185</v>
      </c>
      <c r="I8" s="241">
        <v>12.247603222463898</v>
      </c>
      <c r="J8" s="242">
        <v>12.599399330962127</v>
      </c>
      <c r="K8" s="242">
        <v>15.746959353782177</v>
      </c>
      <c r="L8" s="242">
        <v>18.798109385550305</v>
      </c>
    </row>
    <row r="9" spans="1:12" ht="15.75" customHeight="1" x14ac:dyDescent="0.25">
      <c r="A9" s="59" t="s">
        <v>186</v>
      </c>
      <c r="B9" s="171">
        <v>5427</v>
      </c>
      <c r="C9" s="240">
        <v>7170</v>
      </c>
      <c r="D9" s="64">
        <v>13352</v>
      </c>
      <c r="E9" s="66">
        <v>14518</v>
      </c>
      <c r="F9" s="235">
        <v>8.7327741162372732</v>
      </c>
      <c r="G9" s="236"/>
      <c r="H9" s="72" t="s">
        <v>186</v>
      </c>
      <c r="I9" s="241">
        <v>8.500407242653969</v>
      </c>
      <c r="J9" s="242">
        <v>8.9956715387993231</v>
      </c>
      <c r="K9" s="242">
        <v>12.559850245045013</v>
      </c>
      <c r="L9" s="242">
        <v>13.076805289089451</v>
      </c>
    </row>
    <row r="10" spans="1:12" ht="15.75" customHeight="1" x14ac:dyDescent="0.25">
      <c r="A10" s="59" t="s">
        <v>142</v>
      </c>
      <c r="B10" s="171">
        <v>16632</v>
      </c>
      <c r="C10" s="240">
        <v>21605</v>
      </c>
      <c r="D10" s="64">
        <v>36982</v>
      </c>
      <c r="E10" s="66">
        <v>38119</v>
      </c>
      <c r="F10" s="235">
        <v>3.0744686604293969</v>
      </c>
      <c r="G10" s="236"/>
      <c r="H10" s="72" t="s">
        <v>142</v>
      </c>
      <c r="I10" s="241">
        <v>8.1086615248105929</v>
      </c>
      <c r="J10" s="242">
        <v>7.5955997904662116</v>
      </c>
      <c r="K10" s="242">
        <v>8.0392681140044822</v>
      </c>
      <c r="L10" s="242">
        <v>7.8764122951293896</v>
      </c>
    </row>
    <row r="11" spans="1:12" ht="15.75" customHeight="1" x14ac:dyDescent="0.25">
      <c r="A11" s="59" t="s">
        <v>187</v>
      </c>
      <c r="B11" s="171">
        <v>37503</v>
      </c>
      <c r="C11" s="240">
        <v>43129</v>
      </c>
      <c r="D11" s="64">
        <v>57540</v>
      </c>
      <c r="E11" s="66">
        <v>55875</v>
      </c>
      <c r="F11" s="235">
        <v>-2.8936392075078254</v>
      </c>
      <c r="G11" s="236"/>
      <c r="H11" s="72" t="s">
        <v>187</v>
      </c>
      <c r="I11" s="241">
        <v>6.9395640081935817</v>
      </c>
      <c r="J11" s="242">
        <v>7.6362895943625064</v>
      </c>
      <c r="K11" s="242">
        <v>10.270213346993632</v>
      </c>
      <c r="L11" s="242">
        <v>11.75852874762988</v>
      </c>
    </row>
    <row r="12" spans="1:12" ht="15.75" customHeight="1" x14ac:dyDescent="0.25">
      <c r="A12" s="58" t="s">
        <v>188</v>
      </c>
      <c r="B12" s="243">
        <v>20938</v>
      </c>
      <c r="C12" s="244">
        <v>25036</v>
      </c>
      <c r="D12" s="68">
        <v>38861</v>
      </c>
      <c r="E12" s="70">
        <v>36220</v>
      </c>
      <c r="F12" s="245">
        <v>-6.7960165718844117</v>
      </c>
      <c r="G12" s="236"/>
      <c r="H12" s="246"/>
      <c r="I12" s="247"/>
      <c r="J12" s="247"/>
      <c r="K12" s="248"/>
      <c r="L12" s="249"/>
    </row>
    <row r="13" spans="1:12" ht="21" customHeight="1" x14ac:dyDescent="0.25">
      <c r="A13" s="250" t="s">
        <v>8</v>
      </c>
      <c r="B13" s="250"/>
      <c r="C13" s="250"/>
      <c r="D13" s="250"/>
      <c r="E13" s="251"/>
      <c r="F13" s="252"/>
      <c r="G13" s="252"/>
      <c r="H13" s="250" t="s">
        <v>8</v>
      </c>
      <c r="I13" s="250"/>
      <c r="J13" s="250"/>
      <c r="K13" s="250"/>
      <c r="L13" s="253"/>
    </row>
    <row r="14" spans="1:12" ht="15" customHeight="1" x14ac:dyDescent="0.25">
      <c r="A14" s="668" t="s">
        <v>9</v>
      </c>
      <c r="B14" s="668"/>
      <c r="C14" s="668"/>
      <c r="D14" s="668"/>
      <c r="E14" s="668"/>
      <c r="F14" s="252"/>
      <c r="G14" s="252"/>
      <c r="H14" s="668" t="s">
        <v>9</v>
      </c>
      <c r="I14" s="668"/>
      <c r="J14" s="668"/>
      <c r="K14" s="668"/>
      <c r="L14" s="668"/>
    </row>
    <row r="15" spans="1:12" ht="25.9" customHeight="1" x14ac:dyDescent="0.25">
      <c r="A15" s="669" t="s">
        <v>214</v>
      </c>
      <c r="B15" s="669"/>
      <c r="C15" s="669"/>
      <c r="D15" s="669"/>
      <c r="E15" s="669"/>
      <c r="F15" s="669"/>
      <c r="G15" s="254"/>
      <c r="H15" s="669" t="s">
        <v>214</v>
      </c>
      <c r="I15" s="669"/>
      <c r="J15" s="669"/>
      <c r="K15" s="669"/>
      <c r="L15" s="669"/>
    </row>
    <row r="16" spans="1:12" ht="35.450000000000003" customHeight="1" x14ac:dyDescent="0.25">
      <c r="A16" s="670" t="s">
        <v>189</v>
      </c>
      <c r="B16" s="670"/>
      <c r="C16" s="670"/>
      <c r="D16" s="670"/>
      <c r="E16" s="670"/>
      <c r="F16" s="670"/>
      <c r="G16" s="252"/>
      <c r="H16" s="670" t="s">
        <v>189</v>
      </c>
      <c r="I16" s="670"/>
      <c r="J16" s="670"/>
      <c r="K16" s="670"/>
      <c r="L16" s="670"/>
    </row>
    <row r="17" spans="1:12" ht="61.5" customHeight="1" x14ac:dyDescent="0.25">
      <c r="A17" s="669" t="s">
        <v>190</v>
      </c>
      <c r="B17" s="669"/>
      <c r="C17" s="669"/>
      <c r="D17" s="669"/>
      <c r="E17" s="669"/>
      <c r="F17" s="669"/>
      <c r="G17" s="255"/>
      <c r="H17" s="669" t="s">
        <v>190</v>
      </c>
      <c r="I17" s="669"/>
      <c r="J17" s="669"/>
      <c r="K17" s="669"/>
      <c r="L17" s="669"/>
    </row>
  </sheetData>
  <mergeCells count="12">
    <mergeCell ref="A15:F15"/>
    <mergeCell ref="H15:L15"/>
    <mergeCell ref="A16:F16"/>
    <mergeCell ref="H16:L16"/>
    <mergeCell ref="A17:F17"/>
    <mergeCell ref="H17:L17"/>
    <mergeCell ref="A1:F1"/>
    <mergeCell ref="H1:L1"/>
    <mergeCell ref="B5:E5"/>
    <mergeCell ref="I5:L5"/>
    <mergeCell ref="A14:E14"/>
    <mergeCell ref="H14:L14"/>
  </mergeCells>
  <pageMargins left="0.7" right="0.7" top="0.75" bottom="0.75" header="0.3" footer="0.3"/>
  <pageSetup paperSize="9" scale="54" orientation="portrait" r:id="rId1"/>
  <colBreaks count="1" manualBreakCount="1">
    <brk id="12" max="16" man="1"/>
  </col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B8D28-CFFF-4E8F-B942-92B1D29993F2}">
  <dimension ref="A1:T17"/>
  <sheetViews>
    <sheetView showGridLines="0" zoomScaleNormal="100" workbookViewId="0"/>
  </sheetViews>
  <sheetFormatPr defaultColWidth="9.140625" defaultRowHeight="36" customHeight="1" x14ac:dyDescent="0.25"/>
  <cols>
    <col min="1" max="1" width="26.42578125" customWidth="1"/>
    <col min="2" max="9" width="11.7109375" customWidth="1"/>
    <col min="10" max="10" width="17.28515625" customWidth="1"/>
    <col min="11" max="11" width="11" customWidth="1"/>
    <col min="12" max="12" width="25.5703125" customWidth="1"/>
    <col min="13" max="19" width="9.7109375" customWidth="1"/>
  </cols>
  <sheetData>
    <row r="1" spans="1:20" ht="36" customHeight="1" x14ac:dyDescent="0.25">
      <c r="A1" s="666" t="s">
        <v>398</v>
      </c>
      <c r="B1" s="666"/>
      <c r="C1" s="666"/>
      <c r="D1" s="666"/>
      <c r="E1" s="666"/>
      <c r="F1" s="666"/>
      <c r="G1" s="666"/>
      <c r="H1" s="666"/>
      <c r="I1" s="666"/>
      <c r="J1" s="666"/>
      <c r="K1" s="256"/>
      <c r="L1" s="666" t="s">
        <v>397</v>
      </c>
      <c r="M1" s="666"/>
      <c r="N1" s="666"/>
      <c r="O1" s="666"/>
      <c r="P1" s="666"/>
      <c r="Q1" s="666"/>
      <c r="R1" s="666"/>
      <c r="S1" s="666"/>
      <c r="T1" s="257"/>
    </row>
    <row r="2" spans="1:20" ht="14.45" customHeight="1" x14ac:dyDescent="0.25">
      <c r="A2" s="56"/>
      <c r="B2" s="56"/>
      <c r="C2" s="56"/>
      <c r="D2" s="56"/>
      <c r="E2" s="56"/>
      <c r="F2" s="56"/>
      <c r="G2" s="56"/>
      <c r="H2" s="56"/>
      <c r="I2" s="56"/>
      <c r="J2" s="56"/>
      <c r="K2" s="56"/>
      <c r="L2" s="72"/>
      <c r="M2" s="59"/>
      <c r="N2" s="59"/>
      <c r="O2" s="59"/>
      <c r="P2" s="59"/>
      <c r="Q2" s="59"/>
      <c r="R2" s="181"/>
      <c r="S2" s="181"/>
      <c r="T2" s="181"/>
    </row>
    <row r="3" spans="1:20" ht="16.899999999999999" customHeight="1" x14ac:dyDescent="0.25">
      <c r="A3" s="258" t="s">
        <v>1</v>
      </c>
      <c r="B3" s="58"/>
      <c r="C3" s="58"/>
      <c r="D3" s="58"/>
      <c r="E3" s="58"/>
      <c r="F3" s="58"/>
      <c r="G3" s="58"/>
      <c r="H3" s="671"/>
      <c r="I3" s="671"/>
      <c r="J3" s="671"/>
      <c r="K3" s="59"/>
      <c r="L3" s="258" t="s">
        <v>1</v>
      </c>
      <c r="M3" s="259"/>
      <c r="N3" s="259"/>
      <c r="O3" s="260"/>
      <c r="P3" s="260"/>
      <c r="Q3" s="260"/>
      <c r="R3" s="261"/>
      <c r="S3" s="261"/>
      <c r="T3" s="261"/>
    </row>
    <row r="4" spans="1:20" ht="63.6" customHeight="1" x14ac:dyDescent="0.25">
      <c r="A4" s="61" t="s">
        <v>181</v>
      </c>
      <c r="B4" s="262" t="s">
        <v>191</v>
      </c>
      <c r="C4" s="263" t="s">
        <v>192</v>
      </c>
      <c r="D4" s="264" t="s">
        <v>193</v>
      </c>
      <c r="E4" s="265" t="s">
        <v>194</v>
      </c>
      <c r="F4" s="262" t="s">
        <v>195</v>
      </c>
      <c r="G4" s="263" t="s">
        <v>196</v>
      </c>
      <c r="H4" s="264" t="s">
        <v>197</v>
      </c>
      <c r="I4" s="265" t="s">
        <v>198</v>
      </c>
      <c r="J4" s="266" t="s">
        <v>199</v>
      </c>
      <c r="K4" s="181"/>
      <c r="L4" s="228" t="s">
        <v>181</v>
      </c>
      <c r="M4" s="262" t="s">
        <v>191</v>
      </c>
      <c r="N4" s="263" t="s">
        <v>192</v>
      </c>
      <c r="O4" s="264" t="s">
        <v>193</v>
      </c>
      <c r="P4" s="265" t="s">
        <v>194</v>
      </c>
      <c r="Q4" s="262" t="s">
        <v>195</v>
      </c>
      <c r="R4" s="263" t="s">
        <v>196</v>
      </c>
      <c r="S4" s="264" t="s">
        <v>197</v>
      </c>
      <c r="T4" s="265" t="s">
        <v>198</v>
      </c>
    </row>
    <row r="5" spans="1:20" ht="29.25" customHeight="1" x14ac:dyDescent="0.25">
      <c r="A5" s="181"/>
      <c r="B5" s="667"/>
      <c r="C5" s="667"/>
      <c r="D5" s="667"/>
      <c r="E5" s="667"/>
      <c r="F5" s="667"/>
      <c r="G5" s="667"/>
      <c r="H5" s="63"/>
      <c r="I5" s="63"/>
      <c r="J5" s="267" t="s">
        <v>200</v>
      </c>
      <c r="K5" s="181"/>
      <c r="L5" s="268"/>
      <c r="M5" s="667"/>
      <c r="N5" s="667"/>
      <c r="O5" s="667"/>
      <c r="P5" s="667"/>
      <c r="Q5" s="667"/>
      <c r="R5" s="667"/>
      <c r="S5" s="667"/>
      <c r="T5" s="181"/>
    </row>
    <row r="6" spans="1:20" ht="22.5" customHeight="1" x14ac:dyDescent="0.25">
      <c r="A6" s="269" t="s">
        <v>183</v>
      </c>
      <c r="B6" s="270">
        <v>193752</v>
      </c>
      <c r="C6" s="271">
        <v>206025</v>
      </c>
      <c r="D6" s="271">
        <v>201158</v>
      </c>
      <c r="E6" s="271">
        <v>197672</v>
      </c>
      <c r="F6" s="271">
        <v>209073</v>
      </c>
      <c r="G6" s="271">
        <v>226419</v>
      </c>
      <c r="H6" s="271">
        <v>205124</v>
      </c>
      <c r="I6" s="271">
        <v>204339</v>
      </c>
      <c r="J6" s="272">
        <v>3.3727589137561242</v>
      </c>
      <c r="K6" s="273"/>
      <c r="L6" s="269" t="s">
        <v>183</v>
      </c>
      <c r="M6" s="274">
        <v>14.507727016440922</v>
      </c>
      <c r="N6" s="274">
        <v>15.055981724548431</v>
      </c>
      <c r="O6" s="274">
        <v>15.124729885999486</v>
      </c>
      <c r="P6" s="274">
        <v>15.509744198126013</v>
      </c>
      <c r="Q6" s="274">
        <v>19.747434438268311</v>
      </c>
      <c r="R6" s="274">
        <v>17.522981504899676</v>
      </c>
      <c r="S6" s="274">
        <v>17.500569491143665</v>
      </c>
      <c r="T6" s="273">
        <v>18.749845157489744</v>
      </c>
    </row>
    <row r="7" spans="1:20" ht="14.25" customHeight="1" x14ac:dyDescent="0.25">
      <c r="A7" s="72" t="s">
        <v>184</v>
      </c>
      <c r="B7" s="275">
        <v>151156</v>
      </c>
      <c r="C7" s="276">
        <v>160445</v>
      </c>
      <c r="D7" s="276">
        <v>158380</v>
      </c>
      <c r="E7" s="271">
        <v>156217</v>
      </c>
      <c r="F7" s="276">
        <v>166604</v>
      </c>
      <c r="G7" s="276">
        <v>179067</v>
      </c>
      <c r="H7" s="276">
        <v>163126</v>
      </c>
      <c r="I7" s="270">
        <v>163586</v>
      </c>
      <c r="J7" s="272">
        <v>4.717156263402833</v>
      </c>
      <c r="K7" s="273"/>
      <c r="L7" s="72" t="s">
        <v>184</v>
      </c>
      <c r="M7" s="277">
        <v>34.572859724160018</v>
      </c>
      <c r="N7" s="277">
        <v>35.314716868172624</v>
      </c>
      <c r="O7" s="277">
        <v>35.63497438412783</v>
      </c>
      <c r="P7" s="274">
        <v>35.989393269195325</v>
      </c>
      <c r="Q7" s="277">
        <v>40.153476108532288</v>
      </c>
      <c r="R7" s="277">
        <v>36.215830306364325</v>
      </c>
      <c r="S7" s="277">
        <v>37.246015128924647</v>
      </c>
      <c r="T7" s="273">
        <v>37.945920116538275</v>
      </c>
    </row>
    <row r="8" spans="1:20" ht="14.25" customHeight="1" x14ac:dyDescent="0.25">
      <c r="A8" s="72" t="s">
        <v>185</v>
      </c>
      <c r="B8" s="275">
        <v>6230</v>
      </c>
      <c r="C8" s="278">
        <v>6584</v>
      </c>
      <c r="D8" s="278">
        <v>6402</v>
      </c>
      <c r="E8" s="279">
        <v>6458</v>
      </c>
      <c r="F8" s="278">
        <v>6130</v>
      </c>
      <c r="G8" s="278">
        <v>7457</v>
      </c>
      <c r="H8" s="278">
        <v>6875</v>
      </c>
      <c r="I8" s="270">
        <v>7378</v>
      </c>
      <c r="J8" s="272">
        <v>14.245896562403226</v>
      </c>
      <c r="K8" s="273"/>
      <c r="L8" s="72" t="s">
        <v>185</v>
      </c>
      <c r="M8" s="277">
        <v>14.804429447269616</v>
      </c>
      <c r="N8" s="277">
        <v>16.183663938254309</v>
      </c>
      <c r="O8" s="277">
        <v>16.270617836175568</v>
      </c>
      <c r="P8" s="274">
        <v>15.778543331134404</v>
      </c>
      <c r="Q8" s="277">
        <v>19.368700432873077</v>
      </c>
      <c r="R8" s="277">
        <v>18.322317501658517</v>
      </c>
      <c r="S8" s="277">
        <v>18.304046858359957</v>
      </c>
      <c r="T8" s="273">
        <v>19.318181818181817</v>
      </c>
    </row>
    <row r="9" spans="1:20" ht="14.25" customHeight="1" x14ac:dyDescent="0.25">
      <c r="A9" s="72" t="s">
        <v>186</v>
      </c>
      <c r="B9" s="275">
        <v>3284</v>
      </c>
      <c r="C9" s="276">
        <v>3477</v>
      </c>
      <c r="D9" s="276">
        <v>3320</v>
      </c>
      <c r="E9" s="271">
        <v>3271</v>
      </c>
      <c r="F9" s="276">
        <v>3549</v>
      </c>
      <c r="G9" s="276">
        <v>3918</v>
      </c>
      <c r="H9" s="276">
        <v>3577</v>
      </c>
      <c r="I9" s="270">
        <v>3474</v>
      </c>
      <c r="J9" s="272">
        <v>6.2060531947416786</v>
      </c>
      <c r="K9" s="273"/>
      <c r="L9" s="72" t="s">
        <v>186</v>
      </c>
      <c r="M9" s="277">
        <v>12.154859723147531</v>
      </c>
      <c r="N9" s="277">
        <v>13.187938554902331</v>
      </c>
      <c r="O9" s="277">
        <v>12.80913615494425</v>
      </c>
      <c r="P9" s="274">
        <v>12.112571745972968</v>
      </c>
      <c r="Q9" s="277">
        <v>13.06364339087864</v>
      </c>
      <c r="R9" s="277">
        <v>13.687336244541484</v>
      </c>
      <c r="S9" s="277">
        <v>13.044746726961087</v>
      </c>
      <c r="T9" s="273">
        <v>12.492807825086306</v>
      </c>
    </row>
    <row r="10" spans="1:20" ht="14.25" customHeight="1" x14ac:dyDescent="0.25">
      <c r="A10" s="72" t="s">
        <v>142</v>
      </c>
      <c r="B10" s="275">
        <v>9013</v>
      </c>
      <c r="C10" s="276">
        <v>10012</v>
      </c>
      <c r="D10" s="276">
        <v>9262</v>
      </c>
      <c r="E10" s="271">
        <v>8695</v>
      </c>
      <c r="F10" s="276">
        <v>9203</v>
      </c>
      <c r="G10" s="276">
        <v>10429</v>
      </c>
      <c r="H10" s="276">
        <v>9281</v>
      </c>
      <c r="I10" s="270">
        <v>9206</v>
      </c>
      <c r="J10" s="272">
        <v>5.8769407705577814</v>
      </c>
      <c r="K10" s="273"/>
      <c r="L10" s="72" t="s">
        <v>142</v>
      </c>
      <c r="M10" s="277">
        <v>7.7127136121308588</v>
      </c>
      <c r="N10" s="277">
        <v>7.9221395790473172</v>
      </c>
      <c r="O10" s="277">
        <v>8.3894927536231894</v>
      </c>
      <c r="P10" s="274">
        <v>8.1736825283423276</v>
      </c>
      <c r="Q10" s="277">
        <v>7.8857622703591996</v>
      </c>
      <c r="R10" s="277">
        <v>7.2896934959633732</v>
      </c>
      <c r="S10" s="277">
        <v>8.2280557107015255</v>
      </c>
      <c r="T10" s="273">
        <v>8.2640621914217487</v>
      </c>
    </row>
    <row r="11" spans="1:20" ht="14.25" customHeight="1" x14ac:dyDescent="0.25">
      <c r="A11" s="72" t="s">
        <v>187</v>
      </c>
      <c r="B11" s="275">
        <v>14461</v>
      </c>
      <c r="C11" s="276">
        <v>14981</v>
      </c>
      <c r="D11" s="276">
        <v>14345</v>
      </c>
      <c r="E11" s="271">
        <v>13753</v>
      </c>
      <c r="F11" s="276">
        <v>14728</v>
      </c>
      <c r="G11" s="276">
        <v>15490</v>
      </c>
      <c r="H11" s="276">
        <v>13323</v>
      </c>
      <c r="I11" s="270">
        <v>12334</v>
      </c>
      <c r="J11" s="272">
        <v>-10.317748854795317</v>
      </c>
      <c r="K11" s="273"/>
      <c r="L11" s="72" t="s">
        <v>187</v>
      </c>
      <c r="M11" s="277">
        <v>10.205219404101564</v>
      </c>
      <c r="N11" s="277">
        <v>10.609848511675011</v>
      </c>
      <c r="O11" s="277">
        <v>10.072250581023866</v>
      </c>
      <c r="P11" s="274">
        <v>10.192012687214223</v>
      </c>
      <c r="Q11" s="277">
        <v>13.609314359637775</v>
      </c>
      <c r="R11" s="277">
        <v>11.459643411999703</v>
      </c>
      <c r="S11" s="277">
        <v>10.855359645406251</v>
      </c>
      <c r="T11" s="273">
        <v>11.308852519139963</v>
      </c>
    </row>
    <row r="12" spans="1:20" ht="14.25" customHeight="1" x14ac:dyDescent="0.25">
      <c r="A12" s="280" t="s">
        <v>188</v>
      </c>
      <c r="B12" s="281">
        <v>9608</v>
      </c>
      <c r="C12" s="281">
        <v>10526</v>
      </c>
      <c r="D12" s="281">
        <v>9449</v>
      </c>
      <c r="E12" s="282">
        <v>9278</v>
      </c>
      <c r="F12" s="281">
        <v>8859</v>
      </c>
      <c r="G12" s="281">
        <v>10058</v>
      </c>
      <c r="H12" s="281">
        <v>8942</v>
      </c>
      <c r="I12" s="282">
        <v>8361</v>
      </c>
      <c r="J12" s="283">
        <v>-9.883595602500538</v>
      </c>
      <c r="K12" s="273"/>
      <c r="L12" s="246"/>
      <c r="M12" s="247"/>
      <c r="N12" s="249"/>
      <c r="O12" s="260"/>
      <c r="P12" s="260"/>
      <c r="Q12" s="260"/>
      <c r="R12" s="260"/>
      <c r="S12" s="260"/>
      <c r="T12" s="260"/>
    </row>
    <row r="13" spans="1:20" ht="18" customHeight="1" x14ac:dyDescent="0.25">
      <c r="A13" s="250" t="s">
        <v>8</v>
      </c>
      <c r="B13" s="250"/>
      <c r="C13" s="250"/>
      <c r="D13" s="250"/>
      <c r="E13" s="250"/>
      <c r="F13" s="250"/>
      <c r="G13" s="250"/>
      <c r="H13" s="250"/>
      <c r="I13" s="250"/>
      <c r="J13" s="250"/>
      <c r="K13" s="250"/>
      <c r="L13" s="250" t="s">
        <v>8</v>
      </c>
      <c r="M13" s="250"/>
      <c r="N13" s="250"/>
      <c r="O13" s="250"/>
      <c r="P13" s="250"/>
      <c r="Q13" s="178"/>
      <c r="R13" s="284"/>
      <c r="S13" s="284"/>
      <c r="T13" s="284"/>
    </row>
    <row r="14" spans="1:20" ht="16.149999999999999" customHeight="1" x14ac:dyDescent="0.25">
      <c r="A14" s="668" t="s">
        <v>9</v>
      </c>
      <c r="B14" s="668"/>
      <c r="C14" s="668"/>
      <c r="D14" s="668"/>
      <c r="E14" s="668"/>
      <c r="F14" s="668"/>
      <c r="G14" s="668"/>
      <c r="H14" s="668"/>
      <c r="I14" s="668"/>
      <c r="J14" s="668"/>
      <c r="K14" s="668"/>
      <c r="L14" s="668" t="s">
        <v>9</v>
      </c>
      <c r="M14" s="668"/>
      <c r="N14" s="668"/>
      <c r="O14" s="668"/>
      <c r="P14" s="668"/>
      <c r="Q14" s="285"/>
      <c r="R14" s="286"/>
      <c r="S14" s="286"/>
      <c r="T14" s="284"/>
    </row>
    <row r="15" spans="1:20" ht="14.25" customHeight="1" x14ac:dyDescent="0.25">
      <c r="A15" s="669" t="s">
        <v>214</v>
      </c>
      <c r="B15" s="669"/>
      <c r="C15" s="669"/>
      <c r="D15" s="669"/>
      <c r="E15" s="669"/>
      <c r="F15" s="669"/>
      <c r="G15" s="669"/>
      <c r="H15" s="669"/>
      <c r="I15" s="669"/>
      <c r="J15" s="669"/>
      <c r="K15" s="287"/>
      <c r="L15" s="669" t="s">
        <v>214</v>
      </c>
      <c r="M15" s="669"/>
      <c r="N15" s="669"/>
      <c r="O15" s="669"/>
      <c r="P15" s="669"/>
      <c r="Q15" s="669"/>
      <c r="R15" s="669"/>
      <c r="S15" s="669"/>
      <c r="T15" s="284"/>
    </row>
    <row r="16" spans="1:20" ht="25.15" customHeight="1" x14ac:dyDescent="0.25">
      <c r="A16" s="670" t="s">
        <v>189</v>
      </c>
      <c r="B16" s="670"/>
      <c r="C16" s="670"/>
      <c r="D16" s="670"/>
      <c r="E16" s="670"/>
      <c r="F16" s="670"/>
      <c r="G16" s="670"/>
      <c r="H16" s="670"/>
      <c r="I16" s="670"/>
      <c r="J16" s="670"/>
      <c r="K16" s="179"/>
      <c r="L16" s="670" t="s">
        <v>189</v>
      </c>
      <c r="M16" s="670"/>
      <c r="N16" s="670"/>
      <c r="O16" s="670"/>
      <c r="P16" s="670"/>
      <c r="Q16" s="670"/>
      <c r="R16" s="670"/>
      <c r="S16" s="670"/>
      <c r="T16" s="670"/>
    </row>
    <row r="17" spans="1:20" ht="33.6" customHeight="1" x14ac:dyDescent="0.25">
      <c r="A17" s="672" t="s">
        <v>190</v>
      </c>
      <c r="B17" s="672"/>
      <c r="C17" s="672"/>
      <c r="D17" s="672"/>
      <c r="E17" s="672"/>
      <c r="F17" s="672"/>
      <c r="G17" s="672"/>
      <c r="H17" s="672"/>
      <c r="I17" s="672"/>
      <c r="J17" s="672"/>
      <c r="K17" s="288"/>
      <c r="L17" s="672" t="s">
        <v>190</v>
      </c>
      <c r="M17" s="672"/>
      <c r="N17" s="672"/>
      <c r="O17" s="672"/>
      <c r="P17" s="672"/>
      <c r="Q17" s="672"/>
      <c r="R17" s="672"/>
      <c r="S17" s="672"/>
      <c r="T17" s="672"/>
    </row>
  </sheetData>
  <mergeCells count="13">
    <mergeCell ref="A15:J15"/>
    <mergeCell ref="L15:S15"/>
    <mergeCell ref="A16:J16"/>
    <mergeCell ref="L16:T16"/>
    <mergeCell ref="A17:J17"/>
    <mergeCell ref="L17:T17"/>
    <mergeCell ref="A14:K14"/>
    <mergeCell ref="L14:P14"/>
    <mergeCell ref="A1:J1"/>
    <mergeCell ref="L1:S1"/>
    <mergeCell ref="H3:J3"/>
    <mergeCell ref="B5:G5"/>
    <mergeCell ref="M5:S5"/>
  </mergeCells>
  <pageMargins left="0.7" right="0.7" top="0.75" bottom="0.75" header="0.3" footer="0.3"/>
  <pageSetup paperSize="9" scale="35"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48B06-8664-419F-830E-BB1825F75135}">
  <dimension ref="A1:E68"/>
  <sheetViews>
    <sheetView showGridLines="0" zoomScaleNormal="100" workbookViewId="0"/>
  </sheetViews>
  <sheetFormatPr defaultRowHeight="15" customHeight="1" x14ac:dyDescent="0.25"/>
  <cols>
    <col min="1" max="1" width="49.5703125" customWidth="1"/>
    <col min="2" max="2" width="20.5703125" customWidth="1"/>
    <col min="3" max="3" width="22.7109375" customWidth="1"/>
    <col min="4" max="4" width="4.28515625" bestFit="1" customWidth="1"/>
    <col min="5" max="5" width="5.5703125" customWidth="1"/>
  </cols>
  <sheetData>
    <row r="1" spans="1:5" ht="63.75" customHeight="1" x14ac:dyDescent="0.25">
      <c r="A1" s="676" t="s">
        <v>442</v>
      </c>
      <c r="B1" s="676"/>
      <c r="C1" s="676"/>
      <c r="D1" s="497"/>
      <c r="E1" s="497"/>
    </row>
    <row r="2" spans="1:5" x14ac:dyDescent="0.25">
      <c r="A2" s="474"/>
      <c r="B2" s="60"/>
      <c r="C2" s="60"/>
      <c r="D2" s="475"/>
      <c r="E2" s="475"/>
    </row>
    <row r="3" spans="1:5" x14ac:dyDescent="0.25">
      <c r="A3" s="476" t="s">
        <v>426</v>
      </c>
      <c r="B3" s="677" t="s">
        <v>271</v>
      </c>
      <c r="C3" s="677"/>
      <c r="D3" s="393"/>
      <c r="E3" s="475"/>
    </row>
    <row r="4" spans="1:5" ht="63.75" customHeight="1" x14ac:dyDescent="0.25">
      <c r="A4" s="477" t="s">
        <v>272</v>
      </c>
      <c r="B4" s="478" t="s">
        <v>273</v>
      </c>
      <c r="C4" s="478" t="s">
        <v>274</v>
      </c>
      <c r="D4" s="479"/>
      <c r="E4" s="475"/>
    </row>
    <row r="5" spans="1:5" ht="19.350000000000001" customHeight="1" x14ac:dyDescent="0.25">
      <c r="A5" s="480"/>
      <c r="B5" s="678" t="s">
        <v>275</v>
      </c>
      <c r="C5" s="678"/>
      <c r="D5" s="481"/>
      <c r="E5" s="475"/>
    </row>
    <row r="6" spans="1:5" x14ac:dyDescent="0.25">
      <c r="A6" s="482" t="s">
        <v>276</v>
      </c>
      <c r="B6" s="483">
        <v>60159</v>
      </c>
      <c r="C6" s="483">
        <v>14210</v>
      </c>
      <c r="D6" s="484"/>
      <c r="E6" s="485"/>
    </row>
    <row r="7" spans="1:5" ht="26.1" customHeight="1" x14ac:dyDescent="0.25">
      <c r="A7" s="487" t="s">
        <v>277</v>
      </c>
      <c r="B7" s="483">
        <v>56352</v>
      </c>
      <c r="C7" s="483">
        <v>13770</v>
      </c>
      <c r="D7" s="484"/>
      <c r="E7" s="485"/>
    </row>
    <row r="8" spans="1:5" ht="21.6" customHeight="1" x14ac:dyDescent="0.25">
      <c r="A8" s="482" t="s">
        <v>278</v>
      </c>
      <c r="B8" s="486">
        <v>4629</v>
      </c>
      <c r="C8" s="486">
        <v>1557</v>
      </c>
      <c r="D8" s="488"/>
      <c r="E8" s="485"/>
    </row>
    <row r="9" spans="1:5" x14ac:dyDescent="0.25">
      <c r="A9" s="480" t="s">
        <v>279</v>
      </c>
      <c r="B9" s="489">
        <v>994</v>
      </c>
      <c r="C9" s="489">
        <v>722</v>
      </c>
      <c r="D9" s="490"/>
      <c r="E9" s="485"/>
    </row>
    <row r="10" spans="1:5" x14ac:dyDescent="0.25">
      <c r="A10" s="480" t="s">
        <v>280</v>
      </c>
      <c r="B10" s="489">
        <v>1218</v>
      </c>
      <c r="C10" s="489">
        <v>622</v>
      </c>
      <c r="D10" s="490"/>
      <c r="E10" s="485"/>
    </row>
    <row r="11" spans="1:5" x14ac:dyDescent="0.25">
      <c r="A11" s="480" t="s">
        <v>281</v>
      </c>
      <c r="B11" s="489">
        <v>2417</v>
      </c>
      <c r="C11" s="489">
        <v>213</v>
      </c>
      <c r="D11" s="490"/>
      <c r="E11" s="485"/>
    </row>
    <row r="12" spans="1:5" ht="28.5" customHeight="1" x14ac:dyDescent="0.25">
      <c r="A12" s="482" t="s">
        <v>282</v>
      </c>
      <c r="B12" s="486">
        <v>5364</v>
      </c>
      <c r="C12" s="486">
        <v>1328</v>
      </c>
      <c r="D12" s="488"/>
      <c r="E12" s="485"/>
    </row>
    <row r="13" spans="1:5" x14ac:dyDescent="0.25">
      <c r="A13" s="480" t="s">
        <v>283</v>
      </c>
      <c r="B13" s="489">
        <v>1763</v>
      </c>
      <c r="C13" s="489">
        <v>221</v>
      </c>
      <c r="D13" s="490"/>
      <c r="E13" s="485"/>
    </row>
    <row r="14" spans="1:5" x14ac:dyDescent="0.25">
      <c r="A14" s="480" t="s">
        <v>284</v>
      </c>
      <c r="B14" s="491">
        <v>587</v>
      </c>
      <c r="C14" s="491">
        <v>94</v>
      </c>
    </row>
    <row r="15" spans="1:5" x14ac:dyDescent="0.25">
      <c r="A15" s="480" t="s">
        <v>285</v>
      </c>
      <c r="B15" s="489" t="s">
        <v>122</v>
      </c>
      <c r="C15" s="489" t="s">
        <v>122</v>
      </c>
      <c r="D15" s="490"/>
      <c r="E15" s="485"/>
    </row>
    <row r="16" spans="1:5" x14ac:dyDescent="0.25">
      <c r="A16" s="480" t="s">
        <v>286</v>
      </c>
      <c r="B16" s="489">
        <v>1053</v>
      </c>
      <c r="C16" s="489">
        <v>476</v>
      </c>
      <c r="D16" s="490"/>
      <c r="E16" s="485"/>
    </row>
    <row r="17" spans="1:5" x14ac:dyDescent="0.25">
      <c r="A17" s="480" t="s">
        <v>287</v>
      </c>
      <c r="B17" s="489">
        <v>1961</v>
      </c>
      <c r="C17" s="489">
        <v>537</v>
      </c>
      <c r="D17" s="490"/>
      <c r="E17" s="485"/>
    </row>
    <row r="18" spans="1:5" ht="23.25" customHeight="1" x14ac:dyDescent="0.25">
      <c r="A18" s="482" t="s">
        <v>288</v>
      </c>
      <c r="B18" s="486">
        <v>9204</v>
      </c>
      <c r="C18" s="486">
        <v>1110</v>
      </c>
      <c r="D18" s="488"/>
      <c r="E18" s="485"/>
    </row>
    <row r="19" spans="1:5" x14ac:dyDescent="0.25">
      <c r="A19" s="480" t="s">
        <v>289</v>
      </c>
      <c r="B19" s="489">
        <v>1050</v>
      </c>
      <c r="C19" s="489">
        <v>181</v>
      </c>
      <c r="D19" s="490"/>
      <c r="E19" s="485"/>
    </row>
    <row r="20" spans="1:5" x14ac:dyDescent="0.25">
      <c r="A20" s="480" t="s">
        <v>290</v>
      </c>
      <c r="B20" s="489">
        <v>832</v>
      </c>
      <c r="C20" s="489">
        <v>22</v>
      </c>
      <c r="D20" s="490"/>
      <c r="E20" s="485"/>
    </row>
    <row r="21" spans="1:5" x14ac:dyDescent="0.25">
      <c r="A21" s="480" t="s">
        <v>291</v>
      </c>
      <c r="B21" s="489">
        <v>1573</v>
      </c>
      <c r="C21" s="489">
        <v>417</v>
      </c>
      <c r="D21" s="490"/>
      <c r="E21" s="485"/>
    </row>
    <row r="22" spans="1:5" x14ac:dyDescent="0.25">
      <c r="A22" s="480" t="s">
        <v>292</v>
      </c>
      <c r="B22" s="489">
        <v>5749</v>
      </c>
      <c r="C22" s="491">
        <v>490</v>
      </c>
      <c r="D22" s="490"/>
      <c r="E22" s="485"/>
    </row>
    <row r="23" spans="1:5" ht="31.5" customHeight="1" x14ac:dyDescent="0.25">
      <c r="A23" s="482" t="s">
        <v>293</v>
      </c>
      <c r="B23" s="486">
        <v>8122</v>
      </c>
      <c r="C23" s="486">
        <v>1644</v>
      </c>
      <c r="D23" s="488"/>
      <c r="E23" s="485"/>
    </row>
    <row r="24" spans="1:5" x14ac:dyDescent="0.25">
      <c r="A24" s="480" t="s">
        <v>294</v>
      </c>
      <c r="B24" s="491">
        <v>1873</v>
      </c>
      <c r="C24" s="489">
        <v>259</v>
      </c>
      <c r="D24" s="490"/>
      <c r="E24" s="485"/>
    </row>
    <row r="25" spans="1:5" x14ac:dyDescent="0.25">
      <c r="A25" s="480" t="s">
        <v>295</v>
      </c>
      <c r="B25" s="489">
        <v>1461</v>
      </c>
      <c r="C25" s="489">
        <v>543</v>
      </c>
      <c r="D25" s="490"/>
      <c r="E25" s="485"/>
    </row>
    <row r="26" spans="1:5" x14ac:dyDescent="0.25">
      <c r="A26" s="480" t="s">
        <v>296</v>
      </c>
      <c r="B26" s="489">
        <v>1079</v>
      </c>
      <c r="C26" s="489">
        <v>287</v>
      </c>
      <c r="D26" s="490"/>
      <c r="E26" s="485"/>
    </row>
    <row r="27" spans="1:5" x14ac:dyDescent="0.25">
      <c r="A27" s="480" t="s">
        <v>297</v>
      </c>
      <c r="B27" s="489">
        <v>1766</v>
      </c>
      <c r="C27" s="489">
        <v>377</v>
      </c>
      <c r="D27" s="490"/>
      <c r="E27" s="485"/>
    </row>
    <row r="28" spans="1:5" x14ac:dyDescent="0.25">
      <c r="A28" s="480" t="s">
        <v>298</v>
      </c>
      <c r="B28" s="489">
        <v>1943</v>
      </c>
      <c r="C28" s="489">
        <v>178</v>
      </c>
      <c r="D28" s="490"/>
      <c r="E28" s="485"/>
    </row>
    <row r="29" spans="1:5" ht="27" customHeight="1" x14ac:dyDescent="0.25">
      <c r="A29" s="482" t="s">
        <v>299</v>
      </c>
      <c r="B29" s="486">
        <v>7714</v>
      </c>
      <c r="C29" s="486">
        <v>1178</v>
      </c>
      <c r="D29" s="488"/>
      <c r="E29" s="485"/>
    </row>
    <row r="30" spans="1:5" x14ac:dyDescent="0.25">
      <c r="A30" s="480" t="s">
        <v>300</v>
      </c>
      <c r="B30" s="489">
        <v>1056</v>
      </c>
      <c r="C30" s="489">
        <v>308</v>
      </c>
      <c r="D30" s="490"/>
      <c r="E30" s="485"/>
    </row>
    <row r="31" spans="1:5" x14ac:dyDescent="0.25">
      <c r="A31" s="480" t="s">
        <v>301</v>
      </c>
      <c r="B31" s="489">
        <v>858</v>
      </c>
      <c r="C31" s="489">
        <v>101</v>
      </c>
      <c r="D31" s="490"/>
      <c r="E31" s="485"/>
    </row>
    <row r="32" spans="1:5" x14ac:dyDescent="0.25">
      <c r="A32" s="480" t="s">
        <v>302</v>
      </c>
      <c r="B32" s="489">
        <v>2369</v>
      </c>
      <c r="C32" s="489">
        <v>522</v>
      </c>
      <c r="D32" s="490"/>
      <c r="E32" s="485"/>
    </row>
    <row r="33" spans="1:5" x14ac:dyDescent="0.25">
      <c r="A33" s="480" t="s">
        <v>299</v>
      </c>
      <c r="B33" s="489">
        <v>3431</v>
      </c>
      <c r="C33" s="489">
        <v>247</v>
      </c>
      <c r="D33" s="490"/>
      <c r="E33" s="485"/>
    </row>
    <row r="34" spans="1:5" ht="25.5" customHeight="1" x14ac:dyDescent="0.25">
      <c r="A34" s="482" t="s">
        <v>303</v>
      </c>
      <c r="B34" s="486">
        <v>7190</v>
      </c>
      <c r="C34" s="486">
        <v>2042</v>
      </c>
      <c r="D34" s="488"/>
      <c r="E34" s="485"/>
    </row>
    <row r="35" spans="1:5" x14ac:dyDescent="0.25">
      <c r="A35" s="480" t="s">
        <v>304</v>
      </c>
      <c r="B35" s="489">
        <v>500</v>
      </c>
      <c r="C35" s="489">
        <v>50</v>
      </c>
      <c r="D35" s="490"/>
      <c r="E35" s="485"/>
    </row>
    <row r="36" spans="1:5" x14ac:dyDescent="0.25">
      <c r="A36" s="480" t="s">
        <v>305</v>
      </c>
      <c r="B36" s="489">
        <v>871</v>
      </c>
      <c r="C36" s="489">
        <v>345</v>
      </c>
      <c r="D36" s="490"/>
      <c r="E36" s="485"/>
    </row>
    <row r="37" spans="1:5" x14ac:dyDescent="0.25">
      <c r="A37" s="480" t="s">
        <v>306</v>
      </c>
      <c r="B37" s="489">
        <v>1353</v>
      </c>
      <c r="C37" s="489">
        <v>337</v>
      </c>
      <c r="D37" s="490"/>
      <c r="E37" s="485"/>
    </row>
    <row r="38" spans="1:5" x14ac:dyDescent="0.25">
      <c r="A38" s="480" t="s">
        <v>307</v>
      </c>
      <c r="B38" s="489">
        <v>1412</v>
      </c>
      <c r="C38" s="489">
        <v>336</v>
      </c>
      <c r="D38" s="490"/>
      <c r="E38" s="485"/>
    </row>
    <row r="39" spans="1:5" x14ac:dyDescent="0.25">
      <c r="A39" s="480" t="s">
        <v>308</v>
      </c>
      <c r="B39" s="489">
        <v>1743</v>
      </c>
      <c r="C39" s="489">
        <v>549</v>
      </c>
      <c r="D39" s="490"/>
      <c r="E39" s="485"/>
    </row>
    <row r="40" spans="1:5" ht="17.25" customHeight="1" x14ac:dyDescent="0.25">
      <c r="A40" s="480" t="s">
        <v>309</v>
      </c>
      <c r="B40" s="489">
        <v>1311</v>
      </c>
      <c r="C40" s="489">
        <v>425</v>
      </c>
      <c r="D40" s="490"/>
      <c r="E40" s="485"/>
    </row>
    <row r="41" spans="1:5" ht="28.5" customHeight="1" x14ac:dyDescent="0.25">
      <c r="A41" s="482" t="s">
        <v>310</v>
      </c>
      <c r="B41" s="486">
        <v>1889</v>
      </c>
      <c r="C41" s="486">
        <v>997</v>
      </c>
      <c r="D41" s="484"/>
      <c r="E41" s="485"/>
    </row>
    <row r="42" spans="1:5" x14ac:dyDescent="0.25">
      <c r="A42" s="480" t="s">
        <v>311</v>
      </c>
      <c r="B42" s="489">
        <v>7</v>
      </c>
      <c r="C42" s="489">
        <v>0</v>
      </c>
      <c r="D42" s="492"/>
      <c r="E42" s="485"/>
    </row>
    <row r="43" spans="1:5" x14ac:dyDescent="0.25">
      <c r="A43" s="480" t="s">
        <v>312</v>
      </c>
      <c r="B43" s="489">
        <v>1882</v>
      </c>
      <c r="C43" s="489">
        <v>997</v>
      </c>
      <c r="D43" s="492"/>
      <c r="E43" s="485"/>
    </row>
    <row r="44" spans="1:5" ht="26.25" customHeight="1" x14ac:dyDescent="0.25">
      <c r="A44" s="482" t="s">
        <v>313</v>
      </c>
      <c r="B44" s="486">
        <v>8245</v>
      </c>
      <c r="C44" s="486">
        <v>2506</v>
      </c>
      <c r="D44" s="488"/>
      <c r="E44" s="485"/>
    </row>
    <row r="45" spans="1:5" x14ac:dyDescent="0.25">
      <c r="A45" s="480" t="s">
        <v>314</v>
      </c>
      <c r="B45" s="489">
        <v>1702</v>
      </c>
      <c r="C45" s="489">
        <v>866</v>
      </c>
      <c r="D45" s="490"/>
      <c r="E45" s="485"/>
    </row>
    <row r="46" spans="1:5" x14ac:dyDescent="0.25">
      <c r="A46" s="480" t="s">
        <v>315</v>
      </c>
      <c r="B46" s="489">
        <v>2012</v>
      </c>
      <c r="C46" s="489">
        <v>810</v>
      </c>
      <c r="D46" s="490"/>
      <c r="E46" s="485"/>
    </row>
    <row r="47" spans="1:5" x14ac:dyDescent="0.25">
      <c r="A47" s="480" t="s">
        <v>316</v>
      </c>
      <c r="B47" s="489">
        <v>672</v>
      </c>
      <c r="C47" s="489">
        <v>125</v>
      </c>
      <c r="D47" s="490"/>
      <c r="E47" s="485"/>
    </row>
    <row r="48" spans="1:5" x14ac:dyDescent="0.25">
      <c r="A48" s="480" t="s">
        <v>317</v>
      </c>
      <c r="B48" s="489">
        <v>884</v>
      </c>
      <c r="C48" s="489">
        <v>309</v>
      </c>
      <c r="D48" s="490"/>
      <c r="E48" s="485"/>
    </row>
    <row r="49" spans="1:5" x14ac:dyDescent="0.25">
      <c r="A49" s="480" t="s">
        <v>318</v>
      </c>
      <c r="B49" s="489">
        <v>2975</v>
      </c>
      <c r="C49" s="489">
        <v>396</v>
      </c>
      <c r="D49" s="490"/>
      <c r="E49" s="485"/>
    </row>
    <row r="50" spans="1:5" ht="25.5" customHeight="1" x14ac:dyDescent="0.25">
      <c r="A50" s="482" t="s">
        <v>319</v>
      </c>
      <c r="B50" s="486">
        <v>3774</v>
      </c>
      <c r="C50" s="486">
        <v>1383</v>
      </c>
      <c r="D50" s="488"/>
      <c r="E50" s="485"/>
    </row>
    <row r="51" spans="1:5" x14ac:dyDescent="0.25">
      <c r="A51" s="480" t="s">
        <v>320</v>
      </c>
      <c r="B51" s="489">
        <v>640</v>
      </c>
      <c r="C51" s="489">
        <v>264</v>
      </c>
      <c r="D51" s="490"/>
      <c r="E51" s="485"/>
    </row>
    <row r="52" spans="1:5" x14ac:dyDescent="0.25">
      <c r="A52" s="480" t="s">
        <v>321</v>
      </c>
      <c r="B52" s="489">
        <v>1097</v>
      </c>
      <c r="C52" s="489">
        <v>559</v>
      </c>
      <c r="D52" s="490"/>
      <c r="E52" s="485"/>
    </row>
    <row r="53" spans="1:5" x14ac:dyDescent="0.25">
      <c r="A53" s="480" t="s">
        <v>322</v>
      </c>
      <c r="B53" s="489">
        <v>564</v>
      </c>
      <c r="C53" s="489">
        <v>183</v>
      </c>
      <c r="D53" s="490"/>
      <c r="E53" s="485"/>
    </row>
    <row r="54" spans="1:5" x14ac:dyDescent="0.25">
      <c r="A54" s="480" t="s">
        <v>323</v>
      </c>
      <c r="B54" s="489">
        <v>669</v>
      </c>
      <c r="C54" s="489">
        <v>261</v>
      </c>
      <c r="D54" s="490"/>
      <c r="E54" s="485"/>
    </row>
    <row r="55" spans="1:5" x14ac:dyDescent="0.25">
      <c r="A55" s="480" t="s">
        <v>324</v>
      </c>
      <c r="B55" s="489">
        <v>804</v>
      </c>
      <c r="C55" s="489">
        <v>116</v>
      </c>
      <c r="D55" s="490"/>
      <c r="E55" s="485"/>
    </row>
    <row r="56" spans="1:5" ht="27" customHeight="1" x14ac:dyDescent="0.25">
      <c r="A56" s="487" t="s">
        <v>325</v>
      </c>
      <c r="B56" s="486">
        <v>3807</v>
      </c>
      <c r="C56" s="486">
        <v>440</v>
      </c>
      <c r="D56" s="488"/>
      <c r="E56" s="485"/>
    </row>
    <row r="57" spans="1:5" x14ac:dyDescent="0.25">
      <c r="A57" s="480" t="s">
        <v>326</v>
      </c>
      <c r="B57" s="489">
        <v>432</v>
      </c>
      <c r="C57" s="489">
        <v>164</v>
      </c>
      <c r="D57" s="490"/>
      <c r="E57" s="485"/>
    </row>
    <row r="58" spans="1:5" x14ac:dyDescent="0.25">
      <c r="A58" s="480" t="s">
        <v>327</v>
      </c>
      <c r="B58" s="489">
        <v>210</v>
      </c>
      <c r="C58" s="489">
        <v>121</v>
      </c>
      <c r="D58" s="490"/>
      <c r="E58" s="485"/>
    </row>
    <row r="59" spans="1:5" x14ac:dyDescent="0.25">
      <c r="A59" s="480" t="s">
        <v>328</v>
      </c>
      <c r="B59" s="489">
        <v>1769</v>
      </c>
      <c r="C59" s="489">
        <v>33</v>
      </c>
      <c r="D59" s="490"/>
      <c r="E59" s="485"/>
    </row>
    <row r="60" spans="1:5" x14ac:dyDescent="0.25">
      <c r="A60" s="480" t="s">
        <v>329</v>
      </c>
      <c r="B60" s="489">
        <v>1396</v>
      </c>
      <c r="C60" s="489">
        <v>122</v>
      </c>
      <c r="D60" s="490"/>
      <c r="E60" s="485"/>
    </row>
    <row r="61" spans="1:5" ht="29.25" customHeight="1" x14ac:dyDescent="0.25">
      <c r="A61" s="493" t="s">
        <v>330</v>
      </c>
      <c r="B61" s="494">
        <v>221</v>
      </c>
      <c r="C61" s="494">
        <v>25</v>
      </c>
      <c r="D61" s="495"/>
      <c r="E61" s="496"/>
    </row>
    <row r="62" spans="1:5" ht="15" customHeight="1" x14ac:dyDescent="0.25">
      <c r="A62" s="679" t="s">
        <v>8</v>
      </c>
      <c r="B62" s="679"/>
      <c r="C62" s="679"/>
      <c r="D62" s="679"/>
      <c r="E62" s="679"/>
    </row>
    <row r="63" spans="1:5" ht="24" customHeight="1" x14ac:dyDescent="0.25">
      <c r="A63" s="673" t="s">
        <v>9</v>
      </c>
      <c r="B63" s="673"/>
      <c r="C63" s="673"/>
      <c r="D63" s="673"/>
      <c r="E63" s="673"/>
    </row>
    <row r="64" spans="1:5" ht="54" customHeight="1" x14ac:dyDescent="0.25">
      <c r="A64" s="673" t="s">
        <v>331</v>
      </c>
      <c r="B64" s="673"/>
      <c r="C64" s="673"/>
      <c r="D64" s="673"/>
      <c r="E64" s="673"/>
    </row>
    <row r="65" spans="1:5" ht="67.5" customHeight="1" x14ac:dyDescent="0.25">
      <c r="A65" s="673" t="s">
        <v>332</v>
      </c>
      <c r="B65" s="673"/>
      <c r="C65" s="673"/>
      <c r="D65" s="673"/>
      <c r="E65" s="673"/>
    </row>
    <row r="66" spans="1:5" ht="63" customHeight="1" x14ac:dyDescent="0.25">
      <c r="A66" s="674" t="s">
        <v>333</v>
      </c>
      <c r="B66" s="674"/>
      <c r="C66" s="674"/>
      <c r="D66" s="674"/>
      <c r="E66" s="674"/>
    </row>
    <row r="67" spans="1:5" ht="26.25" customHeight="1" x14ac:dyDescent="0.25">
      <c r="A67" s="675" t="s">
        <v>334</v>
      </c>
      <c r="B67" s="675"/>
      <c r="C67" s="675"/>
      <c r="D67" s="675"/>
      <c r="E67" s="570"/>
    </row>
    <row r="68" spans="1:5" ht="19.7" customHeight="1" x14ac:dyDescent="0.25">
      <c r="A68" s="649" t="s">
        <v>335</v>
      </c>
      <c r="B68" s="649"/>
      <c r="C68" s="649"/>
      <c r="D68" s="649"/>
      <c r="E68" s="649"/>
    </row>
  </sheetData>
  <mergeCells count="10">
    <mergeCell ref="A1:C1"/>
    <mergeCell ref="B3:C3"/>
    <mergeCell ref="B5:C5"/>
    <mergeCell ref="A62:E62"/>
    <mergeCell ref="A63:E63"/>
    <mergeCell ref="A64:E64"/>
    <mergeCell ref="A65:E65"/>
    <mergeCell ref="A66:E66"/>
    <mergeCell ref="A67:D67"/>
    <mergeCell ref="A68:E68"/>
  </mergeCells>
  <pageMargins left="0.7" right="0.7" top="0.75" bottom="0.75" header="0.3" footer="0.3"/>
  <pageSetup paperSize="9" scale="50"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4B2DA-229B-414E-A766-013AF1A37E9D}">
  <dimension ref="A1:K14"/>
  <sheetViews>
    <sheetView showGridLines="0" zoomScaleNormal="100" workbookViewId="0"/>
  </sheetViews>
  <sheetFormatPr defaultColWidth="8.85546875" defaultRowHeight="15" customHeight="1" x14ac:dyDescent="0.25"/>
  <cols>
    <col min="1" max="1" width="40" customWidth="1"/>
    <col min="2" max="11" width="9.42578125" customWidth="1"/>
    <col min="257" max="267" width="8.85546875" customWidth="1"/>
    <col min="513" max="523" width="8.85546875" customWidth="1"/>
    <col min="769" max="779" width="8.85546875" customWidth="1"/>
    <col min="1025" max="1035" width="8.85546875" customWidth="1"/>
    <col min="1281" max="1291" width="8.85546875" customWidth="1"/>
    <col min="1537" max="1547" width="8.85546875" customWidth="1"/>
    <col min="1793" max="1803" width="8.85546875" customWidth="1"/>
    <col min="2049" max="2059" width="8.85546875" customWidth="1"/>
    <col min="2305" max="2315" width="8.85546875" customWidth="1"/>
    <col min="2561" max="2571" width="8.85546875" customWidth="1"/>
    <col min="2817" max="2827" width="8.85546875" customWidth="1"/>
    <col min="3073" max="3083" width="8.85546875" customWidth="1"/>
    <col min="3329" max="3339" width="8.85546875" customWidth="1"/>
    <col min="3585" max="3595" width="8.85546875" customWidth="1"/>
    <col min="3841" max="3851" width="8.85546875" customWidth="1"/>
    <col min="4097" max="4107" width="8.85546875" customWidth="1"/>
    <col min="4353" max="4363" width="8.85546875" customWidth="1"/>
    <col min="4609" max="4619" width="8.85546875" customWidth="1"/>
    <col min="4865" max="4875" width="8.85546875" customWidth="1"/>
    <col min="5121" max="5131" width="8.85546875" customWidth="1"/>
    <col min="5377" max="5387" width="8.85546875" customWidth="1"/>
    <col min="5633" max="5643" width="8.85546875" customWidth="1"/>
    <col min="5889" max="5899" width="8.85546875" customWidth="1"/>
    <col min="6145" max="6155" width="8.85546875" customWidth="1"/>
    <col min="6401" max="6411" width="8.85546875" customWidth="1"/>
    <col min="6657" max="6667" width="8.85546875" customWidth="1"/>
    <col min="6913" max="6923" width="8.85546875" customWidth="1"/>
    <col min="7169" max="7179" width="8.85546875" customWidth="1"/>
    <col min="7425" max="7435" width="8.85546875" customWidth="1"/>
    <col min="7681" max="7691" width="8.85546875" customWidth="1"/>
    <col min="7937" max="7947" width="8.85546875" customWidth="1"/>
    <col min="8193" max="8203" width="8.85546875" customWidth="1"/>
    <col min="8449" max="8459" width="8.85546875" customWidth="1"/>
    <col min="8705" max="8715" width="8.85546875" customWidth="1"/>
    <col min="8961" max="8971" width="8.85546875" customWidth="1"/>
    <col min="9217" max="9227" width="8.85546875" customWidth="1"/>
    <col min="9473" max="9483" width="8.85546875" customWidth="1"/>
    <col min="9729" max="9739" width="8.85546875" customWidth="1"/>
    <col min="9985" max="9995" width="8.85546875" customWidth="1"/>
    <col min="10241" max="10251" width="8.85546875" customWidth="1"/>
    <col min="10497" max="10507" width="8.85546875" customWidth="1"/>
    <col min="10753" max="10763" width="8.85546875" customWidth="1"/>
    <col min="11009" max="11019" width="8.85546875" customWidth="1"/>
    <col min="11265" max="11275" width="8.85546875" customWidth="1"/>
    <col min="11521" max="11531" width="8.85546875" customWidth="1"/>
    <col min="11777" max="11787" width="8.85546875" customWidth="1"/>
    <col min="12033" max="12043" width="8.85546875" customWidth="1"/>
    <col min="12289" max="12299" width="8.85546875" customWidth="1"/>
    <col min="12545" max="12555" width="8.85546875" customWidth="1"/>
    <col min="12801" max="12811" width="8.85546875" customWidth="1"/>
    <col min="13057" max="13067" width="8.85546875" customWidth="1"/>
    <col min="13313" max="13323" width="8.85546875" customWidth="1"/>
    <col min="13569" max="13579" width="8.85546875" customWidth="1"/>
    <col min="13825" max="13835" width="8.85546875" customWidth="1"/>
    <col min="14081" max="14091" width="8.85546875" customWidth="1"/>
    <col min="14337" max="14347" width="8.85546875" customWidth="1"/>
    <col min="14593" max="14603" width="8.85546875" customWidth="1"/>
    <col min="14849" max="14859" width="8.85546875" customWidth="1"/>
    <col min="15105" max="15115" width="8.85546875" customWidth="1"/>
    <col min="15361" max="15371" width="8.85546875" customWidth="1"/>
    <col min="15617" max="15627" width="8.85546875" customWidth="1"/>
    <col min="15873" max="15883" width="8.85546875" customWidth="1"/>
    <col min="16129" max="16139" width="8.85546875" customWidth="1"/>
  </cols>
  <sheetData>
    <row r="1" spans="1:11" ht="15.6" customHeight="1" x14ac:dyDescent="0.25">
      <c r="A1" s="680" t="s">
        <v>394</v>
      </c>
      <c r="B1" s="680"/>
      <c r="C1" s="680"/>
      <c r="D1" s="680"/>
      <c r="E1" s="680"/>
      <c r="F1" s="680"/>
      <c r="G1" s="680"/>
      <c r="H1" s="680"/>
      <c r="I1" s="680"/>
      <c r="J1" s="680"/>
      <c r="K1" s="680"/>
    </row>
    <row r="2" spans="1:11" x14ac:dyDescent="0.25">
      <c r="A2" s="79" t="s">
        <v>16</v>
      </c>
      <c r="B2" s="78"/>
      <c r="C2" s="78"/>
      <c r="D2" s="78"/>
      <c r="E2" s="78"/>
      <c r="F2" s="78"/>
      <c r="G2" s="78"/>
      <c r="H2" s="78"/>
      <c r="I2" s="78"/>
      <c r="J2" s="78"/>
      <c r="K2" s="78"/>
    </row>
    <row r="3" spans="1:11" x14ac:dyDescent="0.25">
      <c r="A3" s="80" t="s">
        <v>64</v>
      </c>
      <c r="B3" s="78"/>
      <c r="C3" s="78"/>
      <c r="D3" s="78"/>
      <c r="E3" s="78"/>
      <c r="F3" s="78"/>
      <c r="G3" s="78"/>
      <c r="H3" s="78"/>
      <c r="I3" s="78"/>
      <c r="J3" s="78"/>
      <c r="K3" s="81" t="s">
        <v>6</v>
      </c>
    </row>
    <row r="4" spans="1:11" ht="39" customHeight="1" x14ac:dyDescent="0.25">
      <c r="A4" s="82"/>
      <c r="B4" s="62" t="s">
        <v>51</v>
      </c>
      <c r="C4" s="62" t="s">
        <v>52</v>
      </c>
      <c r="D4" s="62" t="s">
        <v>53</v>
      </c>
      <c r="E4" s="62" t="s">
        <v>65</v>
      </c>
      <c r="F4" s="83" t="s">
        <v>66</v>
      </c>
      <c r="G4" s="62" t="s">
        <v>55</v>
      </c>
      <c r="H4" s="62" t="s">
        <v>56</v>
      </c>
      <c r="I4" s="62" t="s">
        <v>57</v>
      </c>
      <c r="J4" s="62" t="s">
        <v>67</v>
      </c>
      <c r="K4" s="83" t="s">
        <v>68</v>
      </c>
    </row>
    <row r="5" spans="1:11" ht="14.45" customHeight="1" x14ac:dyDescent="0.25">
      <c r="A5" s="84"/>
      <c r="B5" s="85"/>
      <c r="C5" s="85"/>
      <c r="D5" s="85"/>
      <c r="E5" s="85"/>
      <c r="F5" s="85"/>
      <c r="G5" s="85"/>
      <c r="H5" s="85"/>
      <c r="I5" s="86"/>
      <c r="J5" s="86"/>
      <c r="K5" s="78"/>
    </row>
    <row r="6" spans="1:11" ht="30" customHeight="1" x14ac:dyDescent="0.25">
      <c r="A6" s="87" t="s">
        <v>69</v>
      </c>
      <c r="B6" s="88">
        <v>5</v>
      </c>
      <c r="C6" s="88">
        <v>0</v>
      </c>
      <c r="D6" s="88">
        <v>0</v>
      </c>
      <c r="E6" s="88">
        <v>2</v>
      </c>
      <c r="F6" s="89">
        <v>7</v>
      </c>
      <c r="G6" s="88">
        <v>0</v>
      </c>
      <c r="H6" s="88">
        <v>2</v>
      </c>
      <c r="I6" s="88">
        <v>5</v>
      </c>
      <c r="J6" s="88">
        <v>3</v>
      </c>
      <c r="K6" s="90">
        <v>10</v>
      </c>
    </row>
    <row r="7" spans="1:11" ht="30" customHeight="1" x14ac:dyDescent="0.25">
      <c r="A7" s="87" t="s">
        <v>70</v>
      </c>
      <c r="B7" s="88">
        <v>1</v>
      </c>
      <c r="C7" s="88">
        <v>0</v>
      </c>
      <c r="D7" s="88">
        <v>0</v>
      </c>
      <c r="E7" s="88">
        <v>1</v>
      </c>
      <c r="F7" s="89">
        <v>2</v>
      </c>
      <c r="G7" s="88">
        <v>0</v>
      </c>
      <c r="H7" s="88">
        <v>1</v>
      </c>
      <c r="I7" s="88">
        <v>0</v>
      </c>
      <c r="J7" s="88">
        <v>0</v>
      </c>
      <c r="K7" s="90">
        <v>1</v>
      </c>
    </row>
    <row r="8" spans="1:11" ht="39" customHeight="1" x14ac:dyDescent="0.25">
      <c r="A8" s="87" t="s">
        <v>71</v>
      </c>
      <c r="B8" s="88">
        <v>0</v>
      </c>
      <c r="C8" s="88">
        <v>0</v>
      </c>
      <c r="D8" s="88">
        <v>0</v>
      </c>
      <c r="E8" s="88">
        <v>0</v>
      </c>
      <c r="F8" s="89">
        <v>0</v>
      </c>
      <c r="G8" s="88">
        <v>0</v>
      </c>
      <c r="H8" s="88">
        <v>0</v>
      </c>
      <c r="I8" s="88">
        <v>0</v>
      </c>
      <c r="J8" s="88">
        <v>0</v>
      </c>
      <c r="K8" s="90">
        <v>0</v>
      </c>
    </row>
    <row r="9" spans="1:11" ht="30" customHeight="1" x14ac:dyDescent="0.25">
      <c r="A9" s="91" t="s">
        <v>72</v>
      </c>
      <c r="B9" s="88">
        <v>33</v>
      </c>
      <c r="C9" s="88">
        <v>20</v>
      </c>
      <c r="D9" s="88">
        <v>20</v>
      </c>
      <c r="E9" s="88">
        <v>27</v>
      </c>
      <c r="F9" s="89">
        <v>100</v>
      </c>
      <c r="G9" s="88">
        <v>22</v>
      </c>
      <c r="H9" s="88">
        <v>22</v>
      </c>
      <c r="I9" s="88">
        <v>38</v>
      </c>
      <c r="J9" s="88">
        <v>27</v>
      </c>
      <c r="K9" s="90">
        <v>109</v>
      </c>
    </row>
    <row r="10" spans="1:11" ht="20.25" customHeight="1" x14ac:dyDescent="0.25">
      <c r="A10" s="92" t="s">
        <v>73</v>
      </c>
      <c r="B10" s="93">
        <v>39</v>
      </c>
      <c r="C10" s="93">
        <v>20</v>
      </c>
      <c r="D10" s="93">
        <v>20</v>
      </c>
      <c r="E10" s="93">
        <v>30</v>
      </c>
      <c r="F10" s="94">
        <v>109</v>
      </c>
      <c r="G10" s="93">
        <v>22</v>
      </c>
      <c r="H10" s="93">
        <v>25</v>
      </c>
      <c r="I10" s="93">
        <v>43</v>
      </c>
      <c r="J10" s="93">
        <v>30</v>
      </c>
      <c r="K10" s="93">
        <v>120</v>
      </c>
    </row>
    <row r="11" spans="1:11" x14ac:dyDescent="0.25">
      <c r="A11" s="95" t="s">
        <v>74</v>
      </c>
      <c r="B11" s="78"/>
      <c r="C11" s="78"/>
      <c r="D11" s="78"/>
      <c r="E11" s="78"/>
      <c r="F11" s="78"/>
      <c r="G11" s="78"/>
      <c r="H11" s="78"/>
      <c r="I11" s="78"/>
      <c r="J11" s="78"/>
      <c r="K11" s="78"/>
    </row>
    <row r="12" spans="1:11" x14ac:dyDescent="0.25">
      <c r="A12" s="681" t="s">
        <v>9</v>
      </c>
      <c r="B12" s="681"/>
      <c r="C12" s="681"/>
      <c r="D12" s="681"/>
      <c r="E12" s="681"/>
      <c r="F12" s="681"/>
      <c r="G12" s="681"/>
      <c r="H12" s="681"/>
      <c r="I12" s="96"/>
      <c r="J12" s="96"/>
      <c r="K12" s="78"/>
    </row>
    <row r="13" spans="1:11" ht="34.700000000000003" customHeight="1" x14ac:dyDescent="0.25">
      <c r="A13" s="682" t="s">
        <v>75</v>
      </c>
      <c r="B13" s="682"/>
      <c r="C13" s="682"/>
      <c r="D13" s="682"/>
      <c r="E13" s="682"/>
      <c r="F13" s="682"/>
      <c r="G13" s="682"/>
      <c r="H13" s="682"/>
      <c r="I13" s="682"/>
      <c r="J13" s="682"/>
      <c r="K13" s="682"/>
    </row>
    <row r="14" spans="1:11" ht="23.65" customHeight="1" x14ac:dyDescent="0.25">
      <c r="A14" s="683" t="s">
        <v>76</v>
      </c>
      <c r="B14" s="683"/>
      <c r="C14" s="683"/>
      <c r="D14" s="683"/>
      <c r="E14" s="683"/>
      <c r="F14" s="683"/>
      <c r="G14" s="683"/>
      <c r="H14" s="683"/>
      <c r="I14" s="683"/>
      <c r="J14" s="683"/>
      <c r="K14" s="683"/>
    </row>
  </sheetData>
  <mergeCells count="4">
    <mergeCell ref="A1:K1"/>
    <mergeCell ref="A12:H12"/>
    <mergeCell ref="A13:K13"/>
    <mergeCell ref="A14:K14"/>
  </mergeCells>
  <pageMargins left="0.7" right="0.7" top="0.75" bottom="0.75" header="0.3" footer="0.3"/>
  <pageSetup paperSize="9" scale="9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BD42F-3245-4374-B5F4-2A0DF5F07B0E}">
  <dimension ref="A1:F42"/>
  <sheetViews>
    <sheetView showGridLines="0" zoomScaleNormal="100" workbookViewId="0"/>
  </sheetViews>
  <sheetFormatPr defaultRowHeight="11.45" customHeight="1" x14ac:dyDescent="0.25"/>
  <cols>
    <col min="1" max="1" width="81.140625" customWidth="1"/>
    <col min="257" max="257" width="9.140625" customWidth="1"/>
    <col min="513" max="513" width="9.140625" customWidth="1"/>
    <col min="769" max="769" width="9.140625" customWidth="1"/>
    <col min="1025" max="1025" width="9.140625" customWidth="1"/>
    <col min="1281" max="1281" width="9.140625" customWidth="1"/>
    <col min="1537" max="1537" width="9.140625" customWidth="1"/>
    <col min="1793" max="1793" width="9.140625" customWidth="1"/>
    <col min="2049" max="2049" width="9.140625" customWidth="1"/>
    <col min="2305" max="2305" width="9.140625" customWidth="1"/>
    <col min="2561" max="2561" width="9.140625" customWidth="1"/>
    <col min="2817" max="2817" width="9.140625" customWidth="1"/>
    <col min="3073" max="3073" width="9.140625" customWidth="1"/>
    <col min="3329" max="3329" width="9.140625" customWidth="1"/>
    <col min="3585" max="3585" width="9.140625" customWidth="1"/>
    <col min="3841" max="3841" width="9.140625" customWidth="1"/>
    <col min="4097" max="4097" width="9.140625" customWidth="1"/>
    <col min="4353" max="4353" width="9.140625" customWidth="1"/>
    <col min="4609" max="4609" width="9.140625" customWidth="1"/>
    <col min="4865" max="4865" width="9.140625" customWidth="1"/>
    <col min="5121" max="5121" width="9.140625" customWidth="1"/>
    <col min="5377" max="5377" width="9.140625" customWidth="1"/>
    <col min="5633" max="5633" width="9.140625" customWidth="1"/>
    <col min="5889" max="5889" width="9.140625" customWidth="1"/>
    <col min="6145" max="6145" width="9.140625" customWidth="1"/>
    <col min="6401" max="6401" width="9.140625" customWidth="1"/>
    <col min="6657" max="6657" width="9.140625" customWidth="1"/>
    <col min="6913" max="6913" width="9.140625" customWidth="1"/>
    <col min="7169" max="7169" width="9.140625" customWidth="1"/>
    <col min="7425" max="7425" width="9.140625" customWidth="1"/>
    <col min="7681" max="7681" width="9.140625" customWidth="1"/>
    <col min="7937" max="7937" width="9.140625" customWidth="1"/>
    <col min="8193" max="8193" width="9.140625" customWidth="1"/>
    <col min="8449" max="8449" width="9.140625" customWidth="1"/>
    <col min="8705" max="8705" width="9.140625" customWidth="1"/>
    <col min="8961" max="8961" width="9.140625" customWidth="1"/>
    <col min="9217" max="9217" width="9.140625" customWidth="1"/>
    <col min="9473" max="9473" width="9.140625" customWidth="1"/>
    <col min="9729" max="9729" width="9.140625" customWidth="1"/>
    <col min="9985" max="9985" width="9.140625" customWidth="1"/>
    <col min="10241" max="10241" width="9.140625" customWidth="1"/>
    <col min="10497" max="10497" width="9.140625" customWidth="1"/>
    <col min="10753" max="10753" width="9.140625" customWidth="1"/>
    <col min="11009" max="11009" width="9.140625" customWidth="1"/>
    <col min="11265" max="11265" width="9.140625" customWidth="1"/>
    <col min="11521" max="11521" width="9.140625" customWidth="1"/>
    <col min="11777" max="11777" width="9.140625" customWidth="1"/>
    <col min="12033" max="12033" width="9.140625" customWidth="1"/>
    <col min="12289" max="12289" width="9.140625" customWidth="1"/>
    <col min="12545" max="12545" width="9.140625" customWidth="1"/>
    <col min="12801" max="12801" width="9.140625" customWidth="1"/>
    <col min="13057" max="13057" width="9.140625" customWidth="1"/>
    <col min="13313" max="13313" width="9.140625" customWidth="1"/>
    <col min="13569" max="13569" width="9.140625" customWidth="1"/>
    <col min="13825" max="13825" width="9.140625" customWidth="1"/>
    <col min="14081" max="14081" width="9.140625" customWidth="1"/>
    <col min="14337" max="14337" width="9.140625" customWidth="1"/>
    <col min="14593" max="14593" width="9.140625" customWidth="1"/>
    <col min="14849" max="14849" width="9.140625" customWidth="1"/>
    <col min="15105" max="15105" width="9.140625" customWidth="1"/>
    <col min="15361" max="15361" width="9.140625" customWidth="1"/>
    <col min="15617" max="15617" width="9.140625" customWidth="1"/>
    <col min="15873" max="15873" width="9.140625" customWidth="1"/>
    <col min="16129" max="16129" width="9.140625" customWidth="1"/>
  </cols>
  <sheetData>
    <row r="1" spans="1:6" ht="19.899999999999999" customHeight="1" x14ac:dyDescent="0.25">
      <c r="A1" s="550" t="s">
        <v>401</v>
      </c>
      <c r="B1" s="550"/>
      <c r="C1" s="550"/>
      <c r="D1" s="550"/>
      <c r="E1" s="550"/>
      <c r="F1" s="550"/>
    </row>
    <row r="2" spans="1:6" ht="15" x14ac:dyDescent="0.25">
      <c r="A2" s="552"/>
      <c r="B2" s="553"/>
      <c r="C2" s="553"/>
      <c r="D2" s="553"/>
      <c r="E2" s="553"/>
      <c r="F2" s="553"/>
    </row>
    <row r="3" spans="1:6" ht="15" x14ac:dyDescent="0.25">
      <c r="A3" s="554" t="s">
        <v>402</v>
      </c>
      <c r="B3" s="555"/>
      <c r="C3" s="551"/>
      <c r="D3" s="551"/>
      <c r="E3" s="551"/>
      <c r="F3" s="551"/>
    </row>
    <row r="4" spans="1:6" ht="15" x14ac:dyDescent="0.25">
      <c r="A4" s="556"/>
      <c r="B4" s="556"/>
      <c r="C4" s="556"/>
      <c r="D4" s="556"/>
      <c r="E4" s="556"/>
      <c r="F4" s="556"/>
    </row>
    <row r="5" spans="1:6" ht="15" x14ac:dyDescent="0.25">
      <c r="A5" s="557" t="s">
        <v>366</v>
      </c>
      <c r="B5" s="553"/>
      <c r="C5" s="553"/>
      <c r="D5" s="553"/>
      <c r="E5" s="553"/>
      <c r="F5" s="553"/>
    </row>
    <row r="6" spans="1:6" ht="21.6" customHeight="1" x14ac:dyDescent="0.25">
      <c r="A6" s="555" t="s">
        <v>452</v>
      </c>
      <c r="B6" s="558"/>
      <c r="C6" s="558"/>
      <c r="D6" s="558"/>
      <c r="E6" s="558"/>
      <c r="F6" s="558"/>
    </row>
    <row r="7" spans="1:6" ht="19.149999999999999" customHeight="1" x14ac:dyDescent="0.25">
      <c r="A7" s="559" t="s">
        <v>451</v>
      </c>
      <c r="B7" s="553"/>
      <c r="C7" s="553"/>
      <c r="D7" s="553"/>
      <c r="E7" s="553"/>
      <c r="F7" s="553"/>
    </row>
    <row r="8" spans="1:6" ht="15" x14ac:dyDescent="0.25">
      <c r="A8" s="560"/>
      <c r="B8" s="553"/>
      <c r="C8" s="553"/>
      <c r="D8" s="553"/>
      <c r="E8" s="553"/>
      <c r="F8" s="553"/>
    </row>
    <row r="9" spans="1:6" ht="15" x14ac:dyDescent="0.25">
      <c r="A9" s="561" t="s">
        <v>367</v>
      </c>
      <c r="B9" s="553"/>
      <c r="C9" s="553"/>
      <c r="D9" s="553"/>
      <c r="E9" s="553"/>
      <c r="F9" s="553" t="s">
        <v>368</v>
      </c>
    </row>
    <row r="10" spans="1:6" ht="15" x14ac:dyDescent="0.25">
      <c r="A10" s="525"/>
      <c r="B10" s="553"/>
      <c r="C10" s="553"/>
      <c r="D10" s="553"/>
      <c r="E10" s="553"/>
      <c r="F10" s="553"/>
    </row>
    <row r="11" spans="1:6" ht="15" x14ac:dyDescent="0.25">
      <c r="A11" s="524" t="s">
        <v>403</v>
      </c>
      <c r="B11" s="553"/>
      <c r="C11" s="553"/>
      <c r="D11" s="553"/>
      <c r="E11" s="553"/>
      <c r="F11" s="553"/>
    </row>
    <row r="12" spans="1:6" ht="14.45" customHeight="1" x14ac:dyDescent="0.25">
      <c r="A12" s="524" t="s">
        <v>404</v>
      </c>
      <c r="B12" s="553"/>
      <c r="C12" s="553"/>
      <c r="D12" s="553"/>
      <c r="E12" s="553"/>
      <c r="F12" s="553"/>
    </row>
    <row r="13" spans="1:6" ht="14.45" customHeight="1" x14ac:dyDescent="0.25">
      <c r="A13" s="524" t="s">
        <v>405</v>
      </c>
      <c r="B13" s="553"/>
      <c r="C13" s="553"/>
      <c r="D13" s="553"/>
      <c r="E13" s="553"/>
      <c r="F13" s="553"/>
    </row>
    <row r="14" spans="1:6" ht="14.45" customHeight="1" x14ac:dyDescent="0.25">
      <c r="A14" s="524" t="s">
        <v>409</v>
      </c>
      <c r="B14" s="553"/>
      <c r="C14" s="553"/>
      <c r="D14" s="553"/>
      <c r="E14" s="553"/>
      <c r="F14" s="553"/>
    </row>
    <row r="15" spans="1:6" ht="14.45" customHeight="1" x14ac:dyDescent="0.25">
      <c r="A15" s="524" t="s">
        <v>406</v>
      </c>
      <c r="B15" s="525"/>
      <c r="C15" s="525"/>
      <c r="D15" s="525"/>
      <c r="E15" s="525"/>
      <c r="F15" s="525"/>
    </row>
    <row r="16" spans="1:6" ht="14.45" customHeight="1" x14ac:dyDescent="0.25">
      <c r="A16" s="524" t="s">
        <v>446</v>
      </c>
      <c r="B16" s="525"/>
      <c r="C16" s="525"/>
      <c r="D16" s="525"/>
      <c r="E16" s="525"/>
      <c r="F16" s="525"/>
    </row>
    <row r="17" spans="1:6" ht="14.45" customHeight="1" x14ac:dyDescent="0.25">
      <c r="A17" s="524" t="s">
        <v>447</v>
      </c>
      <c r="B17" s="524"/>
      <c r="C17" s="524"/>
      <c r="D17" s="524"/>
      <c r="E17" s="524"/>
      <c r="F17" s="524"/>
    </row>
    <row r="18" spans="1:6" ht="14.45" customHeight="1" x14ac:dyDescent="0.25">
      <c r="A18" s="524" t="s">
        <v>448</v>
      </c>
      <c r="B18" s="524"/>
      <c r="C18" s="524"/>
      <c r="D18" s="524"/>
      <c r="E18" s="524"/>
      <c r="F18" s="524"/>
    </row>
    <row r="19" spans="1:6" ht="14.45" customHeight="1" x14ac:dyDescent="0.25">
      <c r="A19" s="524" t="s">
        <v>369</v>
      </c>
      <c r="B19" s="525"/>
      <c r="C19" s="525"/>
      <c r="D19" s="525"/>
      <c r="E19" s="525"/>
      <c r="F19" s="525"/>
    </row>
    <row r="20" spans="1:6" ht="14.45" customHeight="1" x14ac:dyDescent="0.25">
      <c r="A20" s="524" t="s">
        <v>410</v>
      </c>
      <c r="B20" s="525"/>
      <c r="C20" s="525"/>
      <c r="D20" s="525"/>
      <c r="E20" s="525"/>
      <c r="F20" s="525"/>
    </row>
    <row r="21" spans="1:6" ht="14.45" customHeight="1" x14ac:dyDescent="0.25">
      <c r="A21" s="524" t="s">
        <v>411</v>
      </c>
      <c r="B21" s="525"/>
      <c r="C21" s="525"/>
      <c r="D21" s="525"/>
      <c r="E21" s="525"/>
      <c r="F21" s="525"/>
    </row>
    <row r="22" spans="1:6" ht="14.45" customHeight="1" x14ac:dyDescent="0.25">
      <c r="A22" s="524" t="s">
        <v>449</v>
      </c>
      <c r="B22" s="553"/>
      <c r="C22" s="553"/>
      <c r="D22" s="553"/>
      <c r="E22" s="553"/>
      <c r="F22" s="553"/>
    </row>
    <row r="23" spans="1:6" ht="14.45" customHeight="1" x14ac:dyDescent="0.25">
      <c r="A23" s="524" t="s">
        <v>412</v>
      </c>
      <c r="B23" s="553"/>
      <c r="C23" s="553"/>
      <c r="D23" s="553"/>
      <c r="E23" s="553"/>
      <c r="F23" s="553"/>
    </row>
    <row r="24" spans="1:6" ht="14.45" customHeight="1" x14ac:dyDescent="0.25">
      <c r="A24" s="524" t="s">
        <v>450</v>
      </c>
      <c r="B24" s="553"/>
      <c r="C24" s="553"/>
      <c r="D24" s="553"/>
      <c r="E24" s="553"/>
      <c r="F24" s="553"/>
    </row>
    <row r="25" spans="1:6" ht="14.45" customHeight="1" x14ac:dyDescent="0.25">
      <c r="A25" s="524" t="s">
        <v>413</v>
      </c>
      <c r="B25" s="553"/>
      <c r="C25" s="553"/>
      <c r="D25" s="553"/>
      <c r="E25" s="553"/>
      <c r="F25" s="553"/>
    </row>
    <row r="26" spans="1:6" ht="14.45" customHeight="1" x14ac:dyDescent="0.25">
      <c r="A26" s="524" t="s">
        <v>414</v>
      </c>
      <c r="B26" s="553"/>
      <c r="C26" s="553"/>
      <c r="D26" s="553"/>
      <c r="E26" s="553"/>
      <c r="F26" s="553"/>
    </row>
    <row r="27" spans="1:6" ht="15" customHeight="1" x14ac:dyDescent="0.25">
      <c r="A27" s="524" t="s">
        <v>419</v>
      </c>
      <c r="B27" s="553"/>
      <c r="C27" s="553"/>
      <c r="D27" s="553"/>
      <c r="E27" s="553"/>
      <c r="F27" s="553"/>
    </row>
    <row r="28" spans="1:6" ht="15" customHeight="1" x14ac:dyDescent="0.25">
      <c r="A28" s="524" t="s">
        <v>418</v>
      </c>
      <c r="B28" s="553"/>
      <c r="C28" s="553"/>
      <c r="D28" s="553"/>
      <c r="E28" s="553"/>
      <c r="F28" s="553"/>
    </row>
    <row r="29" spans="1:6" ht="14.45" customHeight="1" x14ac:dyDescent="0.25">
      <c r="A29" s="524" t="s">
        <v>415</v>
      </c>
      <c r="B29" s="553"/>
      <c r="C29" s="553"/>
      <c r="D29" s="553"/>
      <c r="E29" s="553"/>
      <c r="F29" s="553"/>
    </row>
    <row r="30" spans="1:6" ht="14.45" customHeight="1" x14ac:dyDescent="0.25">
      <c r="A30" s="524" t="s">
        <v>393</v>
      </c>
      <c r="B30" s="553"/>
      <c r="C30" s="553"/>
      <c r="D30" s="553"/>
      <c r="E30" s="553"/>
      <c r="F30" s="553"/>
    </row>
    <row r="31" spans="1:6" ht="14.45" customHeight="1" x14ac:dyDescent="0.25">
      <c r="A31" s="524"/>
      <c r="B31" s="553"/>
      <c r="C31" s="553"/>
      <c r="D31" s="553"/>
      <c r="E31" s="553"/>
      <c r="F31" s="553"/>
    </row>
    <row r="32" spans="1:6" ht="14.45" customHeight="1" x14ac:dyDescent="0.25">
      <c r="A32" s="525"/>
      <c r="B32" s="525"/>
      <c r="C32" s="525"/>
      <c r="D32" s="525"/>
      <c r="E32" s="525"/>
      <c r="F32" s="525"/>
    </row>
    <row r="33" spans="1:6" ht="14.45" customHeight="1" x14ac:dyDescent="0.25">
      <c r="A33" s="524" t="s">
        <v>407</v>
      </c>
      <c r="B33" s="553"/>
      <c r="C33" s="553"/>
      <c r="D33" s="553"/>
      <c r="E33" s="553"/>
      <c r="F33" s="553"/>
    </row>
    <row r="34" spans="1:6" ht="14.45" customHeight="1" x14ac:dyDescent="0.25">
      <c r="A34" s="524" t="s">
        <v>416</v>
      </c>
      <c r="B34" s="553"/>
      <c r="C34" s="553"/>
      <c r="D34" s="553"/>
      <c r="E34" s="553"/>
      <c r="F34" s="553"/>
    </row>
    <row r="35" spans="1:6" ht="14.45" customHeight="1" x14ac:dyDescent="0.25">
      <c r="A35" s="524" t="s">
        <v>408</v>
      </c>
      <c r="B35" s="553"/>
      <c r="C35" s="553"/>
      <c r="D35" s="553"/>
      <c r="E35" s="553"/>
      <c r="F35" s="553"/>
    </row>
    <row r="36" spans="1:6" ht="14.45" customHeight="1" x14ac:dyDescent="0.25">
      <c r="A36" s="562"/>
      <c r="B36" s="553"/>
      <c r="C36" s="553"/>
      <c r="D36" s="553"/>
      <c r="E36" s="553"/>
      <c r="F36" s="553"/>
    </row>
    <row r="37" spans="1:6" ht="17.45" customHeight="1" x14ac:dyDescent="0.25">
      <c r="A37" s="563" t="s">
        <v>420</v>
      </c>
      <c r="B37" s="564"/>
      <c r="C37" s="564"/>
      <c r="D37" s="564"/>
      <c r="E37" s="564"/>
      <c r="F37" s="564"/>
    </row>
    <row r="38" spans="1:6" ht="18.75" customHeight="1" x14ac:dyDescent="0.25">
      <c r="A38" s="565" t="s">
        <v>370</v>
      </c>
      <c r="B38" s="553"/>
      <c r="C38" s="553"/>
      <c r="D38" s="553"/>
      <c r="E38" s="553"/>
      <c r="F38" s="553"/>
    </row>
    <row r="39" spans="1:6" ht="21.75" customHeight="1" x14ac:dyDescent="0.25">
      <c r="A39" s="565"/>
      <c r="B39" s="553"/>
      <c r="C39" s="553"/>
      <c r="D39" s="553"/>
      <c r="E39" s="553"/>
      <c r="F39" s="553"/>
    </row>
    <row r="40" spans="1:6" ht="15" x14ac:dyDescent="0.25">
      <c r="A40" s="566" t="s">
        <v>417</v>
      </c>
      <c r="B40" s="553"/>
      <c r="C40" s="553"/>
      <c r="D40" s="553"/>
      <c r="E40" s="553"/>
      <c r="F40" s="553"/>
    </row>
    <row r="41" spans="1:6" ht="15" x14ac:dyDescent="0.25">
      <c r="A41" s="561" t="s">
        <v>371</v>
      </c>
      <c r="B41" s="553"/>
      <c r="C41" s="553"/>
      <c r="D41" s="553"/>
      <c r="E41" s="553"/>
      <c r="F41" s="553"/>
    </row>
    <row r="42" spans="1:6" ht="15" x14ac:dyDescent="0.25">
      <c r="A42" s="567" t="s">
        <v>421</v>
      </c>
      <c r="B42" s="553"/>
      <c r="C42" s="553"/>
      <c r="D42" s="553"/>
      <c r="E42" s="553"/>
      <c r="F42" s="553"/>
    </row>
  </sheetData>
  <hyperlinks>
    <hyperlink ref="A3" r:id="rId1" display="These data tables are published alongside the bulletin Crime in England &amp; Wales, year ending December 2012 " xr:uid="{AB0EBCD9-B988-4388-966B-3F9CD3737A82}"/>
    <hyperlink ref="A42" r:id="rId2" xr:uid="{496B8EA3-5841-4739-A4D6-CC437308782B}"/>
    <hyperlink ref="A11" location="'Table F1a &amp; F1b'!A1" display="Table F1a: Police recorded offences involving firearms in England and Wales (excluding Greater Manchester Police for Jan '18 to Dec '18 and Jan '19 to Dec '19) - number of offences and rate per million population, selected periods from year ending March 2009 to year ending December 2019" xr:uid="{A80CF2C1-F7BA-4B3F-BE11-41D6770AD481}"/>
    <hyperlink ref="A13" location="'Table F2a'!A1" display="Table F2a: Offences recorded by the police in which firearms were reported to have been used by type of principal weapon, year ending March 2003 to year ending September 2020, and percentage change" xr:uid="{2CE5FE4E-3B57-4FBE-9088-2B77DB566CA4}"/>
    <hyperlink ref="A15" location="'Table F3a'!A1" display="Table F3a: Selected violent and sexual offences involving a knife or sharp instrument recorded by the police (excluding Greater Manchester Police), year ending March 2011 to year ending June 2020,  and percentage change" xr:uid="{F93536A5-8BA4-45E9-8186-8A641336C361}"/>
    <hyperlink ref="A22" location="'Table F7 '!A1" display="Table F7:  Volume of fraud incidents on all payment types, UK Finance CAMIS database, year ending March 2011 to year ending March 2021, and percentage change" xr:uid="{BC06172A-6F74-4493-9648-D0C6E5A47B84}"/>
    <hyperlink ref="A25" location="'Table F10a'!A1" display="Table F10a: Number of offences recorded by the police in England and Wales  that were flagged as domestic abuse-related, year ending March 2016 to year ending March 2021, and percentage change" xr:uid="{F7C2E970-A4B6-43D5-B615-44E576E0A4F2}"/>
    <hyperlink ref="A29" location="'Tables F13a and F13b'!A1" display="Table F13a: Non-notifiable crimes dealt with by the courts / Penalty Notices for Disorder - number and rate, selected periods from year ending March 2010 to year ending December 2020" xr:uid="{0EF89EA3-10EC-4A35-A94D-4B5FF1060739}"/>
    <hyperlink ref="A30" location="'Tables F13a and F13b'!A19" display="Table F13b: Non-notifiable crimes dealt with by the courts / Penalty Notices for Disorder - percentage change for year ending December 2020 compared with years ending March 2010 and December 2019" xr:uid="{605385C8-C0A1-47E5-94BF-01D496275B71}"/>
    <hyperlink ref="A33" location="'Figure F1a'!A1" display="Figure F1a: Police recorded crime and anti-social behaviour incidents in England and Wales, year ending March 2008 to year ending December 2020" xr:uid="{D25A5E5E-2DC0-4788-943C-2B5552988494}"/>
    <hyperlink ref="A35" location="'Figure F2'!A1" display="Figure F2: Categories of anti-social behaviour incidents in England and Wales, year ending December 2020" xr:uid="{6E319285-50F9-4507-A522-94533196135D}"/>
    <hyperlink ref="A23" location="'Table F8'!A1" display="Table F8: Offences recorded by the police in England and Wales which were flagged as online crime, year ending March 2021 (Experimental Statistics)" xr:uid="{714C8D56-71CA-43EC-9BDA-7D57E0C37BAB}"/>
    <hyperlink ref="A19" location="'Table F4 '!A1" display="Table F4: Comparison of selected violent and sexual offences involving a knife or sharp instrument recorded by the police using both the old and new method and coverage of the collection, year ending March 2020 and percentage difference" xr:uid="{D9C711F2-D023-4F6A-9693-D6EB74ED146D}"/>
    <hyperlink ref="A12" location="'Table F1a &amp; F1b'!A17" display="Table F1b: Police recorded offences involving firearms in England and Wales - percentage change for year ending June 2020 compared with selected periods from year ending March 2010" xr:uid="{F0D71C2E-971C-43CE-A118-691EBCCF6EF8}"/>
    <hyperlink ref="A14" location="'Table F2b '!A1" display="Table F2b: Offences recorded by the police in which firearms were reported to have been used, by type of principal weapon, by quarter, year ending March 2020 to year ending March 2021, and percentage change" xr:uid="{DA4FD933-2968-4613-9176-86BDA5919B09}"/>
    <hyperlink ref="A16" location="'Table F3b'!A1" display="Table F3b:  Selected violent and sexual offences involving a knife or sharp instrument recorded by Greater Manchester police, year ending March 2011 to year ending June 2020 and percentage chang" xr:uid="{1C85AC86-0E78-48B6-8390-EAB2BD8D926E}"/>
    <hyperlink ref="A18" location="'Table F3d'!A1" display="Table F3d:  Selected violent and sexual offences involving a knife or sharp instrument recorded by the police , by quarter, year ending December 2019 to year ending December 2020" xr:uid="{7141F0D1-4557-454A-88FA-1F08B2515B29}"/>
    <hyperlink ref="A17:K17" location="'Table F3d'!A1" display="Table F3d:  Selected violent and sexual offences involving a knife or sharp instrument recorded by the police, year ending September 2019 to year ending September 2020" xr:uid="{B2F8B713-A55F-4B1A-9843-998067EF68B0}"/>
    <hyperlink ref="A26" location="'Table F10b'!A1" display="Table F10b: Number of offences recorded by the police in England and Wales that were flagged as domestic abuse-related, by quarter, year ending March 2020 to year ending March 2021, with percentage change" xr:uid="{40A83368-D652-496A-B983-3BFEEAB9FEDD}"/>
    <hyperlink ref="A34" location="'Figure F1b'!A1" display="Figure F1b: Police recorded crime and anti-social behaviour incidents in England and Wales, by quarter, year ending December 2019 to year ending December 2020" xr:uid="{7744166C-C65E-4CF0-B94E-AA96B70594FD}"/>
    <hyperlink ref="A27" location="'Table F11'!A1" display="Table F11: Corruption offences recorded by the police, by quarter, year ending March 2018 to year ending March 2021" xr:uid="{42B92880-6504-47AD-8930-87AAE75882F4}"/>
    <hyperlink ref="A37" r:id="rId3" xr:uid="{BCBBFB36-A0D1-490B-BF4C-E1C03953989D}"/>
    <hyperlink ref="A3:B3" r:id="rId4" display="These data tables are published alongside the bulletin Crime in England and Wales: year ending December 2020" xr:uid="{C65D1A7E-0608-4377-BD8D-BD15DC400C07}"/>
    <hyperlink ref="A17" location="'Table F3c'!A1" display="Table F3c:  Selected violent and sexual offences involving a knife or sharp instrument recorded by the police, year ending December 2019 to year ending December 2020" xr:uid="{A9A54A3E-E158-4CAB-AFDA-44BA211FFAB1}"/>
    <hyperlink ref="A20" location="'Table F5'!A1" display="Table F5: All hospital admissions in NHS hospitals in England and Wales for assault with sharp objects by age group, year ending March 2013 to year ending March 2021" xr:uid="{F2E71466-5664-4959-9574-07C9D3ADEAD2}"/>
    <hyperlink ref="A21" location="'Table F6'!A1" display="Table F6: Number of violence against the person and robbery offences recorded by the police which involved a corrosive substance, year ending March 2021" xr:uid="{BD4D340A-3E5F-4A11-A45E-302CACB17922}"/>
    <hyperlink ref="A24" location="'Table F9'!A1" display="Table F9:  Fraud and computer misuse by loss (of money or property) - number and rate of incidents and number and percentage of victims, Telephone - operated Crime Survey for England and Wales (TCSEW), for May 2020 to March 2021 interviews" xr:uid="{0CDB6B2B-7BA3-4896-B21A-0B0802BE49BE}"/>
    <hyperlink ref="A28" location="'Table F12'!A1" display="Table F12" xr:uid="{B8CAF22C-B2C2-4290-A5B4-8D269C686EC9}"/>
    <hyperlink ref="A6" r:id="rId5" xr:uid="{00EDFC1A-58D8-46D1-90F0-F17F20167172}"/>
  </hyperlinks>
  <pageMargins left="0.7" right="0.7" top="0.75" bottom="0.75" header="0.3" footer="0.3"/>
  <pageSetup paperSize="9" scale="54" orientation="landscape" r:id="rId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C8D89-E25E-44E7-933C-47F16F0E1B3E}">
  <sheetPr>
    <pageSetUpPr fitToPage="1"/>
  </sheetPr>
  <dimension ref="A1:D35"/>
  <sheetViews>
    <sheetView showGridLines="0" zoomScaleNormal="100" workbookViewId="0"/>
  </sheetViews>
  <sheetFormatPr defaultColWidth="9.140625" defaultRowHeight="12" customHeight="1" x14ac:dyDescent="0.25"/>
  <cols>
    <col min="1" max="1" width="59.85546875" customWidth="1"/>
    <col min="2" max="2" width="9.7109375" customWidth="1"/>
    <col min="3" max="4" width="10.7109375" customWidth="1"/>
  </cols>
  <sheetData>
    <row r="1" spans="1:4" ht="27.2" customHeight="1" x14ac:dyDescent="0.25">
      <c r="A1" s="687" t="s">
        <v>392</v>
      </c>
      <c r="B1" s="687"/>
      <c r="C1" s="687"/>
      <c r="D1" s="687"/>
    </row>
    <row r="2" spans="1:4" ht="15" customHeight="1" x14ac:dyDescent="0.25">
      <c r="A2" s="98"/>
      <c r="B2" s="97"/>
      <c r="C2" s="97"/>
      <c r="D2" s="97"/>
    </row>
    <row r="3" spans="1:4" ht="15" x14ac:dyDescent="0.25">
      <c r="A3" s="99" t="s">
        <v>1</v>
      </c>
      <c r="B3" s="100"/>
      <c r="C3" s="101"/>
      <c r="D3" s="101"/>
    </row>
    <row r="4" spans="1:4" ht="27.2" customHeight="1" x14ac:dyDescent="0.25">
      <c r="A4" s="102"/>
      <c r="B4" s="103" t="s">
        <v>77</v>
      </c>
      <c r="C4" s="104" t="s">
        <v>78</v>
      </c>
      <c r="D4" s="104" t="s">
        <v>79</v>
      </c>
    </row>
    <row r="5" spans="1:4" ht="15" customHeight="1" x14ac:dyDescent="0.25">
      <c r="A5" s="98" t="s">
        <v>80</v>
      </c>
      <c r="B5" s="105">
        <v>1238.5519999999999</v>
      </c>
      <c r="C5" s="105">
        <v>1104.777</v>
      </c>
      <c r="D5" s="105">
        <v>759.03399999999999</v>
      </c>
    </row>
    <row r="6" spans="1:4" ht="15" customHeight="1" x14ac:dyDescent="0.25">
      <c r="A6" s="106" t="s">
        <v>81</v>
      </c>
      <c r="B6" s="107">
        <v>22.584120264645239</v>
      </c>
      <c r="C6" s="107">
        <v>18.688351198915335</v>
      </c>
      <c r="D6" s="108">
        <v>12.769785383002377</v>
      </c>
    </row>
    <row r="7" spans="1:4" ht="15" customHeight="1" x14ac:dyDescent="0.25">
      <c r="A7" s="110"/>
      <c r="B7" s="111"/>
      <c r="C7" s="112"/>
      <c r="D7" s="112"/>
    </row>
    <row r="8" spans="1:4" ht="15" x14ac:dyDescent="0.25">
      <c r="A8" s="98" t="s">
        <v>82</v>
      </c>
      <c r="B8" s="113">
        <v>54.107999999999997</v>
      </c>
      <c r="C8" s="113">
        <v>9.6259999999999994</v>
      </c>
      <c r="D8" s="113">
        <v>5.8289999999999997</v>
      </c>
    </row>
    <row r="9" spans="1:4" ht="15" customHeight="1" x14ac:dyDescent="0.25">
      <c r="A9" s="114" t="s">
        <v>81</v>
      </c>
      <c r="B9" s="115">
        <v>0.98662113442102095</v>
      </c>
      <c r="C9" s="115">
        <v>0.16283292342324199</v>
      </c>
      <c r="D9" s="115">
        <v>9.8065539880322683E-2</v>
      </c>
    </row>
    <row r="10" spans="1:4" ht="27.2" customHeight="1" x14ac:dyDescent="0.25">
      <c r="A10" s="692" t="s">
        <v>83</v>
      </c>
      <c r="B10" s="692"/>
      <c r="C10" s="692"/>
      <c r="D10" s="692"/>
    </row>
    <row r="11" spans="1:4" ht="22.15" customHeight="1" x14ac:dyDescent="0.25">
      <c r="A11" s="693" t="s">
        <v>84</v>
      </c>
      <c r="B11" s="693"/>
      <c r="C11" s="693"/>
      <c r="D11" s="693"/>
    </row>
    <row r="12" spans="1:4" ht="15.6" customHeight="1" x14ac:dyDescent="0.25">
      <c r="A12" s="690" t="s">
        <v>85</v>
      </c>
      <c r="B12" s="690"/>
      <c r="C12" s="690"/>
      <c r="D12" s="690"/>
    </row>
    <row r="13" spans="1:4" ht="15" customHeight="1" x14ac:dyDescent="0.25">
      <c r="A13" s="684" t="s">
        <v>86</v>
      </c>
      <c r="B13" s="684"/>
      <c r="C13" s="684"/>
      <c r="D13" s="684"/>
    </row>
    <row r="14" spans="1:4" ht="17.100000000000001" customHeight="1" x14ac:dyDescent="0.25">
      <c r="A14" s="691" t="s">
        <v>87</v>
      </c>
      <c r="B14" s="691"/>
      <c r="C14" s="691"/>
      <c r="D14" s="691"/>
    </row>
    <row r="15" spans="1:4" ht="24.6" customHeight="1" x14ac:dyDescent="0.25">
      <c r="A15" s="685" t="s">
        <v>88</v>
      </c>
      <c r="B15" s="685"/>
      <c r="C15" s="685"/>
      <c r="D15" s="685"/>
    </row>
    <row r="16" spans="1:4" ht="27.2" customHeight="1" x14ac:dyDescent="0.25">
      <c r="A16" s="686" t="s">
        <v>89</v>
      </c>
      <c r="B16" s="686"/>
      <c r="C16" s="686"/>
      <c r="D16" s="686"/>
    </row>
    <row r="17" spans="1:4" ht="15" customHeight="1" x14ac:dyDescent="0.25">
      <c r="A17" s="684" t="s">
        <v>90</v>
      </c>
      <c r="B17" s="684"/>
      <c r="C17" s="684"/>
      <c r="D17" s="684"/>
    </row>
    <row r="18" spans="1:4" ht="15" customHeight="1" x14ac:dyDescent="0.25">
      <c r="A18" s="116"/>
      <c r="B18" s="117"/>
      <c r="C18" s="117"/>
      <c r="D18" s="117"/>
    </row>
    <row r="19" spans="1:4" ht="40.5" customHeight="1" x14ac:dyDescent="0.25">
      <c r="A19" s="687" t="s">
        <v>393</v>
      </c>
      <c r="B19" s="687"/>
      <c r="C19" s="687"/>
      <c r="D19" s="97"/>
    </row>
    <row r="20" spans="1:4" ht="15" customHeight="1" x14ac:dyDescent="0.25">
      <c r="A20" s="98"/>
      <c r="B20" s="97"/>
      <c r="C20" s="97"/>
      <c r="D20" s="97"/>
    </row>
    <row r="21" spans="1:4" ht="15" customHeight="1" x14ac:dyDescent="0.25">
      <c r="A21" s="99" t="s">
        <v>1</v>
      </c>
      <c r="B21" s="100"/>
      <c r="C21" s="101" t="s">
        <v>14</v>
      </c>
      <c r="D21" s="118"/>
    </row>
    <row r="22" spans="1:4" ht="26.25" customHeight="1" x14ac:dyDescent="0.25">
      <c r="A22" s="119"/>
      <c r="B22" s="688" t="s">
        <v>91</v>
      </c>
      <c r="C22" s="688"/>
      <c r="D22" s="118"/>
    </row>
    <row r="23" spans="1:4" ht="27.2" customHeight="1" x14ac:dyDescent="0.25">
      <c r="A23" s="120"/>
      <c r="B23" s="103" t="s">
        <v>92</v>
      </c>
      <c r="C23" s="104" t="s">
        <v>93</v>
      </c>
      <c r="D23" s="97"/>
    </row>
    <row r="24" spans="1:4" ht="15" customHeight="1" x14ac:dyDescent="0.25">
      <c r="A24" s="98" t="s">
        <v>94</v>
      </c>
      <c r="B24" s="113">
        <v>-38.716016767967751</v>
      </c>
      <c r="C24" s="113">
        <v>-31.295274974044538</v>
      </c>
      <c r="D24" s="97"/>
    </row>
    <row r="25" spans="1:4" ht="15" customHeight="1" x14ac:dyDescent="0.25">
      <c r="A25" s="106" t="s">
        <v>95</v>
      </c>
      <c r="B25" s="111">
        <v>-43.456795157998286</v>
      </c>
      <c r="C25" s="111">
        <v>-31.669812670560628</v>
      </c>
      <c r="D25" s="109"/>
    </row>
    <row r="26" spans="1:4" ht="15" customHeight="1" x14ac:dyDescent="0.25">
      <c r="A26" s="110"/>
      <c r="B26" s="111"/>
      <c r="C26" s="111"/>
      <c r="D26" s="97"/>
    </row>
    <row r="27" spans="1:4" ht="15" customHeight="1" x14ac:dyDescent="0.25">
      <c r="A27" s="98" t="s">
        <v>96</v>
      </c>
      <c r="B27" s="113">
        <v>-89.227101352849857</v>
      </c>
      <c r="C27" s="113">
        <v>-39.445252441304802</v>
      </c>
      <c r="D27" s="121"/>
    </row>
    <row r="28" spans="1:4" ht="15" customHeight="1" x14ac:dyDescent="0.25">
      <c r="A28" s="114" t="s">
        <v>95</v>
      </c>
      <c r="B28" s="122">
        <v>-90.06046632703945</v>
      </c>
      <c r="C28" s="122">
        <v>-39.775361260679006</v>
      </c>
      <c r="D28" s="109"/>
    </row>
    <row r="29" spans="1:4" ht="27.2" customHeight="1" x14ac:dyDescent="0.25">
      <c r="A29" s="689" t="s">
        <v>97</v>
      </c>
      <c r="B29" s="689"/>
      <c r="C29" s="689"/>
      <c r="D29" s="123"/>
    </row>
    <row r="30" spans="1:4" ht="15" customHeight="1" x14ac:dyDescent="0.25">
      <c r="A30" s="690" t="s">
        <v>98</v>
      </c>
      <c r="B30" s="690"/>
      <c r="C30" s="690"/>
      <c r="D30" s="124"/>
    </row>
    <row r="31" spans="1:4" ht="18" customHeight="1" x14ac:dyDescent="0.25">
      <c r="A31" s="684" t="s">
        <v>99</v>
      </c>
      <c r="B31" s="684"/>
      <c r="C31" s="684"/>
      <c r="D31" s="125"/>
    </row>
    <row r="32" spans="1:4" ht="17.45" customHeight="1" x14ac:dyDescent="0.25">
      <c r="A32" s="691" t="s">
        <v>100</v>
      </c>
      <c r="B32" s="691"/>
      <c r="C32" s="691"/>
      <c r="D32" s="126"/>
    </row>
    <row r="33" spans="1:4" ht="24" customHeight="1" x14ac:dyDescent="0.25">
      <c r="A33" s="685" t="s">
        <v>101</v>
      </c>
      <c r="B33" s="685"/>
      <c r="C33" s="685"/>
      <c r="D33" s="127"/>
    </row>
    <row r="34" spans="1:4" ht="24.6" customHeight="1" x14ac:dyDescent="0.25">
      <c r="A34" s="686" t="s">
        <v>102</v>
      </c>
      <c r="B34" s="686"/>
      <c r="C34" s="686"/>
      <c r="D34" s="128"/>
    </row>
    <row r="35" spans="1:4" ht="16.350000000000001" customHeight="1" x14ac:dyDescent="0.25">
      <c r="A35" s="684" t="s">
        <v>103</v>
      </c>
      <c r="B35" s="684"/>
      <c r="C35" s="684"/>
      <c r="D35" s="125"/>
    </row>
  </sheetData>
  <mergeCells count="18">
    <mergeCell ref="A14:D14"/>
    <mergeCell ref="A1:D1"/>
    <mergeCell ref="A10:D10"/>
    <mergeCell ref="A11:D11"/>
    <mergeCell ref="A12:D12"/>
    <mergeCell ref="A13:D13"/>
    <mergeCell ref="A35:C35"/>
    <mergeCell ref="A15:D15"/>
    <mergeCell ref="A16:D16"/>
    <mergeCell ref="A17:D17"/>
    <mergeCell ref="A19:C19"/>
    <mergeCell ref="B22:C22"/>
    <mergeCell ref="A29:C29"/>
    <mergeCell ref="A30:C30"/>
    <mergeCell ref="A31:C31"/>
    <mergeCell ref="A32:C32"/>
    <mergeCell ref="A33:C33"/>
    <mergeCell ref="A34:C34"/>
  </mergeCells>
  <hyperlinks>
    <hyperlink ref="A29:D29" r:id="rId1" display="1. Source: Ministry of Justice Criminal Justice Statistics Quarterly Update to Sept 2014 (Tables 2.1, 6.2, 6.3)" xr:uid="{968A3DF3-07D4-4E93-A9B4-84C8E08B6015}"/>
    <hyperlink ref="A10" r:id="rId2" display="1. Source: Ministry of Justice Criminal Justice Statistics Quarterly Update to September 2013 (Tables 2.1, 6.2, 6.3)" xr:uid="{D4054D36-481E-44A8-8426-A7D94E22DD61}"/>
    <hyperlink ref="A29" r:id="rId3" display="1. Source: Ministry of Justice Criminal Justice Statistics Quarterly Update to September 2013 (Tables 2.1, 6.2, 6.3)" xr:uid="{389C9C8D-C126-4AFA-B789-4ABF9FB9317D}"/>
    <hyperlink ref="A29:C29" r:id="rId4" display="Source: Ministry of Justice, March 2014 and June 2018, Criminal Justice System statistics:  (Tables Q1.2, Q2.1, Q3.5)" xr:uid="{7828C393-CD88-4825-9341-C2F1FF8FE6BD}"/>
    <hyperlink ref="A10:D10" r:id="rId5" display="Source: Ministry of Justice, March 2014 and March 2018, Criminal Justice System statistics quarterly:  (Tables Q1.2, Q2.1, Q3.4)" xr:uid="{5B556A80-7BF9-4B26-9663-5990E81E94E9}"/>
  </hyperlinks>
  <pageMargins left="0.70866141732283472" right="0.70866141732283472" top="0.74803149606299213" bottom="0.74803149606299213" header="0.31496062992125984" footer="0.31496062992125984"/>
  <pageSetup paperSize="9" scale="96" orientation="portrait" r:id="rId6"/>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1A680-0ABA-4F59-956C-B2BD7A586FA0}">
  <dimension ref="A1:O33"/>
  <sheetViews>
    <sheetView showGridLines="0" zoomScaleNormal="100" workbookViewId="0"/>
  </sheetViews>
  <sheetFormatPr defaultColWidth="8.85546875" defaultRowHeight="15" customHeight="1" x14ac:dyDescent="0.25"/>
  <cols>
    <col min="1" max="1" width="27.42578125" customWidth="1"/>
    <col min="2" max="12" width="12.7109375" customWidth="1"/>
    <col min="13" max="14" width="11.7109375" customWidth="1"/>
    <col min="15" max="15" width="9.85546875" customWidth="1"/>
    <col min="16" max="16" width="8.85546875" customWidth="1"/>
  </cols>
  <sheetData>
    <row r="1" spans="1:15" ht="18" customHeight="1" x14ac:dyDescent="0.25">
      <c r="A1" s="180" t="s">
        <v>154</v>
      </c>
      <c r="B1" s="181"/>
      <c r="C1" s="181"/>
      <c r="D1" s="181"/>
      <c r="E1" s="181"/>
      <c r="F1" s="181"/>
      <c r="G1" s="181"/>
      <c r="H1" s="181"/>
      <c r="I1" s="181"/>
      <c r="J1" s="181"/>
      <c r="K1" s="181"/>
      <c r="L1" s="181"/>
      <c r="M1" s="181"/>
      <c r="N1" s="181"/>
      <c r="O1" s="181"/>
    </row>
    <row r="2" spans="1:15" ht="21" customHeight="1" x14ac:dyDescent="0.25">
      <c r="A2" s="182" t="s">
        <v>1</v>
      </c>
      <c r="B2" s="181"/>
      <c r="C2" s="181"/>
      <c r="D2" s="181"/>
      <c r="E2" s="181"/>
      <c r="F2" s="181"/>
      <c r="G2" s="181"/>
      <c r="H2" s="181"/>
      <c r="I2" s="181"/>
      <c r="J2" s="181"/>
      <c r="K2" s="181"/>
      <c r="L2" s="181"/>
      <c r="M2" s="182"/>
      <c r="N2" s="181"/>
      <c r="O2" s="181"/>
    </row>
    <row r="3" spans="1:15" ht="24.75" x14ac:dyDescent="0.25">
      <c r="A3" s="183"/>
      <c r="B3" s="184" t="s">
        <v>155</v>
      </c>
      <c r="C3" s="184" t="s">
        <v>156</v>
      </c>
      <c r="D3" s="184" t="s">
        <v>2</v>
      </c>
      <c r="E3" s="184" t="s">
        <v>105</v>
      </c>
      <c r="F3" s="185" t="s">
        <v>157</v>
      </c>
      <c r="G3" s="185" t="s">
        <v>158</v>
      </c>
      <c r="H3" s="186" t="s">
        <v>159</v>
      </c>
      <c r="I3" s="186" t="s">
        <v>30</v>
      </c>
      <c r="J3" s="186" t="s">
        <v>3</v>
      </c>
      <c r="K3" s="186" t="s">
        <v>31</v>
      </c>
      <c r="L3" s="186" t="s">
        <v>32</v>
      </c>
      <c r="M3" s="186" t="s">
        <v>160</v>
      </c>
      <c r="N3" s="186" t="s">
        <v>4</v>
      </c>
      <c r="O3" s="186" t="s">
        <v>5</v>
      </c>
    </row>
    <row r="4" spans="1:15" ht="11.45" customHeight="1" x14ac:dyDescent="0.25">
      <c r="A4" s="187"/>
      <c r="B4" s="694" t="s">
        <v>161</v>
      </c>
      <c r="C4" s="694"/>
      <c r="D4" s="694"/>
      <c r="E4" s="694"/>
      <c r="F4" s="694"/>
      <c r="G4" s="694"/>
      <c r="H4" s="694"/>
      <c r="I4" s="694"/>
      <c r="J4" s="694"/>
      <c r="K4" s="694"/>
      <c r="L4" s="694"/>
      <c r="M4" s="695"/>
      <c r="N4" s="694"/>
      <c r="O4" s="694"/>
    </row>
    <row r="5" spans="1:15" ht="21.75" customHeight="1" x14ac:dyDescent="0.25">
      <c r="A5" s="188" t="s">
        <v>162</v>
      </c>
      <c r="B5" s="189">
        <v>4952277</v>
      </c>
      <c r="C5" s="189">
        <v>4702697</v>
      </c>
      <c r="D5" s="189">
        <v>4338295</v>
      </c>
      <c r="E5" s="189">
        <v>4150916</v>
      </c>
      <c r="F5" s="190">
        <v>4379984</v>
      </c>
      <c r="G5" s="190">
        <v>4063571</v>
      </c>
      <c r="H5" s="190">
        <v>4028463</v>
      </c>
      <c r="I5" s="190">
        <v>4167619</v>
      </c>
      <c r="J5" s="191">
        <v>4518242</v>
      </c>
      <c r="K5" s="192">
        <v>4977682</v>
      </c>
      <c r="L5" s="192">
        <v>5530263</v>
      </c>
      <c r="M5" s="192">
        <v>5965216</v>
      </c>
      <c r="N5" s="192">
        <v>6082549</v>
      </c>
      <c r="O5" s="192">
        <v>5449758</v>
      </c>
    </row>
    <row r="6" spans="1:15" x14ac:dyDescent="0.25">
      <c r="A6" s="188" t="s">
        <v>163</v>
      </c>
      <c r="B6" s="189">
        <v>3873916</v>
      </c>
      <c r="C6" s="189">
        <v>3673523</v>
      </c>
      <c r="D6" s="189">
        <v>3532250</v>
      </c>
      <c r="E6" s="316">
        <v>3217817</v>
      </c>
      <c r="F6" s="189">
        <v>2722663</v>
      </c>
      <c r="G6" s="189">
        <v>2258805</v>
      </c>
      <c r="H6" s="189">
        <v>2065877</v>
      </c>
      <c r="I6" s="189">
        <v>1941885</v>
      </c>
      <c r="J6" s="189">
        <v>1791027</v>
      </c>
      <c r="K6" s="189">
        <v>1790797</v>
      </c>
      <c r="L6" s="189">
        <v>1629019</v>
      </c>
      <c r="M6" s="189">
        <v>1419667</v>
      </c>
      <c r="N6" s="189">
        <v>1346691</v>
      </c>
      <c r="O6" s="317">
        <v>2022274</v>
      </c>
    </row>
    <row r="7" spans="1:15" x14ac:dyDescent="0.25">
      <c r="A7" s="193" t="s">
        <v>164</v>
      </c>
      <c r="B7" s="318" t="s">
        <v>122</v>
      </c>
      <c r="C7" s="318" t="s">
        <v>122</v>
      </c>
      <c r="D7" s="318" t="s">
        <v>122</v>
      </c>
      <c r="E7" s="319" t="s">
        <v>122</v>
      </c>
      <c r="F7" s="320" t="s">
        <v>122</v>
      </c>
      <c r="G7" s="189">
        <v>2292726</v>
      </c>
      <c r="H7" s="189">
        <v>2103528</v>
      </c>
      <c r="I7" s="189">
        <v>1980933</v>
      </c>
      <c r="J7" s="194">
        <v>1834683</v>
      </c>
      <c r="K7" s="194">
        <v>1820721</v>
      </c>
      <c r="L7" s="194">
        <v>1657926</v>
      </c>
      <c r="M7" s="194">
        <v>1451075</v>
      </c>
      <c r="N7" s="194">
        <v>1380371</v>
      </c>
      <c r="O7" s="194">
        <v>2047960</v>
      </c>
    </row>
    <row r="8" spans="1:15" ht="24.75" customHeight="1" x14ac:dyDescent="0.25">
      <c r="A8" s="696" t="s">
        <v>165</v>
      </c>
      <c r="B8" s="696"/>
      <c r="C8" s="696"/>
      <c r="D8" s="696"/>
      <c r="E8" s="696"/>
      <c r="F8" s="696"/>
      <c r="G8" s="696"/>
      <c r="H8" s="696"/>
      <c r="I8" s="696"/>
      <c r="J8" s="696"/>
      <c r="K8" s="696"/>
      <c r="L8" s="696"/>
      <c r="M8" s="697"/>
      <c r="N8" s="696"/>
      <c r="O8" s="696"/>
    </row>
    <row r="9" spans="1:15" ht="14.25" customHeight="1" x14ac:dyDescent="0.25">
      <c r="A9" s="196" t="s">
        <v>166</v>
      </c>
      <c r="B9" s="196"/>
      <c r="C9" s="196"/>
      <c r="D9" s="196"/>
      <c r="E9" s="196"/>
      <c r="F9" s="196"/>
      <c r="G9" s="196"/>
      <c r="H9" s="196"/>
      <c r="I9" s="196"/>
      <c r="J9" s="196"/>
      <c r="K9" s="196"/>
      <c r="L9" s="196"/>
      <c r="M9" s="196"/>
      <c r="N9" s="196"/>
      <c r="O9" s="196"/>
    </row>
    <row r="10" spans="1:15" ht="27" customHeight="1" x14ac:dyDescent="0.25">
      <c r="A10" s="698" t="s">
        <v>444</v>
      </c>
      <c r="B10" s="698"/>
      <c r="C10" s="698"/>
      <c r="D10" s="698"/>
      <c r="E10" s="698"/>
      <c r="F10" s="698"/>
      <c r="G10" s="698"/>
      <c r="H10" s="698"/>
      <c r="I10" s="698"/>
      <c r="J10" s="698"/>
      <c r="K10" s="698"/>
      <c r="L10" s="698"/>
      <c r="M10" s="698"/>
      <c r="N10" s="698"/>
      <c r="O10" s="698"/>
    </row>
    <row r="11" spans="1:15" ht="17.25" customHeight="1" x14ac:dyDescent="0.25">
      <c r="A11" s="196" t="s">
        <v>167</v>
      </c>
      <c r="B11" s="197"/>
      <c r="C11" s="197"/>
      <c r="D11" s="197"/>
      <c r="E11" s="197"/>
      <c r="F11" s="197"/>
      <c r="G11" s="197"/>
      <c r="H11" s="197"/>
      <c r="I11" s="197"/>
      <c r="J11" s="197"/>
      <c r="K11" s="197"/>
      <c r="L11" s="197"/>
      <c r="M11" s="197"/>
      <c r="N11" s="197"/>
      <c r="O11" s="197"/>
    </row>
    <row r="12" spans="1:15" ht="15.75" customHeight="1" x14ac:dyDescent="0.25">
      <c r="A12" s="195" t="s">
        <v>168</v>
      </c>
      <c r="B12" s="196"/>
      <c r="C12" s="196"/>
      <c r="D12" s="196"/>
      <c r="E12" s="196"/>
      <c r="F12" s="196"/>
      <c r="G12" s="196"/>
      <c r="H12" s="196"/>
      <c r="I12" s="196"/>
      <c r="J12" s="196"/>
      <c r="K12" s="196"/>
      <c r="L12" s="196"/>
      <c r="M12" s="196"/>
      <c r="N12" s="196"/>
      <c r="O12" s="196"/>
    </row>
    <row r="13" spans="1:15" ht="16.149999999999999" customHeight="1" x14ac:dyDescent="0.25">
      <c r="A13" s="54"/>
      <c r="B13" s="195"/>
      <c r="C13" s="195"/>
      <c r="D13" s="195"/>
      <c r="E13" s="195"/>
      <c r="F13" s="195"/>
      <c r="G13" s="195"/>
      <c r="H13" s="195"/>
      <c r="I13" s="195"/>
      <c r="J13" s="195"/>
      <c r="K13" s="195"/>
      <c r="L13" s="195"/>
      <c r="M13" s="195"/>
      <c r="N13" s="195"/>
      <c r="O13" s="195"/>
    </row>
    <row r="14" spans="1:15" x14ac:dyDescent="0.25">
      <c r="A14" s="181"/>
      <c r="B14" s="181"/>
      <c r="C14" s="181"/>
      <c r="D14" s="181"/>
      <c r="E14" s="181"/>
      <c r="F14" s="181"/>
      <c r="G14" s="181"/>
      <c r="H14" s="181"/>
      <c r="I14" s="181"/>
      <c r="J14" s="181"/>
      <c r="K14" s="181"/>
      <c r="L14" s="181"/>
      <c r="M14" s="181"/>
      <c r="N14" s="181"/>
      <c r="O14" s="181"/>
    </row>
    <row r="15" spans="1:15" x14ac:dyDescent="0.25">
      <c r="A15" s="181"/>
      <c r="B15" s="181"/>
      <c r="C15" s="181"/>
      <c r="D15" s="181"/>
      <c r="E15" s="181"/>
      <c r="F15" s="181"/>
      <c r="G15" s="181"/>
      <c r="H15" s="181"/>
      <c r="I15" s="181"/>
      <c r="J15" s="181"/>
      <c r="K15" s="181"/>
      <c r="L15" s="181"/>
      <c r="M15" s="181"/>
      <c r="N15" s="181"/>
      <c r="O15" s="181"/>
    </row>
    <row r="16" spans="1:15" x14ac:dyDescent="0.25">
      <c r="A16" s="181"/>
      <c r="B16" s="181"/>
      <c r="C16" s="181"/>
      <c r="D16" s="181"/>
      <c r="E16" s="181"/>
      <c r="F16" s="181"/>
      <c r="G16" s="181"/>
      <c r="H16" s="181"/>
      <c r="I16" s="181"/>
      <c r="J16" s="181"/>
      <c r="K16" s="181"/>
      <c r="L16" s="181"/>
      <c r="M16" s="181"/>
      <c r="N16" s="181"/>
      <c r="O16" s="181"/>
    </row>
    <row r="17" spans="1:15" x14ac:dyDescent="0.25">
      <c r="A17" s="181"/>
      <c r="B17" s="181"/>
      <c r="C17" s="181"/>
      <c r="D17" s="181"/>
      <c r="E17" s="181"/>
      <c r="F17" s="181"/>
      <c r="G17" s="181"/>
      <c r="H17" s="181"/>
      <c r="I17" s="181"/>
      <c r="J17" s="181"/>
      <c r="K17" s="181"/>
      <c r="L17" s="181"/>
      <c r="M17" s="181"/>
      <c r="N17" s="181"/>
      <c r="O17" s="181"/>
    </row>
    <row r="18" spans="1:15" x14ac:dyDescent="0.25">
      <c r="A18" s="181"/>
      <c r="B18" s="181"/>
      <c r="C18" s="181"/>
      <c r="D18" s="181"/>
      <c r="E18" s="181"/>
      <c r="F18" s="181"/>
      <c r="G18" s="181"/>
      <c r="H18" s="181"/>
      <c r="I18" s="181"/>
      <c r="J18" s="181"/>
      <c r="K18" s="181"/>
      <c r="L18" s="181"/>
      <c r="M18" s="181"/>
      <c r="N18" s="181"/>
      <c r="O18" s="181"/>
    </row>
    <row r="19" spans="1:15" x14ac:dyDescent="0.25">
      <c r="A19" s="181"/>
      <c r="B19" s="181"/>
      <c r="C19" s="181"/>
      <c r="D19" s="181"/>
      <c r="E19" s="181"/>
      <c r="F19" s="181"/>
      <c r="G19" s="181"/>
      <c r="H19" s="181"/>
      <c r="I19" s="181"/>
      <c r="J19" s="181"/>
      <c r="K19" s="181"/>
      <c r="L19" s="181"/>
      <c r="M19" s="181"/>
      <c r="N19" s="181"/>
      <c r="O19" s="181"/>
    </row>
    <row r="20" spans="1:15" x14ac:dyDescent="0.25">
      <c r="A20" s="181"/>
      <c r="B20" s="181"/>
      <c r="C20" s="181"/>
      <c r="D20" s="181"/>
      <c r="E20" s="181"/>
      <c r="F20" s="181"/>
      <c r="G20" s="181"/>
      <c r="H20" s="181"/>
      <c r="I20" s="181"/>
      <c r="J20" s="181"/>
      <c r="K20" s="181"/>
      <c r="L20" s="181"/>
      <c r="M20" s="181"/>
      <c r="N20" s="181"/>
      <c r="O20" s="181"/>
    </row>
    <row r="21" spans="1:15" x14ac:dyDescent="0.25">
      <c r="A21" s="181"/>
      <c r="B21" s="181"/>
      <c r="C21" s="181"/>
      <c r="D21" s="181"/>
      <c r="E21" s="181"/>
      <c r="F21" s="181"/>
      <c r="G21" s="181"/>
      <c r="H21" s="181"/>
      <c r="I21" s="181"/>
      <c r="J21" s="181"/>
      <c r="K21" s="181"/>
      <c r="L21" s="181"/>
      <c r="M21" s="181"/>
      <c r="N21" s="181"/>
      <c r="O21" s="181"/>
    </row>
    <row r="22" spans="1:15" x14ac:dyDescent="0.25">
      <c r="A22" s="181"/>
      <c r="B22" s="181"/>
      <c r="C22" s="181"/>
      <c r="D22" s="181"/>
      <c r="E22" s="181"/>
      <c r="F22" s="181"/>
      <c r="G22" s="181"/>
      <c r="H22" s="181"/>
      <c r="I22" s="181"/>
      <c r="J22" s="181"/>
      <c r="K22" s="181"/>
      <c r="L22" s="181"/>
      <c r="M22" s="181"/>
      <c r="N22" s="181"/>
      <c r="O22" s="181"/>
    </row>
    <row r="23" spans="1:15" x14ac:dyDescent="0.25">
      <c r="A23" s="181"/>
      <c r="B23" s="181"/>
      <c r="C23" s="181"/>
      <c r="D23" s="181"/>
      <c r="E23" s="181"/>
      <c r="F23" s="181"/>
      <c r="G23" s="181"/>
      <c r="H23" s="181"/>
      <c r="I23" s="181"/>
      <c r="J23" s="181"/>
      <c r="K23" s="181"/>
      <c r="L23" s="181"/>
      <c r="M23" s="181"/>
      <c r="N23" s="181"/>
      <c r="O23" s="181"/>
    </row>
    <row r="24" spans="1:15" x14ac:dyDescent="0.25">
      <c r="A24" s="181"/>
      <c r="B24" s="181"/>
      <c r="C24" s="181"/>
      <c r="D24" s="181"/>
      <c r="E24" s="181"/>
      <c r="F24" s="181"/>
      <c r="G24" s="181"/>
      <c r="H24" s="181"/>
      <c r="I24" s="181"/>
      <c r="J24" s="181"/>
      <c r="K24" s="181"/>
      <c r="L24" s="181"/>
      <c r="M24" s="181"/>
      <c r="N24" s="181"/>
      <c r="O24" s="181"/>
    </row>
    <row r="25" spans="1:15" x14ac:dyDescent="0.25">
      <c r="A25" s="181"/>
      <c r="B25" s="181"/>
      <c r="C25" s="181"/>
      <c r="D25" s="181"/>
      <c r="E25" s="181"/>
      <c r="F25" s="181"/>
      <c r="G25" s="181"/>
      <c r="H25" s="181"/>
      <c r="I25" s="181"/>
      <c r="J25" s="181"/>
      <c r="K25" s="181"/>
      <c r="L25" s="181"/>
      <c r="M25" s="181"/>
      <c r="N25" s="181"/>
      <c r="O25" s="181"/>
    </row>
    <row r="26" spans="1:15" x14ac:dyDescent="0.25">
      <c r="A26" s="181"/>
      <c r="B26" s="181"/>
      <c r="C26" s="181"/>
      <c r="D26" s="181"/>
      <c r="E26" s="181"/>
      <c r="F26" s="181"/>
      <c r="G26" s="181"/>
      <c r="H26" s="181"/>
      <c r="I26" s="181"/>
      <c r="J26" s="181"/>
      <c r="K26" s="181"/>
      <c r="L26" s="181"/>
      <c r="M26" s="181"/>
      <c r="N26" s="181"/>
      <c r="O26" s="181"/>
    </row>
    <row r="27" spans="1:15" x14ac:dyDescent="0.25">
      <c r="A27" s="181"/>
      <c r="B27" s="181"/>
      <c r="C27" s="181"/>
      <c r="D27" s="181"/>
      <c r="E27" s="181"/>
      <c r="F27" s="181"/>
      <c r="G27" s="181"/>
      <c r="H27" s="181"/>
      <c r="I27" s="181"/>
      <c r="J27" s="181"/>
      <c r="K27" s="181"/>
      <c r="L27" s="181"/>
      <c r="M27" s="181"/>
      <c r="N27" s="181"/>
      <c r="O27" s="181"/>
    </row>
    <row r="28" spans="1:15" x14ac:dyDescent="0.25">
      <c r="A28" s="181"/>
      <c r="B28" s="181"/>
      <c r="C28" s="181"/>
      <c r="D28" s="181"/>
      <c r="E28" s="181"/>
      <c r="F28" s="181"/>
      <c r="G28" s="181"/>
      <c r="H28" s="181"/>
      <c r="I28" s="181"/>
      <c r="J28" s="181"/>
      <c r="K28" s="181"/>
      <c r="L28" s="181"/>
      <c r="M28" s="181"/>
      <c r="N28" s="181"/>
      <c r="O28" s="181"/>
    </row>
    <row r="29" spans="1:15" x14ac:dyDescent="0.25">
      <c r="A29" s="181"/>
      <c r="B29" s="181"/>
      <c r="C29" s="181"/>
      <c r="D29" s="181"/>
      <c r="E29" s="181"/>
      <c r="F29" s="181"/>
      <c r="G29" s="181"/>
      <c r="H29" s="181"/>
      <c r="I29" s="181"/>
      <c r="J29" s="181"/>
      <c r="K29" s="181"/>
      <c r="L29" s="181"/>
      <c r="M29" s="181"/>
      <c r="N29" s="181"/>
      <c r="O29" s="181"/>
    </row>
    <row r="30" spans="1:15" x14ac:dyDescent="0.25">
      <c r="A30" s="181"/>
      <c r="B30" s="181"/>
      <c r="C30" s="181"/>
      <c r="D30" s="181"/>
      <c r="E30" s="181"/>
      <c r="F30" s="181"/>
      <c r="G30" s="181"/>
      <c r="H30" s="181"/>
      <c r="I30" s="181"/>
      <c r="J30" s="181"/>
      <c r="K30" s="181"/>
      <c r="L30" s="181"/>
      <c r="M30" s="181"/>
      <c r="N30" s="181"/>
      <c r="O30" s="181"/>
    </row>
    <row r="31" spans="1:15" x14ac:dyDescent="0.25">
      <c r="A31" s="181"/>
      <c r="B31" s="181"/>
      <c r="C31" s="181"/>
      <c r="D31" s="181"/>
      <c r="E31" s="181"/>
      <c r="F31" s="181"/>
      <c r="G31" s="181"/>
      <c r="H31" s="181"/>
      <c r="I31" s="181"/>
      <c r="J31" s="181"/>
      <c r="K31" s="181"/>
      <c r="L31" s="181"/>
      <c r="M31" s="181"/>
      <c r="N31" s="181"/>
      <c r="O31" s="181"/>
    </row>
    <row r="32" spans="1:15" x14ac:dyDescent="0.25">
      <c r="A32" s="181"/>
      <c r="B32" s="181"/>
      <c r="C32" s="181"/>
      <c r="D32" s="181"/>
      <c r="E32" s="181"/>
      <c r="F32" s="181"/>
      <c r="G32" s="181"/>
      <c r="H32" s="181"/>
      <c r="I32" s="181"/>
      <c r="J32" s="181"/>
      <c r="K32" s="181"/>
      <c r="L32" s="181"/>
      <c r="M32" s="181"/>
      <c r="N32" s="181"/>
      <c r="O32" s="181"/>
    </row>
    <row r="33" spans="1:15" x14ac:dyDescent="0.25">
      <c r="A33" s="181"/>
      <c r="B33" s="181"/>
      <c r="C33" s="181"/>
      <c r="D33" s="181"/>
      <c r="E33" s="181"/>
      <c r="F33" s="181"/>
      <c r="G33" s="181"/>
      <c r="H33" s="181"/>
      <c r="I33" s="181"/>
      <c r="J33" s="181"/>
      <c r="K33" s="181"/>
      <c r="L33" s="181"/>
      <c r="M33" s="181"/>
      <c r="N33" s="181"/>
      <c r="O33" s="181"/>
    </row>
  </sheetData>
  <mergeCells count="3">
    <mergeCell ref="B4:O4"/>
    <mergeCell ref="A8:O8"/>
    <mergeCell ref="A10:O10"/>
  </mergeCells>
  <hyperlinks>
    <hyperlink ref="A10:O10" r:id="rId1" display="2. Following a different approach to recording anti-social behaviour incidents data, figures from year ending March 2012 onwards are not directly comparable with previous years; Chapter 5 of the User guide provides more information." xr:uid="{644487D5-A93D-4BCF-8969-702B3F9002B1}"/>
  </hyperlinks>
  <pageMargins left="0.7" right="0.7" top="0.75" bottom="0.75" header="0.3" footer="0.3"/>
  <pageSetup paperSize="9" scale="65" orientation="landscape" r:id="rId2"/>
  <colBreaks count="1" manualBreakCount="1">
    <brk id="15" max="1048575" man="1"/>
  </colBreaks>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12CC9-555B-4F21-9913-D1DE5BEB6335}">
  <dimension ref="A1:I28"/>
  <sheetViews>
    <sheetView showGridLines="0" zoomScaleNormal="100" workbookViewId="0"/>
  </sheetViews>
  <sheetFormatPr defaultColWidth="8.85546875" defaultRowHeight="15" customHeight="1" x14ac:dyDescent="0.25"/>
  <cols>
    <col min="1" max="1" width="29.7109375" customWidth="1"/>
    <col min="2" max="4" width="12.42578125" bestFit="1" customWidth="1"/>
    <col min="5" max="5" width="11.28515625" customWidth="1"/>
    <col min="6" max="6" width="10.85546875" customWidth="1"/>
    <col min="7" max="7" width="12" customWidth="1"/>
    <col min="8" max="8" width="10" bestFit="1" customWidth="1"/>
    <col min="9" max="9" width="9.42578125" customWidth="1"/>
  </cols>
  <sheetData>
    <row r="1" spans="1:9" ht="26.25" customHeight="1" x14ac:dyDescent="0.25">
      <c r="A1" s="699" t="s">
        <v>443</v>
      </c>
      <c r="B1" s="699"/>
      <c r="C1" s="699"/>
      <c r="D1" s="699"/>
      <c r="E1" s="699"/>
      <c r="F1" s="699"/>
      <c r="G1" s="699"/>
      <c r="H1" s="699"/>
      <c r="I1" s="699"/>
    </row>
    <row r="2" spans="1:9" ht="29.25" customHeight="1" x14ac:dyDescent="0.25">
      <c r="A2" s="182" t="s">
        <v>170</v>
      </c>
      <c r="B2" s="210"/>
      <c r="C2" s="210"/>
      <c r="D2" s="210"/>
      <c r="E2" s="210"/>
      <c r="F2" s="210"/>
      <c r="G2" s="210"/>
      <c r="H2" s="209"/>
      <c r="I2" s="209"/>
    </row>
    <row r="3" spans="1:9" ht="24.75" x14ac:dyDescent="0.25">
      <c r="A3" s="213"/>
      <c r="B3" s="184" t="s">
        <v>51</v>
      </c>
      <c r="C3" s="184" t="s">
        <v>52</v>
      </c>
      <c r="D3" s="184" t="s">
        <v>53</v>
      </c>
      <c r="E3" s="214" t="s">
        <v>54</v>
      </c>
      <c r="F3" s="184" t="s">
        <v>55</v>
      </c>
      <c r="G3" s="184" t="s">
        <v>56</v>
      </c>
      <c r="H3" s="184" t="s">
        <v>57</v>
      </c>
      <c r="I3" s="214" t="s">
        <v>58</v>
      </c>
    </row>
    <row r="4" spans="1:9" ht="15" customHeight="1" x14ac:dyDescent="0.25">
      <c r="A4" s="215"/>
      <c r="B4" s="695"/>
      <c r="C4" s="695"/>
      <c r="D4" s="695"/>
      <c r="E4" s="695"/>
      <c r="F4" s="695"/>
      <c r="G4" s="695"/>
      <c r="H4" s="216"/>
      <c r="I4" s="216"/>
    </row>
    <row r="5" spans="1:9" x14ac:dyDescent="0.25">
      <c r="A5" s="188" t="s">
        <v>162</v>
      </c>
      <c r="B5" s="217">
        <v>1533543</v>
      </c>
      <c r="C5" s="217">
        <v>1566116</v>
      </c>
      <c r="D5" s="217">
        <v>1517921</v>
      </c>
      <c r="E5" s="217">
        <v>1464969</v>
      </c>
      <c r="F5" s="217">
        <v>1246257</v>
      </c>
      <c r="G5" s="217">
        <v>1488945</v>
      </c>
      <c r="H5" s="217">
        <v>1381302</v>
      </c>
      <c r="I5" s="218">
        <v>1333254</v>
      </c>
    </row>
    <row r="6" spans="1:9" x14ac:dyDescent="0.25">
      <c r="A6" s="188" t="s">
        <v>163</v>
      </c>
      <c r="B6" s="219">
        <v>357409</v>
      </c>
      <c r="C6" s="219">
        <v>384657</v>
      </c>
      <c r="D6" s="219">
        <v>302386</v>
      </c>
      <c r="E6" s="219">
        <v>302239</v>
      </c>
      <c r="F6" s="219">
        <v>662196</v>
      </c>
      <c r="G6" s="219">
        <v>486489</v>
      </c>
      <c r="H6" s="219">
        <v>431018</v>
      </c>
      <c r="I6" s="189">
        <v>442571</v>
      </c>
    </row>
    <row r="7" spans="1:9" x14ac:dyDescent="0.25">
      <c r="A7" s="193" t="s">
        <v>164</v>
      </c>
      <c r="B7" s="219">
        <v>365060</v>
      </c>
      <c r="C7" s="219">
        <v>392573</v>
      </c>
      <c r="D7" s="219">
        <v>311392</v>
      </c>
      <c r="E7" s="219">
        <v>311346</v>
      </c>
      <c r="F7" s="220">
        <v>667288</v>
      </c>
      <c r="G7" s="220">
        <v>493788</v>
      </c>
      <c r="H7" s="220">
        <v>438108</v>
      </c>
      <c r="I7" s="194">
        <v>448776</v>
      </c>
    </row>
    <row r="8" spans="1:9" ht="22.5" customHeight="1" x14ac:dyDescent="0.25">
      <c r="A8" s="700" t="s">
        <v>179</v>
      </c>
      <c r="B8" s="700"/>
      <c r="C8" s="700"/>
      <c r="D8" s="700"/>
      <c r="E8" s="700"/>
      <c r="F8" s="700"/>
      <c r="G8" s="700"/>
      <c r="H8" s="221"/>
      <c r="I8" s="221"/>
    </row>
    <row r="9" spans="1:9" ht="21" customHeight="1" x14ac:dyDescent="0.25">
      <c r="A9" s="701" t="s">
        <v>166</v>
      </c>
      <c r="B9" s="701"/>
      <c r="C9" s="701"/>
      <c r="D9" s="701"/>
      <c r="E9" s="701"/>
      <c r="F9" s="701"/>
      <c r="G9" s="701"/>
      <c r="H9" s="222"/>
      <c r="I9" s="222"/>
    </row>
    <row r="10" spans="1:9" x14ac:dyDescent="0.25">
      <c r="A10" s="701" t="s">
        <v>180</v>
      </c>
      <c r="B10" s="701"/>
      <c r="C10" s="701"/>
      <c r="D10" s="701"/>
      <c r="E10" s="701"/>
      <c r="F10" s="701"/>
      <c r="G10" s="701"/>
      <c r="H10" s="222"/>
      <c r="I10" s="222"/>
    </row>
    <row r="11" spans="1:9" ht="16.149999999999999" customHeight="1" x14ac:dyDescent="0.25">
      <c r="A11" s="54"/>
      <c r="B11" s="195"/>
      <c r="C11" s="195"/>
      <c r="D11" s="195"/>
      <c r="E11" s="195"/>
      <c r="F11" s="195"/>
      <c r="G11" s="195"/>
      <c r="H11" s="195"/>
      <c r="I11" s="195"/>
    </row>
    <row r="12" spans="1:9" x14ac:dyDescent="0.25">
      <c r="A12" s="210"/>
      <c r="B12" s="210"/>
      <c r="C12" s="210"/>
      <c r="D12" s="210"/>
      <c r="E12" s="210"/>
      <c r="F12" s="210"/>
      <c r="G12" s="210"/>
      <c r="H12" s="210"/>
      <c r="I12" s="210"/>
    </row>
    <row r="13" spans="1:9" x14ac:dyDescent="0.25">
      <c r="A13" s="211"/>
      <c r="B13" s="211"/>
      <c r="C13" s="211"/>
      <c r="D13" s="211"/>
      <c r="E13" s="211"/>
      <c r="F13" s="211"/>
      <c r="G13" s="211"/>
      <c r="H13" s="211"/>
      <c r="I13" s="211"/>
    </row>
    <row r="14" spans="1:9" x14ac:dyDescent="0.25">
      <c r="A14" s="211"/>
      <c r="B14" s="211"/>
      <c r="C14" s="211"/>
      <c r="D14" s="211"/>
      <c r="E14" s="211"/>
      <c r="F14" s="211"/>
      <c r="G14" s="211"/>
      <c r="H14" s="211"/>
      <c r="I14" s="211"/>
    </row>
    <row r="15" spans="1:9" x14ac:dyDescent="0.25">
      <c r="A15" s="211"/>
      <c r="B15" s="211"/>
      <c r="C15" s="211"/>
      <c r="D15" s="211"/>
      <c r="E15" s="211"/>
      <c r="F15" s="211"/>
      <c r="G15" s="211"/>
      <c r="H15" s="211"/>
      <c r="I15" s="211"/>
    </row>
    <row r="16" spans="1:9" x14ac:dyDescent="0.25">
      <c r="A16" s="211"/>
      <c r="B16" s="211"/>
      <c r="C16" s="211"/>
      <c r="D16" s="211"/>
      <c r="E16" s="211"/>
      <c r="F16" s="211"/>
      <c r="G16" s="211"/>
      <c r="H16" s="211"/>
      <c r="I16" s="211"/>
    </row>
    <row r="17" spans="1:9" x14ac:dyDescent="0.25">
      <c r="A17" s="211"/>
      <c r="B17" s="211"/>
      <c r="C17" s="211"/>
      <c r="D17" s="211"/>
      <c r="E17" s="211"/>
      <c r="F17" s="211"/>
      <c r="G17" s="211"/>
      <c r="H17" s="211"/>
      <c r="I17" s="211"/>
    </row>
    <row r="18" spans="1:9" x14ac:dyDescent="0.25">
      <c r="A18" s="211"/>
      <c r="B18" s="211"/>
      <c r="C18" s="211"/>
      <c r="D18" s="211"/>
      <c r="E18" s="211"/>
      <c r="F18" s="211"/>
      <c r="G18" s="211"/>
      <c r="H18" s="211"/>
      <c r="I18" s="211"/>
    </row>
    <row r="19" spans="1:9" x14ac:dyDescent="0.25">
      <c r="A19" s="211"/>
      <c r="B19" s="211"/>
      <c r="C19" s="211"/>
      <c r="D19" s="211"/>
      <c r="E19" s="211"/>
      <c r="F19" s="211"/>
      <c r="G19" s="211"/>
      <c r="H19" s="211"/>
      <c r="I19" s="211"/>
    </row>
    <row r="20" spans="1:9" x14ac:dyDescent="0.25">
      <c r="A20" s="211"/>
      <c r="B20" s="211"/>
      <c r="C20" s="211"/>
      <c r="D20" s="211"/>
      <c r="E20" s="211"/>
      <c r="F20" s="211"/>
      <c r="G20" s="211"/>
      <c r="H20" s="211"/>
      <c r="I20" s="211"/>
    </row>
    <row r="21" spans="1:9" x14ac:dyDescent="0.25">
      <c r="A21" s="211"/>
      <c r="B21" s="211"/>
      <c r="C21" s="211"/>
      <c r="D21" s="211"/>
      <c r="E21" s="211"/>
      <c r="F21" s="211"/>
      <c r="G21" s="211"/>
      <c r="H21" s="211"/>
      <c r="I21" s="211"/>
    </row>
    <row r="22" spans="1:9" x14ac:dyDescent="0.25">
      <c r="A22" s="211"/>
      <c r="B22" s="211"/>
      <c r="C22" s="211"/>
      <c r="D22" s="211"/>
      <c r="E22" s="211"/>
      <c r="F22" s="211"/>
      <c r="G22" s="211"/>
      <c r="H22" s="211"/>
      <c r="I22" s="211"/>
    </row>
    <row r="23" spans="1:9" x14ac:dyDescent="0.25">
      <c r="A23" s="211"/>
      <c r="B23" s="211"/>
      <c r="C23" s="211"/>
      <c r="D23" s="211"/>
      <c r="E23" s="211"/>
      <c r="F23" s="211"/>
      <c r="G23" s="211"/>
      <c r="H23" s="211"/>
      <c r="I23" s="211"/>
    </row>
    <row r="24" spans="1:9" x14ac:dyDescent="0.25">
      <c r="A24" s="211"/>
      <c r="B24" s="211"/>
      <c r="C24" s="211"/>
      <c r="D24" s="211"/>
      <c r="E24" s="211"/>
      <c r="F24" s="211"/>
      <c r="G24" s="211"/>
      <c r="H24" s="211"/>
      <c r="I24" s="211"/>
    </row>
    <row r="25" spans="1:9" x14ac:dyDescent="0.25">
      <c r="A25" s="211"/>
      <c r="B25" s="211"/>
      <c r="C25" s="211"/>
      <c r="D25" s="211"/>
      <c r="E25" s="211"/>
      <c r="F25" s="211"/>
      <c r="G25" s="211"/>
      <c r="H25" s="211"/>
      <c r="I25" s="211"/>
    </row>
    <row r="26" spans="1:9" x14ac:dyDescent="0.25">
      <c r="A26" s="211"/>
      <c r="B26" s="211"/>
      <c r="C26" s="211"/>
      <c r="D26" s="211"/>
      <c r="E26" s="211"/>
      <c r="F26" s="211"/>
      <c r="G26" s="211"/>
      <c r="H26" s="211"/>
      <c r="I26" s="211"/>
    </row>
    <row r="27" spans="1:9" x14ac:dyDescent="0.25">
      <c r="A27" s="211"/>
      <c r="B27" s="211"/>
      <c r="C27" s="211"/>
      <c r="D27" s="211"/>
      <c r="E27" s="211"/>
      <c r="F27" s="211"/>
      <c r="G27" s="211"/>
      <c r="H27" s="211"/>
      <c r="I27" s="211"/>
    </row>
    <row r="28" spans="1:9" x14ac:dyDescent="0.25">
      <c r="A28" s="211"/>
      <c r="B28" s="211"/>
      <c r="C28" s="211"/>
      <c r="D28" s="211"/>
      <c r="E28" s="211"/>
      <c r="F28" s="211"/>
      <c r="G28" s="211"/>
      <c r="H28" s="211"/>
      <c r="I28" s="211"/>
    </row>
  </sheetData>
  <mergeCells count="5">
    <mergeCell ref="A1:I1"/>
    <mergeCell ref="B4:G4"/>
    <mergeCell ref="A8:G8"/>
    <mergeCell ref="A9:G9"/>
    <mergeCell ref="A10:G10"/>
  </mergeCells>
  <pageMargins left="0.7" right="0.7" top="0.75" bottom="0.75" header="0.3" footer="0.3"/>
  <pageSetup paperSize="9" scale="73" orientation="portrait" r:id="rId1"/>
  <colBreaks count="1" manualBreakCount="1">
    <brk id="9" max="1048575"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6D984-8F66-4FCF-A477-AA5EF6866730}">
  <dimension ref="A1:B12"/>
  <sheetViews>
    <sheetView showGridLines="0" zoomScaleNormal="100" workbookViewId="0"/>
  </sheetViews>
  <sheetFormatPr defaultRowHeight="15" customHeight="1" x14ac:dyDescent="0.25"/>
  <cols>
    <col min="1" max="1" width="17.28515625" customWidth="1"/>
    <col min="2" max="2" width="38" customWidth="1"/>
  </cols>
  <sheetData>
    <row r="1" spans="1:2" ht="38.25" customHeight="1" x14ac:dyDescent="0.25">
      <c r="A1" s="702" t="s">
        <v>169</v>
      </c>
      <c r="B1" s="702"/>
    </row>
    <row r="3" spans="1:2" x14ac:dyDescent="0.25">
      <c r="A3" s="198" t="s">
        <v>170</v>
      </c>
    </row>
    <row r="4" spans="1:2" x14ac:dyDescent="0.25">
      <c r="A4" s="199" t="s">
        <v>171</v>
      </c>
      <c r="B4" s="200" t="s">
        <v>172</v>
      </c>
    </row>
    <row r="5" spans="1:2" x14ac:dyDescent="0.25">
      <c r="A5" s="201" t="s">
        <v>173</v>
      </c>
      <c r="B5" s="202">
        <v>74.55170022852009</v>
      </c>
    </row>
    <row r="6" spans="1:2" x14ac:dyDescent="0.25">
      <c r="A6" s="203" t="s">
        <v>174</v>
      </c>
      <c r="B6" s="204">
        <v>14.165169241586749</v>
      </c>
    </row>
    <row r="7" spans="1:2" x14ac:dyDescent="0.25">
      <c r="A7" s="205" t="s">
        <v>175</v>
      </c>
      <c r="B7" s="206">
        <v>11.283130529893162</v>
      </c>
    </row>
    <row r="8" spans="1:2" x14ac:dyDescent="0.25">
      <c r="A8" s="207" t="s">
        <v>176</v>
      </c>
      <c r="B8" s="208"/>
    </row>
    <row r="9" spans="1:2" ht="19.5" customHeight="1" x14ac:dyDescent="0.25">
      <c r="A9" s="703" t="s">
        <v>177</v>
      </c>
      <c r="B9" s="703"/>
    </row>
    <row r="10" spans="1:2" ht="15" customHeight="1" x14ac:dyDescent="0.25">
      <c r="A10" s="703" t="s">
        <v>178</v>
      </c>
      <c r="B10" s="703"/>
    </row>
    <row r="11" spans="1:2" ht="26.25" customHeight="1" x14ac:dyDescent="0.25">
      <c r="A11" s="703"/>
      <c r="B11" s="703"/>
    </row>
    <row r="12" spans="1:2" x14ac:dyDescent="0.25">
      <c r="A12" s="54"/>
    </row>
  </sheetData>
  <mergeCells count="4">
    <mergeCell ref="A1:B1"/>
    <mergeCell ref="A9:B9"/>
    <mergeCell ref="A10:B10"/>
    <mergeCell ref="A11:B11"/>
  </mergeCells>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DF0C8-CA91-4231-B9E4-1C2A7D0A52C7}">
  <dimension ref="A1:E27"/>
  <sheetViews>
    <sheetView showGridLines="0" zoomScaleNormal="100" workbookViewId="0">
      <selection sqref="A1:E1"/>
    </sheetView>
  </sheetViews>
  <sheetFormatPr defaultRowHeight="11.85" customHeight="1" x14ac:dyDescent="0.25"/>
  <cols>
    <col min="1" max="1" width="24.28515625" customWidth="1"/>
    <col min="2" max="5" width="14.28515625" customWidth="1"/>
    <col min="7" max="7" width="9.140625" customWidth="1"/>
    <col min="250" max="253" width="9.140625" customWidth="1"/>
    <col min="257" max="261" width="9.140625" customWidth="1"/>
    <col min="513" max="517" width="9.140625" customWidth="1"/>
    <col min="769" max="773" width="9.140625" customWidth="1"/>
    <col min="1025" max="1029" width="9.140625" customWidth="1"/>
    <col min="1281" max="1285" width="9.140625" customWidth="1"/>
    <col min="1537" max="1541" width="9.140625" customWidth="1"/>
    <col min="1793" max="1797" width="9.140625" customWidth="1"/>
    <col min="2049" max="2053" width="9.140625" customWidth="1"/>
    <col min="2305" max="2309" width="9.140625" customWidth="1"/>
    <col min="2561" max="2565" width="9.140625" customWidth="1"/>
    <col min="2817" max="2821" width="9.140625" customWidth="1"/>
    <col min="3073" max="3077" width="9.140625" customWidth="1"/>
    <col min="3329" max="3333" width="9.140625" customWidth="1"/>
    <col min="3585" max="3589" width="9.140625" customWidth="1"/>
    <col min="3841" max="3845" width="9.140625" customWidth="1"/>
    <col min="4097" max="4101" width="9.140625" customWidth="1"/>
    <col min="4353" max="4357" width="9.140625" customWidth="1"/>
    <col min="4609" max="4613" width="9.140625" customWidth="1"/>
    <col min="4865" max="4869" width="9.140625" customWidth="1"/>
    <col min="5121" max="5125" width="9.140625" customWidth="1"/>
    <col min="5377" max="5381" width="9.140625" customWidth="1"/>
    <col min="5633" max="5637" width="9.140625" customWidth="1"/>
    <col min="5889" max="5893" width="9.140625" customWidth="1"/>
    <col min="6145" max="6149" width="9.140625" customWidth="1"/>
    <col min="6401" max="6405" width="9.140625" customWidth="1"/>
    <col min="6657" max="6661" width="9.140625" customWidth="1"/>
    <col min="6913" max="6917" width="9.140625" customWidth="1"/>
    <col min="7169" max="7173" width="9.140625" customWidth="1"/>
    <col min="7425" max="7429" width="9.140625" customWidth="1"/>
    <col min="7681" max="7685" width="9.140625" customWidth="1"/>
    <col min="7937" max="7941" width="9.140625" customWidth="1"/>
    <col min="8193" max="8197" width="9.140625" customWidth="1"/>
    <col min="8449" max="8453" width="9.140625" customWidth="1"/>
    <col min="8705" max="8709" width="9.140625" customWidth="1"/>
    <col min="8961" max="8965" width="9.140625" customWidth="1"/>
    <col min="9217" max="9221" width="9.140625" customWidth="1"/>
    <col min="9473" max="9477" width="9.140625" customWidth="1"/>
    <col min="9729" max="9733" width="9.140625" customWidth="1"/>
    <col min="9985" max="9989" width="9.140625" customWidth="1"/>
    <col min="10241" max="10245" width="9.140625" customWidth="1"/>
    <col min="10497" max="10501" width="9.140625" customWidth="1"/>
    <col min="10753" max="10757" width="9.140625" customWidth="1"/>
    <col min="11009" max="11013" width="9.140625" customWidth="1"/>
    <col min="11265" max="11269" width="9.140625" customWidth="1"/>
    <col min="11521" max="11525" width="9.140625" customWidth="1"/>
    <col min="11777" max="11781" width="9.140625" customWidth="1"/>
    <col min="12033" max="12037" width="9.140625" customWidth="1"/>
    <col min="12289" max="12293" width="9.140625" customWidth="1"/>
    <col min="12545" max="12549" width="9.140625" customWidth="1"/>
    <col min="12801" max="12805" width="9.140625" customWidth="1"/>
    <col min="13057" max="13061" width="9.140625" customWidth="1"/>
    <col min="13313" max="13317" width="9.140625" customWidth="1"/>
    <col min="13569" max="13573" width="9.140625" customWidth="1"/>
    <col min="13825" max="13829" width="9.140625" customWidth="1"/>
    <col min="14081" max="14085" width="9.140625" customWidth="1"/>
    <col min="14337" max="14341" width="9.140625" customWidth="1"/>
    <col min="14593" max="14597" width="9.140625" customWidth="1"/>
    <col min="14849" max="14853" width="9.140625" customWidth="1"/>
    <col min="15105" max="15109" width="9.140625" customWidth="1"/>
    <col min="15361" max="15365" width="9.140625" customWidth="1"/>
    <col min="15617" max="15621" width="9.140625" customWidth="1"/>
    <col min="15873" max="15877" width="9.140625" customWidth="1"/>
    <col min="16129" max="16133" width="9.140625" customWidth="1"/>
  </cols>
  <sheetData>
    <row r="1" spans="1:5" ht="29.45" customHeight="1" x14ac:dyDescent="0.25">
      <c r="A1" s="606" t="s">
        <v>0</v>
      </c>
      <c r="B1" s="606"/>
      <c r="C1" s="606"/>
      <c r="D1" s="606"/>
      <c r="E1" s="606"/>
    </row>
    <row r="2" spans="1:5" ht="11.45" customHeight="1" x14ac:dyDescent="0.25">
      <c r="A2" s="1"/>
      <c r="B2" s="2"/>
      <c r="C2" s="2"/>
      <c r="D2" s="2"/>
      <c r="E2" s="2"/>
    </row>
    <row r="3" spans="1:5" ht="15" x14ac:dyDescent="0.25">
      <c r="A3" s="3" t="s">
        <v>1</v>
      </c>
      <c r="B3" s="3"/>
      <c r="C3" s="4"/>
      <c r="D3" s="4"/>
      <c r="E3" s="4"/>
    </row>
    <row r="4" spans="1:5" ht="24" x14ac:dyDescent="0.25">
      <c r="A4" s="5"/>
      <c r="B4" s="6" t="s">
        <v>2</v>
      </c>
      <c r="C4" s="6" t="s">
        <v>3</v>
      </c>
      <c r="D4" s="7" t="s">
        <v>4</v>
      </c>
      <c r="E4" s="7" t="s">
        <v>5</v>
      </c>
    </row>
    <row r="5" spans="1:5" ht="20.45" customHeight="1" x14ac:dyDescent="0.25">
      <c r="A5" s="8"/>
      <c r="B5" s="293" t="s">
        <v>209</v>
      </c>
      <c r="C5" s="293"/>
      <c r="D5" s="293"/>
      <c r="E5" s="293"/>
    </row>
    <row r="6" spans="1:5" ht="19.149999999999999" customHeight="1" x14ac:dyDescent="0.25">
      <c r="A6" s="9" t="s">
        <v>7</v>
      </c>
      <c r="B6" s="10">
        <v>8082</v>
      </c>
      <c r="C6" s="11">
        <v>5182</v>
      </c>
      <c r="D6" s="12">
        <v>6622</v>
      </c>
      <c r="E6" s="12">
        <v>5709</v>
      </c>
    </row>
    <row r="7" spans="1:5" ht="11.45" customHeight="1" x14ac:dyDescent="0.25">
      <c r="A7" s="13"/>
      <c r="B7" s="10"/>
      <c r="C7" s="10"/>
      <c r="D7" s="14"/>
      <c r="E7" s="14"/>
    </row>
    <row r="8" spans="1:5" ht="11.45" customHeight="1" x14ac:dyDescent="0.25">
      <c r="A8" s="8"/>
      <c r="B8" s="295" t="s">
        <v>210</v>
      </c>
      <c r="C8" s="294"/>
      <c r="D8" s="295"/>
      <c r="E8" s="295"/>
    </row>
    <row r="9" spans="1:5" ht="21.6" customHeight="1" x14ac:dyDescent="0.25">
      <c r="A9" s="15" t="s">
        <v>7</v>
      </c>
      <c r="B9" s="16">
        <v>147.36955733700549</v>
      </c>
      <c r="C9" s="16">
        <v>90.265136681309414</v>
      </c>
      <c r="D9" s="17">
        <v>112.01741314239648</v>
      </c>
      <c r="E9" s="17">
        <v>96.046691915725219</v>
      </c>
    </row>
    <row r="10" spans="1:5" ht="11.45" customHeight="1" x14ac:dyDescent="0.25">
      <c r="A10" s="18" t="s">
        <v>8</v>
      </c>
      <c r="B10" s="19"/>
      <c r="C10" s="20"/>
      <c r="D10" s="21"/>
      <c r="E10" s="21"/>
    </row>
    <row r="11" spans="1:5" ht="22.9" customHeight="1" x14ac:dyDescent="0.25">
      <c r="A11" s="296" t="s">
        <v>9</v>
      </c>
      <c r="B11" s="296"/>
      <c r="C11" s="296"/>
      <c r="D11" s="296"/>
      <c r="E11" s="296"/>
    </row>
    <row r="12" spans="1:5" ht="22.9" customHeight="1" x14ac:dyDescent="0.25">
      <c r="A12" s="605" t="s">
        <v>10</v>
      </c>
      <c r="B12" s="605"/>
      <c r="C12" s="605"/>
      <c r="D12" s="605"/>
      <c r="E12" s="605"/>
    </row>
    <row r="13" spans="1:5" ht="39.75" customHeight="1" x14ac:dyDescent="0.25">
      <c r="A13" s="605" t="s">
        <v>11</v>
      </c>
      <c r="B13" s="605"/>
      <c r="C13" s="605"/>
      <c r="D13" s="605"/>
      <c r="E13" s="605"/>
    </row>
    <row r="14" spans="1:5" ht="23.45" customHeight="1" x14ac:dyDescent="0.25">
      <c r="A14" s="607"/>
      <c r="B14" s="607"/>
      <c r="C14" s="607"/>
      <c r="D14" s="607"/>
      <c r="E14" s="607"/>
    </row>
    <row r="15" spans="1:5" ht="11.45" customHeight="1" x14ac:dyDescent="0.25">
      <c r="A15" s="22"/>
      <c r="B15" s="22"/>
      <c r="C15" s="22"/>
      <c r="D15" s="22"/>
      <c r="E15" s="22"/>
    </row>
    <row r="16" spans="1:5" ht="11.45" customHeight="1" x14ac:dyDescent="0.25">
      <c r="A16" s="22"/>
      <c r="B16" s="22"/>
      <c r="C16" s="22"/>
      <c r="D16" s="22"/>
      <c r="E16" s="22"/>
    </row>
    <row r="17" spans="1:4" ht="39" customHeight="1" x14ac:dyDescent="0.25">
      <c r="A17" s="606" t="s">
        <v>12</v>
      </c>
      <c r="B17" s="606"/>
      <c r="C17" s="606"/>
      <c r="D17" s="606"/>
    </row>
    <row r="18" spans="1:4" ht="11.85" customHeight="1" x14ac:dyDescent="0.25">
      <c r="A18" s="2"/>
      <c r="B18" s="23"/>
      <c r="C18" s="23"/>
      <c r="D18" s="23"/>
    </row>
    <row r="19" spans="1:4" ht="11.85" customHeight="1" x14ac:dyDescent="0.25">
      <c r="A19" s="3" t="s">
        <v>1</v>
      </c>
      <c r="B19" s="23"/>
      <c r="C19" s="23"/>
      <c r="D19" s="24"/>
    </row>
    <row r="20" spans="1:4" ht="11.85" customHeight="1" x14ac:dyDescent="0.25">
      <c r="A20" s="25"/>
      <c r="B20" s="608" t="s">
        <v>13</v>
      </c>
      <c r="C20" s="608"/>
      <c r="D20" s="608"/>
    </row>
    <row r="21" spans="1:4" ht="34.5" customHeight="1" x14ac:dyDescent="0.25">
      <c r="A21" s="26"/>
      <c r="B21" s="6" t="s">
        <v>2</v>
      </c>
      <c r="C21" s="6" t="s">
        <v>3</v>
      </c>
      <c r="D21" s="7" t="s">
        <v>4</v>
      </c>
    </row>
    <row r="22" spans="1:4" ht="23.1" customHeight="1" x14ac:dyDescent="0.25">
      <c r="A22" s="23"/>
      <c r="B22" s="293" t="s">
        <v>211</v>
      </c>
      <c r="C22" s="297"/>
      <c r="D22" s="297"/>
    </row>
    <row r="23" spans="1:4" ht="23.45" customHeight="1" x14ac:dyDescent="0.25">
      <c r="A23" s="27" t="s">
        <v>7</v>
      </c>
      <c r="B23" s="28">
        <v>-29.361544172234598</v>
      </c>
      <c r="C23" s="28">
        <v>10.16981860285604</v>
      </c>
      <c r="D23" s="28">
        <v>-13.787375415282387</v>
      </c>
    </row>
    <row r="24" spans="1:4" ht="15" x14ac:dyDescent="0.25">
      <c r="A24" s="18" t="s">
        <v>8</v>
      </c>
      <c r="B24" s="19"/>
      <c r="C24" s="19"/>
      <c r="D24" s="19"/>
    </row>
    <row r="25" spans="1:4" ht="15" x14ac:dyDescent="0.25">
      <c r="A25" s="296" t="s">
        <v>9</v>
      </c>
      <c r="B25" s="296"/>
      <c r="C25" s="296"/>
      <c r="D25" s="296"/>
    </row>
    <row r="26" spans="1:4" ht="36" customHeight="1" x14ac:dyDescent="0.25">
      <c r="A26" s="605" t="s">
        <v>10</v>
      </c>
      <c r="B26" s="605"/>
      <c r="C26" s="605"/>
      <c r="D26" s="605"/>
    </row>
    <row r="27" spans="1:4" ht="52.5" customHeight="1" x14ac:dyDescent="0.25">
      <c r="A27" s="605" t="s">
        <v>11</v>
      </c>
      <c r="B27" s="605"/>
      <c r="C27" s="605"/>
      <c r="D27" s="605"/>
    </row>
  </sheetData>
  <mergeCells count="8">
    <mergeCell ref="A13:E13"/>
    <mergeCell ref="A1:E1"/>
    <mergeCell ref="A12:E12"/>
    <mergeCell ref="A27:D27"/>
    <mergeCell ref="A14:E14"/>
    <mergeCell ref="A17:D17"/>
    <mergeCell ref="B20:D20"/>
    <mergeCell ref="A26:D26"/>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91A0E-EE35-4A0E-B4BE-FF7A5CCF75C4}">
  <sheetPr>
    <pageSetUpPr fitToPage="1"/>
  </sheetPr>
  <dimension ref="A1:U21"/>
  <sheetViews>
    <sheetView showGridLines="0" zoomScaleNormal="100" workbookViewId="0">
      <selection sqref="A1:U1"/>
    </sheetView>
  </sheetViews>
  <sheetFormatPr defaultColWidth="8.7109375" defaultRowHeight="11.45" customHeight="1" x14ac:dyDescent="0.25"/>
  <cols>
    <col min="1" max="1" width="25.140625" customWidth="1"/>
    <col min="2" max="19" width="9.5703125" customWidth="1"/>
    <col min="20" max="20" width="9.85546875" customWidth="1"/>
    <col min="21" max="21" width="14.42578125" customWidth="1"/>
    <col min="22" max="256" width="8.7109375" customWidth="1"/>
  </cols>
  <sheetData>
    <row r="1" spans="1:21" ht="19.350000000000001" customHeight="1" x14ac:dyDescent="0.25">
      <c r="A1" s="609" t="s">
        <v>15</v>
      </c>
      <c r="B1" s="609"/>
      <c r="C1" s="609"/>
      <c r="D1" s="609"/>
      <c r="E1" s="609"/>
      <c r="F1" s="609"/>
      <c r="G1" s="609"/>
      <c r="H1" s="609"/>
      <c r="I1" s="609"/>
      <c r="J1" s="609"/>
      <c r="K1" s="609"/>
      <c r="L1" s="609"/>
      <c r="M1" s="609"/>
      <c r="N1" s="609"/>
      <c r="O1" s="609"/>
      <c r="P1" s="609"/>
      <c r="Q1" s="609"/>
      <c r="R1" s="609"/>
      <c r="S1" s="609"/>
      <c r="T1" s="609"/>
      <c r="U1" s="609"/>
    </row>
    <row r="2" spans="1:21" ht="15" x14ac:dyDescent="0.25">
      <c r="A2" s="29" t="s">
        <v>16</v>
      </c>
      <c r="B2" s="30"/>
      <c r="C2" s="30"/>
      <c r="D2" s="30"/>
      <c r="E2" s="30"/>
      <c r="F2" s="30"/>
      <c r="G2" s="30"/>
      <c r="H2" s="30"/>
      <c r="I2" s="30"/>
      <c r="J2" s="30"/>
      <c r="K2" s="30"/>
      <c r="L2" s="30"/>
      <c r="M2" s="31"/>
      <c r="N2" s="31"/>
      <c r="O2" s="31"/>
      <c r="P2" s="31"/>
      <c r="Q2" s="31"/>
      <c r="R2" s="31"/>
      <c r="S2" s="31"/>
      <c r="T2" s="32"/>
      <c r="U2" s="33"/>
    </row>
    <row r="3" spans="1:21" ht="26.25" customHeight="1" x14ac:dyDescent="0.25">
      <c r="A3" s="29" t="s">
        <v>1</v>
      </c>
      <c r="B3" s="34"/>
      <c r="C3" s="35"/>
      <c r="D3" s="35"/>
      <c r="E3" s="35"/>
      <c r="F3" s="35"/>
      <c r="G3" s="35"/>
      <c r="H3" s="35"/>
      <c r="I3" s="35"/>
      <c r="J3" s="35"/>
      <c r="K3" s="35"/>
      <c r="L3" s="30"/>
      <c r="M3" s="36"/>
      <c r="N3" s="36"/>
      <c r="O3" s="36"/>
      <c r="P3" s="36"/>
      <c r="Q3" s="36"/>
      <c r="R3" s="36"/>
      <c r="S3" s="610"/>
      <c r="T3" s="610"/>
      <c r="U3" s="610"/>
    </row>
    <row r="4" spans="1:21" ht="36" customHeight="1" x14ac:dyDescent="0.25">
      <c r="A4" s="37" t="s">
        <v>17</v>
      </c>
      <c r="B4" s="38" t="s">
        <v>18</v>
      </c>
      <c r="C4" s="39" t="s">
        <v>19</v>
      </c>
      <c r="D4" s="39" t="s">
        <v>20</v>
      </c>
      <c r="E4" s="39" t="s">
        <v>21</v>
      </c>
      <c r="F4" s="39" t="s">
        <v>22</v>
      </c>
      <c r="G4" s="39" t="s">
        <v>23</v>
      </c>
      <c r="H4" s="39" t="s">
        <v>24</v>
      </c>
      <c r="I4" s="39" t="s">
        <v>25</v>
      </c>
      <c r="J4" s="39" t="s">
        <v>26</v>
      </c>
      <c r="K4" s="39" t="s">
        <v>27</v>
      </c>
      <c r="L4" s="39" t="s">
        <v>28</v>
      </c>
      <c r="M4" s="39" t="s">
        <v>29</v>
      </c>
      <c r="N4" s="6" t="s">
        <v>30</v>
      </c>
      <c r="O4" s="6" t="s">
        <v>3</v>
      </c>
      <c r="P4" s="6" t="s">
        <v>31</v>
      </c>
      <c r="Q4" s="6" t="s">
        <v>32</v>
      </c>
      <c r="R4" s="6" t="s">
        <v>33</v>
      </c>
      <c r="S4" s="7" t="s">
        <v>34</v>
      </c>
      <c r="T4" s="7" t="s">
        <v>35</v>
      </c>
      <c r="U4" s="40" t="s">
        <v>36</v>
      </c>
    </row>
    <row r="5" spans="1:21" ht="29.45" customHeight="1" x14ac:dyDescent="0.25">
      <c r="A5" s="41"/>
      <c r="B5" s="298" t="s">
        <v>212</v>
      </c>
      <c r="C5" s="298"/>
      <c r="D5" s="298"/>
      <c r="E5" s="298"/>
      <c r="F5" s="298"/>
      <c r="G5" s="298"/>
      <c r="H5" s="298"/>
      <c r="I5" s="298"/>
      <c r="J5" s="298"/>
      <c r="K5" s="298"/>
      <c r="L5" s="298"/>
      <c r="M5" s="298"/>
      <c r="N5" s="298"/>
      <c r="O5" s="298"/>
      <c r="P5" s="298"/>
      <c r="Q5" s="298"/>
      <c r="R5" s="298"/>
      <c r="S5" s="298"/>
      <c r="T5" s="298"/>
      <c r="U5" s="39" t="s">
        <v>37</v>
      </c>
    </row>
    <row r="6" spans="1:21" ht="15" x14ac:dyDescent="0.25">
      <c r="A6" s="41" t="s">
        <v>38</v>
      </c>
      <c r="B6" s="42">
        <v>672</v>
      </c>
      <c r="C6" s="42">
        <v>718</v>
      </c>
      <c r="D6" s="42">
        <v>597</v>
      </c>
      <c r="E6" s="42">
        <v>642</v>
      </c>
      <c r="F6" s="42">
        <v>612</v>
      </c>
      <c r="G6" s="42">
        <v>602</v>
      </c>
      <c r="H6" s="42">
        <v>618</v>
      </c>
      <c r="I6" s="42">
        <v>581</v>
      </c>
      <c r="J6" s="42">
        <v>611</v>
      </c>
      <c r="K6" s="42">
        <v>494</v>
      </c>
      <c r="L6" s="42">
        <v>453</v>
      </c>
      <c r="M6" s="42">
        <v>387</v>
      </c>
      <c r="N6" s="42">
        <v>431</v>
      </c>
      <c r="O6" s="42">
        <v>411</v>
      </c>
      <c r="P6" s="42">
        <v>592</v>
      </c>
      <c r="Q6" s="43">
        <v>657</v>
      </c>
      <c r="R6" s="43">
        <v>687</v>
      </c>
      <c r="S6" s="44">
        <v>634</v>
      </c>
      <c r="T6" s="44">
        <v>536</v>
      </c>
      <c r="U6" s="45">
        <v>-15.45741324921136</v>
      </c>
    </row>
    <row r="7" spans="1:21" ht="15" x14ac:dyDescent="0.25">
      <c r="A7" s="41" t="s">
        <v>39</v>
      </c>
      <c r="B7" s="42">
        <v>5549</v>
      </c>
      <c r="C7" s="42">
        <v>5144</v>
      </c>
      <c r="D7" s="42">
        <v>4360</v>
      </c>
      <c r="E7" s="42">
        <v>4672</v>
      </c>
      <c r="F7" s="42">
        <v>4173</v>
      </c>
      <c r="G7" s="42">
        <v>4172</v>
      </c>
      <c r="H7" s="42">
        <v>4273</v>
      </c>
      <c r="I7" s="42">
        <v>3757</v>
      </c>
      <c r="J7" s="42">
        <v>3107</v>
      </c>
      <c r="K7" s="42">
        <v>2655</v>
      </c>
      <c r="L7" s="42">
        <v>2256</v>
      </c>
      <c r="M7" s="42">
        <v>2134</v>
      </c>
      <c r="N7" s="42">
        <v>2061</v>
      </c>
      <c r="O7" s="42">
        <v>2157</v>
      </c>
      <c r="P7" s="42">
        <v>2685</v>
      </c>
      <c r="Q7" s="43">
        <v>2868</v>
      </c>
      <c r="R7" s="43">
        <v>2764</v>
      </c>
      <c r="S7" s="44">
        <v>2626</v>
      </c>
      <c r="T7" s="44">
        <v>2125</v>
      </c>
      <c r="U7" s="45">
        <v>-19.078446306169084</v>
      </c>
    </row>
    <row r="8" spans="1:21" ht="15" x14ac:dyDescent="0.25">
      <c r="A8" s="41" t="s">
        <v>40</v>
      </c>
      <c r="B8" s="42">
        <v>52</v>
      </c>
      <c r="C8" s="42">
        <v>48</v>
      </c>
      <c r="D8" s="42">
        <v>54</v>
      </c>
      <c r="E8" s="42">
        <v>71</v>
      </c>
      <c r="F8" s="42">
        <v>69</v>
      </c>
      <c r="G8" s="42">
        <v>71</v>
      </c>
      <c r="H8" s="42">
        <v>89</v>
      </c>
      <c r="I8" s="42">
        <v>67</v>
      </c>
      <c r="J8" s="42">
        <v>74</v>
      </c>
      <c r="K8" s="42">
        <v>56</v>
      </c>
      <c r="L8" s="42">
        <v>43</v>
      </c>
      <c r="M8" s="42">
        <v>55</v>
      </c>
      <c r="N8" s="42">
        <v>52</v>
      </c>
      <c r="O8" s="42">
        <v>48</v>
      </c>
      <c r="P8" s="42">
        <v>61</v>
      </c>
      <c r="Q8" s="43">
        <v>92</v>
      </c>
      <c r="R8" s="43">
        <v>67</v>
      </c>
      <c r="S8" s="44">
        <v>73</v>
      </c>
      <c r="T8" s="44">
        <v>56</v>
      </c>
      <c r="U8" s="45">
        <v>-23.287671232876718</v>
      </c>
    </row>
    <row r="9" spans="1:21" ht="15" x14ac:dyDescent="0.25">
      <c r="A9" s="41" t="s">
        <v>41</v>
      </c>
      <c r="B9" s="42">
        <v>1814</v>
      </c>
      <c r="C9" s="42">
        <v>2146</v>
      </c>
      <c r="D9" s="42">
        <v>3373</v>
      </c>
      <c r="E9" s="42">
        <v>3277</v>
      </c>
      <c r="F9" s="42">
        <v>2516</v>
      </c>
      <c r="G9" s="42">
        <v>2561</v>
      </c>
      <c r="H9" s="42">
        <v>1507</v>
      </c>
      <c r="I9" s="42">
        <v>1526</v>
      </c>
      <c r="J9" s="42">
        <v>1618</v>
      </c>
      <c r="K9" s="42">
        <v>1387</v>
      </c>
      <c r="L9" s="42">
        <v>1226</v>
      </c>
      <c r="M9" s="42">
        <v>1142</v>
      </c>
      <c r="N9" s="42">
        <v>1123</v>
      </c>
      <c r="O9" s="42">
        <v>1431</v>
      </c>
      <c r="P9" s="42">
        <v>1642</v>
      </c>
      <c r="Q9" s="43">
        <v>1540</v>
      </c>
      <c r="R9" s="43">
        <v>1447</v>
      </c>
      <c r="S9" s="44">
        <v>1506</v>
      </c>
      <c r="T9" s="44">
        <v>1438</v>
      </c>
      <c r="U9" s="45">
        <v>-4.5152722443559057</v>
      </c>
    </row>
    <row r="10" spans="1:21" ht="15" x14ac:dyDescent="0.25">
      <c r="A10" s="41" t="s">
        <v>42</v>
      </c>
      <c r="B10" s="42">
        <v>1431</v>
      </c>
      <c r="C10" s="42">
        <v>1356</v>
      </c>
      <c r="D10" s="42">
        <v>1500</v>
      </c>
      <c r="E10" s="42">
        <v>1362</v>
      </c>
      <c r="F10" s="42">
        <v>1276</v>
      </c>
      <c r="G10" s="42">
        <v>1325</v>
      </c>
      <c r="H10" s="42">
        <v>953</v>
      </c>
      <c r="I10" s="42">
        <v>1368</v>
      </c>
      <c r="J10" s="42">
        <v>958</v>
      </c>
      <c r="K10" s="42">
        <v>834</v>
      </c>
      <c r="L10" s="42">
        <v>724</v>
      </c>
      <c r="M10" s="42">
        <v>698</v>
      </c>
      <c r="N10" s="42">
        <v>833</v>
      </c>
      <c r="O10" s="42">
        <v>666</v>
      </c>
      <c r="P10" s="42">
        <v>844</v>
      </c>
      <c r="Q10" s="43">
        <v>869</v>
      </c>
      <c r="R10" s="43">
        <v>1172</v>
      </c>
      <c r="S10" s="44">
        <v>985</v>
      </c>
      <c r="T10" s="44">
        <v>932</v>
      </c>
      <c r="U10" s="45">
        <v>-5.3807106598984795</v>
      </c>
    </row>
    <row r="11" spans="1:21" ht="15" x14ac:dyDescent="0.25">
      <c r="A11" s="46" t="s">
        <v>43</v>
      </c>
      <c r="B11" s="42">
        <v>730</v>
      </c>
      <c r="C11" s="42">
        <v>926</v>
      </c>
      <c r="D11" s="42">
        <v>1185</v>
      </c>
      <c r="E11" s="42">
        <v>1064</v>
      </c>
      <c r="F11" s="42">
        <v>999</v>
      </c>
      <c r="G11" s="42">
        <v>1134</v>
      </c>
      <c r="H11" s="42">
        <v>759</v>
      </c>
      <c r="I11" s="42">
        <v>783</v>
      </c>
      <c r="J11" s="42">
        <v>672</v>
      </c>
      <c r="K11" s="42">
        <v>596</v>
      </c>
      <c r="L11" s="42">
        <v>456</v>
      </c>
      <c r="M11" s="42">
        <v>440</v>
      </c>
      <c r="N11" s="42">
        <v>411</v>
      </c>
      <c r="O11" s="42">
        <v>469</v>
      </c>
      <c r="P11" s="42">
        <v>551</v>
      </c>
      <c r="Q11" s="43">
        <v>508</v>
      </c>
      <c r="R11" s="43">
        <v>747</v>
      </c>
      <c r="S11" s="44">
        <v>798</v>
      </c>
      <c r="T11" s="44">
        <v>622</v>
      </c>
      <c r="U11" s="45">
        <v>-22.055137844611529</v>
      </c>
    </row>
    <row r="12" spans="1:21" ht="15" x14ac:dyDescent="0.25">
      <c r="A12" s="46"/>
      <c r="B12" s="42"/>
      <c r="C12" s="42"/>
      <c r="D12" s="42"/>
      <c r="E12" s="42"/>
      <c r="F12" s="42"/>
      <c r="G12" s="42"/>
      <c r="H12" s="42"/>
      <c r="I12" s="42"/>
      <c r="J12" s="42"/>
      <c r="K12" s="42"/>
      <c r="L12" s="42"/>
      <c r="M12" s="42"/>
      <c r="N12" s="42"/>
      <c r="O12" s="42"/>
      <c r="P12" s="42"/>
      <c r="Q12" s="43"/>
      <c r="R12" s="43"/>
      <c r="S12" s="44"/>
      <c r="T12" s="44"/>
      <c r="U12" s="45"/>
    </row>
    <row r="13" spans="1:21" ht="15" x14ac:dyDescent="0.25">
      <c r="A13" s="47" t="s">
        <v>44</v>
      </c>
      <c r="B13" s="48">
        <v>10248</v>
      </c>
      <c r="C13" s="48">
        <v>10338</v>
      </c>
      <c r="D13" s="48">
        <v>11069</v>
      </c>
      <c r="E13" s="48">
        <v>11088</v>
      </c>
      <c r="F13" s="48">
        <v>9645</v>
      </c>
      <c r="G13" s="48">
        <v>9865</v>
      </c>
      <c r="H13" s="48">
        <v>8199</v>
      </c>
      <c r="I13" s="48">
        <v>8082</v>
      </c>
      <c r="J13" s="48">
        <v>7040</v>
      </c>
      <c r="K13" s="48">
        <v>6022</v>
      </c>
      <c r="L13" s="48">
        <v>5158</v>
      </c>
      <c r="M13" s="48">
        <v>4856</v>
      </c>
      <c r="N13" s="48">
        <v>4911</v>
      </c>
      <c r="O13" s="48">
        <v>5182</v>
      </c>
      <c r="P13" s="48">
        <v>6375</v>
      </c>
      <c r="Q13" s="48">
        <v>6534</v>
      </c>
      <c r="R13" s="48">
        <v>6884</v>
      </c>
      <c r="S13" s="49">
        <v>6622</v>
      </c>
      <c r="T13" s="49">
        <v>5709</v>
      </c>
      <c r="U13" s="50">
        <v>-13.787375415282387</v>
      </c>
    </row>
    <row r="14" spans="1:21" ht="14.45" customHeight="1" x14ac:dyDescent="0.25">
      <c r="A14" s="51" t="s">
        <v>8</v>
      </c>
      <c r="B14" s="52"/>
      <c r="C14" s="52"/>
      <c r="D14" s="52"/>
      <c r="E14" s="52"/>
      <c r="F14" s="53"/>
      <c r="G14" s="53"/>
      <c r="H14" s="53"/>
      <c r="I14" s="53"/>
      <c r="J14" s="53"/>
      <c r="K14" s="53"/>
      <c r="L14" s="53"/>
      <c r="M14" s="53"/>
      <c r="N14" s="53"/>
      <c r="O14" s="53"/>
      <c r="P14" s="53"/>
      <c r="Q14" s="53"/>
      <c r="R14" s="53"/>
      <c r="S14" s="53"/>
      <c r="T14" s="53"/>
      <c r="U14" s="32"/>
    </row>
    <row r="15" spans="1:21" ht="14.45" customHeight="1" x14ac:dyDescent="0.25">
      <c r="A15" s="300" t="s">
        <v>9</v>
      </c>
      <c r="B15" s="300"/>
      <c r="C15" s="300"/>
      <c r="D15" s="300"/>
      <c r="E15" s="300"/>
      <c r="F15" s="300"/>
      <c r="G15" s="300"/>
      <c r="H15" s="300"/>
      <c r="I15" s="300"/>
      <c r="J15" s="300"/>
      <c r="K15" s="300"/>
      <c r="L15" s="300"/>
      <c r="M15" s="300"/>
      <c r="N15" s="300"/>
      <c r="O15" s="300"/>
      <c r="P15" s="300"/>
      <c r="Q15" s="300"/>
      <c r="R15" s="300"/>
      <c r="S15" s="300"/>
      <c r="T15" s="300"/>
      <c r="U15" s="300"/>
    </row>
    <row r="16" spans="1:21" ht="11.45" customHeight="1" x14ac:dyDescent="0.25">
      <c r="A16" s="301" t="s">
        <v>10</v>
      </c>
      <c r="B16" s="302"/>
      <c r="C16" s="302"/>
      <c r="D16" s="302"/>
      <c r="E16" s="302"/>
      <c r="F16" s="302"/>
      <c r="G16" s="302"/>
      <c r="H16" s="302"/>
      <c r="I16" s="302"/>
      <c r="J16" s="302"/>
      <c r="K16" s="302"/>
      <c r="L16" s="302"/>
      <c r="M16" s="302"/>
      <c r="N16" s="302"/>
      <c r="O16" s="302"/>
      <c r="P16" s="302"/>
      <c r="Q16" s="302"/>
      <c r="R16" s="302"/>
      <c r="S16" s="302"/>
      <c r="T16" s="302"/>
      <c r="U16" s="302"/>
    </row>
    <row r="17" spans="1:21" ht="14.45" customHeight="1" x14ac:dyDescent="0.25">
      <c r="A17" s="303" t="s">
        <v>45</v>
      </c>
      <c r="B17" s="303"/>
      <c r="C17" s="303"/>
      <c r="D17" s="303"/>
      <c r="E17" s="303"/>
      <c r="F17" s="303"/>
      <c r="G17" s="303"/>
      <c r="H17" s="303"/>
      <c r="I17" s="303"/>
      <c r="J17" s="303"/>
      <c r="K17" s="303"/>
      <c r="L17" s="303"/>
      <c r="M17" s="303"/>
      <c r="N17" s="303"/>
      <c r="O17" s="303"/>
      <c r="P17" s="303"/>
      <c r="Q17" s="303"/>
      <c r="R17" s="303"/>
      <c r="S17" s="303"/>
      <c r="T17" s="303"/>
      <c r="U17" s="303"/>
    </row>
    <row r="18" spans="1:21" ht="14.45" customHeight="1" x14ac:dyDescent="0.25">
      <c r="A18" s="55" t="s">
        <v>46</v>
      </c>
      <c r="B18" s="55"/>
      <c r="C18" s="55"/>
      <c r="D18" s="55"/>
      <c r="E18" s="55"/>
      <c r="F18" s="55"/>
      <c r="G18" s="55"/>
      <c r="H18" s="55"/>
      <c r="I18" s="55"/>
      <c r="J18" s="55"/>
      <c r="K18" s="55"/>
      <c r="L18" s="55"/>
      <c r="M18" s="55"/>
      <c r="N18" s="55"/>
      <c r="O18" s="55"/>
      <c r="P18" s="55"/>
      <c r="Q18" s="55"/>
      <c r="R18" s="55"/>
      <c r="S18" s="55"/>
      <c r="T18" s="55"/>
      <c r="U18" s="55"/>
    </row>
    <row r="19" spans="1:21" ht="15" customHeight="1" x14ac:dyDescent="0.25">
      <c r="A19" s="304" t="s">
        <v>47</v>
      </c>
      <c r="B19" s="304"/>
      <c r="C19" s="304"/>
      <c r="D19" s="304"/>
      <c r="E19" s="304"/>
      <c r="F19" s="304"/>
      <c r="G19" s="304"/>
      <c r="H19" s="304"/>
      <c r="I19" s="304"/>
      <c r="J19" s="304"/>
      <c r="K19" s="304"/>
      <c r="L19" s="304"/>
      <c r="M19" s="304"/>
      <c r="N19" s="304"/>
      <c r="O19" s="304"/>
      <c r="P19" s="304"/>
      <c r="Q19" s="304"/>
      <c r="R19" s="304"/>
      <c r="S19" s="304"/>
      <c r="T19" s="304"/>
      <c r="U19" s="304"/>
    </row>
    <row r="20" spans="1:21" ht="14.45" customHeight="1" x14ac:dyDescent="0.25">
      <c r="A20" s="299" t="s">
        <v>48</v>
      </c>
      <c r="B20" s="299"/>
      <c r="C20" s="299"/>
      <c r="D20" s="299"/>
      <c r="E20" s="299"/>
      <c r="F20" s="299"/>
      <c r="G20" s="299"/>
      <c r="H20" s="299"/>
      <c r="I20" s="299"/>
      <c r="J20" s="299"/>
      <c r="K20" s="299"/>
      <c r="L20" s="299"/>
      <c r="M20" s="299"/>
      <c r="N20" s="299"/>
      <c r="O20" s="299"/>
      <c r="P20" s="299"/>
      <c r="Q20" s="299"/>
      <c r="R20" s="299"/>
      <c r="S20" s="299"/>
      <c r="T20" s="299"/>
      <c r="U20" s="299"/>
    </row>
    <row r="21" spans="1:21" ht="14.45" customHeight="1" x14ac:dyDescent="0.25">
      <c r="A21" s="55" t="s">
        <v>49</v>
      </c>
      <c r="B21" s="55"/>
      <c r="C21" s="55"/>
      <c r="D21" s="55"/>
      <c r="E21" s="55"/>
      <c r="F21" s="55"/>
      <c r="G21" s="55"/>
      <c r="H21" s="55"/>
      <c r="I21" s="55"/>
      <c r="J21" s="55"/>
      <c r="K21" s="55"/>
      <c r="L21" s="55"/>
      <c r="M21" s="55"/>
      <c r="N21" s="55"/>
      <c r="O21" s="55"/>
      <c r="P21" s="55"/>
      <c r="Q21" s="55"/>
      <c r="R21" s="55"/>
      <c r="S21" s="55"/>
      <c r="T21" s="55"/>
      <c r="U21" s="55"/>
    </row>
  </sheetData>
  <mergeCells count="2">
    <mergeCell ref="A1:U1"/>
    <mergeCell ref="S3:U3"/>
  </mergeCells>
  <pageMargins left="0.70866141732283472" right="0.70866141732283472" top="0.74803149606299213" bottom="0.74803149606299213" header="0.31496062992125984" footer="0.31496062992125984"/>
  <pageSetup paperSize="9" scale="5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1C8B1-7309-4E2C-9DCC-2D6F40C64262}">
  <dimension ref="A1:M19"/>
  <sheetViews>
    <sheetView showGridLines="0" zoomScaleNormal="100" workbookViewId="0">
      <selection sqref="A1:M1"/>
    </sheetView>
  </sheetViews>
  <sheetFormatPr defaultRowHeight="15" customHeight="1" x14ac:dyDescent="0.25"/>
  <cols>
    <col min="1" max="1" width="30.85546875" customWidth="1"/>
    <col min="2" max="9" width="11.140625" customWidth="1"/>
    <col min="10" max="10" width="12.7109375" customWidth="1"/>
    <col min="11" max="13" width="13.5703125" customWidth="1"/>
    <col min="14" max="15" width="9.140625" customWidth="1"/>
    <col min="257" max="261" width="9.140625" customWidth="1"/>
    <col min="513" max="517" width="9.140625" customWidth="1"/>
    <col min="769" max="773" width="9.140625" customWidth="1"/>
    <col min="1025" max="1029" width="9.140625" customWidth="1"/>
    <col min="1281" max="1285" width="9.140625" customWidth="1"/>
    <col min="1537" max="1541" width="9.140625" customWidth="1"/>
    <col min="1793" max="1797" width="9.140625" customWidth="1"/>
    <col min="2049" max="2053" width="9.140625" customWidth="1"/>
    <col min="2305" max="2309" width="9.140625" customWidth="1"/>
    <col min="2561" max="2565" width="9.140625" customWidth="1"/>
    <col min="2817" max="2821" width="9.140625" customWidth="1"/>
    <col min="3073" max="3077" width="9.140625" customWidth="1"/>
    <col min="3329" max="3333" width="9.140625" customWidth="1"/>
    <col min="3585" max="3589" width="9.140625" customWidth="1"/>
    <col min="3841" max="3845" width="9.140625" customWidth="1"/>
    <col min="4097" max="4101" width="9.140625" customWidth="1"/>
    <col min="4353" max="4357" width="9.140625" customWidth="1"/>
    <col min="4609" max="4613" width="9.140625" customWidth="1"/>
    <col min="4865" max="4869" width="9.140625" customWidth="1"/>
    <col min="5121" max="5125" width="9.140625" customWidth="1"/>
    <col min="5377" max="5381" width="9.140625" customWidth="1"/>
    <col min="5633" max="5637" width="9.140625" customWidth="1"/>
    <col min="5889" max="5893" width="9.140625" customWidth="1"/>
    <col min="6145" max="6149" width="9.140625" customWidth="1"/>
    <col min="6401" max="6405" width="9.140625" customWidth="1"/>
    <col min="6657" max="6661" width="9.140625" customWidth="1"/>
    <col min="6913" max="6917" width="9.140625" customWidth="1"/>
    <col min="7169" max="7173" width="9.140625" customWidth="1"/>
    <col min="7425" max="7429" width="9.140625" customWidth="1"/>
    <col min="7681" max="7685" width="9.140625" customWidth="1"/>
    <col min="7937" max="7941" width="9.140625" customWidth="1"/>
    <col min="8193" max="8197" width="9.140625" customWidth="1"/>
    <col min="8449" max="8453" width="9.140625" customWidth="1"/>
    <col min="8705" max="8709" width="9.140625" customWidth="1"/>
    <col min="8961" max="8965" width="9.140625" customWidth="1"/>
    <col min="9217" max="9221" width="9.140625" customWidth="1"/>
    <col min="9473" max="9477" width="9.140625" customWidth="1"/>
    <col min="9729" max="9733" width="9.140625" customWidth="1"/>
    <col min="9985" max="9989" width="9.140625" customWidth="1"/>
    <col min="10241" max="10245" width="9.140625" customWidth="1"/>
    <col min="10497" max="10501" width="9.140625" customWidth="1"/>
    <col min="10753" max="10757" width="9.140625" customWidth="1"/>
    <col min="11009" max="11013" width="9.140625" customWidth="1"/>
    <col min="11265" max="11269" width="9.140625" customWidth="1"/>
    <col min="11521" max="11525" width="9.140625" customWidth="1"/>
    <col min="11777" max="11781" width="9.140625" customWidth="1"/>
    <col min="12033" max="12037" width="9.140625" customWidth="1"/>
    <col min="12289" max="12293" width="9.140625" customWidth="1"/>
    <col min="12545" max="12549" width="9.140625" customWidth="1"/>
    <col min="12801" max="12805" width="9.140625" customWidth="1"/>
    <col min="13057" max="13061" width="9.140625" customWidth="1"/>
    <col min="13313" max="13317" width="9.140625" customWidth="1"/>
    <col min="13569" max="13573" width="9.140625" customWidth="1"/>
    <col min="13825" max="13829" width="9.140625" customWidth="1"/>
    <col min="14081" max="14085" width="9.140625" customWidth="1"/>
    <col min="14337" max="14341" width="9.140625" customWidth="1"/>
    <col min="14593" max="14597" width="9.140625" customWidth="1"/>
    <col min="14849" max="14853" width="9.140625" customWidth="1"/>
    <col min="15105" max="15109" width="9.140625" customWidth="1"/>
    <col min="15361" max="15365" width="9.140625" customWidth="1"/>
    <col min="15617" max="15621" width="9.140625" customWidth="1"/>
    <col min="15873" max="15877" width="9.140625" customWidth="1"/>
    <col min="16129" max="16133" width="9.140625" customWidth="1"/>
  </cols>
  <sheetData>
    <row r="1" spans="1:13" ht="38.25" customHeight="1" x14ac:dyDescent="0.25">
      <c r="A1" s="611" t="s">
        <v>436</v>
      </c>
      <c r="B1" s="611"/>
      <c r="C1" s="611"/>
      <c r="D1" s="611"/>
      <c r="E1" s="611"/>
      <c r="F1" s="611"/>
      <c r="G1" s="611"/>
      <c r="H1" s="611"/>
      <c r="I1" s="611"/>
      <c r="J1" s="611"/>
      <c r="K1" s="611"/>
      <c r="L1" s="611"/>
      <c r="M1" s="611"/>
    </row>
    <row r="2" spans="1:13" ht="14.45" customHeight="1" x14ac:dyDescent="0.25">
      <c r="A2" s="56"/>
      <c r="B2" s="56"/>
      <c r="C2" s="56"/>
      <c r="D2" s="56"/>
      <c r="E2" s="56"/>
      <c r="F2" s="56"/>
      <c r="G2" s="56"/>
      <c r="H2" s="56"/>
      <c r="I2" s="56"/>
      <c r="K2" s="56"/>
      <c r="L2" s="56"/>
      <c r="M2" s="56"/>
    </row>
    <row r="3" spans="1:13" ht="14.45" customHeight="1" x14ac:dyDescent="0.25">
      <c r="A3" s="57" t="s">
        <v>1</v>
      </c>
      <c r="B3" s="58"/>
      <c r="C3" s="58"/>
      <c r="D3" s="58"/>
      <c r="E3" s="58"/>
      <c r="F3" s="58"/>
      <c r="G3" s="58"/>
      <c r="H3" s="58"/>
      <c r="I3" s="58"/>
      <c r="J3" s="310"/>
      <c r="K3" s="311"/>
      <c r="L3" s="311"/>
      <c r="M3" s="58"/>
    </row>
    <row r="4" spans="1:13" ht="39" customHeight="1" x14ac:dyDescent="0.25">
      <c r="A4" s="305"/>
      <c r="B4" s="306"/>
      <c r="C4" s="306"/>
      <c r="D4" s="306"/>
      <c r="E4" s="306"/>
      <c r="F4" s="306"/>
      <c r="G4" s="306"/>
      <c r="H4" s="59"/>
      <c r="I4" s="59"/>
      <c r="J4" s="312" t="s">
        <v>55</v>
      </c>
      <c r="K4" s="312" t="s">
        <v>56</v>
      </c>
      <c r="L4" s="313" t="s">
        <v>57</v>
      </c>
      <c r="M4" s="313" t="s">
        <v>58</v>
      </c>
    </row>
    <row r="5" spans="1:13" ht="36" customHeight="1" x14ac:dyDescent="0.25">
      <c r="A5" s="307" t="s">
        <v>50</v>
      </c>
      <c r="B5" s="308" t="s">
        <v>51</v>
      </c>
      <c r="C5" s="308" t="s">
        <v>52</v>
      </c>
      <c r="D5" s="308" t="s">
        <v>53</v>
      </c>
      <c r="E5" s="308" t="s">
        <v>54</v>
      </c>
      <c r="F5" s="309" t="s">
        <v>55</v>
      </c>
      <c r="G5" s="309" t="s">
        <v>56</v>
      </c>
      <c r="H5" s="308" t="s">
        <v>57</v>
      </c>
      <c r="I5" s="308" t="s">
        <v>58</v>
      </c>
      <c r="J5" s="615" t="s">
        <v>213</v>
      </c>
      <c r="K5" s="615"/>
      <c r="L5" s="615"/>
      <c r="M5" s="615"/>
    </row>
    <row r="6" spans="1:13" ht="24" customHeight="1" x14ac:dyDescent="0.25">
      <c r="A6" s="60"/>
      <c r="B6" s="612" t="s">
        <v>6</v>
      </c>
      <c r="C6" s="612"/>
      <c r="D6" s="612"/>
      <c r="E6" s="612"/>
      <c r="F6" s="612"/>
      <c r="G6" s="612"/>
      <c r="H6" s="612"/>
      <c r="I6" s="612"/>
      <c r="J6" s="613" t="s">
        <v>14</v>
      </c>
      <c r="K6" s="613"/>
      <c r="L6" s="613"/>
      <c r="M6" s="613"/>
    </row>
    <row r="7" spans="1:13" ht="23.1" customHeight="1" x14ac:dyDescent="0.25">
      <c r="A7" s="59" t="s">
        <v>59</v>
      </c>
      <c r="B7" s="64">
        <v>1680</v>
      </c>
      <c r="C7" s="64">
        <v>1747</v>
      </c>
      <c r="D7" s="64">
        <v>1687</v>
      </c>
      <c r="E7" s="64">
        <v>1508</v>
      </c>
      <c r="F7" s="64">
        <v>1289</v>
      </c>
      <c r="G7" s="64">
        <v>1760</v>
      </c>
      <c r="H7" s="64">
        <v>1428</v>
      </c>
      <c r="I7" s="64">
        <v>1232</v>
      </c>
      <c r="J7" s="65">
        <v>-23.273809523809518</v>
      </c>
      <c r="K7" s="65">
        <v>0.74413279908414065</v>
      </c>
      <c r="L7" s="65">
        <v>-15.352697095435685</v>
      </c>
      <c r="M7" s="66">
        <v>-18.302387267904507</v>
      </c>
    </row>
    <row r="8" spans="1:13" ht="21.95" customHeight="1" x14ac:dyDescent="0.25">
      <c r="A8" s="59" t="s">
        <v>38</v>
      </c>
      <c r="B8" s="64">
        <v>152</v>
      </c>
      <c r="C8" s="64">
        <v>158</v>
      </c>
      <c r="D8" s="64">
        <v>178</v>
      </c>
      <c r="E8" s="64">
        <v>146</v>
      </c>
      <c r="F8" s="64">
        <v>138</v>
      </c>
      <c r="G8" s="64">
        <v>168</v>
      </c>
      <c r="H8" s="64">
        <v>125</v>
      </c>
      <c r="I8" s="64">
        <v>105</v>
      </c>
      <c r="J8" s="65">
        <v>-9.210526315789469</v>
      </c>
      <c r="K8" s="65">
        <v>6.3291139240506222</v>
      </c>
      <c r="L8" s="65">
        <v>-29.7752808988764</v>
      </c>
      <c r="M8" s="66">
        <v>-28.082191780821919</v>
      </c>
    </row>
    <row r="9" spans="1:13" ht="15.95" customHeight="1" x14ac:dyDescent="0.25">
      <c r="A9" s="59" t="s">
        <v>39</v>
      </c>
      <c r="B9" s="64">
        <v>671</v>
      </c>
      <c r="C9" s="64">
        <v>662</v>
      </c>
      <c r="D9" s="64">
        <v>690</v>
      </c>
      <c r="E9" s="64">
        <v>603</v>
      </c>
      <c r="F9" s="64">
        <v>506</v>
      </c>
      <c r="G9" s="64">
        <v>596</v>
      </c>
      <c r="H9" s="64">
        <v>537</v>
      </c>
      <c r="I9" s="64">
        <v>486</v>
      </c>
      <c r="J9" s="65">
        <v>-24.590163934426236</v>
      </c>
      <c r="K9" s="65">
        <v>-9.9697885196374578</v>
      </c>
      <c r="L9" s="65">
        <v>-22.173913043478265</v>
      </c>
      <c r="M9" s="66">
        <v>-19.402985074626866</v>
      </c>
    </row>
    <row r="10" spans="1:13" ht="15.95" customHeight="1" x14ac:dyDescent="0.25">
      <c r="A10" s="59" t="s">
        <v>40</v>
      </c>
      <c r="B10" s="64">
        <v>13</v>
      </c>
      <c r="C10" s="64">
        <v>24</v>
      </c>
      <c r="D10" s="64">
        <v>18</v>
      </c>
      <c r="E10" s="64">
        <v>18</v>
      </c>
      <c r="F10" s="64">
        <v>14</v>
      </c>
      <c r="G10" s="64">
        <v>13</v>
      </c>
      <c r="H10" s="64">
        <v>16</v>
      </c>
      <c r="I10" s="64">
        <v>13</v>
      </c>
      <c r="J10" s="67">
        <v>7.6923076923076872</v>
      </c>
      <c r="K10" s="67">
        <v>-45.833333333333336</v>
      </c>
      <c r="L10" s="67">
        <v>-11.111111111111116</v>
      </c>
      <c r="M10" s="66">
        <v>-27.777777777777779</v>
      </c>
    </row>
    <row r="11" spans="1:13" ht="15.95" customHeight="1" x14ac:dyDescent="0.25">
      <c r="A11" s="59" t="s">
        <v>60</v>
      </c>
      <c r="B11" s="64">
        <v>445</v>
      </c>
      <c r="C11" s="64">
        <v>421</v>
      </c>
      <c r="D11" s="64">
        <v>330</v>
      </c>
      <c r="E11" s="64">
        <v>310</v>
      </c>
      <c r="F11" s="64">
        <v>286</v>
      </c>
      <c r="G11" s="64">
        <v>485</v>
      </c>
      <c r="H11" s="64">
        <v>367</v>
      </c>
      <c r="I11" s="64">
        <v>300</v>
      </c>
      <c r="J11" s="65">
        <v>-35.730337078651687</v>
      </c>
      <c r="K11" s="65">
        <v>15.201900237529697</v>
      </c>
      <c r="L11" s="65">
        <v>11.212121212121207</v>
      </c>
      <c r="M11" s="66">
        <v>-3.2258064516129004</v>
      </c>
    </row>
    <row r="12" spans="1:13" ht="15.95" customHeight="1" x14ac:dyDescent="0.25">
      <c r="A12" s="59" t="s">
        <v>42</v>
      </c>
      <c r="B12" s="64">
        <v>187</v>
      </c>
      <c r="C12" s="64">
        <v>263</v>
      </c>
      <c r="D12" s="64">
        <v>269</v>
      </c>
      <c r="E12" s="64">
        <v>266</v>
      </c>
      <c r="F12" s="64">
        <v>183</v>
      </c>
      <c r="G12" s="64">
        <v>294</v>
      </c>
      <c r="H12" s="64">
        <v>245</v>
      </c>
      <c r="I12" s="64">
        <v>210</v>
      </c>
      <c r="J12" s="65">
        <v>-2.1390374331550777</v>
      </c>
      <c r="K12" s="65">
        <v>11.787072243346008</v>
      </c>
      <c r="L12" s="65">
        <v>-8.9219330855018537</v>
      </c>
      <c r="M12" s="66">
        <v>-21.052631578947366</v>
      </c>
    </row>
    <row r="13" spans="1:13" ht="15.95" customHeight="1" x14ac:dyDescent="0.25">
      <c r="A13" s="58" t="s">
        <v>61</v>
      </c>
      <c r="B13" s="68">
        <v>212</v>
      </c>
      <c r="C13" s="68">
        <v>219</v>
      </c>
      <c r="D13" s="68">
        <v>202</v>
      </c>
      <c r="E13" s="68">
        <v>165</v>
      </c>
      <c r="F13" s="68">
        <v>162</v>
      </c>
      <c r="G13" s="68">
        <v>204</v>
      </c>
      <c r="H13" s="68">
        <v>138</v>
      </c>
      <c r="I13" s="68">
        <v>118</v>
      </c>
      <c r="J13" s="69">
        <v>-23.584905660377352</v>
      </c>
      <c r="K13" s="69">
        <v>-6.8493150684931559</v>
      </c>
      <c r="L13" s="69">
        <v>-31.683168316831679</v>
      </c>
      <c r="M13" s="70">
        <v>-28.484848484848481</v>
      </c>
    </row>
    <row r="14" spans="1:13" ht="21" customHeight="1" x14ac:dyDescent="0.25">
      <c r="A14" s="71" t="s">
        <v>8</v>
      </c>
      <c r="B14" s="71"/>
      <c r="C14" s="71"/>
      <c r="D14" s="71"/>
      <c r="E14" s="71"/>
      <c r="F14" s="71"/>
      <c r="G14" s="72"/>
      <c r="H14" s="72"/>
      <c r="I14" s="72"/>
      <c r="K14" s="73"/>
      <c r="L14" s="73"/>
      <c r="M14" s="72"/>
    </row>
    <row r="15" spans="1:13" ht="17.45" customHeight="1" x14ac:dyDescent="0.25">
      <c r="A15" s="71" t="s">
        <v>9</v>
      </c>
      <c r="B15" s="74"/>
      <c r="C15" s="74"/>
      <c r="D15" s="74"/>
      <c r="E15" s="74"/>
      <c r="F15" s="74"/>
      <c r="G15" s="74"/>
      <c r="H15" s="74"/>
      <c r="I15" s="74"/>
      <c r="J15" s="54"/>
      <c r="K15" s="75"/>
      <c r="L15" s="74"/>
      <c r="M15" s="74"/>
    </row>
    <row r="16" spans="1:13" ht="15" customHeight="1" x14ac:dyDescent="0.25">
      <c r="A16" s="54" t="s">
        <v>10</v>
      </c>
      <c r="B16" s="54"/>
      <c r="C16" s="54"/>
      <c r="D16" s="54"/>
      <c r="E16" s="54"/>
      <c r="F16" s="54"/>
      <c r="G16" s="54"/>
      <c r="H16" s="54"/>
      <c r="I16" s="54"/>
      <c r="J16" s="54"/>
      <c r="K16" s="54"/>
      <c r="L16" s="54"/>
      <c r="M16" s="54"/>
    </row>
    <row r="17" spans="1:13" ht="27.75" customHeight="1" x14ac:dyDescent="0.25">
      <c r="A17" s="614" t="s">
        <v>11</v>
      </c>
      <c r="B17" s="614"/>
      <c r="C17" s="614"/>
      <c r="D17" s="614"/>
      <c r="E17" s="614"/>
      <c r="F17" s="614"/>
      <c r="G17" s="614"/>
      <c r="H17" s="614"/>
      <c r="I17" s="614"/>
      <c r="J17" s="614"/>
      <c r="K17" s="614"/>
      <c r="L17" s="614"/>
      <c r="M17" s="614"/>
    </row>
    <row r="18" spans="1:13" ht="14.45" customHeight="1" x14ac:dyDescent="0.25">
      <c r="A18" s="54" t="s">
        <v>62</v>
      </c>
      <c r="B18" s="76"/>
      <c r="C18" s="76"/>
      <c r="D18" s="76"/>
      <c r="E18" s="76"/>
      <c r="F18" s="76"/>
      <c r="G18" s="76"/>
      <c r="H18" s="76"/>
      <c r="I18" s="76"/>
      <c r="J18" s="54"/>
      <c r="K18" s="77"/>
      <c r="L18" s="76"/>
      <c r="M18" s="76"/>
    </row>
    <row r="19" spans="1:13" ht="14.45" customHeight="1" x14ac:dyDescent="0.25">
      <c r="A19" s="54" t="s">
        <v>63</v>
      </c>
      <c r="B19" s="76"/>
      <c r="C19" s="76"/>
      <c r="D19" s="76"/>
      <c r="E19" s="76"/>
      <c r="F19" s="76"/>
      <c r="G19" s="76"/>
      <c r="H19" s="76"/>
      <c r="I19" s="76"/>
      <c r="J19" s="54"/>
      <c r="K19" s="77"/>
      <c r="L19" s="76"/>
      <c r="M19" s="76"/>
    </row>
  </sheetData>
  <mergeCells count="5">
    <mergeCell ref="A1:M1"/>
    <mergeCell ref="B6:I6"/>
    <mergeCell ref="J6:M6"/>
    <mergeCell ref="A17:M17"/>
    <mergeCell ref="J5:M5"/>
  </mergeCells>
  <pageMargins left="0.7" right="0.7" top="0.75" bottom="0.75" header="0.3" footer="0.3"/>
  <pageSetup paperSize="9" scale="76"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367BF-7D03-430C-A71D-EAF58D9A88B3}">
  <dimension ref="A1:AA44"/>
  <sheetViews>
    <sheetView showGridLines="0" zoomScaleNormal="100" workbookViewId="0">
      <selection sqref="A1:M1"/>
    </sheetView>
  </sheetViews>
  <sheetFormatPr defaultRowHeight="15" customHeight="1" x14ac:dyDescent="0.25"/>
  <cols>
    <col min="1" max="1" width="43" customWidth="1"/>
    <col min="2" max="2" width="9.28515625" customWidth="1"/>
    <col min="3" max="3" width="9.85546875" customWidth="1"/>
    <col min="4" max="4" width="9.5703125" customWidth="1"/>
    <col min="5" max="5" width="9.42578125" customWidth="1"/>
    <col min="6" max="6" width="9" customWidth="1"/>
    <col min="7" max="7" width="10" customWidth="1"/>
    <col min="8" max="8" width="9" customWidth="1"/>
    <col min="9" max="10" width="9.5703125" customWidth="1"/>
    <col min="11" max="11" width="9.28515625" customWidth="1"/>
    <col min="12" max="12" width="10.28515625" customWidth="1"/>
    <col min="13" max="13" width="12.5703125" customWidth="1"/>
    <col min="15" max="15" width="45.85546875" customWidth="1"/>
  </cols>
  <sheetData>
    <row r="1" spans="1:26" ht="32.25" customHeight="1" x14ac:dyDescent="0.25">
      <c r="A1" s="617" t="s">
        <v>215</v>
      </c>
      <c r="B1" s="618"/>
      <c r="C1" s="618"/>
      <c r="D1" s="618"/>
      <c r="E1" s="618"/>
      <c r="F1" s="618"/>
      <c r="G1" s="618"/>
      <c r="H1" s="618"/>
      <c r="I1" s="618"/>
      <c r="J1" s="618"/>
      <c r="K1" s="618"/>
      <c r="L1" s="618"/>
      <c r="M1" s="619"/>
      <c r="N1" s="321"/>
      <c r="O1" s="620" t="s">
        <v>216</v>
      </c>
      <c r="P1" s="620"/>
      <c r="Q1" s="620"/>
      <c r="R1" s="620"/>
      <c r="S1" s="620"/>
      <c r="T1" s="620"/>
      <c r="U1" s="620"/>
      <c r="V1" s="620"/>
      <c r="W1" s="620"/>
      <c r="X1" s="620"/>
      <c r="Y1" s="620"/>
    </row>
    <row r="2" spans="1:26" x14ac:dyDescent="0.25">
      <c r="A2" s="322"/>
      <c r="B2" s="323"/>
      <c r="C2" s="324"/>
      <c r="D2" s="324"/>
      <c r="E2" s="324"/>
      <c r="F2" s="324"/>
      <c r="G2" s="324"/>
      <c r="H2" s="324"/>
      <c r="I2" s="324"/>
      <c r="J2" s="324"/>
      <c r="K2" s="324"/>
      <c r="L2" s="324"/>
      <c r="M2" s="325"/>
      <c r="N2" s="326"/>
      <c r="O2" s="322"/>
      <c r="P2" s="324"/>
      <c r="Q2" s="323"/>
      <c r="R2" s="324"/>
      <c r="S2" s="324"/>
      <c r="T2" s="324"/>
      <c r="U2" s="324"/>
      <c r="V2" s="324"/>
      <c r="W2" s="324"/>
      <c r="X2" s="324"/>
      <c r="Y2" s="326"/>
    </row>
    <row r="3" spans="1:26" x14ac:dyDescent="0.25">
      <c r="A3" s="327" t="s">
        <v>128</v>
      </c>
      <c r="B3" s="580"/>
      <c r="C3" s="328"/>
      <c r="D3" s="328"/>
      <c r="E3" s="328"/>
      <c r="F3" s="328"/>
      <c r="G3" s="328"/>
      <c r="H3" s="328"/>
      <c r="I3" s="328"/>
      <c r="J3" s="328"/>
      <c r="K3" s="621"/>
      <c r="L3" s="621"/>
      <c r="M3" s="621"/>
      <c r="N3" s="326"/>
      <c r="O3" s="327" t="s">
        <v>128</v>
      </c>
      <c r="P3" s="328"/>
      <c r="Q3" s="580"/>
      <c r="R3" s="328"/>
      <c r="S3" s="328"/>
      <c r="T3" s="328"/>
      <c r="U3" s="328"/>
      <c r="V3" s="328"/>
      <c r="W3" s="328"/>
      <c r="X3" s="328"/>
      <c r="Y3" s="329"/>
    </row>
    <row r="4" spans="1:26" ht="48" x14ac:dyDescent="0.25">
      <c r="A4" s="330"/>
      <c r="B4" s="331" t="s">
        <v>105</v>
      </c>
      <c r="C4" s="331" t="s">
        <v>157</v>
      </c>
      <c r="D4" s="331" t="s">
        <v>158</v>
      </c>
      <c r="E4" s="331" t="s">
        <v>159</v>
      </c>
      <c r="F4" s="331" t="s">
        <v>30</v>
      </c>
      <c r="G4" s="331" t="s">
        <v>3</v>
      </c>
      <c r="H4" s="331" t="s">
        <v>31</v>
      </c>
      <c r="I4" s="331" t="s">
        <v>32</v>
      </c>
      <c r="J4" s="331" t="s">
        <v>217</v>
      </c>
      <c r="K4" s="7" t="s">
        <v>4</v>
      </c>
      <c r="L4" s="7" t="s">
        <v>5</v>
      </c>
      <c r="M4" s="135" t="s">
        <v>36</v>
      </c>
      <c r="N4" s="326"/>
      <c r="O4" s="330"/>
      <c r="P4" s="331" t="s">
        <v>105</v>
      </c>
      <c r="Q4" s="331" t="s">
        <v>157</v>
      </c>
      <c r="R4" s="331" t="s">
        <v>158</v>
      </c>
      <c r="S4" s="331" t="s">
        <v>159</v>
      </c>
      <c r="T4" s="331" t="s">
        <v>30</v>
      </c>
      <c r="U4" s="331" t="s">
        <v>3</v>
      </c>
      <c r="V4" s="331" t="s">
        <v>31</v>
      </c>
      <c r="W4" s="331" t="s">
        <v>32</v>
      </c>
      <c r="X4" s="331" t="s">
        <v>217</v>
      </c>
      <c r="Y4" s="332" t="s">
        <v>4</v>
      </c>
      <c r="Z4" s="7" t="s">
        <v>5</v>
      </c>
    </row>
    <row r="5" spans="1:26" ht="28.5" customHeight="1" x14ac:dyDescent="0.25">
      <c r="A5" s="333"/>
      <c r="B5" s="622" t="s">
        <v>218</v>
      </c>
      <c r="C5" s="622"/>
      <c r="D5" s="622"/>
      <c r="E5" s="622"/>
      <c r="F5" s="622"/>
      <c r="G5" s="622"/>
      <c r="H5" s="622"/>
      <c r="I5" s="622"/>
      <c r="J5" s="622"/>
      <c r="K5" s="622"/>
      <c r="L5" s="578"/>
      <c r="M5" s="323" t="s">
        <v>37</v>
      </c>
      <c r="N5" s="334"/>
      <c r="O5" s="333"/>
      <c r="P5" s="622" t="s">
        <v>219</v>
      </c>
      <c r="Q5" s="622"/>
      <c r="R5" s="622"/>
      <c r="S5" s="622"/>
      <c r="T5" s="622"/>
      <c r="U5" s="622"/>
      <c r="V5" s="622"/>
      <c r="W5" s="622"/>
      <c r="X5" s="622"/>
      <c r="Y5" s="622"/>
      <c r="Z5" s="622"/>
    </row>
    <row r="6" spans="1:26" x14ac:dyDescent="0.25">
      <c r="A6" s="335" t="s">
        <v>220</v>
      </c>
      <c r="B6" s="336">
        <v>217</v>
      </c>
      <c r="C6" s="336">
        <v>234</v>
      </c>
      <c r="D6" s="336">
        <v>180</v>
      </c>
      <c r="E6" s="336">
        <v>226</v>
      </c>
      <c r="F6" s="336">
        <v>261</v>
      </c>
      <c r="G6" s="336">
        <v>336</v>
      </c>
      <c r="H6" s="336">
        <v>339</v>
      </c>
      <c r="I6" s="336">
        <v>361</v>
      </c>
      <c r="J6" s="336">
        <v>409</v>
      </c>
      <c r="K6" s="336">
        <v>452</v>
      </c>
      <c r="L6" s="336">
        <v>453</v>
      </c>
      <c r="M6" s="572">
        <v>0.22123893805309736</v>
      </c>
      <c r="N6" s="337"/>
      <c r="O6" s="335" t="s">
        <v>220</v>
      </c>
      <c r="P6" s="338">
        <v>44.467213114754102</v>
      </c>
      <c r="Q6" s="338">
        <v>52.941176470588239</v>
      </c>
      <c r="R6" s="338">
        <v>48.648648648648653</v>
      </c>
      <c r="S6" s="338">
        <v>49.561403508771932</v>
      </c>
      <c r="T6" s="338">
        <v>50</v>
      </c>
      <c r="U6" s="338">
        <v>53.164556962025308</v>
      </c>
      <c r="V6" s="338">
        <v>44.546649145860712</v>
      </c>
      <c r="W6" s="338">
        <v>42.470588235294116</v>
      </c>
      <c r="X6" s="338">
        <v>43.649946638207041</v>
      </c>
      <c r="Y6" s="338">
        <v>47.629083245521606</v>
      </c>
      <c r="Z6" s="338">
        <v>49.29270946681175</v>
      </c>
    </row>
    <row r="7" spans="1:26" x14ac:dyDescent="0.25">
      <c r="A7" s="335" t="s">
        <v>221</v>
      </c>
      <c r="B7" s="336">
        <v>1318</v>
      </c>
      <c r="C7" s="336">
        <v>1065</v>
      </c>
      <c r="D7" s="336">
        <v>1063</v>
      </c>
      <c r="E7" s="336">
        <v>1171</v>
      </c>
      <c r="F7" s="336">
        <v>1509</v>
      </c>
      <c r="G7" s="336">
        <v>2051</v>
      </c>
      <c r="H7" s="336">
        <v>2658</v>
      </c>
      <c r="I7" s="336">
        <v>3075</v>
      </c>
      <c r="J7" s="336">
        <v>3612</v>
      </c>
      <c r="K7" s="336">
        <v>4309</v>
      </c>
      <c r="L7" s="336">
        <v>4635</v>
      </c>
      <c r="M7" s="572">
        <v>7.5655604548619166</v>
      </c>
      <c r="N7" s="337"/>
      <c r="O7" s="335" t="s">
        <v>221</v>
      </c>
      <c r="P7" s="338">
        <v>15.026792840041045</v>
      </c>
      <c r="Q7" s="338">
        <v>15.227337718044037</v>
      </c>
      <c r="R7" s="338">
        <v>15.6208670095518</v>
      </c>
      <c r="S7" s="338">
        <v>14.961032324006643</v>
      </c>
      <c r="T7" s="338">
        <v>12.70522859307906</v>
      </c>
      <c r="U7" s="338">
        <v>12.900182401408895</v>
      </c>
      <c r="V7" s="338">
        <v>13.24100826940321</v>
      </c>
      <c r="W7" s="338">
        <v>12.305414382328223</v>
      </c>
      <c r="X7" s="338">
        <v>11.457936810049487</v>
      </c>
      <c r="Y7" s="338">
        <v>11.99743846753536</v>
      </c>
      <c r="Z7" s="338">
        <v>11.551689761738611</v>
      </c>
    </row>
    <row r="8" spans="1:26" ht="26.25" customHeight="1" x14ac:dyDescent="0.25">
      <c r="A8" s="339" t="s">
        <v>222</v>
      </c>
      <c r="B8" s="336">
        <v>13822</v>
      </c>
      <c r="C8" s="336">
        <v>12451</v>
      </c>
      <c r="D8" s="336">
        <v>11098</v>
      </c>
      <c r="E8" s="336">
        <v>11417</v>
      </c>
      <c r="F8" s="336">
        <v>12940</v>
      </c>
      <c r="G8" s="336">
        <v>15138</v>
      </c>
      <c r="H8" s="336">
        <v>18188</v>
      </c>
      <c r="I8" s="336">
        <v>20298</v>
      </c>
      <c r="J8" s="336">
        <v>21316</v>
      </c>
      <c r="K8" s="336">
        <v>21383</v>
      </c>
      <c r="L8" s="336">
        <v>20366</v>
      </c>
      <c r="M8" s="572">
        <v>-4.756114670532666</v>
      </c>
      <c r="N8" s="337"/>
      <c r="O8" s="339" t="s">
        <v>222</v>
      </c>
      <c r="P8" s="338">
        <v>3.9806582975500318</v>
      </c>
      <c r="Q8" s="338">
        <v>3.9181811029816696</v>
      </c>
      <c r="R8" s="338">
        <v>3.7565963842167442</v>
      </c>
      <c r="S8" s="338">
        <v>3.7250321376601168</v>
      </c>
      <c r="T8" s="338">
        <v>3.6709011580076139</v>
      </c>
      <c r="U8" s="338">
        <v>3.7146369652755791</v>
      </c>
      <c r="V8" s="338">
        <v>4.1253388071719383</v>
      </c>
      <c r="W8" s="338">
        <v>4.1964894870681633</v>
      </c>
      <c r="X8" s="338">
        <v>4.1453558246177664</v>
      </c>
      <c r="Y8" s="338">
        <v>4.1885319276884232</v>
      </c>
      <c r="Z8" s="338">
        <v>4.7042029695194625</v>
      </c>
    </row>
    <row r="9" spans="1:26" x14ac:dyDescent="0.25">
      <c r="A9" s="335" t="s">
        <v>223</v>
      </c>
      <c r="B9" s="336">
        <v>16483</v>
      </c>
      <c r="C9" s="336">
        <v>16322</v>
      </c>
      <c r="D9" s="336">
        <v>13027</v>
      </c>
      <c r="E9" s="336">
        <v>11792</v>
      </c>
      <c r="F9" s="336">
        <v>10449</v>
      </c>
      <c r="G9" s="336">
        <v>10832</v>
      </c>
      <c r="H9" s="336">
        <v>13520</v>
      </c>
      <c r="I9" s="336">
        <v>18086</v>
      </c>
      <c r="J9" s="336">
        <v>20081</v>
      </c>
      <c r="K9" s="336">
        <v>21508</v>
      </c>
      <c r="L9" s="336">
        <v>14841</v>
      </c>
      <c r="M9" s="572">
        <v>-30.997768272270783</v>
      </c>
      <c r="N9" s="337"/>
      <c r="O9" s="335" t="s">
        <v>223</v>
      </c>
      <c r="P9" s="338">
        <v>23.11262549778451</v>
      </c>
      <c r="Q9" s="338">
        <v>23.175770656140401</v>
      </c>
      <c r="R9" s="338">
        <v>21.289426376858962</v>
      </c>
      <c r="S9" s="338">
        <v>21.846746702238033</v>
      </c>
      <c r="T9" s="338">
        <v>22.368984415139579</v>
      </c>
      <c r="U9" s="338">
        <v>22.736718372830126</v>
      </c>
      <c r="V9" s="338">
        <v>24.736986552008052</v>
      </c>
      <c r="W9" s="338">
        <v>25.552415936705287</v>
      </c>
      <c r="X9" s="338">
        <v>25.67541650151513</v>
      </c>
      <c r="Y9" s="338">
        <v>25.797629899726527</v>
      </c>
      <c r="Z9" s="338">
        <v>27.001309948329816</v>
      </c>
    </row>
    <row r="10" spans="1:26" x14ac:dyDescent="0.25">
      <c r="A10" s="335" t="s">
        <v>224</v>
      </c>
      <c r="B10" s="336">
        <v>240</v>
      </c>
      <c r="C10" s="336">
        <v>219</v>
      </c>
      <c r="D10" s="336">
        <v>174</v>
      </c>
      <c r="E10" s="336">
        <v>234</v>
      </c>
      <c r="F10" s="336">
        <v>288</v>
      </c>
      <c r="G10" s="336">
        <v>312</v>
      </c>
      <c r="H10" s="336">
        <v>403</v>
      </c>
      <c r="I10" s="336">
        <v>439</v>
      </c>
      <c r="J10" s="336">
        <v>524</v>
      </c>
      <c r="K10" s="336">
        <v>563</v>
      </c>
      <c r="L10" s="336">
        <v>547</v>
      </c>
      <c r="M10" s="572">
        <v>-2.8419182948490231</v>
      </c>
      <c r="N10" s="337"/>
      <c r="O10" s="335" t="s">
        <v>224</v>
      </c>
      <c r="P10" s="338">
        <v>1.5820698747528017</v>
      </c>
      <c r="Q10" s="338">
        <v>1.4405051634545813</v>
      </c>
      <c r="R10" s="338">
        <v>1.1277464514874587</v>
      </c>
      <c r="S10" s="338">
        <v>1.1807447774750226</v>
      </c>
      <c r="T10" s="338">
        <v>1.0420812678655424</v>
      </c>
      <c r="U10" s="338">
        <v>0.91447329855208392</v>
      </c>
      <c r="V10" s="338">
        <v>1.0221162625545299</v>
      </c>
      <c r="W10" s="338">
        <v>0.85725444249170091</v>
      </c>
      <c r="X10" s="338">
        <v>0.94085538837217664</v>
      </c>
      <c r="Y10" s="338">
        <v>1.0397045244690675</v>
      </c>
      <c r="Z10" s="338">
        <v>1.0715824942208989</v>
      </c>
    </row>
    <row r="11" spans="1:26" x14ac:dyDescent="0.25">
      <c r="A11" s="335" t="s">
        <v>225</v>
      </c>
      <c r="B11" s="336">
        <v>85</v>
      </c>
      <c r="C11" s="336">
        <v>71</v>
      </c>
      <c r="D11" s="336">
        <v>81</v>
      </c>
      <c r="E11" s="336">
        <v>92</v>
      </c>
      <c r="F11" s="336">
        <v>122</v>
      </c>
      <c r="G11" s="336">
        <v>108</v>
      </c>
      <c r="H11" s="336">
        <v>171</v>
      </c>
      <c r="I11" s="336">
        <v>160</v>
      </c>
      <c r="J11" s="336">
        <v>158</v>
      </c>
      <c r="K11" s="336">
        <v>230</v>
      </c>
      <c r="L11" s="336">
        <v>193</v>
      </c>
      <c r="M11" s="572">
        <v>-16.086956521739129</v>
      </c>
      <c r="N11" s="337"/>
      <c r="O11" s="335" t="s">
        <v>225</v>
      </c>
      <c r="P11" s="338">
        <v>0.390481440646821</v>
      </c>
      <c r="Q11" s="338">
        <v>0.33985926954190804</v>
      </c>
      <c r="R11" s="338">
        <v>0.38128412728299754</v>
      </c>
      <c r="S11" s="338">
        <v>0.37013196009011912</v>
      </c>
      <c r="T11" s="338">
        <v>0.37032540067994174</v>
      </c>
      <c r="U11" s="338">
        <v>0.27380590203833283</v>
      </c>
      <c r="V11" s="338">
        <v>0.39120587495138526</v>
      </c>
      <c r="W11" s="338">
        <v>0.30257186081694404</v>
      </c>
      <c r="X11" s="338">
        <v>0.28155460912023095</v>
      </c>
      <c r="Y11" s="338">
        <v>0.41313407098721078</v>
      </c>
      <c r="Z11" s="338">
        <v>0.41608278538320576</v>
      </c>
    </row>
    <row r="12" spans="1:26" ht="30" customHeight="1" x14ac:dyDescent="0.25">
      <c r="A12" s="322" t="s">
        <v>226</v>
      </c>
      <c r="B12" s="340">
        <v>32165</v>
      </c>
      <c r="C12" s="340">
        <v>30362</v>
      </c>
      <c r="D12" s="340">
        <v>25623</v>
      </c>
      <c r="E12" s="340">
        <v>24932</v>
      </c>
      <c r="F12" s="340">
        <v>25569</v>
      </c>
      <c r="G12" s="340">
        <v>28777</v>
      </c>
      <c r="H12" s="340">
        <v>35279</v>
      </c>
      <c r="I12" s="340">
        <v>42419</v>
      </c>
      <c r="J12" s="340">
        <v>46100</v>
      </c>
      <c r="K12" s="340">
        <v>48445</v>
      </c>
      <c r="L12" s="340">
        <v>41035</v>
      </c>
      <c r="M12" s="573">
        <v>-15.2956961502735</v>
      </c>
      <c r="N12" s="337"/>
      <c r="O12" s="322" t="s">
        <v>226</v>
      </c>
      <c r="P12" s="341">
        <v>6.9210443644000321</v>
      </c>
      <c r="Q12" s="341">
        <v>7.0326035596156871</v>
      </c>
      <c r="R12" s="341">
        <v>6.398311962343775</v>
      </c>
      <c r="S12" s="341">
        <v>6.0305688791491603</v>
      </c>
      <c r="T12" s="341">
        <v>5.4149353867266425</v>
      </c>
      <c r="U12" s="341">
        <v>5.2776947384444401</v>
      </c>
      <c r="V12" s="341">
        <v>5.8845998592193007</v>
      </c>
      <c r="W12" s="341">
        <v>6.1979926913978547</v>
      </c>
      <c r="X12" s="341">
        <v>6.2576608836468717</v>
      </c>
      <c r="Y12" s="341">
        <v>6.5415651685453948</v>
      </c>
      <c r="Z12" s="341">
        <v>6.551239682615706</v>
      </c>
    </row>
    <row r="13" spans="1:26" ht="23.25" customHeight="1" x14ac:dyDescent="0.25">
      <c r="A13" s="342" t="s">
        <v>227</v>
      </c>
      <c r="B13" s="343">
        <v>221</v>
      </c>
      <c r="C13" s="343">
        <v>200</v>
      </c>
      <c r="D13" s="343">
        <v>182</v>
      </c>
      <c r="E13" s="343">
        <v>193</v>
      </c>
      <c r="F13" s="343">
        <v>178</v>
      </c>
      <c r="G13" s="343">
        <v>198</v>
      </c>
      <c r="H13" s="343">
        <v>202</v>
      </c>
      <c r="I13" s="343">
        <v>263</v>
      </c>
      <c r="J13" s="343">
        <v>251</v>
      </c>
      <c r="K13" s="343">
        <v>262</v>
      </c>
      <c r="L13" s="343">
        <v>224</v>
      </c>
      <c r="M13" s="574">
        <v>-14.503816793893129</v>
      </c>
      <c r="N13" s="337"/>
      <c r="O13" s="333" t="s">
        <v>227</v>
      </c>
      <c r="P13" s="338">
        <v>36.772046589018302</v>
      </c>
      <c r="Q13" s="338">
        <v>40.322580645161288</v>
      </c>
      <c r="R13" s="338">
        <v>36.327345309381236</v>
      </c>
      <c r="S13" s="338">
        <v>39.387755102040813</v>
      </c>
      <c r="T13" s="338">
        <v>37.872340425531917</v>
      </c>
      <c r="U13" s="338">
        <v>39.207920792079207</v>
      </c>
      <c r="V13" s="338">
        <v>32.32</v>
      </c>
      <c r="W13" s="338">
        <v>42.833876221498372</v>
      </c>
      <c r="X13" s="338">
        <v>42.184873949579831</v>
      </c>
      <c r="Y13" s="338">
        <v>39.636913767019664</v>
      </c>
      <c r="Z13" s="338">
        <v>40.579710144927539</v>
      </c>
    </row>
    <row r="14" spans="1:26" ht="27" customHeight="1" x14ac:dyDescent="0.25">
      <c r="A14" s="322" t="s">
        <v>228</v>
      </c>
      <c r="B14" s="340">
        <v>32386</v>
      </c>
      <c r="C14" s="340">
        <v>30562</v>
      </c>
      <c r="D14" s="340">
        <v>25805</v>
      </c>
      <c r="E14" s="340">
        <v>25125</v>
      </c>
      <c r="F14" s="340">
        <v>25747</v>
      </c>
      <c r="G14" s="340">
        <v>28975</v>
      </c>
      <c r="H14" s="340">
        <v>35481</v>
      </c>
      <c r="I14" s="340">
        <v>42682</v>
      </c>
      <c r="J14" s="340">
        <v>46351</v>
      </c>
      <c r="K14" s="340">
        <v>48707</v>
      </c>
      <c r="L14" s="340">
        <v>41259</v>
      </c>
      <c r="M14" s="587">
        <v>-15.291436549161311</v>
      </c>
      <c r="N14" s="337"/>
      <c r="O14" s="212" t="s">
        <v>228</v>
      </c>
      <c r="P14" s="341">
        <v>6.9595975441770905</v>
      </c>
      <c r="Q14" s="341">
        <v>7.0708052231692538</v>
      </c>
      <c r="R14" s="341">
        <v>6.4357077657457236</v>
      </c>
      <c r="S14" s="341">
        <v>6.0700575236098055</v>
      </c>
      <c r="T14" s="341">
        <v>5.4472098573193639</v>
      </c>
      <c r="U14" s="341">
        <v>5.3090907758326891</v>
      </c>
      <c r="V14" s="341">
        <v>5.9121303564674186</v>
      </c>
      <c r="W14" s="341">
        <v>6.2308306557685764</v>
      </c>
      <c r="X14" s="341">
        <v>6.2866544055815057</v>
      </c>
      <c r="Y14" s="341">
        <v>6.5710781899888424</v>
      </c>
      <c r="Z14" s="341">
        <v>6.5812014891804713</v>
      </c>
    </row>
    <row r="15" spans="1:26" ht="18.75" customHeight="1" x14ac:dyDescent="0.25">
      <c r="A15" s="344" t="s">
        <v>229</v>
      </c>
      <c r="B15" s="345">
        <v>34434</v>
      </c>
      <c r="C15" s="345">
        <v>32299</v>
      </c>
      <c r="D15" s="345">
        <v>27404</v>
      </c>
      <c r="E15" s="345">
        <v>26768</v>
      </c>
      <c r="F15" s="345">
        <v>27508</v>
      </c>
      <c r="G15" s="345">
        <v>30772</v>
      </c>
      <c r="H15" s="345">
        <v>37136</v>
      </c>
      <c r="I15" s="345">
        <v>44635</v>
      </c>
      <c r="J15" s="345">
        <v>49520</v>
      </c>
      <c r="K15" s="345">
        <v>51901</v>
      </c>
      <c r="L15" s="345">
        <v>44286</v>
      </c>
      <c r="M15" s="575">
        <v>-14.672164312826341</v>
      </c>
      <c r="N15" s="337"/>
      <c r="O15" s="344" t="s">
        <v>230</v>
      </c>
      <c r="P15" s="346">
        <v>7.0085240456244051</v>
      </c>
      <c r="Q15" s="346">
        <v>7.083471315439156</v>
      </c>
      <c r="R15" s="346">
        <v>6.4859849802727032</v>
      </c>
      <c r="S15" s="346">
        <v>6.1493646866392373</v>
      </c>
      <c r="T15" s="346">
        <v>5.5045063793683058</v>
      </c>
      <c r="U15" s="346">
        <v>5.3414523223479335</v>
      </c>
      <c r="V15" s="346">
        <v>5.8551413804738228</v>
      </c>
      <c r="W15" s="346">
        <v>6.1251823420194231</v>
      </c>
      <c r="X15" s="346">
        <v>6.3267042623486995</v>
      </c>
      <c r="Y15" s="346">
        <v>6.6407439537127315</v>
      </c>
      <c r="Z15" s="346">
        <v>6.6852342458619205</v>
      </c>
    </row>
    <row r="16" spans="1:26" x14ac:dyDescent="0.25">
      <c r="A16" s="333"/>
      <c r="B16" s="347"/>
      <c r="C16" s="347"/>
      <c r="D16" s="347"/>
      <c r="E16" s="347"/>
      <c r="F16" s="347"/>
      <c r="G16" s="347"/>
      <c r="H16" s="347"/>
      <c r="I16" s="347"/>
      <c r="J16" s="347"/>
      <c r="K16" s="347"/>
      <c r="L16" s="347"/>
      <c r="M16" s="348"/>
      <c r="N16" s="337"/>
      <c r="O16" s="333"/>
      <c r="P16" s="349"/>
      <c r="Q16" s="350"/>
      <c r="R16" s="350"/>
      <c r="S16" s="350"/>
      <c r="T16" s="351"/>
      <c r="U16" s="351"/>
      <c r="V16" s="351"/>
      <c r="W16" s="351"/>
      <c r="X16" s="352"/>
      <c r="Y16" s="353"/>
    </row>
    <row r="17" spans="1:27" x14ac:dyDescent="0.25">
      <c r="A17" s="333"/>
      <c r="B17" s="616" t="s">
        <v>231</v>
      </c>
      <c r="C17" s="616"/>
      <c r="D17" s="616"/>
      <c r="E17" s="616"/>
      <c r="F17" s="616"/>
      <c r="G17" s="616"/>
      <c r="H17" s="616"/>
      <c r="I17" s="616"/>
      <c r="J17" s="616"/>
      <c r="K17" s="616"/>
      <c r="L17" s="616"/>
      <c r="M17" s="348"/>
      <c r="N17" s="337"/>
      <c r="O17" s="333"/>
      <c r="P17" s="349"/>
      <c r="Q17" s="350"/>
      <c r="R17" s="350"/>
      <c r="S17" s="350"/>
      <c r="T17" s="351"/>
      <c r="U17" s="352"/>
      <c r="V17" s="352"/>
      <c r="W17" s="352"/>
      <c r="X17" s="353"/>
      <c r="Y17" s="353"/>
    </row>
    <row r="18" spans="1:27" x14ac:dyDescent="0.25">
      <c r="A18" s="333"/>
      <c r="B18" s="354"/>
      <c r="C18" s="354"/>
      <c r="D18" s="326"/>
      <c r="E18" s="326"/>
      <c r="F18" s="326"/>
      <c r="G18" s="326"/>
      <c r="H18" s="326"/>
      <c r="I18" s="326"/>
      <c r="J18" s="326"/>
      <c r="K18" s="326"/>
      <c r="L18" s="326"/>
      <c r="M18" s="348"/>
      <c r="N18" s="337"/>
      <c r="O18" s="333"/>
      <c r="P18" s="349"/>
      <c r="Q18" s="350"/>
      <c r="R18" s="350"/>
      <c r="S18" s="350"/>
      <c r="T18" s="351"/>
      <c r="U18" s="352"/>
      <c r="V18" s="355"/>
      <c r="W18" s="355"/>
      <c r="X18" s="353"/>
      <c r="Y18" s="353"/>
    </row>
    <row r="19" spans="1:27" x14ac:dyDescent="0.25">
      <c r="A19" s="356" t="s">
        <v>232</v>
      </c>
      <c r="B19" s="357">
        <v>610.70421591827903</v>
      </c>
      <c r="C19" s="357">
        <v>571.40676580236891</v>
      </c>
      <c r="D19" s="357">
        <v>479.06284651067739</v>
      </c>
      <c r="E19" s="357">
        <v>463.27638091625835</v>
      </c>
      <c r="F19" s="357">
        <v>470.90303205440068</v>
      </c>
      <c r="G19" s="357">
        <v>525.58305208971547</v>
      </c>
      <c r="H19" s="357">
        <v>638.15808737540885</v>
      </c>
      <c r="I19" s="357">
        <v>762.91702061044941</v>
      </c>
      <c r="J19" s="357">
        <v>823.23859159792585</v>
      </c>
      <c r="K19" s="357">
        <v>860.48455030349896</v>
      </c>
      <c r="L19" s="357">
        <v>728.90410127850328</v>
      </c>
      <c r="M19" s="358"/>
      <c r="N19" s="337"/>
      <c r="O19" s="356"/>
      <c r="P19" s="359"/>
      <c r="Q19" s="359"/>
      <c r="R19" s="359"/>
      <c r="S19" s="359"/>
      <c r="T19" s="357"/>
      <c r="U19" s="357"/>
      <c r="V19" s="357"/>
      <c r="W19" s="357"/>
      <c r="X19" s="360"/>
      <c r="Y19" s="360"/>
      <c r="Z19" s="310"/>
    </row>
    <row r="20" spans="1:27" ht="15" customHeight="1" x14ac:dyDescent="0.25">
      <c r="A20" s="71" t="s">
        <v>8</v>
      </c>
      <c r="B20" s="361"/>
      <c r="C20" s="361"/>
      <c r="D20" s="361"/>
      <c r="E20" s="361"/>
      <c r="F20" s="361"/>
      <c r="G20" s="361"/>
      <c r="H20" s="361"/>
      <c r="I20" s="361"/>
      <c r="J20" s="361"/>
      <c r="K20" s="362"/>
      <c r="L20" s="362"/>
      <c r="M20" s="363"/>
      <c r="N20" s="337"/>
      <c r="O20" s="71" t="s">
        <v>8</v>
      </c>
      <c r="P20" s="361"/>
      <c r="Q20" s="361"/>
      <c r="R20" s="361"/>
      <c r="S20" s="361"/>
      <c r="T20" s="361"/>
      <c r="U20" s="361"/>
      <c r="V20" s="361"/>
      <c r="W20" s="361"/>
      <c r="X20" s="362"/>
      <c r="Y20" s="362"/>
    </row>
    <row r="21" spans="1:27" ht="15" customHeight="1" x14ac:dyDescent="0.25">
      <c r="A21" s="623" t="s">
        <v>9</v>
      </c>
      <c r="B21" s="623"/>
      <c r="C21" s="623"/>
      <c r="D21" s="623"/>
      <c r="E21" s="623"/>
      <c r="F21" s="623"/>
      <c r="G21" s="623"/>
      <c r="H21" s="623"/>
      <c r="I21" s="623"/>
      <c r="J21" s="623"/>
      <c r="K21" s="623"/>
      <c r="L21" s="623"/>
      <c r="M21" s="623"/>
      <c r="N21" s="337"/>
      <c r="O21" s="623" t="s">
        <v>9</v>
      </c>
      <c r="P21" s="623"/>
      <c r="Q21" s="623"/>
      <c r="R21" s="623"/>
      <c r="S21" s="623"/>
      <c r="T21" s="623"/>
      <c r="U21" s="623"/>
      <c r="V21" s="623"/>
      <c r="W21" s="623"/>
      <c r="X21" s="623"/>
      <c r="Y21" s="623"/>
      <c r="Z21" s="623"/>
      <c r="AA21" s="623"/>
    </row>
    <row r="22" spans="1:27" ht="27.75" customHeight="1" x14ac:dyDescent="0.25">
      <c r="A22" s="624" t="s">
        <v>233</v>
      </c>
      <c r="B22" s="624"/>
      <c r="C22" s="624"/>
      <c r="D22" s="624"/>
      <c r="E22" s="624"/>
      <c r="F22" s="624"/>
      <c r="G22" s="624"/>
      <c r="H22" s="624"/>
      <c r="I22" s="624"/>
      <c r="J22" s="624"/>
      <c r="K22" s="624"/>
      <c r="L22" s="624"/>
      <c r="M22" s="624"/>
      <c r="N22" s="364"/>
      <c r="O22" s="624" t="s">
        <v>233</v>
      </c>
      <c r="P22" s="624"/>
      <c r="Q22" s="624"/>
      <c r="R22" s="624"/>
      <c r="S22" s="624"/>
      <c r="T22" s="624"/>
      <c r="U22" s="624"/>
      <c r="V22" s="624"/>
      <c r="W22" s="624"/>
      <c r="X22" s="624"/>
      <c r="Y22" s="624"/>
      <c r="Z22" s="624"/>
      <c r="AA22" s="624"/>
    </row>
    <row r="23" spans="1:27" ht="49.5" customHeight="1" x14ac:dyDescent="0.25">
      <c r="A23" s="625" t="s">
        <v>363</v>
      </c>
      <c r="B23" s="625"/>
      <c r="C23" s="625"/>
      <c r="D23" s="625"/>
      <c r="E23" s="625"/>
      <c r="F23" s="625"/>
      <c r="G23" s="625"/>
      <c r="H23" s="625"/>
      <c r="I23" s="625"/>
      <c r="J23" s="625"/>
      <c r="K23" s="625"/>
      <c r="L23" s="625"/>
      <c r="M23" s="625"/>
      <c r="N23" s="364"/>
      <c r="O23" s="625" t="s">
        <v>363</v>
      </c>
      <c r="P23" s="625"/>
      <c r="Q23" s="625"/>
      <c r="R23" s="625"/>
      <c r="S23" s="625"/>
      <c r="T23" s="625"/>
      <c r="U23" s="625"/>
      <c r="V23" s="625"/>
      <c r="W23" s="625"/>
      <c r="X23" s="625"/>
      <c r="Y23" s="625"/>
      <c r="Z23" s="625"/>
      <c r="AA23" s="625"/>
    </row>
    <row r="24" spans="1:27" ht="36" customHeight="1" x14ac:dyDescent="0.25">
      <c r="A24" s="626" t="s">
        <v>364</v>
      </c>
      <c r="B24" s="626"/>
      <c r="C24" s="626"/>
      <c r="D24" s="626"/>
      <c r="E24" s="626"/>
      <c r="F24" s="626"/>
      <c r="G24" s="626"/>
      <c r="H24" s="626"/>
      <c r="I24" s="626"/>
      <c r="J24" s="626"/>
      <c r="K24" s="626"/>
      <c r="L24" s="626"/>
      <c r="M24" s="626"/>
      <c r="N24" s="364"/>
      <c r="O24" s="624" t="s">
        <v>365</v>
      </c>
      <c r="P24" s="624"/>
      <c r="Q24" s="624"/>
      <c r="R24" s="624"/>
      <c r="S24" s="624"/>
      <c r="T24" s="624"/>
      <c r="U24" s="624"/>
      <c r="V24" s="624"/>
      <c r="W24" s="624"/>
      <c r="X24" s="624"/>
      <c r="Y24" s="624"/>
      <c r="Z24" s="624"/>
      <c r="AA24" s="624"/>
    </row>
    <row r="25" spans="1:27" ht="24.75" customHeight="1" x14ac:dyDescent="0.25">
      <c r="A25" s="624" t="s">
        <v>234</v>
      </c>
      <c r="B25" s="624"/>
      <c r="C25" s="624"/>
      <c r="D25" s="624"/>
      <c r="E25" s="624"/>
      <c r="F25" s="624"/>
      <c r="G25" s="624"/>
      <c r="H25" s="624"/>
      <c r="I25" s="624"/>
      <c r="J25" s="624"/>
      <c r="K25" s="624"/>
      <c r="L25" s="624"/>
      <c r="M25" s="624"/>
      <c r="N25" s="364"/>
      <c r="O25" s="624" t="s">
        <v>234</v>
      </c>
      <c r="P25" s="624"/>
      <c r="Q25" s="624"/>
      <c r="R25" s="624"/>
      <c r="S25" s="624"/>
      <c r="T25" s="624"/>
      <c r="U25" s="624"/>
      <c r="V25" s="624"/>
      <c r="W25" s="624"/>
      <c r="X25" s="624"/>
      <c r="Y25" s="624"/>
      <c r="Z25" s="624"/>
      <c r="AA25" s="624"/>
    </row>
    <row r="26" spans="1:27" ht="15" customHeight="1" x14ac:dyDescent="0.25">
      <c r="A26" s="624" t="s">
        <v>235</v>
      </c>
      <c r="B26" s="624"/>
      <c r="C26" s="624"/>
      <c r="D26" s="624"/>
      <c r="E26" s="624"/>
      <c r="F26" s="624"/>
      <c r="G26" s="624"/>
      <c r="H26" s="624"/>
      <c r="I26" s="624"/>
      <c r="J26" s="624"/>
      <c r="K26" s="624"/>
      <c r="L26" s="624"/>
      <c r="M26" s="624"/>
      <c r="N26" s="364"/>
      <c r="O26" s="624" t="s">
        <v>235</v>
      </c>
      <c r="P26" s="624"/>
      <c r="Q26" s="624"/>
      <c r="R26" s="624"/>
      <c r="S26" s="624"/>
      <c r="T26" s="624"/>
      <c r="U26" s="624"/>
      <c r="V26" s="624"/>
      <c r="W26" s="624"/>
      <c r="X26" s="624"/>
      <c r="Y26" s="624"/>
      <c r="Z26" s="624"/>
      <c r="AA26" s="624"/>
    </row>
    <row r="27" spans="1:27" ht="71.25" customHeight="1" x14ac:dyDescent="0.25">
      <c r="A27" s="624" t="s">
        <v>236</v>
      </c>
      <c r="B27" s="624"/>
      <c r="C27" s="624"/>
      <c r="D27" s="624"/>
      <c r="E27" s="624"/>
      <c r="F27" s="624"/>
      <c r="G27" s="624"/>
      <c r="H27" s="624"/>
      <c r="I27" s="624"/>
      <c r="J27" s="624"/>
      <c r="K27" s="624"/>
      <c r="L27" s="624"/>
      <c r="M27" s="624"/>
      <c r="N27" s="364"/>
      <c r="O27" s="624" t="s">
        <v>236</v>
      </c>
      <c r="P27" s="624"/>
      <c r="Q27" s="624"/>
      <c r="R27" s="624"/>
      <c r="S27" s="624"/>
      <c r="T27" s="624"/>
      <c r="U27" s="624"/>
      <c r="V27" s="624"/>
      <c r="W27" s="624"/>
      <c r="X27" s="624"/>
      <c r="Y27" s="624"/>
      <c r="Z27" s="624"/>
      <c r="AA27" s="624"/>
    </row>
    <row r="28" spans="1:27" ht="15" customHeight="1" x14ac:dyDescent="0.25">
      <c r="A28" s="624" t="s">
        <v>237</v>
      </c>
      <c r="B28" s="624"/>
      <c r="C28" s="624"/>
      <c r="D28" s="624"/>
      <c r="E28" s="624"/>
      <c r="F28" s="624"/>
      <c r="G28" s="624"/>
      <c r="H28" s="624"/>
      <c r="I28" s="624"/>
      <c r="J28" s="624"/>
      <c r="K28" s="624"/>
      <c r="L28" s="624"/>
      <c r="M28" s="624"/>
      <c r="N28" s="364"/>
      <c r="O28" s="624" t="s">
        <v>237</v>
      </c>
      <c r="P28" s="624"/>
      <c r="Q28" s="624"/>
      <c r="R28" s="624"/>
      <c r="S28" s="624"/>
      <c r="T28" s="624"/>
      <c r="U28" s="624"/>
      <c r="V28" s="624"/>
      <c r="W28" s="624"/>
      <c r="X28" s="624"/>
      <c r="Y28" s="624"/>
      <c r="Z28" s="624"/>
      <c r="AA28" s="624"/>
    </row>
    <row r="29" spans="1:27" ht="15" customHeight="1" x14ac:dyDescent="0.25">
      <c r="A29" s="624" t="s">
        <v>238</v>
      </c>
      <c r="B29" s="624"/>
      <c r="C29" s="624"/>
      <c r="D29" s="624"/>
      <c r="E29" s="624"/>
      <c r="F29" s="624"/>
      <c r="G29" s="624"/>
      <c r="H29" s="624"/>
      <c r="I29" s="624"/>
      <c r="J29" s="624"/>
      <c r="K29" s="624"/>
      <c r="L29" s="624"/>
      <c r="M29" s="624"/>
      <c r="N29" s="364"/>
      <c r="O29" s="624" t="s">
        <v>238</v>
      </c>
      <c r="P29" s="624"/>
      <c r="Q29" s="624"/>
      <c r="R29" s="624"/>
      <c r="S29" s="624"/>
      <c r="T29" s="624"/>
      <c r="U29" s="624"/>
      <c r="V29" s="624"/>
      <c r="W29" s="624"/>
      <c r="X29" s="624"/>
      <c r="Y29" s="624"/>
      <c r="Z29" s="624"/>
      <c r="AA29" s="624"/>
    </row>
    <row r="30" spans="1:27" ht="33" customHeight="1" x14ac:dyDescent="0.25">
      <c r="A30" s="627" t="s">
        <v>239</v>
      </c>
      <c r="B30" s="627"/>
      <c r="C30" s="627"/>
      <c r="D30" s="627"/>
      <c r="E30" s="627"/>
      <c r="F30" s="627"/>
      <c r="G30" s="627"/>
      <c r="H30" s="627"/>
      <c r="I30" s="627"/>
      <c r="J30" s="627"/>
      <c r="K30" s="627"/>
      <c r="L30" s="627"/>
      <c r="M30" s="627"/>
      <c r="O30" s="627" t="s">
        <v>239</v>
      </c>
      <c r="P30" s="627"/>
      <c r="Q30" s="627"/>
      <c r="R30" s="627"/>
      <c r="S30" s="627"/>
      <c r="T30" s="627"/>
      <c r="U30" s="627"/>
      <c r="V30" s="627"/>
      <c r="W30" s="627"/>
      <c r="X30" s="627"/>
      <c r="Y30" s="627"/>
      <c r="Z30" s="627"/>
      <c r="AA30" s="627"/>
    </row>
    <row r="35" spans="2:13" ht="15" customHeight="1" x14ac:dyDescent="0.25">
      <c r="B35" s="336"/>
      <c r="C35" s="336"/>
      <c r="D35" s="336"/>
      <c r="E35" s="336"/>
      <c r="F35" s="336"/>
      <c r="G35" s="336"/>
      <c r="H35" s="336"/>
      <c r="I35" s="336"/>
      <c r="J35" s="336"/>
      <c r="K35" s="336"/>
      <c r="L35" s="336"/>
      <c r="M35" s="336"/>
    </row>
    <row r="36" spans="2:13" ht="15" customHeight="1" x14ac:dyDescent="0.25">
      <c r="B36" s="336"/>
      <c r="C36" s="336"/>
      <c r="D36" s="336"/>
      <c r="E36" s="336"/>
      <c r="F36" s="336"/>
      <c r="G36" s="336"/>
      <c r="H36" s="336"/>
      <c r="I36" s="336"/>
      <c r="J36" s="336"/>
      <c r="K36" s="336"/>
      <c r="L36" s="336"/>
      <c r="M36" s="336"/>
    </row>
    <row r="37" spans="2:13" ht="15" customHeight="1" x14ac:dyDescent="0.25">
      <c r="B37" s="336"/>
      <c r="C37" s="336"/>
      <c r="D37" s="336"/>
      <c r="E37" s="336"/>
      <c r="F37" s="336"/>
      <c r="G37" s="336"/>
      <c r="H37" s="336"/>
      <c r="I37" s="336"/>
      <c r="J37" s="336"/>
      <c r="K37" s="336"/>
      <c r="L37" s="336"/>
      <c r="M37" s="336"/>
    </row>
    <row r="38" spans="2:13" ht="15" customHeight="1" x14ac:dyDescent="0.25">
      <c r="B38" s="336"/>
      <c r="C38" s="336"/>
      <c r="D38" s="336"/>
      <c r="E38" s="336"/>
      <c r="F38" s="336"/>
      <c r="G38" s="336"/>
      <c r="H38" s="336"/>
      <c r="I38" s="336"/>
      <c r="J38" s="336"/>
      <c r="K38" s="336"/>
      <c r="L38" s="336"/>
      <c r="M38" s="336"/>
    </row>
    <row r="39" spans="2:13" ht="15" customHeight="1" x14ac:dyDescent="0.25">
      <c r="B39" s="336"/>
      <c r="C39" s="336"/>
      <c r="D39" s="336"/>
      <c r="E39" s="336"/>
      <c r="F39" s="336"/>
      <c r="G39" s="336"/>
      <c r="H39" s="336"/>
      <c r="I39" s="336"/>
      <c r="J39" s="336"/>
      <c r="K39" s="336"/>
      <c r="L39" s="336"/>
      <c r="M39" s="336"/>
    </row>
    <row r="40" spans="2:13" ht="15" customHeight="1" x14ac:dyDescent="0.25">
      <c r="B40" s="336"/>
      <c r="C40" s="336"/>
      <c r="D40" s="336"/>
      <c r="E40" s="336"/>
      <c r="F40" s="336"/>
      <c r="G40" s="336"/>
      <c r="H40" s="336"/>
      <c r="I40" s="336"/>
      <c r="J40" s="336"/>
      <c r="K40" s="336"/>
      <c r="L40" s="336"/>
      <c r="M40" s="336"/>
    </row>
    <row r="41" spans="2:13" ht="15" customHeight="1" x14ac:dyDescent="0.25">
      <c r="B41" s="340"/>
      <c r="C41" s="340"/>
      <c r="D41" s="340"/>
      <c r="E41" s="340"/>
      <c r="F41" s="340"/>
      <c r="G41" s="340"/>
      <c r="H41" s="340"/>
      <c r="I41" s="340"/>
      <c r="J41" s="340"/>
      <c r="K41" s="340"/>
      <c r="L41" s="340"/>
      <c r="M41" s="340"/>
    </row>
    <row r="42" spans="2:13" ht="15" customHeight="1" x14ac:dyDescent="0.25">
      <c r="B42" s="343"/>
      <c r="C42" s="343"/>
      <c r="D42" s="343"/>
      <c r="E42" s="343"/>
      <c r="F42" s="343"/>
      <c r="G42" s="343"/>
      <c r="H42" s="343"/>
      <c r="I42" s="343"/>
      <c r="J42" s="343"/>
      <c r="K42" s="343"/>
      <c r="L42" s="343"/>
      <c r="M42" s="343"/>
    </row>
    <row r="43" spans="2:13" ht="15" customHeight="1" x14ac:dyDescent="0.25">
      <c r="B43" s="340"/>
      <c r="C43" s="340"/>
      <c r="D43" s="340"/>
      <c r="E43" s="340"/>
      <c r="F43" s="340"/>
      <c r="G43" s="340"/>
      <c r="H43" s="340"/>
      <c r="I43" s="340"/>
      <c r="J43" s="340"/>
      <c r="K43" s="340"/>
      <c r="L43" s="340"/>
      <c r="M43" s="340"/>
    </row>
    <row r="44" spans="2:13" ht="15" customHeight="1" x14ac:dyDescent="0.25">
      <c r="B44" s="345"/>
      <c r="C44" s="345"/>
      <c r="D44" s="345"/>
      <c r="E44" s="345"/>
      <c r="F44" s="345"/>
      <c r="G44" s="345"/>
      <c r="H44" s="345"/>
      <c r="I44" s="345"/>
      <c r="J44" s="345"/>
      <c r="K44" s="345"/>
      <c r="L44" s="345"/>
      <c r="M44" s="345"/>
    </row>
  </sheetData>
  <mergeCells count="26">
    <mergeCell ref="A30:M30"/>
    <mergeCell ref="O30:AA30"/>
    <mergeCell ref="A27:M27"/>
    <mergeCell ref="O27:AA27"/>
    <mergeCell ref="A28:M28"/>
    <mergeCell ref="O28:AA28"/>
    <mergeCell ref="A29:M29"/>
    <mergeCell ref="O29:AA29"/>
    <mergeCell ref="A24:M24"/>
    <mergeCell ref="O24:AA24"/>
    <mergeCell ref="A25:M25"/>
    <mergeCell ref="O25:AA25"/>
    <mergeCell ref="A26:M26"/>
    <mergeCell ref="O26:AA26"/>
    <mergeCell ref="A21:M21"/>
    <mergeCell ref="O21:AA21"/>
    <mergeCell ref="A22:M22"/>
    <mergeCell ref="O22:AA22"/>
    <mergeCell ref="A23:M23"/>
    <mergeCell ref="O23:AA23"/>
    <mergeCell ref="B17:L17"/>
    <mergeCell ref="A1:M1"/>
    <mergeCell ref="O1:Y1"/>
    <mergeCell ref="K3:M3"/>
    <mergeCell ref="B5:K5"/>
    <mergeCell ref="P5:Z5"/>
  </mergeCells>
  <hyperlinks>
    <hyperlink ref="A23:M23" r:id="rId1" display="3. Data in the table include 20 forces (Avon and Somerset, Cambridgeshire, Cleveland, Cumbria, Derbyshire, Devon and Cornwall, Dyfed-Powys, Greater Manchester, Humberside, Leicestershire, Lincolnshire, Merseyside, Metropolitan, Northamptonshire, Nottinghamshire, South Wales, South Yorkshire, Sussex, West Midlands and West Yorkshire Police) who supplied data based on a new methodology (the National Data Quality Improvement Service) for identifying whether an offence included a knife or sharp instrument or not. These forces also supplied data on revised coverage and guidance for the collection. Previous data for these forces (excluding GMP) have been amended. Further forces will be moving to the new methodology in future releases. Further details can be found in a Methodological Report. " xr:uid="{A8EC6584-05AF-470D-8ED7-90187C7FEF4B}"/>
    <hyperlink ref="O23:AA23" r:id="rId2" display="3. Data in the table include 20 forces (Avon and Somerset, Cambridgeshire, Cleveland, Cumbria, Derbyshire, Devon and Cornwall, Dyfed-Powys, Greater Manchester, Humberside, Leicestershire, Lincolnshire, Merseyside, Metropolitan, Northamptonshire, Nottinghamshire, South Wales, South Yorkshire, Sussex, West Midlands and West Yorkshire Police) who supplied data based on a new methodology (the National Data Quality Improvement Service) for identifying whether an offence included a knife or sharp instrument or not. These forces also supplied data on revised coverage and guidance for the collection. Previous data for these forces (excluding GMP) have been amended. Further forces will be moving to the new methodology in future releases. Further details can be found in a Methodological Report. " xr:uid="{55804F01-C023-4C00-BAC9-37FA45013FB1}"/>
  </hyperlinks>
  <pageMargins left="0.7" right="0.7" top="0.75" bottom="0.75" header="0.3" footer="0.3"/>
  <pageSetup paperSize="9" scale="70" orientation="landscape" r:id="rId3"/>
  <colBreaks count="1" manualBreakCount="1">
    <brk id="14" max="29"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73D4D-6994-4CC4-BDED-B8D8FB768E5C}">
  <sheetPr>
    <pageSetUpPr fitToPage="1"/>
  </sheetPr>
  <dimension ref="A1:AA26"/>
  <sheetViews>
    <sheetView showGridLines="0" zoomScaleNormal="100" workbookViewId="0">
      <selection sqref="A1:M1"/>
    </sheetView>
  </sheetViews>
  <sheetFormatPr defaultColWidth="8.7109375" defaultRowHeight="15" customHeight="1" x14ac:dyDescent="0.25"/>
  <cols>
    <col min="1" max="1" width="53.7109375" customWidth="1"/>
    <col min="2" max="12" width="11.28515625" customWidth="1"/>
    <col min="13" max="13" width="17.7109375" customWidth="1"/>
    <col min="14" max="14" width="17.42578125" customWidth="1"/>
    <col min="15" max="15" width="48" customWidth="1"/>
    <col min="16" max="25" width="11.28515625" customWidth="1"/>
    <col min="26" max="26" width="10" customWidth="1"/>
  </cols>
  <sheetData>
    <row r="1" spans="1:27" ht="26.45" customHeight="1" x14ac:dyDescent="0.25">
      <c r="A1" s="617" t="s">
        <v>240</v>
      </c>
      <c r="B1" s="618"/>
      <c r="C1" s="618"/>
      <c r="D1" s="618"/>
      <c r="E1" s="618"/>
      <c r="F1" s="618"/>
      <c r="G1" s="618"/>
      <c r="H1" s="618"/>
      <c r="I1" s="618"/>
      <c r="J1" s="618"/>
      <c r="K1" s="618"/>
      <c r="L1" s="618"/>
      <c r="M1" s="619"/>
      <c r="N1" s="579"/>
      <c r="O1" s="620" t="s">
        <v>241</v>
      </c>
      <c r="P1" s="620"/>
      <c r="Q1" s="620"/>
      <c r="R1" s="620"/>
      <c r="S1" s="620"/>
      <c r="T1" s="620"/>
      <c r="U1" s="620"/>
      <c r="V1" s="620"/>
      <c r="W1" s="620"/>
      <c r="X1" s="620"/>
      <c r="Y1" s="620"/>
      <c r="Z1" s="620"/>
      <c r="AA1" s="365"/>
    </row>
    <row r="2" spans="1:27" ht="15" customHeight="1" x14ac:dyDescent="0.25">
      <c r="A2" s="366"/>
      <c r="B2" s="323"/>
      <c r="C2" s="324"/>
      <c r="D2" s="324"/>
      <c r="E2" s="324"/>
      <c r="F2" s="324"/>
      <c r="G2" s="324"/>
      <c r="H2" s="324"/>
      <c r="I2" s="324"/>
      <c r="J2" s="324"/>
      <c r="K2" s="324"/>
      <c r="L2" s="324"/>
      <c r="M2" s="325"/>
      <c r="N2" s="325"/>
      <c r="O2" s="366"/>
      <c r="P2" s="324"/>
      <c r="Q2" s="323"/>
      <c r="R2" s="324"/>
      <c r="S2" s="324"/>
      <c r="T2" s="324"/>
      <c r="U2" s="324"/>
      <c r="V2" s="324"/>
      <c r="W2" s="324"/>
      <c r="X2" s="324"/>
      <c r="Y2" s="324"/>
      <c r="Z2" s="365"/>
      <c r="AA2" s="365"/>
    </row>
    <row r="3" spans="1:27" ht="15" customHeight="1" x14ac:dyDescent="0.25">
      <c r="A3" s="327" t="s">
        <v>242</v>
      </c>
      <c r="B3" s="580"/>
      <c r="C3" s="328"/>
      <c r="D3" s="328"/>
      <c r="E3" s="328"/>
      <c r="F3" s="328"/>
      <c r="G3" s="328"/>
      <c r="H3" s="328"/>
      <c r="I3" s="328"/>
      <c r="J3" s="328"/>
      <c r="K3" s="328"/>
      <c r="L3" s="621"/>
      <c r="M3" s="621"/>
      <c r="N3" s="323"/>
      <c r="O3" s="327" t="s">
        <v>242</v>
      </c>
      <c r="P3" s="328"/>
      <c r="Q3" s="580"/>
      <c r="R3" s="328"/>
      <c r="S3" s="328"/>
      <c r="T3" s="328"/>
      <c r="U3" s="328"/>
      <c r="V3" s="328"/>
      <c r="W3" s="328"/>
      <c r="X3" s="328"/>
      <c r="Y3" s="328"/>
      <c r="Z3" s="367"/>
      <c r="AA3" s="365"/>
    </row>
    <row r="4" spans="1:27" ht="37.9" customHeight="1" x14ac:dyDescent="0.25">
      <c r="A4" s="368"/>
      <c r="B4" s="369" t="s">
        <v>105</v>
      </c>
      <c r="C4" s="369" t="s">
        <v>157</v>
      </c>
      <c r="D4" s="369" t="s">
        <v>158</v>
      </c>
      <c r="E4" s="369" t="s">
        <v>159</v>
      </c>
      <c r="F4" s="369" t="s">
        <v>30</v>
      </c>
      <c r="G4" s="369" t="s">
        <v>3</v>
      </c>
      <c r="H4" s="369" t="s">
        <v>31</v>
      </c>
      <c r="I4" s="369" t="s">
        <v>32</v>
      </c>
      <c r="J4" s="331" t="s">
        <v>267</v>
      </c>
      <c r="K4" s="332" t="s">
        <v>4</v>
      </c>
      <c r="L4" s="7" t="s">
        <v>5</v>
      </c>
      <c r="M4" s="135" t="s">
        <v>36</v>
      </c>
      <c r="N4" s="370"/>
      <c r="O4" s="368"/>
      <c r="P4" s="369" t="s">
        <v>105</v>
      </c>
      <c r="Q4" s="369" t="s">
        <v>157</v>
      </c>
      <c r="R4" s="369" t="s">
        <v>158</v>
      </c>
      <c r="S4" s="369" t="s">
        <v>159</v>
      </c>
      <c r="T4" s="369" t="s">
        <v>30</v>
      </c>
      <c r="U4" s="369" t="s">
        <v>3</v>
      </c>
      <c r="V4" s="369" t="s">
        <v>31</v>
      </c>
      <c r="W4" s="369" t="s">
        <v>32</v>
      </c>
      <c r="X4" s="331" t="s">
        <v>217</v>
      </c>
      <c r="Y4" s="332" t="s">
        <v>4</v>
      </c>
      <c r="Z4" s="7" t="s">
        <v>5</v>
      </c>
    </row>
    <row r="5" spans="1:27" ht="15" customHeight="1" x14ac:dyDescent="0.25">
      <c r="A5" s="333"/>
      <c r="B5" s="622" t="s">
        <v>218</v>
      </c>
      <c r="C5" s="622"/>
      <c r="D5" s="622"/>
      <c r="E5" s="622"/>
      <c r="F5" s="622"/>
      <c r="G5" s="622"/>
      <c r="H5" s="622"/>
      <c r="I5" s="622"/>
      <c r="J5" s="622"/>
      <c r="K5" s="622"/>
      <c r="L5" s="622"/>
      <c r="M5" s="371" t="s">
        <v>14</v>
      </c>
      <c r="N5" s="371"/>
      <c r="O5" s="333"/>
      <c r="P5" s="622" t="s">
        <v>219</v>
      </c>
      <c r="Q5" s="622"/>
      <c r="R5" s="622"/>
      <c r="S5" s="622"/>
      <c r="T5" s="622"/>
      <c r="U5" s="622"/>
      <c r="V5" s="622"/>
      <c r="W5" s="622"/>
      <c r="X5" s="622"/>
      <c r="Y5" s="622"/>
      <c r="Z5" s="372"/>
      <c r="AA5" s="372"/>
    </row>
    <row r="6" spans="1:27" ht="15" customHeight="1" x14ac:dyDescent="0.25">
      <c r="A6" s="373" t="s">
        <v>220</v>
      </c>
      <c r="B6" s="374">
        <v>23</v>
      </c>
      <c r="C6" s="374">
        <v>12</v>
      </c>
      <c r="D6" s="374">
        <v>18</v>
      </c>
      <c r="E6" s="374">
        <v>22</v>
      </c>
      <c r="F6" s="374">
        <v>15</v>
      </c>
      <c r="G6" s="374">
        <v>17</v>
      </c>
      <c r="H6" s="374">
        <v>26</v>
      </c>
      <c r="I6" s="457">
        <v>33</v>
      </c>
      <c r="J6" s="456">
        <v>30</v>
      </c>
      <c r="K6" s="374">
        <v>32</v>
      </c>
      <c r="L6" s="374">
        <v>19</v>
      </c>
      <c r="M6" s="576">
        <v>-40.625</v>
      </c>
      <c r="N6" s="374"/>
      <c r="O6" s="373" t="s">
        <v>220</v>
      </c>
      <c r="P6" s="375">
        <v>60.526315789473685</v>
      </c>
      <c r="Q6" s="375">
        <v>29.268292682926827</v>
      </c>
      <c r="R6" s="375">
        <v>47.368421052631575</v>
      </c>
      <c r="S6" s="375">
        <v>51.162790697674424</v>
      </c>
      <c r="T6" s="375">
        <v>31.25</v>
      </c>
      <c r="U6" s="375">
        <v>33.333333333333329</v>
      </c>
      <c r="V6" s="375">
        <v>42.622950819672127</v>
      </c>
      <c r="W6" s="375">
        <v>6.6398390342052318</v>
      </c>
      <c r="X6" s="375">
        <v>30.612244897959183</v>
      </c>
      <c r="Y6" s="375">
        <v>52.459016393442624</v>
      </c>
      <c r="Z6" s="375">
        <v>28.35820895522388</v>
      </c>
      <c r="AA6" s="375"/>
    </row>
    <row r="7" spans="1:27" ht="15" customHeight="1" x14ac:dyDescent="0.25">
      <c r="A7" s="373" t="s">
        <v>221</v>
      </c>
      <c r="B7" s="374">
        <v>110</v>
      </c>
      <c r="C7" s="374">
        <v>80</v>
      </c>
      <c r="D7" s="374">
        <v>84</v>
      </c>
      <c r="E7" s="374">
        <v>84</v>
      </c>
      <c r="F7" s="374">
        <v>154</v>
      </c>
      <c r="G7" s="374">
        <v>135</v>
      </c>
      <c r="H7" s="374">
        <v>111</v>
      </c>
      <c r="I7" s="457">
        <v>117</v>
      </c>
      <c r="J7" s="456">
        <v>240</v>
      </c>
      <c r="K7" s="374">
        <v>188</v>
      </c>
      <c r="L7" s="374">
        <v>259</v>
      </c>
      <c r="M7" s="576">
        <v>37.765957446808514</v>
      </c>
      <c r="N7" s="374"/>
      <c r="O7" s="373" t="s">
        <v>221</v>
      </c>
      <c r="P7" s="375">
        <v>14.37908496732026</v>
      </c>
      <c r="Q7" s="375">
        <v>11.922503725782414</v>
      </c>
      <c r="R7" s="375">
        <v>14.867256637168142</v>
      </c>
      <c r="S7" s="375">
        <v>11.413043478260869</v>
      </c>
      <c r="T7" s="375">
        <v>11.175616835994195</v>
      </c>
      <c r="U7" s="375">
        <v>8.1423401688781656</v>
      </c>
      <c r="V7" s="375">
        <v>5.6952283222165212</v>
      </c>
      <c r="W7" s="375">
        <v>4.6875</v>
      </c>
      <c r="X7" s="375">
        <v>10.448410970831519</v>
      </c>
      <c r="Y7" s="375">
        <v>9.8739495798319332</v>
      </c>
      <c r="Z7" s="375">
        <v>10.376602564102564</v>
      </c>
      <c r="AA7" s="375"/>
    </row>
    <row r="8" spans="1:27" ht="15" customHeight="1" x14ac:dyDescent="0.25">
      <c r="A8" s="376" t="s">
        <v>243</v>
      </c>
      <c r="B8" s="374">
        <v>812</v>
      </c>
      <c r="C8" s="374">
        <v>729</v>
      </c>
      <c r="D8" s="374">
        <v>643</v>
      </c>
      <c r="E8" s="374">
        <v>636</v>
      </c>
      <c r="F8" s="374">
        <v>806</v>
      </c>
      <c r="G8" s="374">
        <v>897</v>
      </c>
      <c r="H8" s="374">
        <v>734</v>
      </c>
      <c r="I8" s="457">
        <v>789</v>
      </c>
      <c r="J8" s="456">
        <v>1168</v>
      </c>
      <c r="K8" s="374">
        <v>1221</v>
      </c>
      <c r="L8" s="374">
        <v>1365</v>
      </c>
      <c r="M8" s="576">
        <v>11.793611793611793</v>
      </c>
      <c r="N8" s="374"/>
      <c r="O8" s="376" t="s">
        <v>243</v>
      </c>
      <c r="P8" s="375">
        <v>4.481236203090508</v>
      </c>
      <c r="Q8" s="375">
        <v>4.3118235050570766</v>
      </c>
      <c r="R8" s="375">
        <v>4.3273436974224371</v>
      </c>
      <c r="S8" s="375">
        <v>4.4590899530253099</v>
      </c>
      <c r="T8" s="375">
        <v>4.3650148930408879</v>
      </c>
      <c r="U8" s="375">
        <v>4.282236119730749</v>
      </c>
      <c r="V8" s="375">
        <v>3.2480750508894598</v>
      </c>
      <c r="W8" s="375">
        <v>2.9613782231730661</v>
      </c>
      <c r="X8" s="375">
        <v>4.1555484398904188</v>
      </c>
      <c r="Y8" s="375">
        <v>4.9059787849566057</v>
      </c>
      <c r="Z8" s="375">
        <v>6.154470445015555</v>
      </c>
      <c r="AA8" s="375"/>
    </row>
    <row r="9" spans="1:27" ht="15" customHeight="1" x14ac:dyDescent="0.25">
      <c r="A9" s="373" t="s">
        <v>223</v>
      </c>
      <c r="B9" s="374">
        <v>1061</v>
      </c>
      <c r="C9" s="374">
        <v>888</v>
      </c>
      <c r="D9" s="374">
        <v>818</v>
      </c>
      <c r="E9" s="374">
        <v>859</v>
      </c>
      <c r="F9" s="374">
        <v>735</v>
      </c>
      <c r="G9" s="374">
        <v>696</v>
      </c>
      <c r="H9" s="374">
        <v>730</v>
      </c>
      <c r="I9" s="457">
        <v>947</v>
      </c>
      <c r="J9" s="456">
        <v>1641</v>
      </c>
      <c r="K9" s="374">
        <v>1694</v>
      </c>
      <c r="L9" s="374">
        <v>1333</v>
      </c>
      <c r="M9" s="576">
        <v>-21.310507674144038</v>
      </c>
      <c r="N9" s="374"/>
      <c r="O9" s="373" t="s">
        <v>223</v>
      </c>
      <c r="P9" s="375">
        <v>21.750717507175072</v>
      </c>
      <c r="Q9" s="375">
        <v>21.152929966650785</v>
      </c>
      <c r="R9" s="375">
        <v>20.5889755852001</v>
      </c>
      <c r="S9" s="375">
        <v>22.014351614556638</v>
      </c>
      <c r="T9" s="375">
        <v>20.797962648556876</v>
      </c>
      <c r="U9" s="375">
        <v>19.74468085106383</v>
      </c>
      <c r="V9" s="375">
        <v>15.531914893617021</v>
      </c>
      <c r="W9" s="375">
        <v>13.655371304974764</v>
      </c>
      <c r="X9" s="375">
        <v>21.586424625098658</v>
      </c>
      <c r="Y9" s="375">
        <v>24.867880211391665</v>
      </c>
      <c r="Z9" s="375">
        <v>30.482506288589068</v>
      </c>
      <c r="AA9" s="375"/>
    </row>
    <row r="10" spans="1:27" ht="15" customHeight="1" x14ac:dyDescent="0.25">
      <c r="A10" s="373" t="s">
        <v>224</v>
      </c>
      <c r="B10" s="374">
        <v>18</v>
      </c>
      <c r="C10" s="374">
        <v>18</v>
      </c>
      <c r="D10" s="374">
        <v>16</v>
      </c>
      <c r="E10" s="374">
        <v>27</v>
      </c>
      <c r="F10" s="374">
        <v>36</v>
      </c>
      <c r="G10" s="374">
        <v>24</v>
      </c>
      <c r="H10" s="374">
        <v>29</v>
      </c>
      <c r="I10" s="457">
        <v>38</v>
      </c>
      <c r="J10" s="456">
        <v>69</v>
      </c>
      <c r="K10" s="374">
        <v>38</v>
      </c>
      <c r="L10" s="374">
        <v>26</v>
      </c>
      <c r="M10" s="576">
        <v>-31.578947368421051</v>
      </c>
      <c r="N10" s="374"/>
      <c r="O10" s="373" t="s">
        <v>224</v>
      </c>
      <c r="P10" s="375">
        <v>2.1428571428571428</v>
      </c>
      <c r="Q10" s="375">
        <v>2.3255813953488373</v>
      </c>
      <c r="R10" s="375">
        <v>1.7075773745997866</v>
      </c>
      <c r="S10" s="375">
        <v>2.5447690857681433</v>
      </c>
      <c r="T10" s="375">
        <v>2.0809248554913293</v>
      </c>
      <c r="U10" s="375">
        <v>1.2115093387178193</v>
      </c>
      <c r="V10" s="375">
        <v>1.3116236996834012</v>
      </c>
      <c r="W10" s="375">
        <v>1.0201342281879193</v>
      </c>
      <c r="X10" s="375">
        <v>1.7973430580880436</v>
      </c>
      <c r="Y10" s="375">
        <v>1.0850942318675043</v>
      </c>
      <c r="Z10" s="375">
        <v>0.77197149643705465</v>
      </c>
      <c r="AA10" s="375"/>
    </row>
    <row r="11" spans="1:27" ht="15" customHeight="1" x14ac:dyDescent="0.25">
      <c r="A11" s="373" t="s">
        <v>244</v>
      </c>
      <c r="B11" s="374">
        <v>8</v>
      </c>
      <c r="C11" s="374">
        <v>1</v>
      </c>
      <c r="D11" s="374">
        <v>7</v>
      </c>
      <c r="E11" s="374">
        <v>5</v>
      </c>
      <c r="F11" s="374">
        <v>7</v>
      </c>
      <c r="G11" s="374">
        <v>14</v>
      </c>
      <c r="H11" s="374">
        <v>13</v>
      </c>
      <c r="I11" s="457">
        <v>11</v>
      </c>
      <c r="J11" s="456">
        <v>12</v>
      </c>
      <c r="K11" s="374">
        <v>8</v>
      </c>
      <c r="L11" s="374">
        <v>11</v>
      </c>
      <c r="M11" s="576">
        <v>37.5</v>
      </c>
      <c r="N11" s="374"/>
      <c r="O11" s="373" t="s">
        <v>244</v>
      </c>
      <c r="P11" s="375">
        <v>0.61538461538461542</v>
      </c>
      <c r="Q11" s="375">
        <v>8.8573959255978746E-2</v>
      </c>
      <c r="R11" s="375">
        <v>0.61837455830388688</v>
      </c>
      <c r="S11" s="375">
        <v>0.37147102526002967</v>
      </c>
      <c r="T11" s="375">
        <v>0.37174721189591076</v>
      </c>
      <c r="U11" s="375">
        <v>0.65481758652946687</v>
      </c>
      <c r="V11" s="375">
        <v>0.51241623965313365</v>
      </c>
      <c r="W11" s="375">
        <v>0.33132530120481929</v>
      </c>
      <c r="X11" s="375">
        <v>0.35026269702276708</v>
      </c>
      <c r="Y11" s="375">
        <v>0.25641025641025639</v>
      </c>
      <c r="Z11" s="375">
        <v>0.36801605888256944</v>
      </c>
      <c r="AA11" s="375"/>
    </row>
    <row r="12" spans="1:27" ht="20.45" customHeight="1" x14ac:dyDescent="0.25">
      <c r="A12" s="322" t="s">
        <v>226</v>
      </c>
      <c r="B12" s="374">
        <v>2032</v>
      </c>
      <c r="C12" s="374">
        <v>1728</v>
      </c>
      <c r="D12" s="374">
        <v>1586</v>
      </c>
      <c r="E12" s="374">
        <v>1633</v>
      </c>
      <c r="F12" s="374">
        <v>1753</v>
      </c>
      <c r="G12" s="374">
        <v>1783</v>
      </c>
      <c r="H12" s="374">
        <v>1643</v>
      </c>
      <c r="I12" s="457">
        <v>1935</v>
      </c>
      <c r="J12" s="456">
        <v>3160</v>
      </c>
      <c r="K12" s="374">
        <v>3181</v>
      </c>
      <c r="L12" s="374">
        <v>3013</v>
      </c>
      <c r="M12" s="576">
        <v>-5.2813580635020427</v>
      </c>
      <c r="N12" s="374"/>
      <c r="O12" s="322" t="s">
        <v>226</v>
      </c>
      <c r="P12" s="375">
        <v>7.8331598627655072</v>
      </c>
      <c r="Q12" s="375">
        <v>7.2849915682967961</v>
      </c>
      <c r="R12" s="375">
        <v>7.3753720238095237</v>
      </c>
      <c r="S12" s="375">
        <v>7.6483537070863195</v>
      </c>
      <c r="T12" s="375">
        <v>6.483467712108884</v>
      </c>
      <c r="U12" s="375">
        <v>5.8844884488448841</v>
      </c>
      <c r="V12" s="375">
        <v>4.8244068592905798</v>
      </c>
      <c r="W12" s="375">
        <v>4.4364453411592075</v>
      </c>
      <c r="X12" s="375">
        <v>6.9651083338843707</v>
      </c>
      <c r="Y12" s="375">
        <v>7.8958472956536854</v>
      </c>
      <c r="Z12" s="375">
        <v>8.4940234551195317</v>
      </c>
      <c r="AA12" s="375"/>
    </row>
    <row r="13" spans="1:27" ht="22.15" customHeight="1" x14ac:dyDescent="0.25">
      <c r="A13" s="342" t="s">
        <v>245</v>
      </c>
      <c r="B13" s="588">
        <v>16</v>
      </c>
      <c r="C13" s="588">
        <v>9</v>
      </c>
      <c r="D13" s="588">
        <v>13</v>
      </c>
      <c r="E13" s="588">
        <v>10</v>
      </c>
      <c r="F13" s="588">
        <v>8</v>
      </c>
      <c r="G13" s="588">
        <v>14</v>
      </c>
      <c r="H13" s="588">
        <v>12</v>
      </c>
      <c r="I13" s="459">
        <v>18</v>
      </c>
      <c r="J13" s="458">
        <v>9</v>
      </c>
      <c r="K13" s="588">
        <v>13</v>
      </c>
      <c r="L13" s="588">
        <v>14</v>
      </c>
      <c r="M13" s="577">
        <v>7.6923076923076925</v>
      </c>
      <c r="N13" s="374"/>
      <c r="O13" s="333" t="s">
        <v>245</v>
      </c>
      <c r="P13" s="375">
        <v>50</v>
      </c>
      <c r="Q13" s="375">
        <v>31.03448275862069</v>
      </c>
      <c r="R13" s="375">
        <v>31.707317073170731</v>
      </c>
      <c r="S13" s="375">
        <v>34.482758620689658</v>
      </c>
      <c r="T13" s="375">
        <v>23.52941176470588</v>
      </c>
      <c r="U13" s="375">
        <v>38.888888888888893</v>
      </c>
      <c r="V13" s="375">
        <v>23.52941176470588</v>
      </c>
      <c r="W13" s="375">
        <v>21.428571428571427</v>
      </c>
      <c r="X13" s="375">
        <v>16.981132075471699</v>
      </c>
      <c r="Y13" s="375">
        <v>38.235294117647058</v>
      </c>
      <c r="Z13" s="375">
        <v>27.450980392156865</v>
      </c>
      <c r="AA13" s="375"/>
    </row>
    <row r="14" spans="1:27" ht="15.6" customHeight="1" x14ac:dyDescent="0.25">
      <c r="A14" s="322" t="s">
        <v>228</v>
      </c>
      <c r="B14" s="374">
        <v>2048</v>
      </c>
      <c r="C14" s="374">
        <v>1737</v>
      </c>
      <c r="D14" s="374">
        <v>1599</v>
      </c>
      <c r="E14" s="374">
        <v>1643</v>
      </c>
      <c r="F14" s="374">
        <v>1761</v>
      </c>
      <c r="G14" s="374">
        <v>1797</v>
      </c>
      <c r="H14" s="374">
        <v>1655</v>
      </c>
      <c r="I14" s="457">
        <v>1953</v>
      </c>
      <c r="J14" s="456">
        <v>3169</v>
      </c>
      <c r="K14" s="374">
        <v>3194</v>
      </c>
      <c r="L14" s="374">
        <v>3027</v>
      </c>
      <c r="M14" s="576">
        <v>-5.2285535378835322</v>
      </c>
      <c r="N14" s="374"/>
      <c r="O14" s="212" t="s">
        <v>228</v>
      </c>
      <c r="P14" s="375">
        <v>7.8851114619027456</v>
      </c>
      <c r="Q14" s="375">
        <v>7.3139921680912874</v>
      </c>
      <c r="R14" s="375">
        <v>7.4216755627755857</v>
      </c>
      <c r="S14" s="375">
        <v>7.6847521047708147</v>
      </c>
      <c r="T14" s="375">
        <v>6.5048758865248235</v>
      </c>
      <c r="U14" s="375">
        <v>5.9236550632911396</v>
      </c>
      <c r="V14" s="375">
        <v>4.8523763450318116</v>
      </c>
      <c r="W14" s="375">
        <v>4.4691075514874141</v>
      </c>
      <c r="X14" s="375">
        <v>6.9767953854960147</v>
      </c>
      <c r="Y14" s="375">
        <v>7.9214305200763873</v>
      </c>
      <c r="Z14" s="375">
        <v>8.5212397601553924</v>
      </c>
      <c r="AA14" s="375"/>
    </row>
    <row r="15" spans="1:27" ht="15" customHeight="1" x14ac:dyDescent="0.25">
      <c r="A15" s="333"/>
      <c r="B15" s="347"/>
      <c r="C15" s="347"/>
      <c r="D15" s="347"/>
      <c r="E15" s="347"/>
      <c r="F15" s="347"/>
      <c r="G15" s="347"/>
      <c r="H15" s="347"/>
      <c r="I15" s="347"/>
      <c r="J15" s="347"/>
      <c r="K15" s="347"/>
      <c r="L15" s="347"/>
      <c r="M15" s="377"/>
      <c r="N15" s="377"/>
      <c r="O15" s="333"/>
      <c r="P15" s="349"/>
      <c r="Q15" s="350"/>
      <c r="R15" s="350"/>
      <c r="S15" s="350"/>
      <c r="T15" s="378"/>
      <c r="U15" s="378"/>
      <c r="V15" s="378"/>
      <c r="W15" s="378"/>
      <c r="X15" s="378"/>
      <c r="Y15" s="378"/>
      <c r="Z15" s="379"/>
      <c r="AA15" s="379"/>
    </row>
    <row r="16" spans="1:27" ht="15" customHeight="1" x14ac:dyDescent="0.25">
      <c r="A16" s="333"/>
      <c r="B16" s="628" t="s">
        <v>231</v>
      </c>
      <c r="C16" s="628"/>
      <c r="D16" s="628"/>
      <c r="E16" s="628"/>
      <c r="F16" s="628"/>
      <c r="G16" s="628"/>
      <c r="H16" s="628"/>
      <c r="I16" s="628"/>
      <c r="J16" s="628"/>
      <c r="K16" s="628"/>
      <c r="L16" s="628"/>
      <c r="M16" s="377"/>
      <c r="N16" s="377"/>
      <c r="O16" s="333"/>
      <c r="P16" s="349"/>
      <c r="Q16" s="350"/>
      <c r="R16" s="350"/>
      <c r="S16" s="350"/>
      <c r="T16" s="378"/>
      <c r="U16" s="352"/>
      <c r="V16" s="352"/>
      <c r="W16" s="352"/>
      <c r="X16" s="352"/>
      <c r="Y16" s="352"/>
      <c r="Z16" s="379"/>
      <c r="AA16" s="379"/>
    </row>
    <row r="17" spans="1:27" ht="15" customHeight="1" x14ac:dyDescent="0.25">
      <c r="A17" s="333"/>
      <c r="B17" s="589"/>
      <c r="C17" s="589"/>
      <c r="D17" s="589"/>
      <c r="E17" s="589"/>
      <c r="F17" s="589"/>
      <c r="G17" s="589"/>
      <c r="H17" s="589"/>
      <c r="I17" s="589"/>
      <c r="J17" s="589"/>
      <c r="K17" s="589"/>
      <c r="L17" s="589"/>
      <c r="M17" s="377"/>
      <c r="N17" s="377"/>
      <c r="O17" s="333"/>
      <c r="P17" s="349"/>
      <c r="Q17" s="350"/>
      <c r="R17" s="350"/>
      <c r="S17" s="350"/>
      <c r="T17" s="378"/>
      <c r="U17" s="352"/>
      <c r="V17" s="355"/>
      <c r="W17" s="355"/>
      <c r="X17" s="355"/>
      <c r="Y17" s="355"/>
      <c r="Z17" s="379"/>
      <c r="AA17" s="379"/>
    </row>
    <row r="18" spans="1:27" ht="15" customHeight="1" x14ac:dyDescent="0.25">
      <c r="A18" s="380" t="s">
        <v>228</v>
      </c>
      <c r="B18" s="381">
        <v>769.39231156181006</v>
      </c>
      <c r="C18" s="381">
        <v>646.8343843305953</v>
      </c>
      <c r="D18" s="381">
        <v>591.73809279741135</v>
      </c>
      <c r="E18" s="381">
        <v>605.16902006081887</v>
      </c>
      <c r="F18" s="381">
        <v>644.38129515883395</v>
      </c>
      <c r="G18" s="381">
        <v>651.99360560083187</v>
      </c>
      <c r="H18" s="381">
        <v>594.86560889617022</v>
      </c>
      <c r="I18" s="460">
        <v>697.79930605949187</v>
      </c>
      <c r="J18" s="381">
        <v>1126.727913164086</v>
      </c>
      <c r="K18" s="381">
        <v>1126.3588422695602</v>
      </c>
      <c r="L18" s="381">
        <v>1067.466567172811</v>
      </c>
      <c r="M18" s="382"/>
      <c r="N18" s="383"/>
      <c r="O18" s="356"/>
      <c r="P18" s="384"/>
      <c r="Q18" s="384"/>
      <c r="R18" s="384"/>
      <c r="S18" s="384"/>
      <c r="T18" s="385"/>
      <c r="U18" s="385"/>
      <c r="V18" s="385"/>
      <c r="W18" s="385"/>
      <c r="X18" s="385"/>
      <c r="Y18" s="385"/>
      <c r="Z18" s="386"/>
      <c r="AA18" s="379"/>
    </row>
    <row r="19" spans="1:27" ht="15" customHeight="1" x14ac:dyDescent="0.25">
      <c r="A19" s="304" t="s">
        <v>8</v>
      </c>
      <c r="B19" s="387"/>
      <c r="C19" s="387"/>
      <c r="D19" s="387"/>
      <c r="E19" s="387"/>
      <c r="F19" s="387"/>
      <c r="G19" s="387"/>
      <c r="H19" s="387"/>
      <c r="I19" s="387"/>
      <c r="J19" s="387"/>
      <c r="K19" s="387"/>
      <c r="L19" s="388"/>
      <c r="M19" s="389"/>
      <c r="N19" s="389"/>
      <c r="O19" s="304" t="s">
        <v>8</v>
      </c>
      <c r="P19" s="387"/>
      <c r="Q19" s="387"/>
      <c r="R19" s="387"/>
      <c r="S19" s="387"/>
      <c r="T19" s="387"/>
      <c r="U19" s="387"/>
      <c r="V19" s="387"/>
      <c r="W19" s="387"/>
      <c r="X19" s="387"/>
      <c r="Y19" s="387"/>
      <c r="Z19" s="388"/>
      <c r="AA19" s="389"/>
    </row>
    <row r="20" spans="1:27" ht="15.6" customHeight="1" x14ac:dyDescent="0.25">
      <c r="A20" s="629" t="s">
        <v>9</v>
      </c>
      <c r="B20" s="629"/>
      <c r="C20" s="629"/>
      <c r="D20" s="629"/>
      <c r="E20" s="629"/>
      <c r="F20" s="629"/>
      <c r="G20" s="629"/>
      <c r="H20" s="629"/>
      <c r="I20" s="629"/>
      <c r="J20" s="629"/>
      <c r="K20" s="629"/>
      <c r="L20" s="629"/>
      <c r="M20" s="629"/>
      <c r="N20" s="581"/>
      <c r="O20" s="629" t="s">
        <v>9</v>
      </c>
      <c r="P20" s="629"/>
      <c r="Q20" s="629"/>
      <c r="R20" s="629"/>
      <c r="S20" s="629"/>
      <c r="T20" s="629"/>
      <c r="U20" s="629"/>
      <c r="V20" s="629"/>
      <c r="W20" s="629"/>
      <c r="X20" s="629"/>
      <c r="Y20" s="629"/>
      <c r="Z20" s="629"/>
      <c r="AA20" s="629"/>
    </row>
    <row r="21" spans="1:27" ht="26.45" customHeight="1" x14ac:dyDescent="0.25">
      <c r="A21" s="630" t="s">
        <v>246</v>
      </c>
      <c r="B21" s="630"/>
      <c r="C21" s="630"/>
      <c r="D21" s="630"/>
      <c r="E21" s="630"/>
      <c r="F21" s="630"/>
      <c r="G21" s="630"/>
      <c r="H21" s="630"/>
      <c r="I21" s="630"/>
      <c r="J21" s="630"/>
      <c r="K21" s="630"/>
      <c r="L21" s="630"/>
      <c r="M21" s="630"/>
      <c r="N21" s="582"/>
      <c r="O21" s="630" t="s">
        <v>246</v>
      </c>
      <c r="P21" s="630"/>
      <c r="Q21" s="630"/>
      <c r="R21" s="630"/>
      <c r="S21" s="630"/>
      <c r="T21" s="630"/>
      <c r="U21" s="630"/>
      <c r="V21" s="630"/>
      <c r="W21" s="630"/>
      <c r="X21" s="630"/>
      <c r="Y21" s="630"/>
      <c r="Z21" s="630"/>
      <c r="AA21" s="630"/>
    </row>
    <row r="22" spans="1:27" ht="26.45" customHeight="1" x14ac:dyDescent="0.25">
      <c r="A22" s="631" t="s">
        <v>422</v>
      </c>
      <c r="B22" s="631"/>
      <c r="C22" s="631"/>
      <c r="D22" s="631"/>
      <c r="E22" s="631"/>
      <c r="F22" s="631"/>
      <c r="G22" s="631"/>
      <c r="H22" s="631"/>
      <c r="I22" s="631"/>
      <c r="J22" s="631"/>
      <c r="K22" s="631"/>
      <c r="L22" s="631"/>
      <c r="M22" s="631"/>
      <c r="N22" s="582"/>
      <c r="O22" s="631" t="s">
        <v>422</v>
      </c>
      <c r="P22" s="631"/>
      <c r="Q22" s="631"/>
      <c r="R22" s="631"/>
      <c r="S22" s="631"/>
      <c r="T22" s="631"/>
      <c r="U22" s="631"/>
      <c r="V22" s="631"/>
      <c r="W22" s="631"/>
      <c r="X22" s="631"/>
      <c r="Y22" s="631"/>
      <c r="Z22" s="631"/>
      <c r="AA22" s="631"/>
    </row>
    <row r="23" spans="1:27" ht="16.5" customHeight="1" x14ac:dyDescent="0.25">
      <c r="A23" s="630" t="s">
        <v>247</v>
      </c>
      <c r="B23" s="630"/>
      <c r="C23" s="630"/>
      <c r="D23" s="630"/>
      <c r="E23" s="630"/>
      <c r="F23" s="630"/>
      <c r="G23" s="630"/>
      <c r="H23" s="630"/>
      <c r="I23" s="630"/>
      <c r="J23" s="630"/>
      <c r="K23" s="630"/>
      <c r="L23" s="390"/>
      <c r="M23" s="391"/>
      <c r="N23" s="391"/>
      <c r="O23" s="630" t="s">
        <v>247</v>
      </c>
      <c r="P23" s="630"/>
      <c r="Q23" s="630"/>
      <c r="R23" s="630"/>
      <c r="S23" s="630"/>
      <c r="T23" s="630"/>
      <c r="U23" s="630"/>
      <c r="V23" s="630"/>
      <c r="W23" s="630"/>
      <c r="X23" s="630"/>
      <c r="Y23" s="630"/>
      <c r="Z23" s="390"/>
      <c r="AA23" s="391"/>
    </row>
    <row r="24" spans="1:27" ht="17.45" customHeight="1" x14ac:dyDescent="0.25">
      <c r="A24" s="630" t="s">
        <v>248</v>
      </c>
      <c r="B24" s="630"/>
      <c r="C24" s="630"/>
      <c r="D24" s="630"/>
      <c r="E24" s="630"/>
      <c r="F24" s="630"/>
      <c r="G24" s="630"/>
      <c r="H24" s="630"/>
      <c r="I24" s="630"/>
      <c r="J24" s="630"/>
      <c r="K24" s="630"/>
      <c r="L24" s="630"/>
      <c r="M24" s="630"/>
      <c r="N24" s="582"/>
      <c r="O24" s="630" t="s">
        <v>248</v>
      </c>
      <c r="P24" s="630"/>
      <c r="Q24" s="630"/>
      <c r="R24" s="630"/>
      <c r="S24" s="630"/>
      <c r="T24" s="630"/>
      <c r="U24" s="630"/>
      <c r="V24" s="630"/>
      <c r="W24" s="630"/>
      <c r="X24" s="630"/>
      <c r="Y24" s="630"/>
      <c r="Z24" s="630"/>
      <c r="AA24" s="630"/>
    </row>
    <row r="25" spans="1:27" ht="36" customHeight="1" x14ac:dyDescent="0.25">
      <c r="A25" s="626" t="s">
        <v>249</v>
      </c>
      <c r="B25" s="626"/>
      <c r="C25" s="626"/>
      <c r="D25" s="626"/>
      <c r="E25" s="626"/>
      <c r="F25" s="626"/>
      <c r="G25" s="626"/>
      <c r="H25" s="626"/>
      <c r="I25" s="626"/>
      <c r="J25" s="626"/>
      <c r="K25" s="626"/>
      <c r="L25" s="626"/>
      <c r="M25" s="626"/>
      <c r="N25" s="583"/>
      <c r="O25" s="626" t="s">
        <v>249</v>
      </c>
      <c r="P25" s="626"/>
      <c r="Q25" s="626"/>
      <c r="R25" s="626"/>
      <c r="S25" s="626"/>
      <c r="T25" s="626"/>
      <c r="U25" s="626"/>
      <c r="V25" s="626"/>
      <c r="W25" s="626"/>
      <c r="X25" s="626"/>
      <c r="Y25" s="626"/>
      <c r="Z25" s="626"/>
      <c r="AA25" s="626"/>
    </row>
    <row r="26" spans="1:27" ht="11.25" customHeight="1" x14ac:dyDescent="0.25">
      <c r="A26" s="392" t="s">
        <v>250</v>
      </c>
      <c r="B26" s="392"/>
      <c r="C26" s="54"/>
      <c r="D26" s="393"/>
      <c r="E26" s="393"/>
      <c r="F26" s="393"/>
      <c r="G26" s="393"/>
      <c r="H26" s="393"/>
      <c r="I26" s="393"/>
      <c r="J26" s="393"/>
      <c r="K26" s="393"/>
      <c r="L26" s="394"/>
      <c r="M26" s="395"/>
      <c r="N26" s="395"/>
      <c r="O26" s="392"/>
      <c r="P26" s="392"/>
      <c r="Q26" s="54"/>
      <c r="R26" s="393"/>
      <c r="S26" s="393"/>
      <c r="T26" s="393"/>
      <c r="U26" s="393"/>
      <c r="V26" s="393"/>
      <c r="W26" s="393"/>
      <c r="X26" s="393"/>
      <c r="Y26" s="393"/>
      <c r="Z26" s="394"/>
      <c r="AA26" s="395"/>
    </row>
  </sheetData>
  <mergeCells count="18">
    <mergeCell ref="A23:K23"/>
    <mergeCell ref="O23:Y23"/>
    <mergeCell ref="A24:M24"/>
    <mergeCell ref="O24:AA24"/>
    <mergeCell ref="A25:M25"/>
    <mergeCell ref="O25:AA25"/>
    <mergeCell ref="A20:M20"/>
    <mergeCell ref="O20:AA20"/>
    <mergeCell ref="A21:M21"/>
    <mergeCell ref="O21:AA21"/>
    <mergeCell ref="A22:M22"/>
    <mergeCell ref="O22:AA22"/>
    <mergeCell ref="B16:L16"/>
    <mergeCell ref="A1:M1"/>
    <mergeCell ref="O1:Z1"/>
    <mergeCell ref="L3:M3"/>
    <mergeCell ref="B5:L5"/>
    <mergeCell ref="P5:Y5"/>
  </mergeCells>
  <hyperlinks>
    <hyperlink ref="A22:M22" r:id="rId1" display="3. Data in the table from April 2018 are based on a new methodology (the National Data Quality Improvement Service) for identifying whether an offence included a knife or sharp instrument or not. Data prior to April 2018 have not been amended. Therefore, data over the time period shown are not comparable. Further details can be found in a Methodological Report. " xr:uid="{B01F1286-8AF1-4FF8-ACC4-5637670A68F4}"/>
    <hyperlink ref="O22:AA22" r:id="rId2" display="3. Data in the table from April 2018 are based on a new methodology (the National Data Quality Improvement Service) for identifying whether an offence included a knife or sharp instrument or not. Data prior to April 2018 have not been amended. Therefore, data over the time period shown are not comparable. Further details can be found in a Methodological Report. " xr:uid="{426856FF-AABC-4125-9881-1D53B880DE28}"/>
  </hyperlinks>
  <pageMargins left="0.70866141732283472" right="0.70866141732283472" top="0.74803149606299213" bottom="0.74803149606299213" header="0.31496062992125984" footer="0.31496062992125984"/>
  <pageSetup paperSize="9" scale="33" orientation="landscape"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9BEB0-B38F-4227-9586-E0F0E36A7356}">
  <dimension ref="A1:I21"/>
  <sheetViews>
    <sheetView showGridLines="0" zoomScaleNormal="100" workbookViewId="0">
      <selection sqref="A1:D1"/>
    </sheetView>
  </sheetViews>
  <sheetFormatPr defaultColWidth="8.85546875" defaultRowHeight="15" customHeight="1" x14ac:dyDescent="0.25"/>
  <cols>
    <col min="1" max="1" width="52.7109375" customWidth="1"/>
    <col min="2" max="2" width="10.5703125" customWidth="1"/>
    <col min="3" max="3" width="11.85546875" customWidth="1"/>
    <col min="4" max="4" width="15.28515625" customWidth="1"/>
    <col min="5" max="5" width="13" customWidth="1"/>
    <col min="6" max="6" width="52.42578125" customWidth="1"/>
    <col min="7" max="8" width="10.85546875" customWidth="1"/>
    <col min="9" max="9" width="10.42578125" customWidth="1"/>
  </cols>
  <sheetData>
    <row r="1" spans="1:9" ht="43.5" customHeight="1" x14ac:dyDescent="0.25">
      <c r="A1" s="633" t="s">
        <v>251</v>
      </c>
      <c r="B1" s="633"/>
      <c r="C1" s="633"/>
      <c r="D1" s="633"/>
      <c r="E1" s="211"/>
      <c r="F1" s="634" t="s">
        <v>252</v>
      </c>
      <c r="G1" s="634"/>
      <c r="H1" s="634"/>
      <c r="I1" s="211"/>
    </row>
    <row r="2" spans="1:9" x14ac:dyDescent="0.25">
      <c r="A2" s="396"/>
      <c r="B2" s="586"/>
      <c r="C2" s="586"/>
      <c r="D2" s="397"/>
      <c r="E2" s="211"/>
      <c r="F2" s="396"/>
      <c r="G2" s="586"/>
      <c r="H2" s="398"/>
      <c r="I2" s="211"/>
    </row>
    <row r="3" spans="1:9" x14ac:dyDescent="0.25">
      <c r="A3" s="399" t="s">
        <v>1</v>
      </c>
      <c r="B3" s="635"/>
      <c r="C3" s="635"/>
      <c r="D3" s="635"/>
      <c r="E3" s="211"/>
      <c r="F3" s="399" t="s">
        <v>1</v>
      </c>
      <c r="G3" s="400"/>
      <c r="H3" s="584"/>
      <c r="I3" s="211"/>
    </row>
    <row r="4" spans="1:9" ht="36" x14ac:dyDescent="0.25">
      <c r="A4" s="400"/>
      <c r="B4" s="7" t="s">
        <v>4</v>
      </c>
      <c r="C4" s="7" t="s">
        <v>5</v>
      </c>
      <c r="D4" s="135" t="s">
        <v>36</v>
      </c>
      <c r="E4" s="210"/>
      <c r="F4" s="400"/>
      <c r="G4" s="7" t="s">
        <v>4</v>
      </c>
      <c r="H4" s="7" t="s">
        <v>5</v>
      </c>
      <c r="I4" s="211"/>
    </row>
    <row r="5" spans="1:9" ht="25.5" customHeight="1" x14ac:dyDescent="0.25">
      <c r="A5" s="401"/>
      <c r="B5" s="402"/>
      <c r="C5" s="403"/>
      <c r="D5" s="404" t="s">
        <v>14</v>
      </c>
      <c r="E5" s="405"/>
      <c r="F5" s="211"/>
      <c r="G5" s="402"/>
      <c r="H5" s="404" t="s">
        <v>219</v>
      </c>
      <c r="I5" s="211"/>
    </row>
    <row r="6" spans="1:9" x14ac:dyDescent="0.25">
      <c r="A6" s="401" t="s">
        <v>220</v>
      </c>
      <c r="B6" s="145">
        <v>484</v>
      </c>
      <c r="C6" s="145">
        <v>472</v>
      </c>
      <c r="D6" s="406">
        <v>-2.4793388429752068</v>
      </c>
      <c r="E6" s="407"/>
      <c r="F6" s="401" t="s">
        <v>220</v>
      </c>
      <c r="G6" s="408">
        <v>47.920792079207921</v>
      </c>
      <c r="H6" s="408">
        <v>47.870182555780936</v>
      </c>
      <c r="I6" s="211"/>
    </row>
    <row r="7" spans="1:9" x14ac:dyDescent="0.25">
      <c r="A7" s="401" t="s">
        <v>221</v>
      </c>
      <c r="B7" s="145">
        <v>4497</v>
      </c>
      <c r="C7" s="145">
        <v>4894</v>
      </c>
      <c r="D7" s="406">
        <v>8.8281076273070944</v>
      </c>
      <c r="E7" s="407"/>
      <c r="F7" s="401" t="s">
        <v>221</v>
      </c>
      <c r="G7" s="408">
        <v>11.89053410893707</v>
      </c>
      <c r="H7" s="408">
        <v>11.482871891130925</v>
      </c>
      <c r="I7" s="211"/>
    </row>
    <row r="8" spans="1:9" ht="16.5" customHeight="1" x14ac:dyDescent="0.25">
      <c r="A8" s="586" t="s">
        <v>253</v>
      </c>
      <c r="B8" s="145">
        <v>22604</v>
      </c>
      <c r="C8" s="145">
        <v>21731</v>
      </c>
      <c r="D8" s="406">
        <v>-3.8621482923376393</v>
      </c>
      <c r="E8" s="407"/>
      <c r="F8" s="586" t="s">
        <v>253</v>
      </c>
      <c r="G8" s="408">
        <v>4.2218822900965822</v>
      </c>
      <c r="H8" s="408">
        <v>4.7748790954294664</v>
      </c>
      <c r="I8" s="211"/>
    </row>
    <row r="9" spans="1:9" x14ac:dyDescent="0.25">
      <c r="A9" s="401" t="s">
        <v>223</v>
      </c>
      <c r="B9" s="145">
        <v>23202</v>
      </c>
      <c r="C9" s="145">
        <v>16174</v>
      </c>
      <c r="D9" s="406">
        <v>-30.290492198948364</v>
      </c>
      <c r="E9" s="407"/>
      <c r="F9" s="401" t="s">
        <v>223</v>
      </c>
      <c r="G9" s="408">
        <v>25.727401756409119</v>
      </c>
      <c r="H9" s="408">
        <v>27.257866086927212</v>
      </c>
      <c r="I9" s="211"/>
    </row>
    <row r="10" spans="1:9" x14ac:dyDescent="0.25">
      <c r="A10" s="401" t="s">
        <v>224</v>
      </c>
      <c r="B10" s="145">
        <v>601</v>
      </c>
      <c r="C10" s="145">
        <v>573</v>
      </c>
      <c r="D10" s="406">
        <v>-4.6589018302828622</v>
      </c>
      <c r="E10" s="407"/>
      <c r="F10" s="401" t="s">
        <v>224</v>
      </c>
      <c r="G10" s="408">
        <v>1.0424616665510302</v>
      </c>
      <c r="H10" s="408">
        <v>1.053037821148969</v>
      </c>
      <c r="I10" s="211"/>
    </row>
    <row r="11" spans="1:9" ht="15.75" customHeight="1" x14ac:dyDescent="0.25">
      <c r="A11" s="401" t="s">
        <v>244</v>
      </c>
      <c r="B11" s="145">
        <v>238</v>
      </c>
      <c r="C11" s="145">
        <v>204</v>
      </c>
      <c r="D11" s="406">
        <v>-14.285714285714285</v>
      </c>
      <c r="E11" s="407"/>
      <c r="F11" s="401" t="s">
        <v>244</v>
      </c>
      <c r="G11" s="408">
        <v>0.40481698190229959</v>
      </c>
      <c r="H11" s="408">
        <v>0.41317292502126629</v>
      </c>
      <c r="I11" s="211"/>
    </row>
    <row r="12" spans="1:9" ht="21" customHeight="1" x14ac:dyDescent="0.25">
      <c r="A12" s="409" t="s">
        <v>226</v>
      </c>
      <c r="B12" s="145">
        <v>51626</v>
      </c>
      <c r="C12" s="145">
        <v>44048</v>
      </c>
      <c r="D12" s="406">
        <v>-14.678650292488282</v>
      </c>
      <c r="E12" s="407"/>
      <c r="F12" s="409" t="s">
        <v>226</v>
      </c>
      <c r="G12" s="408">
        <v>6.6114368919356767</v>
      </c>
      <c r="H12" s="408">
        <v>6.655364875604751</v>
      </c>
      <c r="I12" s="211"/>
    </row>
    <row r="13" spans="1:9" ht="20.25" customHeight="1" x14ac:dyDescent="0.25">
      <c r="A13" s="401" t="s">
        <v>245</v>
      </c>
      <c r="B13" s="145">
        <v>275</v>
      </c>
      <c r="C13" s="145">
        <v>238</v>
      </c>
      <c r="D13" s="406">
        <v>-13.454545454545455</v>
      </c>
      <c r="E13" s="407"/>
      <c r="F13" s="401" t="s">
        <v>245</v>
      </c>
      <c r="G13" s="408">
        <v>39.568345323741006</v>
      </c>
      <c r="H13" s="408">
        <v>39.469320066334987</v>
      </c>
      <c r="I13" s="211"/>
    </row>
    <row r="14" spans="1:9" ht="30" customHeight="1" x14ac:dyDescent="0.25">
      <c r="A14" s="447" t="s">
        <v>228</v>
      </c>
      <c r="B14" s="568">
        <v>51901</v>
      </c>
      <c r="C14" s="568">
        <v>44286</v>
      </c>
      <c r="D14" s="410">
        <v>-14.672164312826341</v>
      </c>
      <c r="E14" s="407"/>
      <c r="F14" s="447" t="s">
        <v>228</v>
      </c>
      <c r="G14" s="569">
        <v>6.6407439537127315</v>
      </c>
      <c r="H14" s="569">
        <v>6.6852342458619205</v>
      </c>
      <c r="I14" s="211"/>
    </row>
    <row r="15" spans="1:9" x14ac:dyDescent="0.25">
      <c r="A15" s="71" t="s">
        <v>8</v>
      </c>
      <c r="B15" s="411"/>
      <c r="C15" s="411"/>
      <c r="D15" s="411"/>
      <c r="E15" s="361"/>
      <c r="F15" s="71" t="s">
        <v>8</v>
      </c>
      <c r="G15" s="411"/>
      <c r="H15" s="411"/>
      <c r="I15" s="411"/>
    </row>
    <row r="16" spans="1:9" x14ac:dyDescent="0.25">
      <c r="A16" s="623" t="s">
        <v>9</v>
      </c>
      <c r="B16" s="623"/>
      <c r="C16" s="623"/>
      <c r="D16" s="623"/>
      <c r="E16" s="412"/>
      <c r="F16" s="623" t="s">
        <v>9</v>
      </c>
      <c r="G16" s="623"/>
      <c r="H16" s="623"/>
      <c r="I16" s="623"/>
    </row>
    <row r="17" spans="1:9" ht="46.5" customHeight="1" x14ac:dyDescent="0.25">
      <c r="A17" s="624" t="s">
        <v>233</v>
      </c>
      <c r="B17" s="624"/>
      <c r="C17" s="624"/>
      <c r="D17" s="624"/>
      <c r="E17" s="413"/>
      <c r="F17" s="624" t="s">
        <v>233</v>
      </c>
      <c r="G17" s="624"/>
      <c r="H17" s="624"/>
      <c r="I17" s="413"/>
    </row>
    <row r="18" spans="1:9" ht="96.75" customHeight="1" x14ac:dyDescent="0.25">
      <c r="A18" s="632" t="s">
        <v>423</v>
      </c>
      <c r="B18" s="632"/>
      <c r="C18" s="632"/>
      <c r="D18" s="632"/>
      <c r="E18" s="585"/>
      <c r="F18" s="625" t="s">
        <v>423</v>
      </c>
      <c r="G18" s="625"/>
      <c r="H18" s="625"/>
      <c r="I18" s="585"/>
    </row>
    <row r="19" spans="1:9" ht="33.75" customHeight="1" x14ac:dyDescent="0.25">
      <c r="A19" s="624" t="s">
        <v>254</v>
      </c>
      <c r="B19" s="624"/>
      <c r="C19" s="624"/>
      <c r="D19" s="624"/>
      <c r="E19" s="413"/>
      <c r="F19" s="624" t="s">
        <v>254</v>
      </c>
      <c r="G19" s="624"/>
      <c r="H19" s="624"/>
      <c r="I19" s="413"/>
    </row>
    <row r="20" spans="1:9" ht="27.75" customHeight="1" x14ac:dyDescent="0.25">
      <c r="A20" s="624" t="s">
        <v>255</v>
      </c>
      <c r="B20" s="624"/>
      <c r="C20" s="624"/>
      <c r="D20" s="624"/>
      <c r="E20" s="413"/>
      <c r="F20" s="624" t="s">
        <v>255</v>
      </c>
      <c r="G20" s="624"/>
      <c r="H20" s="624"/>
      <c r="I20" s="413"/>
    </row>
    <row r="21" spans="1:9" ht="65.25" customHeight="1" x14ac:dyDescent="0.25">
      <c r="A21" s="627" t="s">
        <v>249</v>
      </c>
      <c r="B21" s="627"/>
      <c r="C21" s="627"/>
      <c r="D21" s="627"/>
      <c r="E21" s="414"/>
      <c r="F21" s="627" t="s">
        <v>249</v>
      </c>
      <c r="G21" s="627"/>
      <c r="H21" s="627"/>
      <c r="I21" s="590"/>
    </row>
  </sheetData>
  <mergeCells count="15">
    <mergeCell ref="A1:D1"/>
    <mergeCell ref="F1:H1"/>
    <mergeCell ref="B3:D3"/>
    <mergeCell ref="A16:D16"/>
    <mergeCell ref="F16:I16"/>
    <mergeCell ref="F17:H17"/>
    <mergeCell ref="F18:H18"/>
    <mergeCell ref="F19:H19"/>
    <mergeCell ref="F20:H20"/>
    <mergeCell ref="F21:H21"/>
    <mergeCell ref="A20:D20"/>
    <mergeCell ref="A21:D21"/>
    <mergeCell ref="A17:D17"/>
    <mergeCell ref="A18:D18"/>
    <mergeCell ref="A19:D19"/>
  </mergeCells>
  <hyperlinks>
    <hyperlink ref="A18:D18" r:id="rId1" display="3. Data in the table include 20 forces (Avon and Somerset, Cambridgeshire, Cleveland, Cumbria, Derbyshire, Devon and Cornwall, Dyfed-Powys, Greater Manchester, Humberside, Leicestershire, Lincolnshire, Merseyside, Metropolitan, Northamptonshire, Nottinghamshire, South Wales, South Yorkshire, Sussex, West Midlands and West Yorkshire Police) who supplied data based on a new methodology (the National Data Quality Improvement Service) for identifying whether an offence included a knife or sharp instrument or not. These forces also supplied data on revised coverage and guidance for the collection. Previous data for these forces (excluding GMP) have been amended. Further forces will be moving to the new methodology in future releases. Further details can be found in a Methodological Report. " xr:uid="{71ECBCC9-1FAC-4DFC-ADF2-68C7B34A4C06}"/>
  </hyperlinks>
  <pageMargins left="0.7" right="0.7" top="0.75" bottom="0.75" header="0.3" footer="0.3"/>
  <pageSetup paperSize="9" scale="46" orientation="portrait" horizontalDpi="1200" verticalDpi="120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112E7-097B-4E24-8AF3-ADF394BABE32}">
  <dimension ref="A1:W43"/>
  <sheetViews>
    <sheetView showGridLines="0" zoomScaleNormal="100" workbookViewId="0">
      <selection sqref="A1:M1"/>
    </sheetView>
  </sheetViews>
  <sheetFormatPr defaultRowHeight="15" customHeight="1" x14ac:dyDescent="0.2"/>
  <cols>
    <col min="1" max="1" width="51.5703125" style="181" customWidth="1"/>
    <col min="2" max="2" width="10" style="181" customWidth="1"/>
    <col min="3" max="7" width="10.5703125" style="181" customWidth="1"/>
    <col min="8" max="8" width="11.85546875" style="181" customWidth="1"/>
    <col min="9" max="9" width="10.28515625" style="181" customWidth="1"/>
    <col min="10" max="10" width="12.7109375" style="181" customWidth="1"/>
    <col min="11" max="11" width="11.85546875" style="181" customWidth="1"/>
    <col min="12" max="12" width="11.28515625" style="181" customWidth="1"/>
    <col min="13" max="13" width="10.140625" style="181" customWidth="1"/>
    <col min="14" max="14" width="7.28515625" style="181" customWidth="1"/>
    <col min="15" max="15" width="47.7109375" style="181" customWidth="1"/>
    <col min="16" max="22" width="9.85546875" style="181" customWidth="1"/>
    <col min="23" max="16384" width="9.140625" style="181"/>
  </cols>
  <sheetData>
    <row r="1" spans="1:23" ht="25.15" customHeight="1" x14ac:dyDescent="0.2">
      <c r="A1" s="633" t="s">
        <v>256</v>
      </c>
      <c r="B1" s="633"/>
      <c r="C1" s="637"/>
      <c r="D1" s="637"/>
      <c r="E1" s="637"/>
      <c r="F1" s="637"/>
      <c r="G1" s="637"/>
      <c r="H1" s="637"/>
      <c r="I1" s="637"/>
      <c r="J1" s="637"/>
      <c r="K1" s="637"/>
      <c r="L1" s="637"/>
      <c r="M1" s="637"/>
      <c r="O1" s="638" t="s">
        <v>257</v>
      </c>
      <c r="P1" s="638"/>
      <c r="Q1" s="638"/>
      <c r="R1" s="638"/>
      <c r="S1" s="638"/>
      <c r="T1" s="638"/>
      <c r="U1" s="638"/>
      <c r="V1" s="638"/>
    </row>
    <row r="2" spans="1:23" ht="15" customHeight="1" x14ac:dyDescent="0.2">
      <c r="A2" s="415"/>
      <c r="B2" s="415"/>
      <c r="C2" s="416"/>
      <c r="D2" s="416"/>
      <c r="E2" s="416"/>
      <c r="F2" s="416"/>
      <c r="G2" s="416"/>
      <c r="H2" s="416"/>
      <c r="I2" s="416"/>
      <c r="J2" s="417"/>
      <c r="K2" s="417"/>
      <c r="L2" s="417"/>
      <c r="M2" s="418"/>
      <c r="O2" s="415"/>
      <c r="P2" s="415"/>
      <c r="Q2" s="416"/>
      <c r="R2" s="416"/>
      <c r="S2" s="416"/>
      <c r="T2" s="416"/>
      <c r="U2" s="416"/>
      <c r="V2" s="417"/>
    </row>
    <row r="3" spans="1:23" ht="15" customHeight="1" x14ac:dyDescent="0.2">
      <c r="A3" s="419" t="s">
        <v>1</v>
      </c>
      <c r="B3" s="420"/>
      <c r="C3" s="421"/>
      <c r="D3" s="421"/>
      <c r="E3" s="421"/>
      <c r="F3" s="421"/>
      <c r="G3" s="421"/>
      <c r="H3" s="421"/>
      <c r="I3" s="421"/>
      <c r="J3" s="422"/>
      <c r="K3" s="422"/>
      <c r="L3" s="422"/>
      <c r="M3" s="422"/>
      <c r="O3" s="419" t="s">
        <v>1</v>
      </c>
      <c r="P3" s="420"/>
      <c r="Q3" s="421"/>
      <c r="R3" s="421"/>
      <c r="S3" s="421"/>
      <c r="T3" s="421"/>
      <c r="U3" s="421"/>
      <c r="V3" s="423"/>
    </row>
    <row r="4" spans="1:23" ht="40.5" customHeight="1" x14ac:dyDescent="0.2">
      <c r="A4" s="424"/>
      <c r="B4" s="639" t="s">
        <v>191</v>
      </c>
      <c r="C4" s="641" t="s">
        <v>192</v>
      </c>
      <c r="D4" s="643" t="s">
        <v>193</v>
      </c>
      <c r="E4" s="643" t="s">
        <v>194</v>
      </c>
      <c r="F4" s="639" t="s">
        <v>195</v>
      </c>
      <c r="G4" s="641" t="s">
        <v>196</v>
      </c>
      <c r="H4" s="639" t="s">
        <v>197</v>
      </c>
      <c r="I4" s="643" t="s">
        <v>198</v>
      </c>
      <c r="J4" s="425" t="s">
        <v>195</v>
      </c>
      <c r="K4" s="425" t="s">
        <v>258</v>
      </c>
      <c r="L4" s="425" t="s">
        <v>259</v>
      </c>
      <c r="M4" s="425" t="s">
        <v>260</v>
      </c>
      <c r="O4" s="424"/>
      <c r="P4" s="426"/>
      <c r="Q4" s="427"/>
      <c r="R4" s="427"/>
      <c r="S4" s="427"/>
      <c r="T4" s="427"/>
      <c r="U4" s="427"/>
      <c r="V4" s="428"/>
      <c r="W4" s="591"/>
    </row>
    <row r="5" spans="1:23" ht="32.25" customHeight="1" x14ac:dyDescent="0.2">
      <c r="A5" s="422"/>
      <c r="B5" s="640"/>
      <c r="C5" s="642"/>
      <c r="D5" s="644"/>
      <c r="E5" s="644"/>
      <c r="F5" s="640"/>
      <c r="G5" s="642"/>
      <c r="H5" s="640"/>
      <c r="I5" s="644"/>
      <c r="J5" s="645" t="s">
        <v>213</v>
      </c>
      <c r="K5" s="645"/>
      <c r="L5" s="645"/>
      <c r="M5" s="645"/>
      <c r="N5" s="422"/>
      <c r="O5" s="429"/>
      <c r="P5" s="430" t="s">
        <v>191</v>
      </c>
      <c r="Q5" s="429" t="s">
        <v>192</v>
      </c>
      <c r="R5" s="264" t="s">
        <v>193</v>
      </c>
      <c r="S5" s="264" t="s">
        <v>194</v>
      </c>
      <c r="T5" s="430" t="s">
        <v>195</v>
      </c>
      <c r="U5" s="429" t="s">
        <v>196</v>
      </c>
      <c r="V5" s="430" t="s">
        <v>261</v>
      </c>
      <c r="W5" s="264" t="s">
        <v>198</v>
      </c>
    </row>
    <row r="6" spans="1:23" ht="15" customHeight="1" x14ac:dyDescent="0.2">
      <c r="A6" s="431"/>
      <c r="B6" s="432"/>
      <c r="C6" s="432" t="s">
        <v>218</v>
      </c>
      <c r="D6" s="432"/>
      <c r="E6" s="432"/>
      <c r="F6" s="432"/>
      <c r="G6" s="432"/>
      <c r="H6" s="432"/>
      <c r="I6" s="433"/>
      <c r="J6" s="636" t="s">
        <v>14</v>
      </c>
      <c r="K6" s="636"/>
      <c r="L6" s="636"/>
      <c r="M6" s="636"/>
      <c r="N6" s="592"/>
      <c r="O6" s="431"/>
      <c r="P6" s="636"/>
      <c r="Q6" s="636"/>
      <c r="R6" s="636"/>
      <c r="S6" s="636"/>
      <c r="T6" s="636"/>
      <c r="U6" s="636"/>
      <c r="V6" s="636"/>
    </row>
    <row r="7" spans="1:23" ht="18" customHeight="1" x14ac:dyDescent="0.2">
      <c r="A7" s="431" t="s">
        <v>220</v>
      </c>
      <c r="B7" s="434">
        <v>117</v>
      </c>
      <c r="C7" s="434">
        <v>123</v>
      </c>
      <c r="D7" s="434">
        <v>125</v>
      </c>
      <c r="E7" s="434">
        <v>119</v>
      </c>
      <c r="F7" s="434">
        <v>124</v>
      </c>
      <c r="G7" s="434">
        <v>164</v>
      </c>
      <c r="H7" s="434">
        <v>101</v>
      </c>
      <c r="I7" s="434">
        <v>83</v>
      </c>
      <c r="J7" s="435">
        <v>5.982905982905983</v>
      </c>
      <c r="K7" s="435">
        <v>33.333333333333329</v>
      </c>
      <c r="L7" s="435">
        <v>-19.2</v>
      </c>
      <c r="M7" s="436">
        <v>-30.252100840336134</v>
      </c>
      <c r="N7" s="268"/>
      <c r="O7" s="401" t="s">
        <v>220</v>
      </c>
      <c r="P7" s="406">
        <v>48.54771784232365</v>
      </c>
      <c r="Q7" s="406">
        <v>46.590909090909086</v>
      </c>
      <c r="R7" s="406">
        <v>47.709923664122137</v>
      </c>
      <c r="S7" s="406">
        <v>48.971193415637856</v>
      </c>
      <c r="T7" s="406">
        <v>53.448275862068961</v>
      </c>
      <c r="U7" s="406">
        <v>51.898734177215189</v>
      </c>
      <c r="V7" s="406">
        <v>43.162393162393165</v>
      </c>
      <c r="W7" s="406">
        <v>40.686274509803923</v>
      </c>
    </row>
    <row r="8" spans="1:23" ht="18" customHeight="1" x14ac:dyDescent="0.2">
      <c r="A8" s="431" t="s">
        <v>221</v>
      </c>
      <c r="B8" s="434">
        <v>1082</v>
      </c>
      <c r="C8" s="434">
        <v>1171</v>
      </c>
      <c r="D8" s="434">
        <v>1150</v>
      </c>
      <c r="E8" s="434">
        <v>1094</v>
      </c>
      <c r="F8" s="434">
        <v>1301</v>
      </c>
      <c r="G8" s="434">
        <v>1268</v>
      </c>
      <c r="H8" s="434">
        <v>1208</v>
      </c>
      <c r="I8" s="434">
        <v>1117</v>
      </c>
      <c r="J8" s="435">
        <v>20.240295748613679</v>
      </c>
      <c r="K8" s="435">
        <v>8.2835183603757461</v>
      </c>
      <c r="L8" s="435">
        <v>5.0434782608695654</v>
      </c>
      <c r="M8" s="436">
        <v>2.1023765996343693</v>
      </c>
      <c r="N8" s="268"/>
      <c r="O8" s="401" t="s">
        <v>221</v>
      </c>
      <c r="P8" s="406">
        <v>11.668284266149035</v>
      </c>
      <c r="Q8" s="406">
        <v>11.680798004987532</v>
      </c>
      <c r="R8" s="406">
        <v>11.852004534679995</v>
      </c>
      <c r="S8" s="406">
        <v>12.405034584420003</v>
      </c>
      <c r="T8" s="406">
        <v>12.742409402546523</v>
      </c>
      <c r="U8" s="406">
        <v>10.940465918895599</v>
      </c>
      <c r="V8" s="406">
        <v>32.308103771061781</v>
      </c>
      <c r="W8" s="406">
        <v>27.553034040453873</v>
      </c>
    </row>
    <row r="9" spans="1:23" ht="21" customHeight="1" x14ac:dyDescent="0.2">
      <c r="A9" s="416" t="s">
        <v>253</v>
      </c>
      <c r="B9" s="434">
        <v>5742</v>
      </c>
      <c r="C9" s="434">
        <v>5994</v>
      </c>
      <c r="D9" s="434">
        <v>5515</v>
      </c>
      <c r="E9" s="434">
        <v>5353</v>
      </c>
      <c r="F9" s="434">
        <v>5264</v>
      </c>
      <c r="G9" s="434">
        <v>6476</v>
      </c>
      <c r="H9" s="434">
        <v>5236</v>
      </c>
      <c r="I9" s="434">
        <v>4755</v>
      </c>
      <c r="J9" s="435">
        <v>-8.324625566004876</v>
      </c>
      <c r="K9" s="435">
        <v>8.041374708041376</v>
      </c>
      <c r="L9" s="435">
        <v>-5.0589301903898463</v>
      </c>
      <c r="M9" s="436">
        <v>-11.171305809826265</v>
      </c>
      <c r="N9" s="268"/>
      <c r="O9" s="416" t="s">
        <v>253</v>
      </c>
      <c r="P9" s="406">
        <v>4.17764067342811</v>
      </c>
      <c r="Q9" s="406">
        <v>4.2429991222357506</v>
      </c>
      <c r="R9" s="406">
        <v>4.1779670004999918</v>
      </c>
      <c r="S9" s="406">
        <v>4.2932189116573767</v>
      </c>
      <c r="T9" s="406">
        <v>4.7752528688710481</v>
      </c>
      <c r="U9" s="406">
        <v>4.6014907238323968</v>
      </c>
      <c r="V9" s="406">
        <v>14.233675854944817</v>
      </c>
      <c r="W9" s="406">
        <v>14.4493740123982</v>
      </c>
    </row>
    <row r="10" spans="1:23" ht="18" customHeight="1" x14ac:dyDescent="0.2">
      <c r="A10" s="431" t="s">
        <v>223</v>
      </c>
      <c r="B10" s="434">
        <v>5494</v>
      </c>
      <c r="C10" s="434">
        <v>5513</v>
      </c>
      <c r="D10" s="434">
        <v>6413</v>
      </c>
      <c r="E10" s="434">
        <v>5782</v>
      </c>
      <c r="F10" s="434">
        <v>3181</v>
      </c>
      <c r="G10" s="434">
        <v>4727</v>
      </c>
      <c r="H10" s="434">
        <v>4593</v>
      </c>
      <c r="I10" s="434">
        <v>3673</v>
      </c>
      <c r="J10" s="435">
        <v>-42.100473243538403</v>
      </c>
      <c r="K10" s="435">
        <v>-14.257210230364592</v>
      </c>
      <c r="L10" s="435">
        <v>-28.379853422735067</v>
      </c>
      <c r="M10" s="436">
        <v>-36.47526807333103</v>
      </c>
      <c r="N10" s="268"/>
      <c r="O10" s="431" t="s">
        <v>223</v>
      </c>
      <c r="P10" s="406">
        <v>24.403677875005553</v>
      </c>
      <c r="Q10" s="406">
        <v>24.222319859402461</v>
      </c>
      <c r="R10" s="406">
        <v>27.126602089590119</v>
      </c>
      <c r="S10" s="406">
        <v>27.183826986365773</v>
      </c>
      <c r="T10" s="406">
        <v>26.574770258980784</v>
      </c>
      <c r="U10" s="406">
        <v>26.015410016510732</v>
      </c>
      <c r="V10" s="406">
        <v>48.789037603569149</v>
      </c>
      <c r="W10" s="406">
        <v>54.788186157517906</v>
      </c>
    </row>
    <row r="11" spans="1:23" ht="18" customHeight="1" x14ac:dyDescent="0.2">
      <c r="A11" s="431" t="s">
        <v>224</v>
      </c>
      <c r="B11" s="434">
        <v>150</v>
      </c>
      <c r="C11" s="434">
        <v>157</v>
      </c>
      <c r="D11" s="434">
        <v>143</v>
      </c>
      <c r="E11" s="434">
        <v>151</v>
      </c>
      <c r="F11" s="434">
        <v>133</v>
      </c>
      <c r="G11" s="434">
        <v>166</v>
      </c>
      <c r="H11" s="434">
        <v>143</v>
      </c>
      <c r="I11" s="434">
        <v>131</v>
      </c>
      <c r="J11" s="435">
        <v>-11.333333333333332</v>
      </c>
      <c r="K11" s="435">
        <v>5.7324840764331215</v>
      </c>
      <c r="L11" s="435">
        <v>0</v>
      </c>
      <c r="M11" s="436">
        <v>-13.245033112582782</v>
      </c>
      <c r="N11" s="268"/>
      <c r="O11" s="431" t="s">
        <v>224</v>
      </c>
      <c r="P11" s="406">
        <v>1.0109860483925321</v>
      </c>
      <c r="Q11" s="406">
        <v>1.0914146680570038</v>
      </c>
      <c r="R11" s="406">
        <v>1.0029457146864917</v>
      </c>
      <c r="S11" s="406">
        <v>1.0654812305955406</v>
      </c>
      <c r="T11" s="406">
        <v>1.1192459816544642</v>
      </c>
      <c r="U11" s="406">
        <v>1.0955649419218585</v>
      </c>
      <c r="V11" s="406">
        <v>3.241160471441523</v>
      </c>
      <c r="W11" s="406">
        <v>2.8608866564752131</v>
      </c>
    </row>
    <row r="12" spans="1:23" ht="18" customHeight="1" x14ac:dyDescent="0.2">
      <c r="A12" s="431" t="s">
        <v>244</v>
      </c>
      <c r="B12" s="434">
        <v>55</v>
      </c>
      <c r="C12" s="434">
        <v>65</v>
      </c>
      <c r="D12" s="434">
        <v>54</v>
      </c>
      <c r="E12" s="434">
        <v>64</v>
      </c>
      <c r="F12" s="434">
        <v>44</v>
      </c>
      <c r="G12" s="434">
        <v>60</v>
      </c>
      <c r="H12" s="434">
        <v>64</v>
      </c>
      <c r="I12" s="434">
        <v>36</v>
      </c>
      <c r="J12" s="435">
        <v>-20</v>
      </c>
      <c r="K12" s="435">
        <v>-7.6923076923076925</v>
      </c>
      <c r="L12" s="435">
        <v>18.518518518518519</v>
      </c>
      <c r="M12" s="436">
        <v>-43.75</v>
      </c>
      <c r="N12" s="268"/>
      <c r="O12" s="431" t="s">
        <v>244</v>
      </c>
      <c r="P12" s="406">
        <v>0.36506040090269481</v>
      </c>
      <c r="Q12" s="406">
        <v>0.44414075845575679</v>
      </c>
      <c r="R12" s="406">
        <v>0.37622796627882671</v>
      </c>
      <c r="S12" s="406">
        <v>0.43425159451757361</v>
      </c>
      <c r="T12" s="406">
        <v>0.44323562002619121</v>
      </c>
      <c r="U12" s="406">
        <v>0.42040358744394618</v>
      </c>
      <c r="V12" s="406">
        <v>1.4732965009208103</v>
      </c>
      <c r="W12" s="406">
        <v>0.84112149532710279</v>
      </c>
    </row>
    <row r="13" spans="1:23" ht="18" customHeight="1" x14ac:dyDescent="0.2">
      <c r="A13" s="437" t="s">
        <v>226</v>
      </c>
      <c r="B13" s="438">
        <v>12640</v>
      </c>
      <c r="C13" s="438">
        <v>13023</v>
      </c>
      <c r="D13" s="438">
        <v>13400</v>
      </c>
      <c r="E13" s="438">
        <v>12563</v>
      </c>
      <c r="F13" s="438">
        <v>10047</v>
      </c>
      <c r="G13" s="438">
        <v>12861</v>
      </c>
      <c r="H13" s="438">
        <v>11345</v>
      </c>
      <c r="I13" s="438">
        <v>9795</v>
      </c>
      <c r="J13" s="439">
        <v>-20.514240506329116</v>
      </c>
      <c r="K13" s="439">
        <v>-1.243953006219765</v>
      </c>
      <c r="L13" s="439">
        <v>-15.335820895522387</v>
      </c>
      <c r="M13" s="440">
        <v>-22.0329539122821</v>
      </c>
      <c r="N13" s="268"/>
      <c r="O13" s="409" t="s">
        <v>226</v>
      </c>
      <c r="P13" s="406">
        <v>6.3474527330705302</v>
      </c>
      <c r="Q13" s="406">
        <v>6.4129647959108302</v>
      </c>
      <c r="R13" s="406">
        <v>6.9087478152373984</v>
      </c>
      <c r="S13" s="406">
        <v>6.8394634263191127</v>
      </c>
      <c r="T13" s="406">
        <v>6.5145080239909223</v>
      </c>
      <c r="U13" s="406">
        <v>6.4330410512152296</v>
      </c>
      <c r="V13" s="406">
        <v>19.328733282221656</v>
      </c>
      <c r="W13" s="406">
        <v>18.648262732032368</v>
      </c>
    </row>
    <row r="14" spans="1:23" ht="18" customHeight="1" x14ac:dyDescent="0.2">
      <c r="A14" s="441" t="s">
        <v>245</v>
      </c>
      <c r="B14" s="181">
        <v>66</v>
      </c>
      <c r="C14" s="181">
        <v>64</v>
      </c>
      <c r="D14" s="181">
        <v>75</v>
      </c>
      <c r="E14" s="181">
        <v>70</v>
      </c>
      <c r="F14" s="442">
        <v>60</v>
      </c>
      <c r="G14" s="442">
        <v>52</v>
      </c>
      <c r="H14" s="442">
        <v>62</v>
      </c>
      <c r="I14" s="442">
        <v>64</v>
      </c>
      <c r="J14" s="435">
        <v>-9.0909090909090917</v>
      </c>
      <c r="K14" s="435">
        <v>-18.75</v>
      </c>
      <c r="L14" s="435">
        <v>-17.333333333333336</v>
      </c>
      <c r="M14" s="435">
        <v>-8.5714285714285712</v>
      </c>
      <c r="N14" s="268"/>
      <c r="O14" s="441" t="s">
        <v>245</v>
      </c>
      <c r="P14" s="443">
        <v>43.137254901960787</v>
      </c>
      <c r="Q14" s="443">
        <v>37.647058823529413</v>
      </c>
      <c r="R14" s="443">
        <v>36.945812807881772</v>
      </c>
      <c r="S14" s="443">
        <v>41.42011834319527</v>
      </c>
      <c r="T14" s="443">
        <v>37.974683544303801</v>
      </c>
      <c r="U14" s="443">
        <v>35.374149659863946</v>
      </c>
      <c r="V14" s="443">
        <v>39.743589743589745</v>
      </c>
      <c r="W14" s="443">
        <v>45.070422535211272</v>
      </c>
    </row>
    <row r="15" spans="1:23" ht="18" customHeight="1" x14ac:dyDescent="0.2">
      <c r="A15" s="444" t="s">
        <v>228</v>
      </c>
      <c r="B15" s="445">
        <v>12706</v>
      </c>
      <c r="C15" s="445">
        <v>13087</v>
      </c>
      <c r="D15" s="445">
        <v>13475</v>
      </c>
      <c r="E15" s="445">
        <v>12633</v>
      </c>
      <c r="F15" s="445">
        <v>10107</v>
      </c>
      <c r="G15" s="445">
        <v>12913</v>
      </c>
      <c r="H15" s="445">
        <v>11407</v>
      </c>
      <c r="I15" s="445">
        <v>9859</v>
      </c>
      <c r="J15" s="446">
        <v>-20.454903195340783</v>
      </c>
      <c r="K15" s="446">
        <v>-1.3295636891571787</v>
      </c>
      <c r="L15" s="446">
        <v>-15.346938775510205</v>
      </c>
      <c r="M15" s="446">
        <v>-21.958363017493866</v>
      </c>
      <c r="N15" s="268"/>
      <c r="O15" s="447" t="s">
        <v>228</v>
      </c>
      <c r="P15" s="410">
        <v>6.3756974830396205</v>
      </c>
      <c r="Q15" s="410">
        <v>6.439090153166406</v>
      </c>
      <c r="R15" s="410">
        <v>6.9401524515863207</v>
      </c>
      <c r="S15" s="410">
        <v>6.8712504011356899</v>
      </c>
      <c r="T15" s="410">
        <v>6.5467052719535177</v>
      </c>
      <c r="U15" s="410">
        <v>6.4543055361177197</v>
      </c>
      <c r="V15" s="410">
        <v>19.382848209885985</v>
      </c>
      <c r="W15" s="410">
        <v>18.719501775305218</v>
      </c>
    </row>
    <row r="16" spans="1:23" s="54" customFormat="1" ht="28.5" customHeight="1" x14ac:dyDescent="0.2">
      <c r="A16" s="71" t="s">
        <v>8</v>
      </c>
      <c r="B16" s="594"/>
      <c r="C16" s="594"/>
      <c r="D16" s="594"/>
      <c r="E16" s="594"/>
      <c r="F16" s="594"/>
      <c r="G16" s="594"/>
      <c r="H16" s="594"/>
      <c r="I16" s="594"/>
      <c r="J16" s="595"/>
      <c r="K16" s="595"/>
      <c r="L16" s="595"/>
      <c r="M16" s="594"/>
      <c r="N16" s="594"/>
      <c r="O16" s="71" t="s">
        <v>8</v>
      </c>
      <c r="P16" s="594"/>
      <c r="Q16" s="594"/>
      <c r="R16" s="594"/>
      <c r="S16" s="594"/>
      <c r="T16" s="594"/>
      <c r="U16" s="594"/>
      <c r="V16" s="594"/>
      <c r="W16" s="594"/>
    </row>
    <row r="17" spans="1:23" s="54" customFormat="1" ht="15" customHeight="1" x14ac:dyDescent="0.2">
      <c r="A17" s="623" t="s">
        <v>9</v>
      </c>
      <c r="B17" s="623"/>
      <c r="C17" s="623"/>
      <c r="D17" s="623"/>
      <c r="E17" s="623"/>
      <c r="F17" s="623"/>
      <c r="G17" s="623"/>
      <c r="H17" s="623"/>
      <c r="I17" s="623"/>
      <c r="J17" s="623"/>
      <c r="K17" s="623"/>
      <c r="L17" s="623"/>
      <c r="M17" s="623"/>
      <c r="N17" s="412"/>
      <c r="O17" s="623" t="s">
        <v>9</v>
      </c>
      <c r="P17" s="623"/>
      <c r="Q17" s="623"/>
      <c r="R17" s="623"/>
      <c r="S17" s="623"/>
      <c r="T17" s="623"/>
      <c r="U17" s="623"/>
      <c r="V17" s="623"/>
      <c r="W17" s="623"/>
    </row>
    <row r="18" spans="1:23" s="54" customFormat="1" ht="35.25" customHeight="1" x14ac:dyDescent="0.2">
      <c r="A18" s="624" t="s">
        <v>233</v>
      </c>
      <c r="B18" s="624"/>
      <c r="C18" s="624"/>
      <c r="D18" s="624"/>
      <c r="E18" s="624"/>
      <c r="F18" s="624"/>
      <c r="G18" s="624"/>
      <c r="H18" s="624"/>
      <c r="I18" s="624"/>
      <c r="J18" s="624"/>
      <c r="K18" s="624"/>
      <c r="L18" s="624"/>
      <c r="M18" s="624"/>
      <c r="N18" s="413"/>
      <c r="O18" s="624" t="s">
        <v>233</v>
      </c>
      <c r="P18" s="624"/>
      <c r="Q18" s="624"/>
      <c r="R18" s="624"/>
      <c r="S18" s="624"/>
      <c r="T18" s="624"/>
      <c r="U18" s="624"/>
      <c r="V18" s="624"/>
      <c r="W18" s="624"/>
    </row>
    <row r="19" spans="1:23" s="54" customFormat="1" ht="63" customHeight="1" x14ac:dyDescent="0.2">
      <c r="A19" s="625" t="s">
        <v>363</v>
      </c>
      <c r="B19" s="625"/>
      <c r="C19" s="625"/>
      <c r="D19" s="625"/>
      <c r="E19" s="625"/>
      <c r="F19" s="625"/>
      <c r="G19" s="625"/>
      <c r="H19" s="625"/>
      <c r="I19" s="625"/>
      <c r="J19" s="625"/>
      <c r="K19" s="625"/>
      <c r="L19" s="625"/>
      <c r="M19" s="625"/>
      <c r="N19" s="413"/>
      <c r="O19" s="632" t="s">
        <v>424</v>
      </c>
      <c r="P19" s="632"/>
      <c r="Q19" s="632"/>
      <c r="R19" s="632"/>
      <c r="S19" s="632"/>
      <c r="T19" s="632"/>
      <c r="U19" s="632"/>
      <c r="V19" s="632"/>
      <c r="W19" s="632"/>
    </row>
    <row r="20" spans="1:23" s="54" customFormat="1" ht="24.75" customHeight="1" x14ac:dyDescent="0.2">
      <c r="A20" s="624" t="s">
        <v>254</v>
      </c>
      <c r="B20" s="624"/>
      <c r="C20" s="624"/>
      <c r="D20" s="624"/>
      <c r="E20" s="624"/>
      <c r="F20" s="624"/>
      <c r="G20" s="624"/>
      <c r="H20" s="624"/>
      <c r="I20" s="624"/>
      <c r="J20" s="624"/>
      <c r="K20" s="624"/>
      <c r="L20" s="624"/>
      <c r="M20" s="624"/>
      <c r="N20" s="413"/>
      <c r="O20" s="624" t="s">
        <v>254</v>
      </c>
      <c r="P20" s="624"/>
      <c r="Q20" s="624"/>
      <c r="R20" s="624"/>
      <c r="S20" s="624"/>
      <c r="T20" s="624"/>
      <c r="U20" s="624"/>
      <c r="V20" s="624"/>
      <c r="W20" s="624"/>
    </row>
    <row r="21" spans="1:23" s="54" customFormat="1" ht="14.25" customHeight="1" x14ac:dyDescent="0.2">
      <c r="A21" s="624" t="s">
        <v>255</v>
      </c>
      <c r="B21" s="624"/>
      <c r="C21" s="624"/>
      <c r="D21" s="624"/>
      <c r="E21" s="624"/>
      <c r="F21" s="624"/>
      <c r="G21" s="624"/>
      <c r="H21" s="624"/>
      <c r="I21" s="624"/>
      <c r="J21" s="624"/>
      <c r="K21" s="624"/>
      <c r="L21" s="624"/>
      <c r="M21" s="624"/>
      <c r="N21" s="413"/>
      <c r="O21" s="624" t="s">
        <v>255</v>
      </c>
      <c r="P21" s="624"/>
      <c r="Q21" s="624"/>
      <c r="R21" s="624"/>
      <c r="S21" s="624"/>
      <c r="T21" s="624"/>
      <c r="U21" s="624"/>
      <c r="V21" s="624"/>
      <c r="W21" s="624"/>
    </row>
    <row r="22" spans="1:23" s="54" customFormat="1" ht="33" customHeight="1" x14ac:dyDescent="0.2">
      <c r="A22" s="627" t="s">
        <v>249</v>
      </c>
      <c r="B22" s="627"/>
      <c r="C22" s="627"/>
      <c r="D22" s="627"/>
      <c r="E22" s="627"/>
      <c r="F22" s="627"/>
      <c r="G22" s="627"/>
      <c r="H22" s="627"/>
      <c r="I22" s="627"/>
      <c r="J22" s="627"/>
      <c r="K22" s="627"/>
      <c r="L22" s="627"/>
      <c r="M22" s="627"/>
      <c r="N22" s="414"/>
      <c r="O22" s="627" t="s">
        <v>249</v>
      </c>
      <c r="P22" s="627"/>
      <c r="Q22" s="627"/>
      <c r="R22" s="627"/>
      <c r="S22" s="627"/>
      <c r="T22" s="627"/>
      <c r="U22" s="627"/>
      <c r="V22" s="627"/>
      <c r="W22" s="627"/>
    </row>
    <row r="34" spans="11:14" ht="15" customHeight="1" x14ac:dyDescent="0.2">
      <c r="K34" s="593"/>
      <c r="L34" s="593"/>
      <c r="M34" s="593"/>
      <c r="N34" s="593"/>
    </row>
    <row r="35" spans="11:14" ht="15" customHeight="1" x14ac:dyDescent="0.2">
      <c r="K35" s="593"/>
      <c r="L35" s="593"/>
      <c r="M35" s="593"/>
      <c r="N35" s="593"/>
    </row>
    <row r="36" spans="11:14" ht="15" customHeight="1" x14ac:dyDescent="0.2">
      <c r="K36" s="593"/>
      <c r="L36" s="593"/>
      <c r="M36" s="593"/>
      <c r="N36" s="593"/>
    </row>
    <row r="37" spans="11:14" ht="15" customHeight="1" x14ac:dyDescent="0.2">
      <c r="K37" s="593"/>
      <c r="L37" s="593"/>
      <c r="M37" s="593"/>
      <c r="N37" s="593"/>
    </row>
    <row r="38" spans="11:14" ht="15" customHeight="1" x14ac:dyDescent="0.2">
      <c r="K38" s="593"/>
      <c r="L38" s="593"/>
      <c r="M38" s="593"/>
      <c r="N38" s="593"/>
    </row>
    <row r="39" spans="11:14" ht="15" customHeight="1" x14ac:dyDescent="0.2">
      <c r="K39" s="593"/>
      <c r="L39" s="593"/>
      <c r="M39" s="593"/>
      <c r="N39" s="593"/>
    </row>
    <row r="40" spans="11:14" ht="15" customHeight="1" x14ac:dyDescent="0.2">
      <c r="K40" s="593"/>
      <c r="L40" s="593"/>
      <c r="M40" s="593"/>
      <c r="N40" s="593"/>
    </row>
    <row r="41" spans="11:14" ht="15" customHeight="1" x14ac:dyDescent="0.2">
      <c r="K41" s="593"/>
      <c r="L41" s="593"/>
      <c r="M41" s="593"/>
      <c r="N41" s="593"/>
    </row>
    <row r="42" spans="11:14" ht="15" customHeight="1" x14ac:dyDescent="0.2">
      <c r="K42" s="593"/>
      <c r="L42" s="593"/>
      <c r="M42" s="593"/>
      <c r="N42" s="593"/>
    </row>
    <row r="43" spans="11:14" ht="15" customHeight="1" x14ac:dyDescent="0.2">
      <c r="K43" s="593"/>
      <c r="L43" s="593"/>
      <c r="M43" s="593"/>
      <c r="N43" s="593"/>
    </row>
  </sheetData>
  <mergeCells count="25">
    <mergeCell ref="A21:M21"/>
    <mergeCell ref="O21:W21"/>
    <mergeCell ref="A22:M22"/>
    <mergeCell ref="O22:W22"/>
    <mergeCell ref="O17:W17"/>
    <mergeCell ref="A19:M19"/>
    <mergeCell ref="O19:W19"/>
    <mergeCell ref="A20:M20"/>
    <mergeCell ref="O20:W20"/>
    <mergeCell ref="A18:M18"/>
    <mergeCell ref="O18:W18"/>
    <mergeCell ref="J6:M6"/>
    <mergeCell ref="P6:V6"/>
    <mergeCell ref="A17:M17"/>
    <mergeCell ref="A1:M1"/>
    <mergeCell ref="O1:V1"/>
    <mergeCell ref="B4:B5"/>
    <mergeCell ref="C4:C5"/>
    <mergeCell ref="D4:D5"/>
    <mergeCell ref="E4:E5"/>
    <mergeCell ref="F4:F5"/>
    <mergeCell ref="G4:G5"/>
    <mergeCell ref="H4:H5"/>
    <mergeCell ref="I4:I5"/>
    <mergeCell ref="J5:M5"/>
  </mergeCells>
  <hyperlinks>
    <hyperlink ref="A19:M19" r:id="rId1" display="3. Data in the table include 20 forces (Avon and Somerset, Cambridgeshire, Cleveland, Cumbria, Derbyshire, Devon and Cornwall, Dyfed-Powys, Greater Manchester, Humberside, Leicestershire, Lincolnshire, Merseyside, Metropolitan, Northamptonshire, Nottinghamshire, South Wales, South Yorkshire, Sussex, West Midlands and West Yorkshire Police) who supplied data based on a new methodology (the National Data Quality Improvement Service) for identifying whether an offence included a knife or sharp instrument or not. These forces also supplied data on revised coverage and guidance for the collection. Previous data for these forces (excluding GMP) have been amended. Further forces will be moving to the new methodology in future releases. Further details can be found in a Methodological Report. " xr:uid="{CD447B07-36F7-4A19-A2AF-89468509B3CE}"/>
    <hyperlink ref="O19:W19" r:id="rId2" display="3. Data in the table include 20 forces (Avon and Somerset, Cambridgeshire, Cleveland, Cumbria, Derbyshire, Devon and Cornwall, Dyfed-Powys, Greater Manchester, Humberside, Leicestershire, Lincolnshire, Merseyside, Metropolitan, Northamptonshire, Nottinghamshire, South Wales, South Yorkshire, Sussex, West Midlands and West Yorkshire Police) who supplied data based on a new methodology (the National Data Quality Improvement Service) for identifying whether an offence included a knife or sharp instrument or not. These forces also supplied data on revised coverage and guidance for the collection. Previous data for these forces (excluding GMP) have been amended. Further forces will be moving to the new methodology in future releases. Further details can be found in a Methodological Report. " xr:uid="{F03FEED7-30EA-4CDF-A719-E795FE1460FB}"/>
  </hyperlinks>
  <pageMargins left="0.7" right="0.7" top="0.75" bottom="0.75" header="0.3" footer="0.3"/>
  <pageSetup paperSize="9" scale="46" orientation="portrait" r:id="rId3"/>
  <colBreaks count="1" manualBreakCount="1">
    <brk id="14" max="22" man="1"/>
  </col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C9F3FB6-840D-4B55-82E4-5AE447C9525A}"/>
</file>

<file path=customXml/itemProps2.xml><?xml version="1.0" encoding="utf-8"?>
<ds:datastoreItem xmlns:ds="http://schemas.openxmlformats.org/officeDocument/2006/customXml" ds:itemID="{CB4589AB-E2F8-45DC-B7E7-1075B30903E1}"/>
</file>

<file path=customXml/itemProps3.xml><?xml version="1.0" encoding="utf-8"?>
<ds:datastoreItem xmlns:ds="http://schemas.openxmlformats.org/officeDocument/2006/customXml" ds:itemID="{099A2A0D-AB42-451B-91B8-342296D57EE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4</vt:i4>
      </vt:variant>
    </vt:vector>
  </HeadingPairs>
  <TitlesOfParts>
    <vt:vector size="27" baseType="lpstr">
      <vt:lpstr>Correction</vt:lpstr>
      <vt:lpstr>Notes</vt:lpstr>
      <vt:lpstr>Table F1a &amp; F1b</vt:lpstr>
      <vt:lpstr>Table F2a</vt:lpstr>
      <vt:lpstr>Table F2b </vt:lpstr>
      <vt:lpstr>Table F3a</vt:lpstr>
      <vt:lpstr>Table F3b</vt:lpstr>
      <vt:lpstr>Table F3c</vt:lpstr>
      <vt:lpstr>Table F3d</vt:lpstr>
      <vt:lpstr>Table F4 </vt:lpstr>
      <vt:lpstr>Table F5</vt:lpstr>
      <vt:lpstr>Table F6</vt:lpstr>
      <vt:lpstr>Table F7 </vt:lpstr>
      <vt:lpstr>Table F8</vt:lpstr>
      <vt:lpstr>Table F9</vt:lpstr>
      <vt:lpstr>Table F10a</vt:lpstr>
      <vt:lpstr>Table F10b</vt:lpstr>
      <vt:lpstr>Table F11</vt:lpstr>
      <vt:lpstr>Table F12</vt:lpstr>
      <vt:lpstr>Tables F13a and F13b</vt:lpstr>
      <vt:lpstr>Figure F1a</vt:lpstr>
      <vt:lpstr>Figure F1b</vt:lpstr>
      <vt:lpstr>Figure F2</vt:lpstr>
      <vt:lpstr>Notes!Print_Area</vt:lpstr>
      <vt:lpstr>'Table F10a'!Print_Area</vt:lpstr>
      <vt:lpstr>'Table F3c'!Print_Area</vt:lpstr>
      <vt:lpstr>'Table F5'!Print_Area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2021-06-16T17:28:49Z</dcterms:created>
  <dcterms:modified xsi:type="dcterms:W3CDTF">2021-10-29T10:24:58Z</dcterms:modified>
</cp:coreProperties>
</file>