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ml.chartshapes+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ml.chartshapes+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harts/chart5.xml" ContentType="application/vnd.openxmlformats-officedocument.drawingml.chart+xml"/>
  <Override PartName="/xl/drawings/drawing8.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drawings/drawing9.xml" ContentType="application/vnd.openxmlformats-officedocument.drawing+xml"/>
  <Override PartName="/xl/charts/chart8.xml" ContentType="application/vnd.openxmlformats-officedocument.drawingml.chart+xml"/>
  <Override PartName="/xl/drawings/drawing10.xml" ContentType="application/vnd.openxmlformats-officedocument.drawingml.chartshapes+xml"/>
  <Override PartName="/xl/drawings/drawing11.xml" ContentType="application/vnd.openxmlformats-officedocument.drawing+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charts/chart10.xml" ContentType="application/vnd.openxmlformats-officedocument.drawingml.chart+xml"/>
  <Override PartName="/xl/charts/style5.xml" ContentType="application/vnd.ms-office.chartstyle+xml"/>
  <Override PartName="/xl/charts/colors5.xml" ContentType="application/vnd.ms-office.chartcolorstyle+xml"/>
  <Override PartName="/xl/charts/chart11.xml" ContentType="application/vnd.openxmlformats-officedocument.drawingml.chart+xml"/>
  <Override PartName="/xl/charts/style6.xml" ContentType="application/vnd.ms-office.chartstyle+xml"/>
  <Override PartName="/xl/charts/colors6.xml" ContentType="application/vnd.ms-office.chartcolorstyle+xml"/>
  <Override PartName="/xl/charts/chart12.xml" ContentType="application/vnd.openxmlformats-officedocument.drawingml.chart+xml"/>
  <Override PartName="/xl/charts/style7.xml" ContentType="application/vnd.ms-office.chartstyle+xml"/>
  <Override PartName="/xl/charts/colors7.xml" ContentType="application/vnd.ms-office.chartcolorstyle+xml"/>
  <Override PartName="/xl/charts/chart13.xml" ContentType="application/vnd.openxmlformats-officedocument.drawingml.chart+xml"/>
  <Override PartName="/xl/charts/style8.xml" ContentType="application/vnd.ms-office.chartstyle+xml"/>
  <Override PartName="/xl/charts/colors8.xml" ContentType="application/vnd.ms-office.chartcolorstyle+xml"/>
  <Override PartName="/xl/charts/chart14.xml" ContentType="application/vnd.openxmlformats-officedocument.drawingml.chart+xml"/>
  <Override PartName="/xl/charts/style9.xml" ContentType="application/vnd.ms-office.chartstyle+xml"/>
  <Override PartName="/xl/charts/colors9.xml" ContentType="application/vnd.ms-office.chartcolorstyle+xml"/>
  <Override PartName="/xl/charts/chart15.xml" ContentType="application/vnd.openxmlformats-officedocument.drawingml.chart+xml"/>
  <Override PartName="/xl/charts/style10.xml" ContentType="application/vnd.ms-office.chartstyle+xml"/>
  <Override PartName="/xl/charts/colors10.xml" ContentType="application/vnd.ms-office.chartcolorstyle+xml"/>
  <Override PartName="/xl/charts/chart16.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7.xml" ContentType="application/vnd.openxmlformats-officedocument.drawingml.chart+xml"/>
  <Override PartName="/xl/charts/style12.xml" ContentType="application/vnd.ms-office.chartstyle+xml"/>
  <Override PartName="/xl/charts/colors12.xml" ContentType="application/vnd.ms-office.chartcolorstyle+xml"/>
  <Override PartName="/xl/charts/chart18.xml" ContentType="application/vnd.openxmlformats-officedocument.drawingml.chart+xml"/>
  <Override PartName="/xl/charts/style13.xml" ContentType="application/vnd.ms-office.chartstyle+xml"/>
  <Override PartName="/xl/charts/colors13.xml" ContentType="application/vnd.ms-office.chartcolorstyle+xml"/>
  <Override PartName="/xl/charts/chart19.xml" ContentType="application/vnd.openxmlformats-officedocument.drawingml.chart+xml"/>
  <Override PartName="/xl/charts/style14.xml" ContentType="application/vnd.ms-office.chartstyle+xml"/>
  <Override PartName="/xl/charts/colors14.xml" ContentType="application/vnd.ms-office.chartcolorstyle+xml"/>
  <Override PartName="/xl/charts/chart20.xml" ContentType="application/vnd.openxmlformats-officedocument.drawingml.chart+xml"/>
  <Override PartName="/xl/charts/style15.xml" ContentType="application/vnd.ms-office.chartstyle+xml"/>
  <Override PartName="/xl/charts/colors15.xml" ContentType="application/vnd.ms-office.chartcolorstyle+xml"/>
  <Override PartName="/xl/charts/chart21.xml" ContentType="application/vnd.openxmlformats-officedocument.drawingml.chart+xml"/>
  <Override PartName="/xl/charts/style16.xml" ContentType="application/vnd.ms-office.chartstyle+xml"/>
  <Override PartName="/xl/charts/colors16.xml" ContentType="application/vnd.ms-office.chartcolorstyle+xml"/>
  <Override PartName="/xl/charts/chart22.xml" ContentType="application/vnd.openxmlformats-officedocument.drawingml.chart+xml"/>
  <Override PartName="/xl/charts/style17.xml" ContentType="application/vnd.ms-office.chartstyle+xml"/>
  <Override PartName="/xl/charts/colors17.xml" ContentType="application/vnd.ms-office.chartcolorstyle+xml"/>
  <Override PartName="/xl/charts/chart23.xml" ContentType="application/vnd.openxmlformats-officedocument.drawingml.chart+xml"/>
  <Override PartName="/xl/charts/style18.xml" ContentType="application/vnd.ms-office.chartstyle+xml"/>
  <Override PartName="/xl/charts/colors18.xml" ContentType="application/vnd.ms-office.chartcolorstyle+xml"/>
  <Override PartName="/xl/charts/chart24.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hidePivotFieldList="1" defaultThemeVersion="124226"/>
  <mc:AlternateContent xmlns:mc="http://schemas.openxmlformats.org/markup-compatibility/2006">
    <mc:Choice Requires="x15">
      <x15ac:absPath xmlns:x15ac="http://schemas.microsoft.com/office/spreadsheetml/2010/11/ac" url="https://sotonac-my.sharepoint.com/personal/dm4g17_soton_ac_uk/Documents/Desktop/Data Vis/Datasets/"/>
    </mc:Choice>
  </mc:AlternateContent>
  <xr:revisionPtr revIDLastSave="1" documentId="11_DA75A3EE24DDBFD3AA637563E9866FD72E46D196" xr6:coauthVersionLast="46" xr6:coauthVersionMax="46" xr10:uidLastSave="{FCB81716-8DCC-41C3-AF31-90805317E206}"/>
  <bookViews>
    <workbookView xWindow="-120" yWindow="-120" windowWidth="29040" windowHeight="15840" tabRatio="861" firstSheet="12" activeTab="21" xr2:uid="{00000000-000D-0000-FFFF-FFFF00000000}"/>
  </bookViews>
  <sheets>
    <sheet name="Background" sheetId="25" r:id="rId1"/>
    <sheet name="Contents" sheetId="24" r:id="rId2"/>
    <sheet name="Table 1" sheetId="6" r:id="rId3"/>
    <sheet name="Table 2 &amp; Figure 24" sheetId="7" r:id="rId4"/>
    <sheet name="Tables 3, 4 &amp; 5" sheetId="32" r:id="rId5"/>
    <sheet name="Tables 6 &amp; 7" sheetId="8" r:id="rId6"/>
    <sheet name="Table 8" sheetId="12" r:id="rId7"/>
    <sheet name="Table 9" sheetId="9" r:id="rId8"/>
    <sheet name="Table 10" sheetId="10" r:id="rId9"/>
    <sheet name="Table 11" sheetId="11" r:id="rId10"/>
    <sheet name="Figures 1, 2 &amp; 3" sheetId="1" r:id="rId11"/>
    <sheet name="Figure 4" sheetId="3" r:id="rId12"/>
    <sheet name="Figures 5 &amp; 6" sheetId="4" r:id="rId13"/>
    <sheet name="Figure 7" sheetId="2" r:id="rId14"/>
    <sheet name="Figures 8-23" sheetId="34" r:id="rId15"/>
    <sheet name="data Fig1 &amp; 8-23" sheetId="33" state="hidden" r:id="rId16"/>
    <sheet name="index to summary rolling 12 mth" sheetId="15" r:id="rId17"/>
    <sheet name="Summary-rolling 12 mth" sheetId="16" r:id="rId18"/>
    <sheet name="index to summary fytd" sheetId="17" r:id="rId19"/>
    <sheet name="Summary-financial year to date" sheetId="18" r:id="rId20"/>
    <sheet name="Pivot Table-Crime" sheetId="19" r:id="rId21"/>
    <sheet name="Pivot Table-Age" sheetId="20" r:id="rId22"/>
    <sheet name="Pivot Table-Gender" sheetId="21" r:id="rId23"/>
  </sheets>
  <calcPr calcId="191029" calcCompleted="0"/>
  <pivotCaches>
    <pivotCache cacheId="0" r:id="rId24"/>
    <pivotCache cacheId="1" r:id="rId25"/>
    <pivotCache cacheId="2" r:id="rId2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76" i="18" l="1"/>
  <c r="D376" i="18"/>
  <c r="E376" i="18"/>
  <c r="I375" i="18"/>
  <c r="D375" i="18"/>
  <c r="E375" i="18"/>
  <c r="I374" i="18"/>
  <c r="E374" i="18"/>
  <c r="D374" i="18"/>
  <c r="I373" i="18"/>
  <c r="E373" i="18"/>
  <c r="D373" i="18"/>
  <c r="I372" i="18"/>
  <c r="D372" i="18"/>
  <c r="E372" i="18"/>
  <c r="I371" i="18"/>
  <c r="E371" i="18"/>
  <c r="D371" i="18"/>
  <c r="I370" i="18"/>
  <c r="D370" i="18"/>
  <c r="E370" i="18"/>
  <c r="I368" i="18"/>
  <c r="D368" i="18"/>
  <c r="E368" i="18"/>
  <c r="I367" i="18"/>
  <c r="D367" i="18"/>
  <c r="E367" i="18"/>
  <c r="I366" i="18"/>
  <c r="D366" i="18"/>
  <c r="E366" i="18"/>
  <c r="I365" i="18"/>
  <c r="E365" i="18"/>
  <c r="D365" i="18"/>
  <c r="I364" i="18"/>
  <c r="D364" i="18"/>
  <c r="E364" i="18"/>
  <c r="I363" i="18"/>
  <c r="E363" i="18"/>
  <c r="D363" i="18"/>
  <c r="I362" i="18"/>
  <c r="D362" i="18"/>
  <c r="E362" i="18"/>
  <c r="I361" i="18"/>
  <c r="D361" i="18"/>
  <c r="E361" i="18"/>
  <c r="I360" i="18"/>
  <c r="E360" i="18"/>
  <c r="D360" i="18"/>
  <c r="I359" i="18"/>
  <c r="E359" i="18"/>
  <c r="D359" i="18"/>
  <c r="I358" i="18"/>
  <c r="E358" i="18"/>
  <c r="D358" i="18"/>
  <c r="I357" i="18"/>
  <c r="D357" i="18"/>
  <c r="E357" i="18"/>
  <c r="I356" i="18"/>
  <c r="D356" i="18"/>
  <c r="E356" i="18"/>
  <c r="I355" i="18"/>
  <c r="D355" i="18"/>
  <c r="E355" i="18" s="1"/>
  <c r="I354" i="18"/>
  <c r="D354" i="18"/>
  <c r="E354" i="18"/>
  <c r="I353" i="18"/>
  <c r="D353" i="18"/>
  <c r="E353" i="18"/>
  <c r="I345" i="18"/>
  <c r="D345" i="18"/>
  <c r="E345" i="18"/>
  <c r="I344" i="18"/>
  <c r="D344" i="18"/>
  <c r="E344" i="18" s="1"/>
  <c r="I343" i="18"/>
  <c r="D343" i="18"/>
  <c r="E343" i="18"/>
  <c r="I342" i="18"/>
  <c r="D342" i="18"/>
  <c r="E342" i="18"/>
  <c r="I341" i="18"/>
  <c r="D341" i="18"/>
  <c r="E341" i="18"/>
  <c r="I340" i="18"/>
  <c r="E340" i="18"/>
  <c r="D340" i="18"/>
  <c r="I339" i="18"/>
  <c r="D339" i="18"/>
  <c r="E339" i="18"/>
  <c r="I337" i="18"/>
  <c r="D337" i="18"/>
  <c r="E337" i="18"/>
  <c r="I336" i="18"/>
  <c r="D336" i="18"/>
  <c r="E336" i="18"/>
  <c r="I335" i="18"/>
  <c r="D335" i="18"/>
  <c r="E335" i="18" s="1"/>
  <c r="I334" i="18"/>
  <c r="E334" i="18"/>
  <c r="D334" i="18"/>
  <c r="I333" i="18"/>
  <c r="D333" i="18"/>
  <c r="E333" i="18"/>
  <c r="I332" i="18"/>
  <c r="E332" i="18"/>
  <c r="D332" i="18"/>
  <c r="I331" i="18"/>
  <c r="D331" i="18"/>
  <c r="E331" i="18" s="1"/>
  <c r="I330" i="18"/>
  <c r="D330" i="18"/>
  <c r="E330" i="18"/>
  <c r="I329" i="18"/>
  <c r="E329" i="18"/>
  <c r="D329" i="18"/>
  <c r="I328" i="18"/>
  <c r="E328" i="18"/>
  <c r="D328" i="18"/>
  <c r="I327" i="18"/>
  <c r="E327" i="18"/>
  <c r="D327" i="18"/>
  <c r="I326" i="18"/>
  <c r="D326" i="18"/>
  <c r="E326" i="18"/>
  <c r="I325" i="18"/>
  <c r="D325" i="18"/>
  <c r="E325" i="18"/>
  <c r="I324" i="18"/>
  <c r="D324" i="18"/>
  <c r="E324" i="18"/>
  <c r="I323" i="18"/>
  <c r="D323" i="18"/>
  <c r="E323" i="18" s="1"/>
  <c r="I322" i="18"/>
  <c r="D322" i="18"/>
  <c r="E322" i="18"/>
  <c r="I314" i="18"/>
  <c r="D314" i="18"/>
  <c r="E314" i="18"/>
  <c r="I313" i="18"/>
  <c r="D313" i="18"/>
  <c r="E313" i="18"/>
  <c r="I312" i="18"/>
  <c r="E312" i="18"/>
  <c r="D312" i="18"/>
  <c r="I311" i="18"/>
  <c r="E311" i="18"/>
  <c r="D311" i="18"/>
  <c r="I310" i="18"/>
  <c r="D310" i="18"/>
  <c r="E310" i="18"/>
  <c r="I309" i="18"/>
  <c r="E309" i="18"/>
  <c r="D309" i="18"/>
  <c r="I308" i="18"/>
  <c r="D308" i="18"/>
  <c r="E308" i="18" s="1"/>
  <c r="I306" i="18"/>
  <c r="D306" i="18"/>
  <c r="E306" i="18"/>
  <c r="I305" i="18"/>
  <c r="D305" i="18"/>
  <c r="E305" i="18"/>
  <c r="I304" i="18"/>
  <c r="D304" i="18"/>
  <c r="E304" i="18"/>
  <c r="I303" i="18"/>
  <c r="E303" i="18"/>
  <c r="D303" i="18"/>
  <c r="I302" i="18"/>
  <c r="D302" i="18"/>
  <c r="E302" i="18"/>
  <c r="I301" i="18"/>
  <c r="E301" i="18"/>
  <c r="D301" i="18"/>
  <c r="I300" i="18"/>
  <c r="D300" i="18"/>
  <c r="E300" i="18"/>
  <c r="I299" i="18"/>
  <c r="D299" i="18"/>
  <c r="E299" i="18" s="1"/>
  <c r="I298" i="18"/>
  <c r="E298" i="18"/>
  <c r="D298" i="18"/>
  <c r="I297" i="18"/>
  <c r="E297" i="18"/>
  <c r="D297" i="18"/>
  <c r="I296" i="18"/>
  <c r="E296" i="18"/>
  <c r="D296" i="18"/>
  <c r="I295" i="18"/>
  <c r="D295" i="18"/>
  <c r="E295" i="18" s="1"/>
  <c r="I294" i="18"/>
  <c r="D294" i="18"/>
  <c r="E294" i="18"/>
  <c r="I293" i="18"/>
  <c r="D293" i="18"/>
  <c r="E293" i="18"/>
  <c r="I292" i="18"/>
  <c r="D292" i="18"/>
  <c r="E292" i="18"/>
  <c r="I291" i="18"/>
  <c r="D291" i="18"/>
  <c r="E291" i="18" s="1"/>
  <c r="I283" i="18"/>
  <c r="D283" i="18"/>
  <c r="E283" i="18"/>
  <c r="I282" i="18"/>
  <c r="D282" i="18"/>
  <c r="E282" i="18"/>
  <c r="I281" i="18"/>
  <c r="D281" i="18"/>
  <c r="E281" i="18"/>
  <c r="I280" i="18"/>
  <c r="D280" i="18"/>
  <c r="E280" i="18" s="1"/>
  <c r="I279" i="18"/>
  <c r="D279" i="18"/>
  <c r="E279" i="18"/>
  <c r="I278" i="18"/>
  <c r="D278" i="18"/>
  <c r="E278" i="18"/>
  <c r="I277" i="18"/>
  <c r="D277" i="18"/>
  <c r="E277" i="18"/>
  <c r="I275" i="18"/>
  <c r="D275" i="18"/>
  <c r="E275" i="18" s="1"/>
  <c r="I274" i="18"/>
  <c r="D274" i="18"/>
  <c r="E274" i="18"/>
  <c r="I273" i="18"/>
  <c r="D273" i="18"/>
  <c r="E273" i="18"/>
  <c r="I272" i="18"/>
  <c r="E272" i="18"/>
  <c r="D272" i="18"/>
  <c r="I271" i="18"/>
  <c r="D271" i="18"/>
  <c r="E271" i="18" s="1"/>
  <c r="I270" i="18"/>
  <c r="E270" i="18"/>
  <c r="D270" i="18"/>
  <c r="I269" i="18"/>
  <c r="D269" i="18"/>
  <c r="E269" i="18"/>
  <c r="I268" i="18"/>
  <c r="D268" i="18"/>
  <c r="E268" i="18"/>
  <c r="I267" i="18"/>
  <c r="E267" i="18"/>
  <c r="D267" i="18"/>
  <c r="I266" i="18"/>
  <c r="E266" i="18"/>
  <c r="D266" i="18"/>
  <c r="I265" i="18"/>
  <c r="E265" i="18"/>
  <c r="D265" i="18"/>
  <c r="I264" i="18"/>
  <c r="D264" i="18"/>
  <c r="E264" i="18"/>
  <c r="I263" i="18"/>
  <c r="D263" i="18"/>
  <c r="E263" i="18" s="1"/>
  <c r="I262" i="18"/>
  <c r="D262" i="18"/>
  <c r="E262" i="18"/>
  <c r="I261" i="18"/>
  <c r="D261" i="18"/>
  <c r="E261" i="18"/>
  <c r="I260" i="18"/>
  <c r="D260" i="18"/>
  <c r="E260" i="18"/>
  <c r="I252" i="18"/>
  <c r="D252" i="18"/>
  <c r="E252" i="18" s="1"/>
  <c r="I251" i="18"/>
  <c r="D251" i="18"/>
  <c r="E251" i="18"/>
  <c r="I250" i="18"/>
  <c r="E250" i="18"/>
  <c r="D250" i="18"/>
  <c r="I249" i="18"/>
  <c r="E249" i="18"/>
  <c r="D249" i="18"/>
  <c r="I248" i="18"/>
  <c r="D248" i="18"/>
  <c r="E248" i="18" s="1"/>
  <c r="I247" i="18"/>
  <c r="E247" i="18"/>
  <c r="D247" i="18"/>
  <c r="I246" i="18"/>
  <c r="D246" i="18"/>
  <c r="E246" i="18"/>
  <c r="I244" i="18"/>
  <c r="D244" i="18"/>
  <c r="E244" i="18"/>
  <c r="I243" i="18"/>
  <c r="D243" i="18"/>
  <c r="E243" i="18" s="1"/>
  <c r="I242" i="18"/>
  <c r="D242" i="18"/>
  <c r="E242" i="18"/>
  <c r="I241" i="18"/>
  <c r="E241" i="18"/>
  <c r="D241" i="18"/>
  <c r="I240" i="18"/>
  <c r="D240" i="18"/>
  <c r="E240" i="18"/>
  <c r="I239" i="18"/>
  <c r="E239" i="18"/>
  <c r="D239" i="18"/>
  <c r="I238" i="18"/>
  <c r="D238" i="18"/>
  <c r="E238" i="18"/>
  <c r="I237" i="18"/>
  <c r="D237" i="18"/>
  <c r="E237" i="18"/>
  <c r="I236" i="18"/>
  <c r="E236" i="18"/>
  <c r="D236" i="18"/>
  <c r="I235" i="18"/>
  <c r="E235" i="18"/>
  <c r="D235" i="18"/>
  <c r="I234" i="18"/>
  <c r="E234" i="18"/>
  <c r="D234" i="18"/>
  <c r="I233" i="18"/>
  <c r="D233" i="18"/>
  <c r="E233" i="18"/>
  <c r="I232" i="18"/>
  <c r="D232" i="18"/>
  <c r="E232" i="18"/>
  <c r="I231" i="18"/>
  <c r="D231" i="18"/>
  <c r="E231" i="18" s="1"/>
  <c r="I230" i="18"/>
  <c r="D230" i="18"/>
  <c r="E230" i="18"/>
  <c r="I229" i="18"/>
  <c r="D229" i="18"/>
  <c r="E229" i="18"/>
  <c r="I221" i="18"/>
  <c r="D221" i="18"/>
  <c r="E221" i="18"/>
  <c r="I220" i="18"/>
  <c r="D220" i="18"/>
  <c r="E220" i="18" s="1"/>
  <c r="I219" i="18"/>
  <c r="E219" i="18"/>
  <c r="D219" i="18"/>
  <c r="I218" i="18"/>
  <c r="E218" i="18"/>
  <c r="D218" i="18"/>
  <c r="I217" i="18"/>
  <c r="D217" i="18"/>
  <c r="E217" i="18"/>
  <c r="I216" i="18"/>
  <c r="E216" i="18"/>
  <c r="D216" i="18"/>
  <c r="I215" i="18"/>
  <c r="D215" i="18"/>
  <c r="E215" i="18"/>
  <c r="I213" i="18"/>
  <c r="D213" i="18"/>
  <c r="E213" i="18"/>
  <c r="I212" i="18"/>
  <c r="D212" i="18"/>
  <c r="E212" i="18"/>
  <c r="I211" i="18"/>
  <c r="D211" i="18"/>
  <c r="E211" i="18" s="1"/>
  <c r="I210" i="18"/>
  <c r="E210" i="18"/>
  <c r="D210" i="18"/>
  <c r="I209" i="18"/>
  <c r="D209" i="18"/>
  <c r="E209" i="18"/>
  <c r="I208" i="18"/>
  <c r="E208" i="18"/>
  <c r="D208" i="18"/>
  <c r="I207" i="18"/>
  <c r="D207" i="18"/>
  <c r="E207" i="18" s="1"/>
  <c r="I206" i="18"/>
  <c r="D206" i="18"/>
  <c r="E206" i="18"/>
  <c r="I205" i="18"/>
  <c r="E205" i="18"/>
  <c r="D205" i="18"/>
  <c r="I204" i="18"/>
  <c r="E204" i="18"/>
  <c r="D204" i="18"/>
  <c r="I203" i="18"/>
  <c r="E203" i="18"/>
  <c r="D203" i="18"/>
  <c r="I202" i="18"/>
  <c r="D202" i="18"/>
  <c r="E202" i="18"/>
  <c r="I201" i="18"/>
  <c r="D201" i="18"/>
  <c r="E201" i="18"/>
  <c r="I200" i="18"/>
  <c r="D200" i="18"/>
  <c r="E200" i="18"/>
  <c r="I199" i="18"/>
  <c r="D199" i="18"/>
  <c r="E199" i="18" s="1"/>
  <c r="I198" i="18"/>
  <c r="D198" i="18"/>
  <c r="E198" i="18"/>
  <c r="I190" i="18"/>
  <c r="D190" i="18"/>
  <c r="E190" i="18"/>
  <c r="I189" i="18"/>
  <c r="D189" i="18"/>
  <c r="E189" i="18"/>
  <c r="I188" i="18"/>
  <c r="D188" i="18"/>
  <c r="E188" i="18" s="1"/>
  <c r="I187" i="18"/>
  <c r="D187" i="18"/>
  <c r="E187" i="18"/>
  <c r="I186" i="18"/>
  <c r="D186" i="18"/>
  <c r="E186" i="18"/>
  <c r="I185" i="18"/>
  <c r="E185" i="18"/>
  <c r="D185" i="18"/>
  <c r="I184" i="18"/>
  <c r="D184" i="18"/>
  <c r="E184" i="18" s="1"/>
  <c r="I182" i="18"/>
  <c r="D182" i="18"/>
  <c r="E182" i="18"/>
  <c r="I181" i="18"/>
  <c r="D181" i="18"/>
  <c r="E181" i="18"/>
  <c r="I180" i="18"/>
  <c r="D180" i="18"/>
  <c r="E180" i="18"/>
  <c r="I179" i="18"/>
  <c r="E179" i="18"/>
  <c r="D179" i="18"/>
  <c r="I178" i="18"/>
  <c r="D178" i="18"/>
  <c r="E178" i="18"/>
  <c r="I177" i="18"/>
  <c r="E177" i="18"/>
  <c r="D177" i="18"/>
  <c r="I176" i="18"/>
  <c r="D176" i="18"/>
  <c r="E176" i="18"/>
  <c r="I175" i="18"/>
  <c r="D175" i="18"/>
  <c r="E175" i="18" s="1"/>
  <c r="I174" i="18"/>
  <c r="E174" i="18"/>
  <c r="D174" i="18"/>
  <c r="I173" i="18"/>
  <c r="E173" i="18"/>
  <c r="D173" i="18"/>
  <c r="I172" i="18"/>
  <c r="E172" i="18"/>
  <c r="D172" i="18"/>
  <c r="I171" i="18"/>
  <c r="D171" i="18"/>
  <c r="E171" i="18" s="1"/>
  <c r="I170" i="18"/>
  <c r="D170" i="18"/>
  <c r="E170" i="18"/>
  <c r="I169" i="18"/>
  <c r="D169" i="18"/>
  <c r="E169" i="18"/>
  <c r="I168" i="18"/>
  <c r="D168" i="18"/>
  <c r="E168" i="18"/>
  <c r="I167" i="18"/>
  <c r="D167" i="18"/>
  <c r="E167" i="18" s="1"/>
  <c r="I159" i="18"/>
  <c r="D159" i="18"/>
  <c r="E159" i="18"/>
  <c r="I158" i="18"/>
  <c r="D158" i="18"/>
  <c r="E158" i="18"/>
  <c r="I157" i="18"/>
  <c r="D157" i="18"/>
  <c r="E157" i="18"/>
  <c r="I156" i="18"/>
  <c r="D156" i="18"/>
  <c r="E156" i="18" s="1"/>
  <c r="I155" i="18"/>
  <c r="D155" i="18"/>
  <c r="E155" i="18"/>
  <c r="I154" i="18"/>
  <c r="E154" i="18"/>
  <c r="D154" i="18"/>
  <c r="I153" i="18"/>
  <c r="D153" i="18"/>
  <c r="E153" i="18"/>
  <c r="I151" i="18"/>
  <c r="D151" i="18"/>
  <c r="E151" i="18" s="1"/>
  <c r="I150" i="18"/>
  <c r="D150" i="18"/>
  <c r="E150" i="18"/>
  <c r="I149" i="18"/>
  <c r="D149" i="18"/>
  <c r="E149" i="18"/>
  <c r="I148" i="18"/>
  <c r="E148" i="18"/>
  <c r="D148" i="18"/>
  <c r="I147" i="18"/>
  <c r="D147" i="18"/>
  <c r="E147" i="18" s="1"/>
  <c r="I146" i="18"/>
  <c r="E146" i="18"/>
  <c r="D146" i="18"/>
  <c r="I145" i="18"/>
  <c r="D145" i="18"/>
  <c r="E145" i="18"/>
  <c r="I144" i="18"/>
  <c r="D144" i="18"/>
  <c r="E144" i="18"/>
  <c r="I143" i="18"/>
  <c r="E143" i="18"/>
  <c r="D143" i="18"/>
  <c r="I142" i="18"/>
  <c r="E142" i="18"/>
  <c r="D142" i="18"/>
  <c r="I141" i="18"/>
  <c r="E141" i="18"/>
  <c r="D141" i="18"/>
  <c r="I140" i="18"/>
  <c r="D140" i="18"/>
  <c r="E140" i="18"/>
  <c r="I139" i="18"/>
  <c r="D139" i="18"/>
  <c r="E139" i="18" s="1"/>
  <c r="I138" i="18"/>
  <c r="D138" i="18"/>
  <c r="E138" i="18"/>
  <c r="I137" i="18"/>
  <c r="D137" i="18"/>
  <c r="E137" i="18"/>
  <c r="I136" i="18"/>
  <c r="D136" i="18"/>
  <c r="E136" i="18"/>
  <c r="I128" i="18"/>
  <c r="D128" i="18"/>
  <c r="E128" i="18" s="1"/>
  <c r="I127" i="18"/>
  <c r="D127" i="18"/>
  <c r="E127" i="18"/>
  <c r="I126" i="18"/>
  <c r="E126" i="18"/>
  <c r="D126" i="18"/>
  <c r="I125" i="18"/>
  <c r="E125" i="18"/>
  <c r="D125" i="18"/>
  <c r="I124" i="18"/>
  <c r="D124" i="18"/>
  <c r="E124" i="18" s="1"/>
  <c r="I123" i="18"/>
  <c r="E123" i="18"/>
  <c r="D123" i="18"/>
  <c r="I122" i="18"/>
  <c r="D122" i="18"/>
  <c r="E122" i="18"/>
  <c r="I120" i="18"/>
  <c r="D120" i="18"/>
  <c r="E120" i="18"/>
  <c r="I119" i="18"/>
  <c r="D119" i="18"/>
  <c r="E119" i="18" s="1"/>
  <c r="I118" i="18"/>
  <c r="D118" i="18"/>
  <c r="E118" i="18"/>
  <c r="I117" i="18"/>
  <c r="E117" i="18"/>
  <c r="D117" i="18"/>
  <c r="I116" i="18"/>
  <c r="D116" i="18"/>
  <c r="E116" i="18"/>
  <c r="I115" i="18"/>
  <c r="E115" i="18"/>
  <c r="D115" i="18"/>
  <c r="I114" i="18"/>
  <c r="D114" i="18"/>
  <c r="E114" i="18"/>
  <c r="I113" i="18"/>
  <c r="D113" i="18"/>
  <c r="E113" i="18"/>
  <c r="I112" i="18"/>
  <c r="E112" i="18"/>
  <c r="D112" i="18"/>
  <c r="I111" i="18"/>
  <c r="E111" i="18"/>
  <c r="D111" i="18"/>
  <c r="I110" i="18"/>
  <c r="E110" i="18"/>
  <c r="D110" i="18"/>
  <c r="I109" i="18"/>
  <c r="D109" i="18"/>
  <c r="E109" i="18"/>
  <c r="I108" i="18"/>
  <c r="D108" i="18"/>
  <c r="E108" i="18"/>
  <c r="I107" i="18"/>
  <c r="D107" i="18"/>
  <c r="E107" i="18" s="1"/>
  <c r="I106" i="18"/>
  <c r="D106" i="18"/>
  <c r="E106" i="18"/>
  <c r="I105" i="18"/>
  <c r="D105" i="18"/>
  <c r="E105" i="18"/>
  <c r="I97" i="18"/>
  <c r="D97" i="18"/>
  <c r="E97" i="18"/>
  <c r="I96" i="18"/>
  <c r="D96" i="18"/>
  <c r="E96" i="18" s="1"/>
  <c r="I95" i="18"/>
  <c r="E95" i="18"/>
  <c r="D95" i="18"/>
  <c r="I94" i="18"/>
  <c r="E94" i="18"/>
  <c r="D94" i="18"/>
  <c r="I93" i="18"/>
  <c r="D93" i="18"/>
  <c r="E93" i="18"/>
  <c r="I92" i="18"/>
  <c r="E92" i="18"/>
  <c r="D92" i="18"/>
  <c r="I91" i="18"/>
  <c r="D91" i="18"/>
  <c r="E91" i="18"/>
  <c r="I89" i="18"/>
  <c r="D89" i="18"/>
  <c r="E89" i="18"/>
  <c r="I88" i="18"/>
  <c r="D88" i="18"/>
  <c r="E88" i="18"/>
  <c r="I87" i="18"/>
  <c r="D87" i="18"/>
  <c r="E87" i="18" s="1"/>
  <c r="I86" i="18"/>
  <c r="E86" i="18"/>
  <c r="D86" i="18"/>
  <c r="I85" i="18"/>
  <c r="D85" i="18"/>
  <c r="E85" i="18"/>
  <c r="I84" i="18"/>
  <c r="E84" i="18"/>
  <c r="D84" i="18"/>
  <c r="I83" i="18"/>
  <c r="D83" i="18"/>
  <c r="E83" i="18" s="1"/>
  <c r="I82" i="18"/>
  <c r="D82" i="18"/>
  <c r="E82" i="18"/>
  <c r="I81" i="18"/>
  <c r="E81" i="18"/>
  <c r="D81" i="18"/>
  <c r="I80" i="18"/>
  <c r="E80" i="18"/>
  <c r="D80" i="18"/>
  <c r="I79" i="18"/>
  <c r="E79" i="18"/>
  <c r="D79" i="18"/>
  <c r="I78" i="18"/>
  <c r="D78" i="18"/>
  <c r="E78" i="18"/>
  <c r="I77" i="18"/>
  <c r="D77" i="18"/>
  <c r="E77" i="18"/>
  <c r="I76" i="18"/>
  <c r="D76" i="18"/>
  <c r="E76" i="18"/>
  <c r="I75" i="18"/>
  <c r="D75" i="18"/>
  <c r="E75" i="18" s="1"/>
  <c r="I74" i="18"/>
  <c r="D74" i="18"/>
  <c r="E74" i="18"/>
  <c r="I66" i="18"/>
  <c r="D66" i="18"/>
  <c r="E66" i="18"/>
  <c r="I65" i="18"/>
  <c r="D65" i="18"/>
  <c r="E65" i="18"/>
  <c r="I64" i="18"/>
  <c r="D64" i="18"/>
  <c r="E64" i="18" s="1"/>
  <c r="I63" i="18"/>
  <c r="D63" i="18"/>
  <c r="E63" i="18"/>
  <c r="I62" i="18"/>
  <c r="D62" i="18"/>
  <c r="E62" i="18"/>
  <c r="I61" i="18"/>
  <c r="D61" i="18"/>
  <c r="E61" i="18"/>
  <c r="I60" i="18"/>
  <c r="D60" i="18"/>
  <c r="E60" i="18" s="1"/>
  <c r="I58" i="18"/>
  <c r="D58" i="18"/>
  <c r="E58" i="18"/>
  <c r="I57" i="18"/>
  <c r="D57" i="18"/>
  <c r="E57" i="18"/>
  <c r="I56" i="18"/>
  <c r="D56" i="18"/>
  <c r="E56" i="18"/>
  <c r="I55" i="18"/>
  <c r="D55" i="18"/>
  <c r="E55" i="18" s="1"/>
  <c r="I54" i="18"/>
  <c r="D54" i="18"/>
  <c r="E54" i="18"/>
  <c r="I53" i="18"/>
  <c r="D53" i="18"/>
  <c r="E53" i="18"/>
  <c r="I52" i="18"/>
  <c r="D52" i="18"/>
  <c r="E52" i="18"/>
  <c r="I51" i="18"/>
  <c r="D51" i="18"/>
  <c r="E51" i="18" s="1"/>
  <c r="I50" i="18"/>
  <c r="E50" i="18"/>
  <c r="D50" i="18"/>
  <c r="I49" i="18"/>
  <c r="D49" i="18"/>
  <c r="E49" i="18"/>
  <c r="I48" i="18"/>
  <c r="D48" i="18"/>
  <c r="E48" i="18"/>
  <c r="I47" i="18"/>
  <c r="D47" i="18"/>
  <c r="E47" i="18" s="1"/>
  <c r="I46" i="18"/>
  <c r="D46" i="18"/>
  <c r="E46" i="18"/>
  <c r="I45" i="18"/>
  <c r="D45" i="18"/>
  <c r="E45" i="18"/>
  <c r="I44" i="18"/>
  <c r="D44" i="18"/>
  <c r="E44" i="18"/>
  <c r="I43" i="18"/>
  <c r="D43" i="18"/>
  <c r="E43" i="18" s="1"/>
  <c r="I35" i="18"/>
  <c r="D35" i="18"/>
  <c r="E35" i="18"/>
  <c r="I34" i="18"/>
  <c r="D34" i="18"/>
  <c r="E34" i="18"/>
  <c r="I33" i="18"/>
  <c r="D33" i="18"/>
  <c r="E33" i="18"/>
  <c r="I32" i="18"/>
  <c r="D32" i="18"/>
  <c r="E32" i="18" s="1"/>
  <c r="I31" i="18"/>
  <c r="D31" i="18"/>
  <c r="E31" i="18"/>
  <c r="I30" i="18"/>
  <c r="D30" i="18"/>
  <c r="E30" i="18"/>
  <c r="I29" i="18"/>
  <c r="D29" i="18"/>
  <c r="E29" i="18"/>
  <c r="I27" i="18"/>
  <c r="D27" i="18"/>
  <c r="E27" i="18" s="1"/>
  <c r="I26" i="18"/>
  <c r="D26" i="18"/>
  <c r="E26" i="18"/>
  <c r="I25" i="18"/>
  <c r="D25" i="18"/>
  <c r="E25" i="18"/>
  <c r="I24" i="18"/>
  <c r="D24" i="18"/>
  <c r="E24" i="18"/>
  <c r="I23" i="18"/>
  <c r="D23" i="18"/>
  <c r="E23" i="18" s="1"/>
  <c r="I22" i="18"/>
  <c r="D22" i="18"/>
  <c r="E22" i="18"/>
  <c r="I21" i="18"/>
  <c r="D21" i="18"/>
  <c r="E21" i="18"/>
  <c r="I20" i="18"/>
  <c r="D20" i="18"/>
  <c r="E20" i="18"/>
  <c r="I19" i="18"/>
  <c r="E19" i="18"/>
  <c r="D19" i="18"/>
  <c r="I18" i="18"/>
  <c r="D18" i="18"/>
  <c r="E18" i="18"/>
  <c r="I17" i="18"/>
  <c r="D17" i="18"/>
  <c r="E17" i="18"/>
  <c r="I16" i="18"/>
  <c r="D16" i="18"/>
  <c r="E16" i="18"/>
  <c r="I15" i="18"/>
  <c r="D15" i="18"/>
  <c r="E15" i="18" s="1"/>
  <c r="I14" i="18"/>
  <c r="D14" i="18"/>
  <c r="E14" i="18"/>
  <c r="I13" i="18"/>
  <c r="D13" i="18"/>
  <c r="E13" i="18"/>
  <c r="I12" i="18"/>
  <c r="D12" i="18"/>
  <c r="E12" i="18"/>
  <c r="I376" i="16"/>
  <c r="D376" i="16"/>
  <c r="E376" i="16" s="1"/>
  <c r="I375" i="16"/>
  <c r="D375" i="16"/>
  <c r="E375" i="16"/>
  <c r="I374" i="16"/>
  <c r="D374" i="16"/>
  <c r="E374" i="16"/>
  <c r="I373" i="16"/>
  <c r="D373" i="16"/>
  <c r="E373" i="16"/>
  <c r="I372" i="16"/>
  <c r="D372" i="16"/>
  <c r="E372" i="16" s="1"/>
  <c r="I371" i="16"/>
  <c r="E371" i="16"/>
  <c r="D371" i="16"/>
  <c r="I370" i="16"/>
  <c r="D370" i="16"/>
  <c r="E370" i="16"/>
  <c r="I368" i="16"/>
  <c r="D368" i="16"/>
  <c r="E368" i="16"/>
  <c r="I367" i="16"/>
  <c r="D367" i="16"/>
  <c r="E367" i="16" s="1"/>
  <c r="I366" i="16"/>
  <c r="D366" i="16"/>
  <c r="E366" i="16"/>
  <c r="I365" i="16"/>
  <c r="E365" i="16"/>
  <c r="D365" i="16"/>
  <c r="I364" i="16"/>
  <c r="D364" i="16"/>
  <c r="E364" i="16"/>
  <c r="I363" i="16"/>
  <c r="E363" i="16"/>
  <c r="D363" i="16"/>
  <c r="I362" i="16"/>
  <c r="D362" i="16"/>
  <c r="E362" i="16"/>
  <c r="I361" i="16"/>
  <c r="D361" i="16"/>
  <c r="E361" i="16"/>
  <c r="I360" i="16"/>
  <c r="E360" i="16"/>
  <c r="D360" i="16"/>
  <c r="I359" i="16"/>
  <c r="E359" i="16"/>
  <c r="D359" i="16"/>
  <c r="I358" i="16"/>
  <c r="E358" i="16"/>
  <c r="D358" i="16"/>
  <c r="I357" i="16"/>
  <c r="D357" i="16"/>
  <c r="E357" i="16"/>
  <c r="I356" i="16"/>
  <c r="D356" i="16"/>
  <c r="E356" i="16"/>
  <c r="I355" i="16"/>
  <c r="D355" i="16"/>
  <c r="E355" i="16" s="1"/>
  <c r="I354" i="16"/>
  <c r="D354" i="16"/>
  <c r="E354" i="16"/>
  <c r="I353" i="16"/>
  <c r="D353" i="16"/>
  <c r="E353" i="16"/>
  <c r="I345" i="16"/>
  <c r="D345" i="16"/>
  <c r="E345" i="16"/>
  <c r="I344" i="16"/>
  <c r="D344" i="16"/>
  <c r="E344" i="16" s="1"/>
  <c r="I343" i="16"/>
  <c r="D343" i="16"/>
  <c r="E343" i="16"/>
  <c r="I342" i="16"/>
  <c r="D342" i="16"/>
  <c r="E342" i="16"/>
  <c r="I341" i="16"/>
  <c r="D341" i="16"/>
  <c r="E341" i="16"/>
  <c r="I340" i="16"/>
  <c r="D340" i="16"/>
  <c r="E340" i="16" s="1"/>
  <c r="I339" i="16"/>
  <c r="D339" i="16"/>
  <c r="E339" i="16"/>
  <c r="I337" i="16"/>
  <c r="D337" i="16"/>
  <c r="E337" i="16"/>
  <c r="I336" i="16"/>
  <c r="D336" i="16"/>
  <c r="E336" i="16"/>
  <c r="I335" i="16"/>
  <c r="D335" i="16"/>
  <c r="E335" i="16" s="1"/>
  <c r="I334" i="16"/>
  <c r="E334" i="16"/>
  <c r="D334" i="16"/>
  <c r="I333" i="16"/>
  <c r="D333" i="16"/>
  <c r="E333" i="16"/>
  <c r="I332" i="16"/>
  <c r="E332" i="16"/>
  <c r="D332" i="16"/>
  <c r="I331" i="16"/>
  <c r="D331" i="16"/>
  <c r="E331" i="16" s="1"/>
  <c r="I330" i="16"/>
  <c r="D330" i="16"/>
  <c r="E330" i="16"/>
  <c r="I329" i="16"/>
  <c r="E329" i="16"/>
  <c r="D329" i="16"/>
  <c r="I328" i="16"/>
  <c r="E328" i="16"/>
  <c r="D328" i="16"/>
  <c r="I327" i="16"/>
  <c r="E327" i="16"/>
  <c r="D327" i="16"/>
  <c r="I326" i="16"/>
  <c r="D326" i="16"/>
  <c r="E326" i="16"/>
  <c r="I325" i="16"/>
  <c r="D325" i="16"/>
  <c r="E325" i="16"/>
  <c r="I324" i="16"/>
  <c r="D324" i="16"/>
  <c r="E324" i="16"/>
  <c r="I323" i="16"/>
  <c r="D323" i="16"/>
  <c r="E323" i="16" s="1"/>
  <c r="I322" i="16"/>
  <c r="D322" i="16"/>
  <c r="E322" i="16"/>
  <c r="I314" i="16"/>
  <c r="D314" i="16"/>
  <c r="E314" i="16"/>
  <c r="I313" i="16"/>
  <c r="D313" i="16"/>
  <c r="E313" i="16"/>
  <c r="I312" i="16"/>
  <c r="D312" i="16"/>
  <c r="E312" i="16" s="1"/>
  <c r="I311" i="16"/>
  <c r="D311" i="16"/>
  <c r="E311" i="16"/>
  <c r="I310" i="16"/>
  <c r="D310" i="16"/>
  <c r="E310" i="16"/>
  <c r="I309" i="16"/>
  <c r="D309" i="16"/>
  <c r="E309" i="16"/>
  <c r="I308" i="16"/>
  <c r="D308" i="16"/>
  <c r="E308" i="16" s="1"/>
  <c r="I306" i="16"/>
  <c r="D306" i="16"/>
  <c r="E306" i="16"/>
  <c r="I305" i="16"/>
  <c r="D305" i="16"/>
  <c r="E305" i="16"/>
  <c r="I304" i="16"/>
  <c r="D304" i="16"/>
  <c r="E304" i="16"/>
  <c r="I303" i="16"/>
  <c r="E303" i="16"/>
  <c r="D303" i="16"/>
  <c r="I302" i="16"/>
  <c r="D302" i="16"/>
  <c r="E302" i="16"/>
  <c r="I301" i="16"/>
  <c r="E301" i="16"/>
  <c r="D301" i="16"/>
  <c r="I300" i="16"/>
  <c r="D300" i="16"/>
  <c r="E300" i="16"/>
  <c r="I299" i="16"/>
  <c r="D299" i="16"/>
  <c r="E299" i="16" s="1"/>
  <c r="I298" i="16"/>
  <c r="E298" i="16"/>
  <c r="D298" i="16"/>
  <c r="I297" i="16"/>
  <c r="E297" i="16"/>
  <c r="D297" i="16"/>
  <c r="I296" i="16"/>
  <c r="E296" i="16"/>
  <c r="D296" i="16"/>
  <c r="I295" i="16"/>
  <c r="D295" i="16"/>
  <c r="E295" i="16" s="1"/>
  <c r="I294" i="16"/>
  <c r="D294" i="16"/>
  <c r="E294" i="16"/>
  <c r="I293" i="16"/>
  <c r="D293" i="16"/>
  <c r="E293" i="16"/>
  <c r="I292" i="16"/>
  <c r="D292" i="16"/>
  <c r="E292" i="16"/>
  <c r="I291" i="16"/>
  <c r="D291" i="16"/>
  <c r="E291" i="16" s="1"/>
  <c r="I283" i="16"/>
  <c r="D283" i="16"/>
  <c r="E283" i="16"/>
  <c r="I282" i="16"/>
  <c r="D282" i="16"/>
  <c r="E282" i="16"/>
  <c r="I281" i="16"/>
  <c r="D281" i="16"/>
  <c r="E281" i="16"/>
  <c r="I280" i="16"/>
  <c r="D280" i="16"/>
  <c r="E280" i="16" s="1"/>
  <c r="I279" i="16"/>
  <c r="D279" i="16"/>
  <c r="E279" i="16"/>
  <c r="I278" i="16"/>
  <c r="D278" i="16"/>
  <c r="E278" i="16"/>
  <c r="I277" i="16"/>
  <c r="D277" i="16"/>
  <c r="E277" i="16"/>
  <c r="I275" i="16"/>
  <c r="D275" i="16"/>
  <c r="E275" i="16" s="1"/>
  <c r="I274" i="16"/>
  <c r="D274" i="16"/>
  <c r="E274" i="16"/>
  <c r="I273" i="16"/>
  <c r="D273" i="16"/>
  <c r="E273" i="16"/>
  <c r="I272" i="16"/>
  <c r="E272" i="16"/>
  <c r="D272" i="16"/>
  <c r="I271" i="16"/>
  <c r="D271" i="16"/>
  <c r="E271" i="16" s="1"/>
  <c r="I270" i="16"/>
  <c r="E270" i="16"/>
  <c r="D270" i="16"/>
  <c r="I269" i="16"/>
  <c r="D269" i="16"/>
  <c r="E269" i="16"/>
  <c r="I268" i="16"/>
  <c r="D268" i="16"/>
  <c r="E268" i="16"/>
  <c r="I267" i="16"/>
  <c r="E267" i="16"/>
  <c r="D267" i="16"/>
  <c r="I266" i="16"/>
  <c r="D266" i="16"/>
  <c r="E266" i="16"/>
  <c r="I265" i="16"/>
  <c r="D265" i="16"/>
  <c r="E265" i="16"/>
  <c r="I264" i="16"/>
  <c r="D264" i="16"/>
  <c r="E264" i="16"/>
  <c r="I263" i="16"/>
  <c r="D263" i="16"/>
  <c r="E263" i="16" s="1"/>
  <c r="I262" i="16"/>
  <c r="D262" i="16"/>
  <c r="E262" i="16"/>
  <c r="I261" i="16"/>
  <c r="D261" i="16"/>
  <c r="E261" i="16"/>
  <c r="I260" i="16"/>
  <c r="D260" i="16"/>
  <c r="E260" i="16"/>
  <c r="I252" i="16"/>
  <c r="D252" i="16"/>
  <c r="E252" i="16" s="1"/>
  <c r="I251" i="16"/>
  <c r="D251" i="16"/>
  <c r="E251" i="16"/>
  <c r="I250" i="16"/>
  <c r="E250" i="16"/>
  <c r="D250" i="16"/>
  <c r="I249" i="16"/>
  <c r="E249" i="16"/>
  <c r="D249" i="16"/>
  <c r="I248" i="16"/>
  <c r="D248" i="16"/>
  <c r="E248" i="16" s="1"/>
  <c r="I247" i="16"/>
  <c r="E247" i="16"/>
  <c r="D247" i="16"/>
  <c r="I246" i="16"/>
  <c r="D246" i="16"/>
  <c r="E246" i="16"/>
  <c r="I244" i="16"/>
  <c r="D244" i="16"/>
  <c r="E244" i="16"/>
  <c r="I243" i="16"/>
  <c r="D243" i="16"/>
  <c r="E243" i="16" s="1"/>
  <c r="I242" i="16"/>
  <c r="D242" i="16"/>
  <c r="E242" i="16"/>
  <c r="I241" i="16"/>
  <c r="E241" i="16"/>
  <c r="D241" i="16"/>
  <c r="I240" i="16"/>
  <c r="D240" i="16"/>
  <c r="E240" i="16"/>
  <c r="I239" i="16"/>
  <c r="E239" i="16"/>
  <c r="D239" i="16"/>
  <c r="I238" i="16"/>
  <c r="D238" i="16"/>
  <c r="E238" i="16"/>
  <c r="I237" i="16"/>
  <c r="D237" i="16"/>
  <c r="E237" i="16"/>
  <c r="I236" i="16"/>
  <c r="E236" i="16"/>
  <c r="D236" i="16"/>
  <c r="I235" i="16"/>
  <c r="E235" i="16"/>
  <c r="D235" i="16"/>
  <c r="I234" i="16"/>
  <c r="E234" i="16"/>
  <c r="D234" i="16"/>
  <c r="I233" i="16"/>
  <c r="D233" i="16"/>
  <c r="E233" i="16"/>
  <c r="I232" i="16"/>
  <c r="D232" i="16"/>
  <c r="E232" i="16"/>
  <c r="I231" i="16"/>
  <c r="D231" i="16"/>
  <c r="E231" i="16" s="1"/>
  <c r="I230" i="16"/>
  <c r="D230" i="16"/>
  <c r="E230" i="16"/>
  <c r="I229" i="16"/>
  <c r="D229" i="16"/>
  <c r="E229" i="16"/>
  <c r="I221" i="16"/>
  <c r="D221" i="16"/>
  <c r="E221" i="16"/>
  <c r="I220" i="16"/>
  <c r="D220" i="16"/>
  <c r="E220" i="16" s="1"/>
  <c r="I219" i="16"/>
  <c r="E219" i="16"/>
  <c r="D219" i="16"/>
  <c r="I218" i="16"/>
  <c r="D218" i="16"/>
  <c r="E218" i="16"/>
  <c r="I217" i="16"/>
  <c r="D217" i="16"/>
  <c r="E217" i="16"/>
  <c r="I216" i="16"/>
  <c r="E216" i="16"/>
  <c r="D216" i="16"/>
  <c r="I215" i="16"/>
  <c r="D215" i="16"/>
  <c r="E215" i="16"/>
  <c r="I213" i="16"/>
  <c r="D213" i="16"/>
  <c r="E213" i="16"/>
  <c r="I212" i="16"/>
  <c r="D212" i="16"/>
  <c r="E212" i="16"/>
  <c r="I211" i="16"/>
  <c r="D211" i="16"/>
  <c r="E211" i="16" s="1"/>
  <c r="I210" i="16"/>
  <c r="E210" i="16"/>
  <c r="D210" i="16"/>
  <c r="I209" i="16"/>
  <c r="D209" i="16"/>
  <c r="E209" i="16"/>
  <c r="I208" i="16"/>
  <c r="E208" i="16"/>
  <c r="D208" i="16"/>
  <c r="I207" i="16"/>
  <c r="D207" i="16"/>
  <c r="E207" i="16" s="1"/>
  <c r="I206" i="16"/>
  <c r="D206" i="16"/>
  <c r="E206" i="16"/>
  <c r="I205" i="16"/>
  <c r="E205" i="16"/>
  <c r="D205" i="16"/>
  <c r="I204" i="16"/>
  <c r="E204" i="16"/>
  <c r="D204" i="16"/>
  <c r="I203" i="16"/>
  <c r="E203" i="16"/>
  <c r="D203" i="16"/>
  <c r="I202" i="16"/>
  <c r="D202" i="16"/>
  <c r="E202" i="16"/>
  <c r="I201" i="16"/>
  <c r="D201" i="16"/>
  <c r="E201" i="16"/>
  <c r="I200" i="16"/>
  <c r="D200" i="16"/>
  <c r="E200" i="16"/>
  <c r="I199" i="16"/>
  <c r="D199" i="16"/>
  <c r="E199" i="16" s="1"/>
  <c r="I198" i="16"/>
  <c r="D198" i="16"/>
  <c r="E198" i="16"/>
  <c r="I190" i="16"/>
  <c r="D190" i="16"/>
  <c r="E190" i="16"/>
  <c r="I189" i="16"/>
  <c r="D189" i="16"/>
  <c r="E189" i="16"/>
  <c r="I188" i="16"/>
  <c r="D188" i="16"/>
  <c r="E188" i="16" s="1"/>
  <c r="I187" i="16"/>
  <c r="D187" i="16"/>
  <c r="E187" i="16"/>
  <c r="I186" i="16"/>
  <c r="D186" i="16"/>
  <c r="E186" i="16"/>
  <c r="I185" i="16"/>
  <c r="D185" i="16"/>
  <c r="E185" i="16"/>
  <c r="I184" i="16"/>
  <c r="D184" i="16"/>
  <c r="E184" i="16" s="1"/>
  <c r="I182" i="16"/>
  <c r="D182" i="16"/>
  <c r="E182" i="16"/>
  <c r="I181" i="16"/>
  <c r="D181" i="16"/>
  <c r="E181" i="16"/>
  <c r="I180" i="16"/>
  <c r="D180" i="16"/>
  <c r="E180" i="16"/>
  <c r="I179" i="16"/>
  <c r="D179" i="16"/>
  <c r="E179" i="16" s="1"/>
  <c r="I178" i="16"/>
  <c r="D178" i="16"/>
  <c r="E178" i="16"/>
  <c r="I177" i="16"/>
  <c r="E177" i="16"/>
  <c r="D177" i="16"/>
  <c r="I176" i="16"/>
  <c r="D176" i="16"/>
  <c r="E176" i="16"/>
  <c r="I175" i="16"/>
  <c r="D175" i="16"/>
  <c r="E175" i="16" s="1"/>
  <c r="I174" i="16"/>
  <c r="E174" i="16"/>
  <c r="D174" i="16"/>
  <c r="I173" i="16"/>
  <c r="E173" i="16"/>
  <c r="D173" i="16"/>
  <c r="I172" i="16"/>
  <c r="E172" i="16"/>
  <c r="D172" i="16"/>
  <c r="I171" i="16"/>
  <c r="D171" i="16"/>
  <c r="E171" i="16" s="1"/>
  <c r="I170" i="16"/>
  <c r="D170" i="16"/>
  <c r="E170" i="16"/>
  <c r="I169" i="16"/>
  <c r="D169" i="16"/>
  <c r="E169" i="16"/>
  <c r="I168" i="16"/>
  <c r="D168" i="16"/>
  <c r="E168" i="16"/>
  <c r="I167" i="16"/>
  <c r="D167" i="16"/>
  <c r="E167" i="16" s="1"/>
  <c r="I159" i="16"/>
  <c r="D159" i="16"/>
  <c r="E159" i="16"/>
  <c r="I158" i="16"/>
  <c r="D158" i="16"/>
  <c r="E158" i="16"/>
  <c r="I157" i="16"/>
  <c r="D157" i="16"/>
  <c r="E157" i="16"/>
  <c r="I156" i="16"/>
  <c r="D156" i="16"/>
  <c r="E156" i="16" s="1"/>
  <c r="I155" i="16"/>
  <c r="D155" i="16"/>
  <c r="E155" i="16"/>
  <c r="I154" i="16"/>
  <c r="D154" i="16"/>
  <c r="E154" i="16"/>
  <c r="I153" i="16"/>
  <c r="D153" i="16"/>
  <c r="E153" i="16"/>
  <c r="I151" i="16"/>
  <c r="D151" i="16"/>
  <c r="E151" i="16" s="1"/>
  <c r="I150" i="16"/>
  <c r="D150" i="16"/>
  <c r="E150" i="16"/>
  <c r="I149" i="16"/>
  <c r="D149" i="16"/>
  <c r="E149" i="16"/>
  <c r="I148" i="16"/>
  <c r="D148" i="16"/>
  <c r="E148" i="16"/>
  <c r="I147" i="16"/>
  <c r="D147" i="16"/>
  <c r="E147" i="16" s="1"/>
  <c r="I146" i="16"/>
  <c r="E146" i="16"/>
  <c r="D146" i="16"/>
  <c r="I145" i="16"/>
  <c r="D145" i="16"/>
  <c r="E145" i="16"/>
  <c r="I144" i="16"/>
  <c r="D144" i="16"/>
  <c r="E144" i="16"/>
  <c r="I143" i="16"/>
  <c r="E143" i="16"/>
  <c r="D143" i="16"/>
  <c r="I142" i="16"/>
  <c r="E142" i="16"/>
  <c r="D142" i="16"/>
  <c r="I141" i="16"/>
  <c r="E141" i="16"/>
  <c r="D141" i="16"/>
  <c r="I140" i="16"/>
  <c r="D140" i="16"/>
  <c r="E140" i="16"/>
  <c r="I139" i="16"/>
  <c r="D139" i="16"/>
  <c r="E139" i="16" s="1"/>
  <c r="I138" i="16"/>
  <c r="D138" i="16"/>
  <c r="E138" i="16"/>
  <c r="I137" i="16"/>
  <c r="D137" i="16"/>
  <c r="E137" i="16"/>
  <c r="I136" i="16"/>
  <c r="D136" i="16"/>
  <c r="E136" i="16"/>
  <c r="I128" i="16"/>
  <c r="D128" i="16"/>
  <c r="E128" i="16" s="1"/>
  <c r="I127" i="16"/>
  <c r="D127" i="16"/>
  <c r="E127" i="16"/>
  <c r="I126" i="16"/>
  <c r="D126" i="16"/>
  <c r="E126" i="16"/>
  <c r="I125" i="16"/>
  <c r="E125" i="16"/>
  <c r="D125" i="16"/>
  <c r="I124" i="16"/>
  <c r="D124" i="16"/>
  <c r="E124" i="16" s="1"/>
  <c r="I123" i="16"/>
  <c r="D123" i="16"/>
  <c r="E123" i="16"/>
  <c r="I122" i="16"/>
  <c r="D122" i="16"/>
  <c r="E122" i="16"/>
  <c r="I120" i="16"/>
  <c r="D120" i="16"/>
  <c r="E120" i="16"/>
  <c r="I119" i="16"/>
  <c r="D119" i="16"/>
  <c r="E119" i="16" s="1"/>
  <c r="I118" i="16"/>
  <c r="D118" i="16"/>
  <c r="E118" i="16"/>
  <c r="I117" i="16"/>
  <c r="E117" i="16"/>
  <c r="D117" i="16"/>
  <c r="I116" i="16"/>
  <c r="D116" i="16"/>
  <c r="E116" i="16"/>
  <c r="I115" i="16"/>
  <c r="E115" i="16"/>
  <c r="D115" i="16"/>
  <c r="I114" i="16"/>
  <c r="D114" i="16"/>
  <c r="E114" i="16"/>
  <c r="I113" i="16"/>
  <c r="D113" i="16"/>
  <c r="E113" i="16"/>
  <c r="I112" i="16"/>
  <c r="E112" i="16"/>
  <c r="D112" i="16"/>
  <c r="I111" i="16"/>
  <c r="E111" i="16"/>
  <c r="D111" i="16"/>
  <c r="I110" i="16"/>
  <c r="E110" i="16"/>
  <c r="D110" i="16"/>
  <c r="I109" i="16"/>
  <c r="D109" i="16"/>
  <c r="E109" i="16"/>
  <c r="I108" i="16"/>
  <c r="D108" i="16"/>
  <c r="E108" i="16"/>
  <c r="I107" i="16"/>
  <c r="D107" i="16"/>
  <c r="E107" i="16" s="1"/>
  <c r="I106" i="16"/>
  <c r="D106" i="16"/>
  <c r="E106" i="16"/>
  <c r="I105" i="16"/>
  <c r="D105" i="16"/>
  <c r="E105" i="16"/>
  <c r="I97" i="16"/>
  <c r="D97" i="16"/>
  <c r="E97" i="16"/>
  <c r="I96" i="16"/>
  <c r="D96" i="16"/>
  <c r="E96" i="16" s="1"/>
  <c r="I95" i="16"/>
  <c r="D95" i="16"/>
  <c r="E95" i="16"/>
  <c r="I94" i="16"/>
  <c r="D94" i="16"/>
  <c r="E94" i="16"/>
  <c r="I93" i="16"/>
  <c r="D93" i="16"/>
  <c r="E93" i="16"/>
  <c r="I92" i="16"/>
  <c r="D92" i="16"/>
  <c r="E92" i="16" s="1"/>
  <c r="I91" i="16"/>
  <c r="D91" i="16"/>
  <c r="E91" i="16"/>
  <c r="I89" i="16"/>
  <c r="D89" i="16"/>
  <c r="E89" i="16"/>
  <c r="I88" i="16"/>
  <c r="D88" i="16"/>
  <c r="E88" i="16"/>
  <c r="I87" i="16"/>
  <c r="D87" i="16"/>
  <c r="E87" i="16" s="1"/>
  <c r="I86" i="16"/>
  <c r="E86" i="16"/>
  <c r="D86" i="16"/>
  <c r="I85" i="16"/>
  <c r="D85" i="16"/>
  <c r="E85" i="16"/>
  <c r="I84" i="16"/>
  <c r="E84" i="16"/>
  <c r="D84" i="16"/>
  <c r="I83" i="16"/>
  <c r="D83" i="16"/>
  <c r="E83" i="16" s="1"/>
  <c r="I82" i="16"/>
  <c r="D82" i="16"/>
  <c r="E82" i="16"/>
  <c r="I81" i="16"/>
  <c r="E81" i="16"/>
  <c r="D81" i="16"/>
  <c r="I80" i="16"/>
  <c r="E80" i="16"/>
  <c r="D80" i="16"/>
  <c r="I79" i="16"/>
  <c r="E79" i="16"/>
  <c r="D79" i="16"/>
  <c r="I78" i="16"/>
  <c r="D78" i="16"/>
  <c r="E78" i="16"/>
  <c r="I77" i="16"/>
  <c r="D77" i="16"/>
  <c r="E77" i="16"/>
  <c r="I76" i="16"/>
  <c r="D76" i="16"/>
  <c r="E76" i="16"/>
  <c r="I75" i="16"/>
  <c r="D75" i="16"/>
  <c r="E75" i="16" s="1"/>
  <c r="I74" i="16"/>
  <c r="D74" i="16"/>
  <c r="E74" i="16"/>
  <c r="I66" i="16"/>
  <c r="D66" i="16"/>
  <c r="E66" i="16"/>
  <c r="I65" i="16"/>
  <c r="D65" i="16"/>
  <c r="E65" i="16"/>
  <c r="I64" i="16"/>
  <c r="D64" i="16"/>
  <c r="E64" i="16" s="1"/>
  <c r="I63" i="16"/>
  <c r="D63" i="16"/>
  <c r="E63" i="16"/>
  <c r="I62" i="16"/>
  <c r="D62" i="16"/>
  <c r="E62" i="16"/>
  <c r="I61" i="16"/>
  <c r="D61" i="16"/>
  <c r="E61" i="16"/>
  <c r="I60" i="16"/>
  <c r="D60" i="16"/>
  <c r="E60" i="16" s="1"/>
  <c r="I58" i="16"/>
  <c r="D58" i="16"/>
  <c r="E58" i="16"/>
  <c r="I57" i="16"/>
  <c r="D57" i="16"/>
  <c r="E57" i="16"/>
  <c r="I56" i="16"/>
  <c r="D56" i="16"/>
  <c r="E56" i="16"/>
  <c r="I55" i="16"/>
  <c r="D55" i="16"/>
  <c r="E55" i="16" s="1"/>
  <c r="I54" i="16"/>
  <c r="D54" i="16"/>
  <c r="E54" i="16"/>
  <c r="I53" i="16"/>
  <c r="D53" i="16"/>
  <c r="E53" i="16"/>
  <c r="I52" i="16"/>
  <c r="D52" i="16"/>
  <c r="E52" i="16"/>
  <c r="I51" i="16"/>
  <c r="D51" i="16"/>
  <c r="E51" i="16" s="1"/>
  <c r="I50" i="16"/>
  <c r="D50" i="16"/>
  <c r="E50" i="16"/>
  <c r="I49" i="16"/>
  <c r="D49" i="16"/>
  <c r="E49" i="16"/>
  <c r="I48" i="16"/>
  <c r="D48" i="16"/>
  <c r="E48" i="16"/>
  <c r="I47" i="16"/>
  <c r="D47" i="16"/>
  <c r="E47" i="16" s="1"/>
  <c r="I46" i="16"/>
  <c r="D46" i="16"/>
  <c r="E46" i="16"/>
  <c r="I45" i="16"/>
  <c r="D45" i="16"/>
  <c r="E45" i="16"/>
  <c r="I44" i="16"/>
  <c r="D44" i="16"/>
  <c r="E44" i="16"/>
  <c r="I43" i="16"/>
  <c r="D43" i="16"/>
  <c r="E43" i="16" s="1"/>
  <c r="I35" i="16"/>
  <c r="D35" i="16"/>
  <c r="E35" i="16"/>
  <c r="I34" i="16"/>
  <c r="D34" i="16"/>
  <c r="E34" i="16"/>
  <c r="I33" i="16"/>
  <c r="D33" i="16"/>
  <c r="E33" i="16"/>
  <c r="I32" i="16"/>
  <c r="D32" i="16"/>
  <c r="E32" i="16" s="1"/>
  <c r="I31" i="16"/>
  <c r="D31" i="16"/>
  <c r="E31" i="16"/>
  <c r="I30" i="16"/>
  <c r="D30" i="16"/>
  <c r="E30" i="16"/>
  <c r="I29" i="16"/>
  <c r="D29" i="16"/>
  <c r="E29" i="16"/>
  <c r="I27" i="16"/>
  <c r="D27" i="16"/>
  <c r="E27" i="16" s="1"/>
  <c r="I26" i="16"/>
  <c r="D26" i="16"/>
  <c r="E26" i="16"/>
  <c r="I25" i="16"/>
  <c r="D25" i="16"/>
  <c r="E25" i="16"/>
  <c r="I24" i="16"/>
  <c r="D24" i="16"/>
  <c r="E24" i="16"/>
  <c r="I23" i="16"/>
  <c r="D23" i="16"/>
  <c r="E23" i="16" s="1"/>
  <c r="I22" i="16"/>
  <c r="D22" i="16"/>
  <c r="E22" i="16"/>
  <c r="I21" i="16"/>
  <c r="D21" i="16"/>
  <c r="E21" i="16"/>
  <c r="I20" i="16"/>
  <c r="D20" i="16"/>
  <c r="E20" i="16"/>
  <c r="I19" i="16"/>
  <c r="D19" i="16"/>
  <c r="E19" i="16" s="1"/>
  <c r="I18" i="16"/>
  <c r="D18" i="16"/>
  <c r="E18" i="16"/>
  <c r="I17" i="16"/>
  <c r="D17" i="16"/>
  <c r="E17" i="16"/>
  <c r="I16" i="16"/>
  <c r="D16" i="16"/>
  <c r="E16" i="16"/>
  <c r="I15" i="16"/>
  <c r="D15" i="16"/>
  <c r="E15" i="16" s="1"/>
  <c r="I14" i="16"/>
  <c r="D14" i="16"/>
  <c r="E14" i="16"/>
  <c r="I13" i="16"/>
  <c r="D13" i="16"/>
  <c r="E13" i="16"/>
  <c r="I12" i="16"/>
  <c r="D12" i="16"/>
  <c r="E12" i="16"/>
  <c r="C76" i="33"/>
  <c r="D76" i="33"/>
  <c r="E76" i="33"/>
  <c r="F76" i="33"/>
  <c r="G76" i="33"/>
  <c r="H76" i="33"/>
  <c r="I76" i="33"/>
  <c r="J76" i="33"/>
  <c r="K76" i="33"/>
  <c r="L76" i="33"/>
  <c r="M76" i="33"/>
  <c r="N76" i="33"/>
  <c r="O76" i="33"/>
  <c r="B76" i="33"/>
  <c r="C78" i="33"/>
  <c r="C77" i="33"/>
  <c r="D78" i="33"/>
  <c r="E78" i="33"/>
  <c r="E77" i="33" s="1"/>
  <c r="F78" i="33"/>
  <c r="F77" i="33"/>
  <c r="G78" i="33"/>
  <c r="G77" i="33" s="1"/>
  <c r="H78" i="33"/>
  <c r="H77" i="33"/>
  <c r="I78" i="33"/>
  <c r="I77" i="33" s="1"/>
  <c r="J78" i="33"/>
  <c r="J77" i="33"/>
  <c r="K78" i="33"/>
  <c r="L78" i="33"/>
  <c r="M78" i="33"/>
  <c r="M77" i="33"/>
  <c r="N78" i="33"/>
  <c r="N77" i="33" s="1"/>
  <c r="O78" i="33"/>
  <c r="O77" i="33" s="1"/>
  <c r="D77" i="33"/>
  <c r="K77" i="33"/>
  <c r="L77" i="33"/>
  <c r="C80" i="33"/>
  <c r="C79" i="33"/>
  <c r="D80" i="33"/>
  <c r="D79" i="33"/>
  <c r="E80" i="33"/>
  <c r="E79" i="33"/>
  <c r="F80" i="33"/>
  <c r="F79" i="33"/>
  <c r="G80" i="33"/>
  <c r="G79" i="33"/>
  <c r="H80" i="33"/>
  <c r="H79" i="33"/>
  <c r="I80" i="33"/>
  <c r="I79" i="33"/>
  <c r="J80" i="33"/>
  <c r="J79" i="33"/>
  <c r="K80" i="33"/>
  <c r="K79" i="33"/>
  <c r="L80" i="33"/>
  <c r="L79" i="33"/>
  <c r="M80" i="33"/>
  <c r="M79" i="33"/>
  <c r="N80" i="33"/>
  <c r="N79" i="33"/>
  <c r="O80" i="33"/>
  <c r="O79" i="33"/>
  <c r="C82" i="33"/>
  <c r="D82" i="33"/>
  <c r="D81" i="33"/>
  <c r="E82" i="33"/>
  <c r="E81" i="33" s="1"/>
  <c r="F82" i="33"/>
  <c r="F81" i="33"/>
  <c r="G82" i="33"/>
  <c r="G81" i="33" s="1"/>
  <c r="H82" i="33"/>
  <c r="H81" i="33"/>
  <c r="I82" i="33"/>
  <c r="I81" i="33" s="1"/>
  <c r="J82" i="33"/>
  <c r="J81" i="33"/>
  <c r="K82" i="33"/>
  <c r="K81" i="33" s="1"/>
  <c r="L82" i="33"/>
  <c r="L81" i="33"/>
  <c r="M82" i="33"/>
  <c r="M81" i="33" s="1"/>
  <c r="N82" i="33"/>
  <c r="N81" i="33"/>
  <c r="O82" i="33"/>
  <c r="O81" i="33" s="1"/>
  <c r="C81" i="33"/>
  <c r="B82" i="33"/>
  <c r="B81" i="33"/>
  <c r="B80" i="33"/>
  <c r="B79" i="33"/>
  <c r="B78" i="33"/>
  <c r="B77" i="33"/>
</calcChain>
</file>

<file path=xl/sharedStrings.xml><?xml version="1.0" encoding="utf-8"?>
<sst xmlns="http://schemas.openxmlformats.org/spreadsheetml/2006/main" count="2524" uniqueCount="638">
  <si>
    <t>1998/99</t>
  </si>
  <si>
    <t>1999/00</t>
  </si>
  <si>
    <t>2000/01</t>
  </si>
  <si>
    <t>2002/03</t>
  </si>
  <si>
    <t>2003/04</t>
  </si>
  <si>
    <t>2004/05</t>
  </si>
  <si>
    <t>2005/06</t>
  </si>
  <si>
    <t>2006/07</t>
  </si>
  <si>
    <t>2007/08</t>
  </si>
  <si>
    <t>2008/09</t>
  </si>
  <si>
    <t>2009/10</t>
  </si>
  <si>
    <t>2010/11</t>
  </si>
  <si>
    <t>2011/12</t>
  </si>
  <si>
    <t>2012/13</t>
  </si>
  <si>
    <t>2013/14</t>
  </si>
  <si>
    <t>2014/15</t>
  </si>
  <si>
    <t>2015/16</t>
  </si>
  <si>
    <t>2016/17</t>
  </si>
  <si>
    <t>2017/18</t>
  </si>
  <si>
    <t>Total police recorded crime</t>
  </si>
  <si>
    <t>Other crimes against society</t>
  </si>
  <si>
    <t>2001/02</t>
  </si>
  <si>
    <t>Month</t>
  </si>
  <si>
    <t>Number of crimes recorded</t>
  </si>
  <si>
    <t>Numbers</t>
  </si>
  <si>
    <t>VIOLENCE AGAINST THE PERSON</t>
  </si>
  <si>
    <t>Homicide</t>
  </si>
  <si>
    <t>SEXUAL OFFENCES</t>
  </si>
  <si>
    <t>Rape</t>
  </si>
  <si>
    <t>Other sexual offences</t>
  </si>
  <si>
    <t>ROBBERY</t>
  </si>
  <si>
    <t>Robbery of personal property</t>
  </si>
  <si>
    <t>Robbery of business property</t>
  </si>
  <si>
    <t>THEFT OFFENCES</t>
  </si>
  <si>
    <t>Theft from the person</t>
  </si>
  <si>
    <t xml:space="preserve">Vehicle offences </t>
  </si>
  <si>
    <t>Bicycle theft</t>
  </si>
  <si>
    <t>Shoplifting</t>
  </si>
  <si>
    <t>All other theft offences</t>
  </si>
  <si>
    <t>CRIMINAL DAMAGE</t>
  </si>
  <si>
    <t>OTHER CRIMES AGAINST SOCIETY</t>
  </si>
  <si>
    <t>DRUG OFFENCES</t>
  </si>
  <si>
    <t>Trafficking of drugs</t>
  </si>
  <si>
    <t>Possession of drugs</t>
  </si>
  <si>
    <t>POSSESSION OF WEAPONS OFFENCES</t>
  </si>
  <si>
    <t>PUBLIC ORDER OFFENCES</t>
  </si>
  <si>
    <t>MISCELLANEOUS CRIMES AGAINST SOCIETY</t>
  </si>
  <si>
    <t>Violence against the person</t>
  </si>
  <si>
    <t>Sexual offences</t>
  </si>
  <si>
    <t>Robbery</t>
  </si>
  <si>
    <t>Theft - burglary</t>
  </si>
  <si>
    <t>Criminal damage</t>
  </si>
  <si>
    <t>Drug offences</t>
  </si>
  <si>
    <t>Possession of weapons offences</t>
  </si>
  <si>
    <t>Public order offences</t>
  </si>
  <si>
    <t>Miscellaneous crimes against society</t>
  </si>
  <si>
    <t>% change</t>
  </si>
  <si>
    <t>change</t>
  </si>
  <si>
    <t>Northern Ireland</t>
  </si>
  <si>
    <t>Antrim &amp; Newtownabbey</t>
  </si>
  <si>
    <t>Mid &amp; East Antrim</t>
  </si>
  <si>
    <t>Causeway Coast &amp; Glens</t>
  </si>
  <si>
    <t>Derry City &amp; Strabane</t>
  </si>
  <si>
    <t>Fermanagh &amp; Omagh</t>
  </si>
  <si>
    <t>Mid Ulster</t>
  </si>
  <si>
    <t>Armagh City, Banbridge &amp; Craigavon</t>
  </si>
  <si>
    <t>Newry, Mourne &amp; Down</t>
  </si>
  <si>
    <t>Ards &amp; North Down</t>
  </si>
  <si>
    <t>Lisburn &amp; Castlereagh City</t>
  </si>
  <si>
    <t>Belfast City</t>
  </si>
  <si>
    <t>VICTIM-BASED CRIME</t>
  </si>
  <si>
    <t>-</t>
  </si>
  <si>
    <r>
      <t>3</t>
    </r>
    <r>
      <rPr>
        <sz val="10"/>
        <rFont val="Arial"/>
        <family val="2"/>
      </rPr>
      <t xml:space="preserve"> ‘-‘ indicates that for offences recorded a percentage change is not reported because the base number of offences is less than 50. ‘..’ indicates that data are not available.</t>
    </r>
  </si>
  <si>
    <t>Police recorded crime</t>
  </si>
  <si>
    <t>TOTAL POLICE RECORDED CRIME</t>
  </si>
  <si>
    <r>
      <t>2</t>
    </r>
    <r>
      <rPr>
        <sz val="10"/>
        <rFont val="Arial"/>
        <family val="2"/>
      </rPr>
      <t xml:space="preserve"> Individual crime types may not add to Total Police Recorded Crime as there will be some crimes yet to complete the validation process and be allocated to a crime classification.</t>
    </r>
  </si>
  <si>
    <r>
      <t>Harassment</t>
    </r>
    <r>
      <rPr>
        <i/>
        <vertAlign val="superscript"/>
        <sz val="10"/>
        <color indexed="8"/>
        <rFont val="Arial"/>
        <family val="2"/>
      </rPr>
      <t>5</t>
    </r>
  </si>
  <si>
    <r>
      <t>% change</t>
    </r>
    <r>
      <rPr>
        <vertAlign val="superscript"/>
        <sz val="10"/>
        <rFont val="Arial"/>
        <family val="2"/>
      </rPr>
      <t>3</t>
    </r>
  </si>
  <si>
    <t>Numbers and percentages</t>
  </si>
  <si>
    <t>Crime Type</t>
  </si>
  <si>
    <t>Table 1   Police recorded crime by crime type</t>
  </si>
  <si>
    <t>Policing district</t>
  </si>
  <si>
    <t xml:space="preserve"> </t>
  </si>
  <si>
    <r>
      <t>East</t>
    </r>
    <r>
      <rPr>
        <i/>
        <vertAlign val="superscript"/>
        <sz val="11"/>
        <color indexed="8"/>
        <rFont val="Calibri"/>
        <family val="2"/>
      </rPr>
      <t>3</t>
    </r>
  </si>
  <si>
    <r>
      <t>North</t>
    </r>
    <r>
      <rPr>
        <i/>
        <vertAlign val="superscript"/>
        <sz val="11"/>
        <color indexed="8"/>
        <rFont val="Calibri"/>
        <family val="2"/>
      </rPr>
      <t>3</t>
    </r>
  </si>
  <si>
    <r>
      <t>South</t>
    </r>
    <r>
      <rPr>
        <i/>
        <vertAlign val="superscript"/>
        <sz val="11"/>
        <color indexed="8"/>
        <rFont val="Calibri"/>
        <family val="2"/>
      </rPr>
      <t>3</t>
    </r>
  </si>
  <si>
    <r>
      <t>West</t>
    </r>
    <r>
      <rPr>
        <i/>
        <vertAlign val="superscript"/>
        <sz val="11"/>
        <color indexed="8"/>
        <rFont val="Calibri"/>
        <family val="2"/>
      </rPr>
      <t>3</t>
    </r>
  </si>
  <si>
    <r>
      <rPr>
        <vertAlign val="superscript"/>
        <sz val="10"/>
        <color indexed="8"/>
        <rFont val="Arial"/>
        <family val="2"/>
      </rPr>
      <t>3</t>
    </r>
    <r>
      <rPr>
        <sz val="10"/>
        <color indexed="8"/>
        <rFont val="Arial"/>
        <family val="2"/>
      </rPr>
      <t xml:space="preserve"> Belfast City policing district has four local policing teams based in Lisburn Road (South), Tennent Street (North), Strandtown (East) and Woodbourne (West). </t>
    </r>
  </si>
  <si>
    <r>
      <t>2</t>
    </r>
    <r>
      <rPr>
        <sz val="10"/>
        <color indexed="8"/>
        <rFont val="Arial"/>
        <family val="2"/>
      </rPr>
      <t xml:space="preserve"> Individual policing districts may not add to Northern Ireland total as there will be some crimes yet to complete the validation process and be allocated to a policing district.</t>
    </r>
  </si>
  <si>
    <t>Number of selected offences involving a knife or sharp instrument</t>
  </si>
  <si>
    <t>Attempted murder</t>
  </si>
  <si>
    <t>Threats to kill</t>
  </si>
  <si>
    <t>Total selected offences</t>
  </si>
  <si>
    <t>Selected crime type</t>
  </si>
  <si>
    <t>Percentages</t>
  </si>
  <si>
    <t>2017/18 (%)</t>
  </si>
  <si>
    <r>
      <t xml:space="preserve">1 </t>
    </r>
    <r>
      <rPr>
        <sz val="9"/>
        <color indexed="8"/>
        <rFont val="Arial"/>
        <family val="2"/>
      </rPr>
      <t>A sharp instrument is any object that pierces the skin (or in the case of a threat, is capable of piercing the skin), eg a broken bottle. The knife and sharp instrument figures presented here are based on weapon details taken from a live operational system and are therefore subject to change.</t>
    </r>
  </si>
  <si>
    <r>
      <t>1</t>
    </r>
    <r>
      <rPr>
        <sz val="9"/>
        <rFont val="Arial"/>
        <family val="2"/>
      </rPr>
      <t xml:space="preserve"> Outcomes presented here include charge/summons, cautions (adult and juvenile), community resolutions (formerly known as discretionary disposals), penalty notices for disorder, offences taken into consideration and indictable only offences where no action was taken against the offender (died before proceedings or PPS did not prosecute).</t>
    </r>
  </si>
  <si>
    <t>Charge/summons</t>
  </si>
  <si>
    <t>Caution</t>
  </si>
  <si>
    <r>
      <t>Community Resolution</t>
    </r>
    <r>
      <rPr>
        <vertAlign val="superscript"/>
        <sz val="10"/>
        <rFont val="Arial"/>
        <family val="2"/>
      </rPr>
      <t>2</t>
    </r>
  </si>
  <si>
    <r>
      <t>Penalty notice for disorder</t>
    </r>
    <r>
      <rPr>
        <vertAlign val="superscript"/>
        <sz val="10"/>
        <rFont val="Arial"/>
        <family val="2"/>
      </rPr>
      <t>3</t>
    </r>
  </si>
  <si>
    <t>Taken into consideration</t>
  </si>
  <si>
    <r>
      <t>1</t>
    </r>
    <r>
      <rPr>
        <sz val="9"/>
        <rFont val="Arial"/>
        <family val="2"/>
      </rPr>
      <t xml:space="preserve"> It is possible to detect a crime with an offence which attracts a lesser penalty than the crime recorded. For example where an assault occasioning actual bodily harm has been recorded (violence with injury), the offender may be dealt with for the offence of common assault (violence without injury). Outcomes where no action was taken against the offender are not presented.</t>
    </r>
  </si>
  <si>
    <r>
      <t>2</t>
    </r>
    <r>
      <rPr>
        <sz val="9"/>
        <rFont val="Arial"/>
        <family val="2"/>
      </rPr>
      <t xml:space="preserve"> Discretionary Disposals were revised and rebranded as Community Resolutions on 30 June 2016.</t>
    </r>
  </si>
  <si>
    <r>
      <t>3</t>
    </r>
    <r>
      <rPr>
        <sz val="9"/>
        <rFont val="Arial"/>
        <family val="2"/>
      </rPr>
      <t xml:space="preserve"> Penalty notices for disorder were introduced in June 2012.</t>
    </r>
  </si>
  <si>
    <t>Crime Outcomes (rates, %)</t>
  </si>
  <si>
    <t>Crime outcomes (numbers)</t>
  </si>
  <si>
    <r>
      <t>All outcomes</t>
    </r>
    <r>
      <rPr>
        <vertAlign val="superscript"/>
        <sz val="10"/>
        <rFont val="Arial"/>
        <family val="2"/>
      </rPr>
      <t>1</t>
    </r>
  </si>
  <si>
    <t xml:space="preserve">Lisburn &amp; Castlereagh City </t>
  </si>
  <si>
    <t>Recorded by Action Fraud</t>
  </si>
  <si>
    <t>May'15</t>
  </si>
  <si>
    <t>Jun'15</t>
  </si>
  <si>
    <t>Jul'15</t>
  </si>
  <si>
    <t>Aug'15</t>
  </si>
  <si>
    <t>Sep'15</t>
  </si>
  <si>
    <t>Oct'15</t>
  </si>
  <si>
    <t>Nov'15</t>
  </si>
  <si>
    <t>Jan'16</t>
  </si>
  <si>
    <t>May'16</t>
  </si>
  <si>
    <t>Jun'16</t>
  </si>
  <si>
    <t>Jul'16</t>
  </si>
  <si>
    <t>Aug'16</t>
  </si>
  <si>
    <t>Sep'16</t>
  </si>
  <si>
    <t>Oct'16</t>
  </si>
  <si>
    <t>Nov'16</t>
  </si>
  <si>
    <t>Jan'17</t>
  </si>
  <si>
    <t>Jun'17</t>
  </si>
  <si>
    <t>Jul'17</t>
  </si>
  <si>
    <t>Aug'17</t>
  </si>
  <si>
    <t>Sep'17</t>
  </si>
  <si>
    <t>Oct'17</t>
  </si>
  <si>
    <t>Nov'17</t>
  </si>
  <si>
    <t>Dec'17</t>
  </si>
  <si>
    <t>Jan'18</t>
  </si>
  <si>
    <t>Feb'18</t>
  </si>
  <si>
    <t>NFIB10</t>
  </si>
  <si>
    <t>False Accounting</t>
  </si>
  <si>
    <t>NFIB11</t>
  </si>
  <si>
    <t>Bankruptcy and Insolvency</t>
  </si>
  <si>
    <t>NFIB14</t>
  </si>
  <si>
    <t>Fraudulent Applications for Grants from Government Funded Organisations</t>
  </si>
  <si>
    <t>NFIB15</t>
  </si>
  <si>
    <t>HM Revenue &amp; Customs Fraud (HMRC)</t>
  </si>
  <si>
    <t>NFIB16A</t>
  </si>
  <si>
    <t>Pension Fraud by Pensioner (or their estates)</t>
  </si>
  <si>
    <t>NFIB16B</t>
  </si>
  <si>
    <t>Pension Fraud committed on Pensions</t>
  </si>
  <si>
    <t>NFIB16C</t>
  </si>
  <si>
    <t>Pension Liberation Fraud</t>
  </si>
  <si>
    <t>NFIB17</t>
  </si>
  <si>
    <t>Other Regulatory Fraud</t>
  </si>
  <si>
    <t>NFIB18</t>
  </si>
  <si>
    <t xml:space="preserve"> Fraud by Failing to Disclose Information</t>
  </si>
  <si>
    <t>NFIB19</t>
  </si>
  <si>
    <t>Fraud by Abuse of Position of Trust</t>
  </si>
  <si>
    <t>NFIB1A</t>
  </si>
  <si>
    <t>"419" Advance Fee Fraud</t>
  </si>
  <si>
    <t>NFIB1B</t>
  </si>
  <si>
    <t>Lottery Scams</t>
  </si>
  <si>
    <t>NFIB1C</t>
  </si>
  <si>
    <t>Counterfeit Cashiers Cheques</t>
  </si>
  <si>
    <t>NFIB1D</t>
  </si>
  <si>
    <t>Dating Scam</t>
  </si>
  <si>
    <t>NFIB1E</t>
  </si>
  <si>
    <t>Fraud Recovery</t>
  </si>
  <si>
    <t>NFIB1F</t>
  </si>
  <si>
    <t xml:space="preserve">Inheritance Fraud </t>
  </si>
  <si>
    <t>NFIB1G</t>
  </si>
  <si>
    <t>Rental Fraud</t>
  </si>
  <si>
    <t>NFIB1H</t>
  </si>
  <si>
    <t>Other Advance Fee Frauds</t>
  </si>
  <si>
    <t>NFIB1J</t>
  </si>
  <si>
    <t>Lender Loan Fraud</t>
  </si>
  <si>
    <t>NFIB2A</t>
  </si>
  <si>
    <t>Share sales or Boiler Room Fraud</t>
  </si>
  <si>
    <t>NFIB2B</t>
  </si>
  <si>
    <t>Pyramid or Ponzi Schemes</t>
  </si>
  <si>
    <t>NFIB2C</t>
  </si>
  <si>
    <t xml:space="preserve"> Prime Bank Guarantees</t>
  </si>
  <si>
    <t>NFIB2D</t>
  </si>
  <si>
    <t xml:space="preserve"> Time Shares and Holiday Club Fraud</t>
  </si>
  <si>
    <t>NFIB2E</t>
  </si>
  <si>
    <t>Other Financial Investment</t>
  </si>
  <si>
    <t>NFIB3A</t>
  </si>
  <si>
    <t>Online Shopping and Auctions</t>
  </si>
  <si>
    <t>NFIB3B</t>
  </si>
  <si>
    <t>Consumer Phone Fraud</t>
  </si>
  <si>
    <t>NFIB3C</t>
  </si>
  <si>
    <t>Door to Door Sales and Bogus Tradesmen</t>
  </si>
  <si>
    <t>NFIB3D</t>
  </si>
  <si>
    <t>Other Consumer Non Investment Fraud</t>
  </si>
  <si>
    <t>NFIB3E</t>
  </si>
  <si>
    <t>Computer Software Service Fraud</t>
  </si>
  <si>
    <t>NFIB3F</t>
  </si>
  <si>
    <t>Ticket Fraud</t>
  </si>
  <si>
    <t>NFIB3G</t>
  </si>
  <si>
    <t>Retail Fraud</t>
  </si>
  <si>
    <t>NFIB4A</t>
  </si>
  <si>
    <t>Charity Fraud</t>
  </si>
  <si>
    <t>NFIB4B</t>
  </si>
  <si>
    <t>Fraudulent Applications for Grants from Charities</t>
  </si>
  <si>
    <t>NFIB50A</t>
  </si>
  <si>
    <t>Computer Virus \ Malware \ Spyware</t>
  </si>
  <si>
    <t>NFIB51A</t>
  </si>
  <si>
    <t xml:space="preserve">Denial of Service Attack </t>
  </si>
  <si>
    <t>NFIB51B</t>
  </si>
  <si>
    <t>Denial of Service Attack -Extortion</t>
  </si>
  <si>
    <t>NFIB52A</t>
  </si>
  <si>
    <t>Hacking - Server</t>
  </si>
  <si>
    <t>NFIB52B</t>
  </si>
  <si>
    <t>Hacking - Personal</t>
  </si>
  <si>
    <t>NFIB52C</t>
  </si>
  <si>
    <t>Hacking - Social Media and Email</t>
  </si>
  <si>
    <t>NFIB52D</t>
  </si>
  <si>
    <t>Hacking - PBX / Dial Through</t>
  </si>
  <si>
    <t>NFIB52E</t>
  </si>
  <si>
    <t>Hacking Extortion</t>
  </si>
  <si>
    <t>NFIB5A</t>
  </si>
  <si>
    <t>Cheque, Plastic Card and Online Bank Accounts (not PSP)</t>
  </si>
  <si>
    <t>NFIB5B</t>
  </si>
  <si>
    <t>Application  Fraud (excluding Mortgages)</t>
  </si>
  <si>
    <t>NFIB5C</t>
  </si>
  <si>
    <t>Mortgage Related Fraud</t>
  </si>
  <si>
    <t>NFIB5D</t>
  </si>
  <si>
    <t>Mandate Fraud</t>
  </si>
  <si>
    <t>NFIB5E</t>
  </si>
  <si>
    <t>Dishonestly retaining a wrongful credit</t>
  </si>
  <si>
    <t>NFIB6A</t>
  </si>
  <si>
    <t>Insurance Related Fraud</t>
  </si>
  <si>
    <t>NFIB6B</t>
  </si>
  <si>
    <t>Insurance Broker Fraud</t>
  </si>
  <si>
    <t>NFIB7</t>
  </si>
  <si>
    <t>Telecom Industry Fraud (Misuse of Contracts)</t>
  </si>
  <si>
    <t>NFIB8A</t>
  </si>
  <si>
    <t>Corporate Employee Fraud</t>
  </si>
  <si>
    <t>NFIB8B</t>
  </si>
  <si>
    <t>Corporate Procurement Fraud</t>
  </si>
  <si>
    <t>NFIB9</t>
  </si>
  <si>
    <t>Business Trading Fraud</t>
  </si>
  <si>
    <t>NFIB20A</t>
  </si>
  <si>
    <t>DVLA Driving Licence Application Fraud</t>
  </si>
  <si>
    <t>NFIB90</t>
  </si>
  <si>
    <t>None of the Above</t>
  </si>
  <si>
    <r>
      <rPr>
        <b/>
        <vertAlign val="superscript"/>
        <sz val="10"/>
        <rFont val="Arial"/>
        <family val="2"/>
      </rPr>
      <t>1</t>
    </r>
    <r>
      <rPr>
        <b/>
        <sz val="10"/>
        <rFont val="Arial"/>
        <family val="2"/>
      </rPr>
      <t>Source:Action Fraud</t>
    </r>
  </si>
  <si>
    <t>Index page - provides quick links to policing districts in the summary-financial year to date worksheet</t>
  </si>
  <si>
    <t>Outcomes include charge/summons, cautions (adult and juvenile), community resolutions (previously termed 'discretionary disposals), penalty notices for disorder, offences taken into consideration and indictable only offences where no action was taken against the offender (died before proceedings or PPS did not prosecute).</t>
  </si>
  <si>
    <t>‘-‘ indicates that for offences recorded a percentage change is not reported because the base number of offences is less than 50, and that for offences detected a detection rate cannot be calculated as there were no offences recorded.</t>
  </si>
  <si>
    <t>return to index page</t>
  </si>
  <si>
    <t>Crime outcomes (rate, %)</t>
  </si>
  <si>
    <t>Crime outcomes (number)</t>
  </si>
  <si>
    <t>% point change</t>
  </si>
  <si>
    <t xml:space="preserve">          Robbery of personal property</t>
  </si>
  <si>
    <t xml:space="preserve">          Robbery of business property</t>
  </si>
  <si>
    <t xml:space="preserve">          Burglary </t>
  </si>
  <si>
    <t xml:space="preserve">          Theft from the person</t>
  </si>
  <si>
    <t xml:space="preserve">          Vehicle offences </t>
  </si>
  <si>
    <t xml:space="preserve">          Bicycle theft</t>
  </si>
  <si>
    <t xml:space="preserve">          Shoplifting</t>
  </si>
  <si>
    <t xml:space="preserve">          All other theft offences</t>
  </si>
  <si>
    <t xml:space="preserve">          Trafficking of drugs</t>
  </si>
  <si>
    <t xml:space="preserve">          Possession of drugs</t>
  </si>
  <si>
    <t>Ards and North Down</t>
  </si>
  <si>
    <t>Table 2   Police recorded crime by policing district</t>
  </si>
  <si>
    <t>Crime type</t>
  </si>
  <si>
    <t>‘-‘ indicates that for offences detected an outcome rate cannot be calculated as there were no offences recorded.</t>
  </si>
  <si>
    <t>Index page - provides quick links to policing districts in the summary-rolling 12 mth worksheet</t>
  </si>
  <si>
    <r>
      <t>Please note:</t>
    </r>
    <r>
      <rPr>
        <sz val="10"/>
        <rFont val="Arial"/>
        <family val="2"/>
      </rPr>
      <t xml:space="preserve"> Totals for each individual class of crime may not add to 'Total Police Recorded Crime' as some offences have yet to be assigned to specific categories. In addition, policing district totals may not add to the Northern Ireland total as there may be some crimes yet to be allocated to a policing district.</t>
    </r>
  </si>
  <si>
    <t xml:space="preserve">          Violence with injury (including homicide &amp; death/serious injury by unlawful driving)</t>
  </si>
  <si>
    <t>Outcomes include charge/summons, cautions (adult and juvenile), community resolutions (formerly known as discretionary disposals), penalty notices for disorder, offences taken into consideration and indictable only offences where no action was taken against the offender (died before proceedings or PPS did not prosecute). Further information on these outcomes can be found in the Crime User Guide.</t>
  </si>
  <si>
    <t>- Individual crime types may not add to Total recorded crime - all offences as there will be some crimes yet to complete the validation process and be allocated to a crime classification.</t>
  </si>
  <si>
    <t>- Policing district totals may not add to the Northern Ireland total as there may be some crimes yet to be allocated to a policing district.</t>
  </si>
  <si>
    <t xml:space="preserve">Please note: the figures provided in this pivot table data worksheet relate to those crimes where there was a person victim. State-based crimes, crimes where there was a non-person victim (eg business, council, organisation) and crimes where the victim was a police officer on duty are not included in this pivot table data worksheet. </t>
  </si>
  <si>
    <t>Apr</t>
  </si>
  <si>
    <t>Violence with injury (including homicide &amp; death/serious injury by unlawful driving)</t>
  </si>
  <si>
    <t>Theft - burglary residential</t>
  </si>
  <si>
    <t>Theft - burglary business &amp; community</t>
  </si>
  <si>
    <t>Theft - domestic burglary</t>
  </si>
  <si>
    <t>Theft - non-domestic burglary</t>
  </si>
  <si>
    <t>Theft - vehicle offences</t>
  </si>
  <si>
    <t>Theft - shoplifting</t>
  </si>
  <si>
    <t>May</t>
  </si>
  <si>
    <t>Jun</t>
  </si>
  <si>
    <t>Jul</t>
  </si>
  <si>
    <t>Aug</t>
  </si>
  <si>
    <t>Sep</t>
  </si>
  <si>
    <t>Oct</t>
  </si>
  <si>
    <t>Nov</t>
  </si>
  <si>
    <t>Dec</t>
  </si>
  <si>
    <t>Jan</t>
  </si>
  <si>
    <t>Feb</t>
  </si>
  <si>
    <t>Mar</t>
  </si>
  <si>
    <t>- Individual crime types may not add to Total police recorded crime as there will be some crimes yet to complete the validation process and be allocated to a crime classification.</t>
  </si>
  <si>
    <t>Contents</t>
  </si>
  <si>
    <t>Calendar_Year</t>
  </si>
  <si>
    <t>Policing_District</t>
  </si>
  <si>
    <t>Crime_Type</t>
  </si>
  <si>
    <t>Data_Measure</t>
  </si>
  <si>
    <t>Newry Mourne &amp; Down</t>
  </si>
  <si>
    <t>Armagh City Banbridge &amp; Craigavon</t>
  </si>
  <si>
    <t xml:space="preserve">Derry City &amp; Strabane </t>
  </si>
  <si>
    <t>Pivot Table 2   Police recorded crime, crime outcomes and population rates by victim age and crime type</t>
  </si>
  <si>
    <t>Pivot Table 3   Police recorded crime, crime outcomes and population rates by victim gender and crime type</t>
  </si>
  <si>
    <t>Pivot Table 3   Police recorded crime, crime outcomes and population rates by victim gender and crime type (spreadsheet only)</t>
  </si>
  <si>
    <t>Pivot Table 2   Police recorded crime, crime outcomes and population rates by victim age and crime type (spreadsheet only)</t>
  </si>
  <si>
    <t>Pivot Table 1   Police recorded crime and crime outcomes by month, crime type and policing district (spreadsheet only)</t>
  </si>
  <si>
    <t>Police Recorded Crime</t>
  </si>
  <si>
    <t>May'18</t>
  </si>
  <si>
    <t>Apr'18</t>
  </si>
  <si>
    <t>Mar'18</t>
  </si>
  <si>
    <t>To change selections for Policing District, Crime Type and Calendar Year / Month, check or uncheck the boxes in the drop down lists as required.</t>
  </si>
  <si>
    <t>Pivot Table 1   Police recorded crime and crime outcomes by month, crime type and policing district, latest 24 months</t>
  </si>
  <si>
    <t>A dataset providing monthly data since 2001/02 is available on the OpenDataNI website and is updated with in-year data on a quarterly basis (updates in late July, October, January and May):</t>
  </si>
  <si>
    <t>https://www.opendatani.gov.uk/dataset/police-recorded-crime-in-northern-ireland</t>
  </si>
  <si>
    <t>A dataset providing data since 2007/08 is available on the OpenDataNI website and is updated with in-year data on a quarterly basis (updates in late July, October, January and May):</t>
  </si>
  <si>
    <t>There are 4 Data Measures to choose from: Police Recorded Crime, Police Recorded Crime Outcomes (number), Police Recorded Crime Outcomes (rate %) and Population Rate (per 1000 population). Use the drop down arrow in cell B12 to choose which data measure to display. Do not select (All) as this will display incorrect information.</t>
  </si>
  <si>
    <t>To change selections for Victim Age, Crime Type and Time Period, check or uncheck the boxes in the drop down lists as required.</t>
  </si>
  <si>
    <t>To change selections for Victim Gender, Crime Type and Time Period, check or uncheck the boxes in the drop down lists as required.</t>
  </si>
  <si>
    <r>
      <t xml:space="preserve">Frequency of Publication: </t>
    </r>
    <r>
      <rPr>
        <sz val="10"/>
        <color indexed="8"/>
        <rFont val="Arial"/>
        <family val="2"/>
      </rPr>
      <t>Monthly</t>
    </r>
  </si>
  <si>
    <t>Issued by:</t>
  </si>
  <si>
    <t>PSNI Statistics Branch, Lisnasharragh, 42 Montgomery Road, Belfast, BT6 9LD</t>
  </si>
  <si>
    <t>statistics@psni.police.uk</t>
  </si>
  <si>
    <r>
      <t xml:space="preserve">Telephone: </t>
    </r>
    <r>
      <rPr>
        <sz val="10"/>
        <color indexed="8"/>
        <rFont val="Arial"/>
        <family val="2"/>
      </rPr>
      <t>028 9065 0222 ext 24135</t>
    </r>
  </si>
  <si>
    <r>
      <t>Web:</t>
    </r>
    <r>
      <rPr>
        <b/>
        <sz val="10"/>
        <color indexed="25"/>
        <rFont val="Arial"/>
        <family val="2"/>
      </rPr>
      <t/>
    </r>
  </si>
  <si>
    <t>PSNI Statistics</t>
  </si>
  <si>
    <t>Things you need to know about this release</t>
  </si>
  <si>
    <t>Coverage</t>
  </si>
  <si>
    <t>Publication schedule</t>
  </si>
  <si>
    <t>We welcome comment and feedback on these statistics. If you would like to forward your views, receive notification of new publications or be kept informed of developments relating to PSNI statistics, please email your contact details using the email address provided.</t>
  </si>
  <si>
    <t>Background and Data Quality</t>
  </si>
  <si>
    <t>Data collection and data accuracy</t>
  </si>
  <si>
    <t>Web links to other information you may be interested in</t>
  </si>
  <si>
    <t>NINIS</t>
  </si>
  <si>
    <t>Police crime mapping website</t>
  </si>
  <si>
    <t>https://www.ons.gov.uk/peoplepopulationandcommunity/crimeandjustice</t>
  </si>
  <si>
    <t xml:space="preserve">Copies of other PSNI publications are available from the PSNI website: </t>
  </si>
  <si>
    <t>User Guide to Police Recorded Crime Statistics</t>
  </si>
  <si>
    <t>Statistics on police recorded crime in Northern Ireland are collated and produced by statisticians seconded to the Police Service of Northern Ireland (PSNI) from the Northern Ireland Statistics and Research Agency (NISRA). They are recorded in compliance with the Home Office Counting Rules and further details of recording practices are available in the User Guide to Police Recorded Crime Statistics.</t>
  </si>
  <si>
    <t>Strengths and Limitations of Police Recorded Crime Statistics and Alternative Measures of Crime</t>
  </si>
  <si>
    <t>Like any administrative data, police recorded crime statistics are affected by the rules governing the recording of data, systems in place and operational decisions in respect of the allocation of resources. More proactive policing in a given area could lead to an increase in crimes recorded without any real change in underlying crime trends. These issues need to be taken into account when using these data.</t>
  </si>
  <si>
    <t>National Statistics Designation</t>
  </si>
  <si>
    <t>Points to note in this bulletin</t>
  </si>
  <si>
    <t>Police recorded crime figures in Northern Ireland are recorded in compliance with the Home Office Counting Rules. A comprehensive validation and quality assurance process has been set in place to ensure that the numbers and types of crimes being recorded meet the standards set down in these rules. Details of the data quality checks and processes that PSNI has in place are available in section 4 of the User Guide to Police Recorded Crime Statistics in Northern Ireland.</t>
  </si>
  <si>
    <t>The total police recorded crime figure at the Northern Ireland and Policing District levels cover all records identified as crimes, including those that have not yet been allocated a crime classification. However individual crime types may not add to the total police recorded crime figure because of those crimes yet to be allocated a crime classification.</t>
  </si>
  <si>
    <t>Home Office Counting Rules for Recorded Crime</t>
  </si>
  <si>
    <t>https://www.psni.police.uk/inside-psni/Statistics/police-recorded-crime-statistics/</t>
  </si>
  <si>
    <t>Further details on Police Recorded Crime statistics are available in the User Guide to Police Recorded Crime Statistics in Northern Ireland, and in the Police Recorded Crime Statistics Quality Report. These are reference guides with explanatory notes regarding the issues and classifications which are key to the production and presentation of police recorded crime statistics.</t>
  </si>
  <si>
    <t>User Guide to Police Recorded Crime Statistics in Northern Ireland</t>
  </si>
  <si>
    <t>Police Recorded Crime Statistics Quality Report</t>
  </si>
  <si>
    <t>2018/19</t>
  </si>
  <si>
    <t>2018/19 (%)</t>
  </si>
  <si>
    <t>Burglary</t>
  </si>
  <si>
    <t>Violence without injury</t>
  </si>
  <si>
    <t>National Statistics status means that our statistics meet the highest standards of trustworthiness, quality and public value, and as producers, it is our responsibility to maintain compliance with these standards.</t>
  </si>
  <si>
    <t>Police recorded crime statistics in Northern Ireland retained designation as National Statistics in February 2016 following a full assessment against the Code of Practice.</t>
  </si>
  <si>
    <t>Since the assessment by the UK Statistics Authority, we have continued to comply with the Code of Practice for Statistics, and have made the following improvements:  
• Moved away from shared oversight to the introduction of a dedicated Crime Registrar post to oversee adherence to and implementation of Home Office requirements on process and quality.
• Reviewed and enhanced the format of the monthly bulletins.
• Enhanced the amount of information available to users in our annual trends publication, for example more detailed analysis on victims of crime.
• Provided a greater range of tables, pivot tables and charts within in our publications to enhance presentation of the information in a more user friendly way.
• Increased the range of information available through the Northern Ireland Neighbourhood Information Service (NINIS), with data made available for the first time through Open Data NI.
• Continued to conduct regular consultation with internal and external users, for example via a customer satisfaction survey to obtain feedback and suggestions for improvements, with results published on the PSNI statistics website.</t>
  </si>
  <si>
    <r>
      <t>Harassment (including malicious communications):</t>
    </r>
    <r>
      <rPr>
        <sz val="10"/>
        <rFont val="Arial"/>
        <family val="2"/>
      </rPr>
      <t xml:space="preserve">Recording of malicious communications started on 1st April 2017. A Home Office change introduced in April 2018 requires harassment to be recorded in addition to the most serious additional victim based offence. Both of these changes in recording practice, along with increasing awareness of the application of these rules in the recording process, should be considered in relation to increases seen in the overall harassment classification. </t>
    </r>
  </si>
  <si>
    <t>2019/20</t>
  </si>
  <si>
    <t>4 The proportion of offences involving a knife or sharp instrument shown may differ from previously published figures as the total number of offences used for calculating the proportion may have been revised.</t>
  </si>
  <si>
    <r>
      <t>Proportion of selected offences involving a knife or sharp instrument</t>
    </r>
    <r>
      <rPr>
        <vertAlign val="superscript"/>
        <sz val="10"/>
        <color indexed="8"/>
        <rFont val="Arial"/>
        <family val="2"/>
      </rPr>
      <t>4</t>
    </r>
  </si>
  <si>
    <r>
      <t>Actual bodily harm &amp; grievous bodily harm</t>
    </r>
    <r>
      <rPr>
        <vertAlign val="superscript"/>
        <sz val="10"/>
        <color indexed="8"/>
        <rFont val="Arial"/>
        <family val="2"/>
      </rPr>
      <t>2</t>
    </r>
  </si>
  <si>
    <r>
      <t>Rape / sexual assaults</t>
    </r>
    <r>
      <rPr>
        <vertAlign val="superscript"/>
        <sz val="10"/>
        <color indexed="8"/>
        <rFont val="Arial"/>
        <family val="2"/>
      </rPr>
      <t>3</t>
    </r>
  </si>
  <si>
    <r>
      <t>3</t>
    </r>
    <r>
      <rPr>
        <sz val="9"/>
        <color indexed="8"/>
        <rFont val="Arial"/>
        <family val="2"/>
      </rPr>
      <t xml:space="preserve"> Includes indecent assault on a male/female (classifications 17/20) and sexual assault on a male/female (classifications 17A/17B/20A/20B), as well as 19A-19H Rape.</t>
    </r>
  </si>
  <si>
    <t>https://www.justice-ni.gov.uk/topics/safe-community-survey-publications</t>
  </si>
  <si>
    <t>Sum of Count</t>
  </si>
  <si>
    <t>Jun'18</t>
  </si>
  <si>
    <t>Jul'18</t>
  </si>
  <si>
    <t>Aug'18</t>
  </si>
  <si>
    <t>Sep'18</t>
  </si>
  <si>
    <t>Oct'18</t>
  </si>
  <si>
    <t>Nov'18</t>
  </si>
  <si>
    <t>Dec'18</t>
  </si>
  <si>
    <t>Jan'19</t>
  </si>
  <si>
    <t>Feb'19</t>
  </si>
  <si>
    <t>Mar'19</t>
  </si>
  <si>
    <t>Apr'19</t>
  </si>
  <si>
    <t>May'19</t>
  </si>
  <si>
    <t>Jun'19</t>
  </si>
  <si>
    <t>Jul'19</t>
  </si>
  <si>
    <t>Aug'19</t>
  </si>
  <si>
    <t>Sep'19</t>
  </si>
  <si>
    <t>Oct'19</t>
  </si>
  <si>
    <t>Nov'19</t>
  </si>
  <si>
    <t>Dec'19</t>
  </si>
  <si>
    <t>Jan'20</t>
  </si>
  <si>
    <t>Feb'20</t>
  </si>
  <si>
    <t>Mar'20</t>
  </si>
  <si>
    <t xml:space="preserve">Action Fraud introduced a new system in October 2018 </t>
  </si>
  <si>
    <t xml:space="preserve">          Violence without injury </t>
  </si>
  <si>
    <t xml:space="preserve">          Harassment</t>
  </si>
  <si>
    <t xml:space="preserve">          Violence without injury</t>
  </si>
  <si>
    <t>Harassment</t>
  </si>
  <si>
    <t>Jun'20</t>
  </si>
  <si>
    <t>May'20</t>
  </si>
  <si>
    <t>Apr'20</t>
  </si>
  <si>
    <t>Apr'17</t>
  </si>
  <si>
    <t>Apr'15</t>
  </si>
  <si>
    <t>Dec'15</t>
  </si>
  <si>
    <t>Feb'16</t>
  </si>
  <si>
    <t>Mar'16</t>
  </si>
  <si>
    <t>Apr'16</t>
  </si>
  <si>
    <t>Dec'16</t>
  </si>
  <si>
    <t>Feb'17</t>
  </si>
  <si>
    <t>Mar'17</t>
  </si>
  <si>
    <t>May'17</t>
  </si>
  <si>
    <r>
      <t>Email</t>
    </r>
    <r>
      <rPr>
        <sz val="11"/>
        <color indexed="8"/>
        <rFont val="Arial"/>
        <family val="2"/>
      </rPr>
      <t xml:space="preserve">: </t>
    </r>
  </si>
  <si>
    <t>Jul'20</t>
  </si>
  <si>
    <r>
      <t xml:space="preserve">4 </t>
    </r>
    <r>
      <rPr>
        <sz val="9"/>
        <rFont val="Arial"/>
        <family val="2"/>
      </rPr>
      <t xml:space="preserve">The Harassment classification includes malicious communications offences, the recording of which started for the first time in Northern Ireland from 1st April 2017. A Home Office change introduced in April 2018 requires harassment to be recorded in addition to the most serious additional victim based offence. Both of these changes in recording practice, along with increasing awareness of the application of these rules in the recording process, should be considered in relation to increases seen in the overall harassment classification. </t>
    </r>
  </si>
  <si>
    <t>Death or serious injury caused by unlawful driving</t>
  </si>
  <si>
    <t>Violence with injury</t>
  </si>
  <si>
    <r>
      <t>Harassment</t>
    </r>
    <r>
      <rPr>
        <i/>
        <vertAlign val="superscript"/>
        <sz val="10"/>
        <color indexed="8"/>
        <rFont val="Arial"/>
        <family val="2"/>
      </rPr>
      <t>4</t>
    </r>
  </si>
  <si>
    <r>
      <rPr>
        <vertAlign val="superscript"/>
        <sz val="9"/>
        <rFont val="Arial"/>
        <family val="2"/>
      </rPr>
      <t>5</t>
    </r>
    <r>
      <rPr>
        <sz val="9"/>
        <rFont val="Arial"/>
        <family val="2"/>
      </rPr>
      <t xml:space="preserve"> The Harassment classification includes malicious communications offences, the recording of which started for the first time in Northern Ireland from 1st April 2017.  A Home Office change introduced in April 2018 requires harassment to be recorded in addition to the most serious additional victim based offence. Both of these changes in recording practice, along with increasing awareness of the application of these rules in the recording process, should be considered in relation to increases seen in the overall harassment classification. </t>
    </r>
  </si>
  <si>
    <t>Aug'20</t>
  </si>
  <si>
    <r>
      <t xml:space="preserve">1 </t>
    </r>
    <r>
      <rPr>
        <sz val="10"/>
        <rFont val="Arial"/>
        <family val="2"/>
      </rPr>
      <t>All outcomes includes charge/summons, cautions (adult and juvenile), community resolutions (formerly known as discretionary disposals), penalty notices for disorder, offences taken into consideration and indictable only offences where no action was taken against the offender (died before proceedings or PPS did not prosecute). Outcomes where no action was taken against the offender are not presented separately).</t>
    </r>
  </si>
  <si>
    <r>
      <t>2</t>
    </r>
    <r>
      <rPr>
        <sz val="10"/>
        <rFont val="Arial"/>
        <family val="2"/>
      </rPr>
      <t xml:space="preserve"> Discretionary Disposals were revised and rebranded as Community Resolutions on 30 June 2016.</t>
    </r>
  </si>
  <si>
    <r>
      <t xml:space="preserve">3 </t>
    </r>
    <r>
      <rPr>
        <sz val="10"/>
        <rFont val="Arial"/>
        <family val="2"/>
      </rPr>
      <t>Penalty notices for disorder were introduced in June 2012.</t>
    </r>
  </si>
  <si>
    <r>
      <t>5</t>
    </r>
    <r>
      <rPr>
        <sz val="10"/>
        <color indexed="8"/>
        <rFont val="Arial"/>
        <family val="2"/>
      </rPr>
      <t xml:space="preserve"> Individual policing districts relating to Police recorded crime may not add to Northern Ireland total as there will be some crimes yet to complete the validation process and be allocated to a policing district.</t>
    </r>
  </si>
  <si>
    <t>Sep'20</t>
  </si>
  <si>
    <t>Time_period</t>
  </si>
  <si>
    <t>Victim_Gender</t>
  </si>
  <si>
    <t>female</t>
  </si>
  <si>
    <t>male</t>
  </si>
  <si>
    <t>gender unknown</t>
  </si>
  <si>
    <t>total</t>
  </si>
  <si>
    <t>Victim_Age</t>
  </si>
  <si>
    <t>&lt;18</t>
  </si>
  <si>
    <t>18-19</t>
  </si>
  <si>
    <t>20-24</t>
  </si>
  <si>
    <t>25-29</t>
  </si>
  <si>
    <t>30-34</t>
  </si>
  <si>
    <t>35-39</t>
  </si>
  <si>
    <t>40-44</t>
  </si>
  <si>
    <t>45-49</t>
  </si>
  <si>
    <t>50-54</t>
  </si>
  <si>
    <t>55-59</t>
  </si>
  <si>
    <t>60-64</t>
  </si>
  <si>
    <t>65+</t>
  </si>
  <si>
    <t>age unknown</t>
  </si>
  <si>
    <t>all ages</t>
  </si>
  <si>
    <t>Sum of Offence_Count</t>
  </si>
  <si>
    <t>Oct'20</t>
  </si>
  <si>
    <t>Nov'20</t>
  </si>
  <si>
    <t>NFIB13</t>
  </si>
  <si>
    <t>Dec'20</t>
  </si>
  <si>
    <t>Department of Works and Pensions (DWP) Fraud</t>
  </si>
  <si>
    <t>Jan'21</t>
  </si>
  <si>
    <t>While this update presents the level of crime recorded by the police, there is an alternative but complementary measure of crime, the Northern Ireland Safe Community Survey (NISCS) previously known as the Northern Ireland Crime Survey, which is published by the Department of Justice for Northern Ireland. Each source of crime information has different strengths and limitations but can be looked at together to provide a more comprehensive picture of crime than could be obtained from either series alone. Details around the need for both recorded crime figures and the NISCS can be found in the Technical Annex of the bulletin Experience of Crime: Findings from the 2019/20 Northern Ireland Safe Community Survey. Both of these measures of crime inform public debate about crime and support the development and monitoring of policy.</t>
  </si>
  <si>
    <t>https://www.justice-ni.gov.uk/publications/experience-crime-findings-201920-northern-ireland-safe-community-survey</t>
  </si>
  <si>
    <t>Unlike the Northern Ireland Safe Community Survey, police recorded crime figures do not include crimes that have not been reported to the police; they also exclude those crimes that are not recorded in order to comply with the Home Office Counting Rules (HOCR). They do cover crimes against those aged under 16, organisations such as businesses, and crimes ‘against the state’ i.e. with no immediate victim (e.g. possession of drugs). It was estimated in 2019/20 that around 46 per cent of NISCS comparable crime was reported to the police in Northern Ireland although this varied for individual offence types.</t>
  </si>
  <si>
    <t>Feb'21</t>
  </si>
  <si>
    <t>Changes can be expected to in-year figures each time they are published, as all records from 1st April 2021 are subject to ongoing validation and quality assurance processes until publication in May 2022.</t>
  </si>
  <si>
    <r>
      <t>Changes can be expected to in-year figures each time they are published, as all records from 1</t>
    </r>
    <r>
      <rPr>
        <vertAlign val="superscript"/>
        <sz val="10"/>
        <color indexed="8"/>
        <rFont val="Arial"/>
        <family val="2"/>
      </rPr>
      <t>st</t>
    </r>
    <r>
      <rPr>
        <sz val="10"/>
        <color indexed="8"/>
        <rFont val="Arial"/>
        <family val="2"/>
      </rPr>
      <t xml:space="preserve"> April 2021 are subject to ongoing validation and quality assurance processes until publication in May 2022.</t>
    </r>
  </si>
  <si>
    <r>
      <t xml:space="preserve">Annual Revisions: </t>
    </r>
    <r>
      <rPr>
        <sz val="10"/>
        <rFont val="Arial"/>
        <family val="2"/>
      </rPr>
      <t>Revisions to previously published data are applied on an annual basis to financial year crime figures from 2015/16 onwards, as a result of the introduction of the wider outcomes framework in April 2015. These revisions take account of crime cancellations and sanction outcomes identified since the previous annual publication. Revisions of this nature will next be applied in May 2022. Further guidance on crime cancellation can be found in the Home Office Counting Rules for Recorded Crime.</t>
    </r>
  </si>
  <si>
    <r>
      <t>1</t>
    </r>
    <r>
      <rPr>
        <sz val="10"/>
        <rFont val="Arial"/>
        <family val="2"/>
      </rPr>
      <t xml:space="preserve"> Changes can be expected to in-year figures each time they are published, as records from 1st April 2021 are subject to ongoing validation and quality assurance processes until publication in May 2022. </t>
    </r>
  </si>
  <si>
    <r>
      <t>1</t>
    </r>
    <r>
      <rPr>
        <sz val="10"/>
        <color indexed="8"/>
        <rFont val="Arial"/>
        <family val="2"/>
      </rPr>
      <t xml:space="preserve"> Changes can be expected to in-year figures each time they are published, as records from 1st April 2021 are subject to ongoing validation and quality assurance processes until publication in May 2022.</t>
    </r>
  </si>
  <si>
    <r>
      <t>2</t>
    </r>
    <r>
      <rPr>
        <sz val="9"/>
        <color indexed="8"/>
        <rFont val="Arial"/>
        <family val="2"/>
      </rPr>
      <t xml:space="preserve"> Includes 5D Assault with intent to cause serious harm, 8N Assault with injury and 8S Assault with injury on a Constable.</t>
    </r>
  </si>
  <si>
    <r>
      <t>Crime outcomes</t>
    </r>
    <r>
      <rPr>
        <vertAlign val="superscript"/>
        <sz val="10"/>
        <rFont val="Arial"/>
        <family val="2"/>
      </rPr>
      <t>1</t>
    </r>
    <r>
      <rPr>
        <sz val="10"/>
        <rFont val="Arial"/>
        <family val="2"/>
      </rPr>
      <t xml:space="preserve"> (rate %)</t>
    </r>
  </si>
  <si>
    <r>
      <t>Crime outcomes</t>
    </r>
    <r>
      <rPr>
        <vertAlign val="superscript"/>
        <sz val="10"/>
        <rFont val="Arial"/>
        <family val="2"/>
      </rPr>
      <t>1</t>
    </r>
  </si>
  <si>
    <r>
      <t>2</t>
    </r>
    <r>
      <rPr>
        <sz val="9"/>
        <rFont val="Arial"/>
        <family val="2"/>
      </rPr>
      <t xml:space="preserve"> Changes can be expected to in-year figures each time they are published, as records from 1st April 2021 are subject to ongoing validation and quality assurance processes until publication in May 2022.</t>
    </r>
  </si>
  <si>
    <r>
      <rPr>
        <vertAlign val="superscript"/>
        <sz val="9"/>
        <rFont val="Arial"/>
        <family val="2"/>
      </rPr>
      <t>3</t>
    </r>
    <r>
      <rPr>
        <sz val="9"/>
        <rFont val="Arial"/>
        <family val="2"/>
      </rPr>
      <t xml:space="preserve">  The Harassment classification includes malicious communications offences, the recording of which started for the first time in Northern Ireland from 1st April 2017. </t>
    </r>
  </si>
  <si>
    <r>
      <t>Harassment</t>
    </r>
    <r>
      <rPr>
        <i/>
        <vertAlign val="superscript"/>
        <sz val="10"/>
        <color indexed="8"/>
        <rFont val="Arial"/>
        <family val="2"/>
      </rPr>
      <t>3</t>
    </r>
  </si>
  <si>
    <r>
      <t>4</t>
    </r>
    <r>
      <rPr>
        <sz val="9"/>
        <rFont val="Arial"/>
        <family val="2"/>
      </rPr>
      <t xml:space="preserve">  Changes can be expected to in-year figures each time they are published, as records from 1st April 2021 are subject to ongoing validation and quality assurance processes until publication in May 2022. </t>
    </r>
  </si>
  <si>
    <r>
      <t xml:space="preserve">4 </t>
    </r>
    <r>
      <rPr>
        <sz val="10"/>
        <rFont val="Arial"/>
        <family val="2"/>
      </rPr>
      <t xml:space="preserve"> Changes can be expected to in-year figures each time they are published, as records from 1st April 2021 are subject to ongoing validation and quality assurance processes until publication in May 2022. </t>
    </r>
  </si>
  <si>
    <t>2020/21</t>
  </si>
  <si>
    <t>Apr'21</t>
  </si>
  <si>
    <t>For time periods which include figures within the current financial year (ie from 1 April 2021):</t>
  </si>
  <si>
    <t>Mar'21</t>
  </si>
  <si>
    <t>Murder</t>
  </si>
  <si>
    <t>Manslaughter</t>
  </si>
  <si>
    <t>Corporate Manslaughter</t>
  </si>
  <si>
    <t>Infanticide</t>
  </si>
  <si>
    <t xml:space="preserve">Female </t>
  </si>
  <si>
    <t xml:space="preserve">Male </t>
  </si>
  <si>
    <t>All Homicides</t>
  </si>
  <si>
    <t>Table 11   Police recorded crimes and crime outcomes by type of disposal and policing district, rates(%) and numbers</t>
  </si>
  <si>
    <r>
      <t>Table 10   Police recorded crime outcomes by type of disposal</t>
    </r>
    <r>
      <rPr>
        <b/>
        <vertAlign val="superscript"/>
        <sz val="10"/>
        <rFont val="Arial"/>
        <family val="2"/>
      </rPr>
      <t>1</t>
    </r>
    <r>
      <rPr>
        <b/>
        <sz val="10"/>
        <rFont val="Arial"/>
        <family val="2"/>
      </rPr>
      <t xml:space="preserve"> and crime type, rates(%) and numbers</t>
    </r>
  </si>
  <si>
    <r>
      <t>Table 9   Police recorded crime outcomes</t>
    </r>
    <r>
      <rPr>
        <b/>
        <vertAlign val="superscript"/>
        <sz val="10"/>
        <rFont val="Arial"/>
        <family val="2"/>
      </rPr>
      <t>1</t>
    </r>
    <r>
      <rPr>
        <b/>
        <sz val="10"/>
        <rFont val="Arial"/>
        <family val="2"/>
      </rPr>
      <t xml:space="preserve"> by crime type, rates(%) and numbers</t>
    </r>
  </si>
  <si>
    <t>Table 9   Police recorded crime outcomes by crime type, rates(%) and numbers (spreadsheet only)</t>
  </si>
  <si>
    <t>Table 10   Police recorded crime outcomes by type of disposal and crime type, rates(%) and numbers (spreadsheet only)</t>
  </si>
  <si>
    <t>Table 11   Police recorded crimes and crime outcomes by type of disposal and policing district, rates(%) and numbers (spreadsheet only)</t>
  </si>
  <si>
    <t>May'21</t>
  </si>
  <si>
    <t>Gender unknown may include persons who have not identified as either male or female.</t>
  </si>
  <si>
    <t>There are 4 Data Measures to choose from: Police Recorded Crime, Police Recorded Crime Outcomes (number), Police Recorded Crime Outcomes (rate %) and Population Rate (per 1000 population). Use the drop down arrow in cell B13 to choose which data measure to display. Do not select (All) as this will display incorrect information.</t>
  </si>
  <si>
    <t>Jun'21</t>
  </si>
  <si>
    <t>2019/20(%)</t>
  </si>
  <si>
    <t>2020/21(%)</t>
  </si>
  <si>
    <t>The population rates in this pivot table data worksheet relate to the number of crimes for the chosen gender per 1,000 of the population of that gender. The population rates are based on the 2020 mid-year population estimates.</t>
  </si>
  <si>
    <t>The population rates in this pivot table data worksheet relate to the number of crimes in the chosen age range per 1,000 of the population in the same age range. The population rates are based on the 2020 mid-year population estimates.</t>
  </si>
  <si>
    <t>Jul'21</t>
  </si>
  <si>
    <r>
      <t>All Homicides with a domestic abuse motivation</t>
    </r>
    <r>
      <rPr>
        <b/>
        <vertAlign val="superscript"/>
        <sz val="10"/>
        <color indexed="8"/>
        <rFont val="Arial"/>
        <family val="2"/>
      </rPr>
      <t>1</t>
    </r>
  </si>
  <si>
    <r>
      <rPr>
        <b/>
        <sz val="10"/>
        <rFont val="Arial"/>
        <family val="2"/>
      </rPr>
      <t>Internal Audit 2020:</t>
    </r>
    <r>
      <rPr>
        <sz val="10"/>
        <rFont val="Arial"/>
        <family val="2"/>
      </rPr>
      <t xml:space="preserve"> Results from the 2020 Internal Audit showed that the crime recording accuracy had decreased from 97 per cent in 2019 to 92 per cent in 2020, but is still higher than the 90 per cent recorded in 2018. The audit also indicated that 94 per cent of crimes were correctly classified and 80 per cent had a crime created within 72 hours. The Home Office Counting Rules, which govern crime recording, state that crimes should be recorded within 24 hours; the audit showed that just less than seven out of ten crimes had a crime created within 24 hours of reporting. The decline in crime recording accuracy was primarily due to the under recording of harassment offences.</t>
    </r>
  </si>
  <si>
    <r>
      <t>Action Fraud</t>
    </r>
    <r>
      <rPr>
        <sz val="10"/>
        <rFont val="Arial"/>
        <family val="2"/>
      </rPr>
      <t xml:space="preserve"> figures relating to fraud and cyber crime occurring in Northern Ireland and provided to PSNI are available in this spreadsheet.</t>
    </r>
  </si>
  <si>
    <r>
      <t xml:space="preserve">Completeness of in-year data: </t>
    </r>
    <r>
      <rPr>
        <sz val="10"/>
        <rFont val="Arial"/>
        <family val="2"/>
      </rPr>
      <t xml:space="preserve">Within year, police recorded crime figures are subject to a validation and quality assurance process. </t>
    </r>
  </si>
  <si>
    <t>Validation – a crime has been recorded and allocated a crime classification.</t>
  </si>
  <si>
    <t>Quality assurance – ongoing data quality checks to improve accuracy and completeness of records in respect of crime classification, victim details, dates, location, sanction outcomes.</t>
  </si>
  <si>
    <t>Northern Ireland Safe Community Survey (previously known as the Northern Ireland Crime Survey: Results from this survey are available on the Department of Justice website</t>
  </si>
  <si>
    <r>
      <t>NINIS: Figures are available for a range of additional geographic areas through the Northern Ireland Neighbourhood Information System (NINIS</t>
    </r>
    <r>
      <rPr>
        <u/>
        <sz val="10"/>
        <rFont val="Arial"/>
        <family val="2"/>
      </rPr>
      <t>)</t>
    </r>
    <r>
      <rPr>
        <sz val="10"/>
        <rFont val="Arial"/>
        <family val="2"/>
      </rPr>
      <t>. These figures are updated on an annual basis.</t>
    </r>
  </si>
  <si>
    <t>Crime Mapper: Provisional management information drawn from police anti-social behaviour and crime figures, published at street level each month, is available through the police crime mapping website. The figures on the crime mapping website will differ from those provided in this bulletin as they have been extracted from the police administrative system on different dates, and also require a grid reference in order to be mapped.</t>
  </si>
  <si>
    <t>Police Recorded Crime in England &amp; Wales: Police recorded crime figures are included within the publications on Crime in England and Wales, which are available from the Crime and justice webpage</t>
  </si>
  <si>
    <t>Table 4   Homicide by Gender</t>
  </si>
  <si>
    <t>Table 5   Homicides with a domestic abuse motivation</t>
  </si>
  <si>
    <t>Trends in police recorded crime since 1998/99</t>
  </si>
  <si>
    <t>Violence against the person (excluding harassment)</t>
  </si>
  <si>
    <t>Theft</t>
  </si>
  <si>
    <t>Violence against the person, sexual offences &amp; robbery</t>
  </si>
  <si>
    <t>Burglary, theft &amp; criminal damage</t>
  </si>
  <si>
    <t>Figure 1  Trends in police recorded crime 1998/99 to 2020/21</t>
  </si>
  <si>
    <t>Figure 2  Trends in violence against the person, sexual offences and robbery 1998/99 to 2020/21</t>
  </si>
  <si>
    <t>Figure 3  Trends in burglary, theft and criminal damage offences 1998/99 to 2020/21</t>
  </si>
  <si>
    <t>Figure 1   Trends in police recorded crime 1998/99 to 2020/21</t>
  </si>
  <si>
    <t>Figure 2   Trends in violence against the person, sexual offences and robbery 1998/99 to 2020/21</t>
  </si>
  <si>
    <t>Figure 3   Trends in burglary, theft and criminal damage offences 1998/99 to 2020/21</t>
  </si>
  <si>
    <t>Quarterly figures</t>
  </si>
  <si>
    <t>Theft offences - Burglary</t>
  </si>
  <si>
    <t>Theft offences (excl burglary)</t>
  </si>
  <si>
    <t>10/11 Q 2</t>
  </si>
  <si>
    <t>10/11 Q 3</t>
  </si>
  <si>
    <t>10/11 Q 4</t>
  </si>
  <si>
    <t>11/12 Q 1</t>
  </si>
  <si>
    <t>11/12 Q 2</t>
  </si>
  <si>
    <t>11/12 Q 3</t>
  </si>
  <si>
    <t>11/12 Q 4</t>
  </si>
  <si>
    <t>12/13 Q 1</t>
  </si>
  <si>
    <t>12/13 Q 2</t>
  </si>
  <si>
    <t>12/13 Q 3</t>
  </si>
  <si>
    <t>12/13 Q 4</t>
  </si>
  <si>
    <t>13/14 Q 1</t>
  </si>
  <si>
    <t>13/14 Q 2</t>
  </si>
  <si>
    <t>13/14 Q 3</t>
  </si>
  <si>
    <t>13/14 Q 4</t>
  </si>
  <si>
    <t>14/15 Q 1</t>
  </si>
  <si>
    <t>14/15 Q 2</t>
  </si>
  <si>
    <t>14/15 Q 3</t>
  </si>
  <si>
    <t>14/15 Q 4</t>
  </si>
  <si>
    <t>15/16 Q 1</t>
  </si>
  <si>
    <t>15/16 Q 2</t>
  </si>
  <si>
    <t>15/16 Q 3</t>
  </si>
  <si>
    <t>15/16 Q 4</t>
  </si>
  <si>
    <t>16/17 Q 1</t>
  </si>
  <si>
    <t>16/17 Q 2</t>
  </si>
  <si>
    <t>16/17 Q 3</t>
  </si>
  <si>
    <t>16/17 Q 4</t>
  </si>
  <si>
    <t>17/18 Q 1</t>
  </si>
  <si>
    <t>17/18 Q 2</t>
  </si>
  <si>
    <t>17/18 Q 3</t>
  </si>
  <si>
    <t>17/18 Q 4</t>
  </si>
  <si>
    <t>18/19 Q 1</t>
  </si>
  <si>
    <t>18/19 Q 2</t>
  </si>
  <si>
    <t>18/19 Q 3</t>
  </si>
  <si>
    <t>18/19 Q 4</t>
  </si>
  <si>
    <t>19/20 Q 1</t>
  </si>
  <si>
    <t>19/20 Q 2</t>
  </si>
  <si>
    <t>19/20 Q 3</t>
  </si>
  <si>
    <t>19/20 Q 4</t>
  </si>
  <si>
    <t>20/21 Q 1</t>
  </si>
  <si>
    <t>20/21 Q 2</t>
  </si>
  <si>
    <t>20/21 Q 3</t>
  </si>
  <si>
    <t>20/21 Q 4</t>
  </si>
  <si>
    <t>21/22 Q 1</t>
  </si>
  <si>
    <t>Monthly figures</t>
  </si>
  <si>
    <t>change last month</t>
  </si>
  <si>
    <t>change last year</t>
  </si>
  <si>
    <t>change 10 years ago</t>
  </si>
  <si>
    <t>10 years ago</t>
  </si>
  <si>
    <t>Total latest month</t>
  </si>
  <si>
    <t>Aug'21</t>
  </si>
  <si>
    <t>Hide worksheet</t>
  </si>
  <si>
    <t>There are 3 Data Measures to choose from: Police Recorded Crime, Police Recorded Crime Outcomes (number) and Police Recorded Crime Outcomes (rate %). Use the drop down arrow in cell B12 to choose which data measure to display. Do not select (All) as this will display incorrect information.</t>
  </si>
  <si>
    <r>
      <t>Table 6   Selected violent and sexual offences involving knives or sharp instruments</t>
    </r>
    <r>
      <rPr>
        <b/>
        <vertAlign val="superscript"/>
        <sz val="10"/>
        <color indexed="8"/>
        <rFont val="Arial"/>
        <family val="2"/>
      </rPr>
      <t>1</t>
    </r>
    <r>
      <rPr>
        <b/>
        <sz val="10"/>
        <color indexed="8"/>
        <rFont val="Arial"/>
        <family val="2"/>
      </rPr>
      <t xml:space="preserve"> by offence type, 2017/18 to 30 September 2021</t>
    </r>
  </si>
  <si>
    <t>12 months to Sep'21</t>
  </si>
  <si>
    <t>Sep'21</t>
  </si>
  <si>
    <t>21/22 Q 2</t>
  </si>
  <si>
    <t>Jul-Sep 2021</t>
  </si>
  <si>
    <t>Table 6   Selected violent and sexual offences involving knives or sharp instruments by offence type, 2017/18 to September 2021</t>
  </si>
  <si>
    <t>Table 7   Proportion of selected violent and sexual offences involving knives or sharp instruments by crime type, 2017/18 to September 2021</t>
  </si>
  <si>
    <t xml:space="preserve">Figure 8  Total police recorded crime, quarterly since July to September 2011 </t>
  </si>
  <si>
    <t xml:space="preserve">Figure 10  Violence against the person, quarterly since July to September 2011 </t>
  </si>
  <si>
    <t xml:space="preserve">Figure 12  Sexual offences, quarterly since July to September 2011 </t>
  </si>
  <si>
    <t xml:space="preserve">Figure 14  Robbery offences, quarterly since July to September 2011 </t>
  </si>
  <si>
    <t xml:space="preserve">Figure 16  Theft offences, quarterly since July to September 2011 </t>
  </si>
  <si>
    <t xml:space="preserve">Figure 18  Criminal damage offences, quarterly since July to September 2011 </t>
  </si>
  <si>
    <t xml:space="preserve">Figure 20  Drug offences, quarterly since July to September 2011 </t>
  </si>
  <si>
    <t xml:space="preserve">Figure 22  Other crimes against society, quarterly since July to September 2011 </t>
  </si>
  <si>
    <r>
      <t>Table 7   Proportion of selected violent and sexual offences involving knives or sharp instruments</t>
    </r>
    <r>
      <rPr>
        <b/>
        <vertAlign val="superscript"/>
        <sz val="10"/>
        <color indexed="8"/>
        <rFont val="Arial"/>
        <family val="2"/>
      </rPr>
      <t>1</t>
    </r>
    <r>
      <rPr>
        <b/>
        <sz val="10"/>
        <color indexed="8"/>
        <rFont val="Arial"/>
        <family val="2"/>
      </rPr>
      <t xml:space="preserve"> by crime type, 2017/18 to 30 September 2021</t>
    </r>
  </si>
  <si>
    <t>(i.e. 36 per cent of all homicides in the 12 months to September 2021 involved knives or sharp instruments)</t>
  </si>
  <si>
    <t>Police Recorded Crime in Northern Ireland: Update to 31 October 2021</t>
  </si>
  <si>
    <r>
      <t>Date of Publication:</t>
    </r>
    <r>
      <rPr>
        <sz val="10"/>
        <color indexed="8"/>
        <rFont val="Arial"/>
        <family val="2"/>
      </rPr>
      <t xml:space="preserve"> 25 November 2021</t>
    </r>
  </si>
  <si>
    <t>The next update covering the 12 months to 30 November 2021 will be published on 16 December 2021. A full publication schedule is available on the PSNI website:</t>
  </si>
  <si>
    <t>For the financial year to date (April 2021 to October 2021) 99.9% of records have been validated and 0.1% have not yet been given a crime classification. For the latest complete month (October 2021) 99.6% of records are validated and 0.4% have not yet been given a crime classification.</t>
  </si>
  <si>
    <t>This release presents statistics relating to police recorded crime to 31 October 2021. Figures were compiled on 22 November 2021; as of that date 99.9% of records for April-October 2021 have been validated and 0.1% have not yet been given a crime classification.</t>
  </si>
  <si>
    <t>Extent of revisions to police recorded crime figures contained in the monthly update to 30th Spetember 2021 which was first published 28th October 2021</t>
  </si>
  <si>
    <t>Financial year to date Apr-Sep'21: overall crime figure revised upwards by 59 (0.1%), percentage change between years revised upwards from 13.2% to 13.2%.</t>
  </si>
  <si>
    <t>12 months Oct'20 to Sep'21 overall crime figure revised upwards by 59 (0.1%), percentage change between years revised upwards from 1.3% to 1.4%.</t>
  </si>
  <si>
    <r>
      <t>Police Recorded Crime Statistics Annual Trends:</t>
    </r>
    <r>
      <rPr>
        <b/>
        <sz val="10"/>
        <rFont val="Arial"/>
        <family val="2"/>
      </rPr>
      <t xml:space="preserve"> </t>
    </r>
    <r>
      <rPr>
        <sz val="10"/>
        <rFont val="Arial"/>
        <family val="2"/>
      </rPr>
      <t>The latest publication covering financial years 1998/99 to 2020/21 was published on 19 November 2021 and can be accessed through:</t>
    </r>
  </si>
  <si>
    <t>Crime Outcomes: The latest publication presenting the wider outcomes framework within PSNI and summarising the outcomes that have been assigned to crimes recorded by the police between 2015/16 and 2020/21 was published on 19 November 2021. The publication can be accessed through:</t>
  </si>
  <si>
    <t>Table 3   Homicides recorded by the Police in Northern Ireland in the 12 months November 2020 to October 2021 compared with the previous 12 months</t>
  </si>
  <si>
    <t>Table 8   Number of fraud offences recorded in the 12 months to 31 October 2021 compared with the previous 12 months (spreadsheet only)</t>
  </si>
  <si>
    <t>Figure 4   Police recorded crime, November 2019 to  October 2021</t>
  </si>
  <si>
    <t>Figure 5   Police recorded crime by crime type, November 2019 to  October 2021</t>
  </si>
  <si>
    <t>Figure 6   Percentage change in the main police recorded crime types, November 2020 to  October 2021 compared with November 2019 to October 2020</t>
  </si>
  <si>
    <t>Figure 7   Police recorded crime each month April 2016 to October 2021, showing highest and lowest levels in each financial year</t>
  </si>
  <si>
    <t>Figures 8-23   Trends by type of crime, quarterly Jul11-Sep11 to Jul21-Sep21 and monthly October'20 to October'21</t>
  </si>
  <si>
    <t>Figure 24   Percentage change in police recorded crime by policing district, 12 months to October 2021 compared with the previous 12 months</t>
  </si>
  <si>
    <t>Police recorded crime and crime outcomes by policing district, Novemer 2020 -  October  2021 compared with November 2019 -  October 2020 (spreadsheet only)</t>
  </si>
  <si>
    <t>Police recorded crime and crime outcomes by policing district, April-October 2021 compared with April-October 2020 (spreadsheet only)</t>
  </si>
  <si>
    <t>Nov'19-Oct'20</t>
  </si>
  <si>
    <r>
      <t>Nov'20-Oct'21</t>
    </r>
    <r>
      <rPr>
        <vertAlign val="superscript"/>
        <sz val="10"/>
        <rFont val="Arial"/>
        <family val="2"/>
      </rPr>
      <t>1,2</t>
    </r>
  </si>
  <si>
    <t>Nov’19 to Oct’20</t>
  </si>
  <si>
    <t>Nov’20 to Oct’21</t>
  </si>
  <si>
    <r>
      <t xml:space="preserve">1 </t>
    </r>
    <r>
      <rPr>
        <sz val="10"/>
        <color indexed="8"/>
        <rFont val="Arial"/>
        <family val="2"/>
      </rPr>
      <t>All domestic homicides in the period were murder offences, with the exception of one manslaughter offence in the period Nov'20 to Oct'21.</t>
    </r>
  </si>
  <si>
    <t>Table 8   Number of fraud offences recorded in the 12 months to 31 October 2021 compared with the previous 12 months</t>
  </si>
  <si>
    <t>Nov'19-Oct’20</t>
  </si>
  <si>
    <t>Nov'20-Oct’21</t>
  </si>
  <si>
    <t>Oct'21</t>
  </si>
  <si>
    <r>
      <t>Nov'20-Oct'21</t>
    </r>
    <r>
      <rPr>
        <vertAlign val="superscript"/>
        <sz val="10"/>
        <rFont val="Arial"/>
        <family val="2"/>
      </rPr>
      <t>2</t>
    </r>
  </si>
  <si>
    <t>Nov'19 - Oct'20</t>
  </si>
  <si>
    <r>
      <t>Nov'20 - Oct'21</t>
    </r>
    <r>
      <rPr>
        <vertAlign val="superscript"/>
        <sz val="10"/>
        <rFont val="Arial"/>
        <family val="2"/>
      </rPr>
      <t>4</t>
    </r>
  </si>
  <si>
    <r>
      <t>Nov'20 - Oct'21</t>
    </r>
    <r>
      <rPr>
        <vertAlign val="superscript"/>
        <sz val="10"/>
        <rFont val="Arial"/>
        <family val="2"/>
      </rPr>
      <t>4,5</t>
    </r>
  </si>
  <si>
    <t>Nov'20 - Oct'21</t>
  </si>
  <si>
    <t>Figure 4   Police recorded crime, November 2019 to October 2021</t>
  </si>
  <si>
    <t>Figure 5   Police recorded crime by crime type, November 2020 to October 2021</t>
  </si>
  <si>
    <t>Figure 6   Percentage change in the main police recorded crime types, November 2020 to October 2021 compared with November 2019 to October 2020</t>
  </si>
  <si>
    <t>Nov'20-Oct'21</t>
  </si>
  <si>
    <t>Figure 9  Total police recorded crime, monthly since October 2020</t>
  </si>
  <si>
    <t>Figure 11  Violence against the person, monthly since October 2020</t>
  </si>
  <si>
    <t>Figure 13  Sexual offences, monthly since October 2020</t>
  </si>
  <si>
    <t>Figure 15  Robbery offences, monthly since October 2020</t>
  </si>
  <si>
    <t>Figure 17  Theft offences, monthly since October 2020</t>
  </si>
  <si>
    <t>Figure 19  Criminal damage offences, monthly since October 2020</t>
  </si>
  <si>
    <t>Figure 21  Drug offences, monthly since October 2020</t>
  </si>
  <si>
    <t>Figure 23  Other crimes against society, monthly since October 2020</t>
  </si>
  <si>
    <t>Police recorded crime and crime outcomes by policing district November 2020 - October 2021 compared with November 2019 - October 2020</t>
  </si>
  <si>
    <t>Police recorded crime and crime outcomes by policing district, April - October 2021 compared with April - October 2020</t>
  </si>
  <si>
    <t>Apr'20-Oct'20</t>
  </si>
  <si>
    <t>Apr'21-Oct'21</t>
  </si>
  <si>
    <t>12 months: Nov'19 to Oct'20</t>
  </si>
  <si>
    <t>12 months: Nov'20 to Oct'21</t>
  </si>
  <si>
    <t xml:space="preserve">Further Domestic Abuse statistics are available at Domestic Abuse Incidents and Crimes - September 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</si>
</sst>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quot;£&quot;* #,##0.00_-;_-&quot;£&quot;* &quot;-&quot;??_-;_-@_-"/>
    <numFmt numFmtId="43" formatCode="_-* #,##0.00_-;\-* #,##0.00_-;_-* &quot;-&quot;??_-;_-@_-"/>
    <numFmt numFmtId="164" formatCode="mmm\-yyyy"/>
    <numFmt numFmtId="165" formatCode="0.0"/>
    <numFmt numFmtId="166" formatCode="#,##0.0"/>
  </numFmts>
  <fonts count="137" x14ac:knownFonts="1">
    <font>
      <sz val="11"/>
      <color theme="1"/>
      <name val="Calibri"/>
      <family val="2"/>
      <scheme val="minor"/>
    </font>
    <font>
      <sz val="11"/>
      <color indexed="8"/>
      <name val="Calibri"/>
      <family val="2"/>
    </font>
    <font>
      <sz val="10"/>
      <name val="Arial"/>
      <family val="2"/>
    </font>
    <font>
      <b/>
      <sz val="10"/>
      <name val="Arial"/>
      <family val="2"/>
    </font>
    <font>
      <sz val="9"/>
      <name val="Arial"/>
      <family val="2"/>
    </font>
    <font>
      <i/>
      <sz val="10"/>
      <name val="Arial"/>
      <family val="2"/>
    </font>
    <font>
      <vertAlign val="superscript"/>
      <sz val="10"/>
      <name val="Arial"/>
      <family val="2"/>
    </font>
    <font>
      <sz val="11"/>
      <name val="Calibri"/>
      <family val="2"/>
    </font>
    <font>
      <vertAlign val="superscript"/>
      <sz val="9"/>
      <name val="Arial"/>
      <family val="2"/>
    </font>
    <font>
      <i/>
      <vertAlign val="superscript"/>
      <sz val="10"/>
      <color indexed="8"/>
      <name val="Arial"/>
      <family val="2"/>
    </font>
    <font>
      <sz val="10"/>
      <color indexed="8"/>
      <name val="Arial"/>
      <family val="2"/>
    </font>
    <font>
      <b/>
      <sz val="10"/>
      <color indexed="8"/>
      <name val="Arial"/>
      <family val="2"/>
    </font>
    <font>
      <sz val="9"/>
      <color indexed="8"/>
      <name val="Arial"/>
      <family val="2"/>
    </font>
    <font>
      <vertAlign val="superscript"/>
      <sz val="10"/>
      <color indexed="8"/>
      <name val="Arial"/>
      <family val="2"/>
    </font>
    <font>
      <i/>
      <vertAlign val="superscript"/>
      <sz val="11"/>
      <color indexed="8"/>
      <name val="Calibri"/>
      <family val="2"/>
    </font>
    <font>
      <b/>
      <vertAlign val="superscript"/>
      <sz val="10"/>
      <color indexed="8"/>
      <name val="Arial"/>
      <family val="2"/>
    </font>
    <font>
      <b/>
      <vertAlign val="superscript"/>
      <sz val="10"/>
      <name val="Arial"/>
      <family val="2"/>
    </font>
    <font>
      <sz val="11"/>
      <name val="Arial"/>
      <family val="2"/>
    </font>
    <font>
      <b/>
      <sz val="10"/>
      <color indexed="9"/>
      <name val="Arial"/>
      <family val="2"/>
    </font>
    <font>
      <b/>
      <i/>
      <sz val="10"/>
      <name val="Arial"/>
      <family val="2"/>
    </font>
    <font>
      <sz val="10"/>
      <color indexed="61"/>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8"/>
      <name val="Arial"/>
      <family val="2"/>
    </font>
    <font>
      <u/>
      <sz val="10"/>
      <color indexed="12"/>
      <name val="Arial"/>
      <family val="2"/>
    </font>
    <font>
      <sz val="12"/>
      <name val="Arial"/>
      <family val="2"/>
    </font>
    <font>
      <sz val="11"/>
      <name val="Calibri"/>
      <family val="2"/>
    </font>
    <font>
      <b/>
      <sz val="11"/>
      <color indexed="10"/>
      <name val="Calibri"/>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8"/>
      <color indexed="62"/>
      <name val="Cambria"/>
      <family val="2"/>
    </font>
    <font>
      <u/>
      <sz val="10"/>
      <color indexed="12"/>
      <name val="Times New Roman"/>
      <family val="1"/>
    </font>
    <font>
      <b/>
      <sz val="10"/>
      <color indexed="25"/>
      <name val="Arial"/>
      <family val="2"/>
    </font>
    <font>
      <u/>
      <sz val="10.45"/>
      <color indexed="12"/>
      <name val="Arial"/>
      <family val="2"/>
    </font>
    <font>
      <sz val="11"/>
      <color indexed="8"/>
      <name val="Arial"/>
      <family val="2"/>
    </font>
    <font>
      <vertAlign val="superscript"/>
      <sz val="9"/>
      <color indexed="8"/>
      <name val="Arial"/>
      <family val="2"/>
    </font>
    <font>
      <sz val="11"/>
      <name val="Calibri"/>
      <family val="2"/>
    </font>
    <font>
      <sz val="11"/>
      <color indexed="8"/>
      <name val="Calibri"/>
      <family val="2"/>
    </font>
    <font>
      <b/>
      <sz val="15"/>
      <color indexed="62"/>
      <name val="Calibri"/>
      <family val="2"/>
    </font>
    <font>
      <b/>
      <sz val="13"/>
      <color indexed="62"/>
      <name val="Calibri"/>
      <family val="2"/>
    </font>
    <font>
      <b/>
      <sz val="11"/>
      <color indexed="62"/>
      <name val="Calibri"/>
      <family val="2"/>
    </font>
    <font>
      <sz val="11"/>
      <color indexed="10"/>
      <name val="Calibri"/>
      <family val="2"/>
    </font>
    <font>
      <b/>
      <sz val="18"/>
      <color indexed="62"/>
      <name val="Cambria"/>
      <family val="2"/>
    </font>
    <font>
      <b/>
      <sz val="11"/>
      <color indexed="8"/>
      <name val="Calibri"/>
      <family val="2"/>
    </font>
    <font>
      <sz val="10"/>
      <color indexed="8"/>
      <name val="Arial"/>
      <family val="2"/>
    </font>
    <font>
      <b/>
      <sz val="10"/>
      <color indexed="8"/>
      <name val="Arial"/>
      <family val="2"/>
    </font>
    <font>
      <i/>
      <sz val="10"/>
      <color indexed="8"/>
      <name val="Arial"/>
      <family val="2"/>
    </font>
    <font>
      <i/>
      <sz val="11"/>
      <color indexed="8"/>
      <name val="Calibri"/>
      <family val="2"/>
    </font>
    <font>
      <sz val="10"/>
      <color indexed="8"/>
      <name val="Arial"/>
      <family val="2"/>
    </font>
    <font>
      <sz val="10"/>
      <color indexed="8"/>
      <name val="Arial"/>
      <family val="2"/>
    </font>
    <font>
      <b/>
      <sz val="10"/>
      <color indexed="8"/>
      <name val="Arial"/>
      <family val="2"/>
    </font>
    <font>
      <b/>
      <sz val="10"/>
      <color indexed="8"/>
      <name val="Arial"/>
      <family val="2"/>
    </font>
    <font>
      <sz val="10"/>
      <color indexed="25"/>
      <name val="Arial"/>
      <family val="2"/>
    </font>
    <font>
      <sz val="5"/>
      <color indexed="8"/>
      <name val="Arial"/>
      <family val="2"/>
    </font>
    <font>
      <vertAlign val="superscript"/>
      <sz val="10"/>
      <color indexed="8"/>
      <name val="Arial"/>
      <family val="2"/>
    </font>
    <font>
      <sz val="10"/>
      <color indexed="8"/>
      <name val="Calibri"/>
      <family val="2"/>
    </font>
    <font>
      <sz val="10"/>
      <name val="Arial"/>
      <family val="2"/>
    </font>
    <font>
      <sz val="11"/>
      <color indexed="8"/>
      <name val="Calibri"/>
      <family val="2"/>
    </font>
    <font>
      <sz val="10"/>
      <name val="Arial"/>
      <family val="2"/>
    </font>
    <font>
      <sz val="11"/>
      <name val="Calibri"/>
      <family val="2"/>
    </font>
    <font>
      <b/>
      <sz val="11"/>
      <color indexed="8"/>
      <name val="Arial"/>
      <family val="2"/>
    </font>
    <font>
      <sz val="11"/>
      <name val="Calibri"/>
      <family val="2"/>
    </font>
    <font>
      <sz val="10"/>
      <name val="Arial"/>
      <family val="2"/>
    </font>
    <font>
      <u/>
      <sz val="12"/>
      <color indexed="12"/>
      <name val="Arial"/>
      <family val="2"/>
    </font>
    <font>
      <sz val="11"/>
      <color indexed="8"/>
      <name val="Calibri"/>
      <family val="2"/>
    </font>
    <font>
      <u/>
      <sz val="10"/>
      <color indexed="12"/>
      <name val="Arial"/>
      <family val="2"/>
    </font>
    <font>
      <sz val="11"/>
      <color indexed="8"/>
      <name val="Arial"/>
      <family val="2"/>
    </font>
    <font>
      <u/>
      <sz val="11"/>
      <color indexed="12"/>
      <name val="Arial"/>
      <family val="2"/>
    </font>
    <font>
      <sz val="10"/>
      <color indexed="8"/>
      <name val="Calibri"/>
      <family val="2"/>
    </font>
    <font>
      <sz val="10"/>
      <name val="Arial"/>
      <family val="2"/>
    </font>
    <font>
      <sz val="11"/>
      <name val="Calibri"/>
      <family val="2"/>
    </font>
    <font>
      <sz val="10"/>
      <name val="Arial"/>
      <family val="2"/>
    </font>
    <font>
      <sz val="11"/>
      <name val="Calibri"/>
      <family val="2"/>
    </font>
    <font>
      <sz val="11"/>
      <color indexed="8"/>
      <name val="Calibri"/>
      <family val="2"/>
    </font>
    <font>
      <sz val="11"/>
      <color indexed="8"/>
      <name val="Calibri"/>
      <family val="2"/>
    </font>
    <font>
      <b/>
      <sz val="10"/>
      <color indexed="8"/>
      <name val="Arial"/>
      <family val="2"/>
    </font>
    <font>
      <sz val="11"/>
      <color indexed="8"/>
      <name val="Calibri"/>
      <family val="2"/>
    </font>
    <font>
      <sz val="10"/>
      <color indexed="8"/>
      <name val="Arial"/>
      <family val="2"/>
    </font>
    <font>
      <b/>
      <sz val="10"/>
      <color indexed="8"/>
      <name val="Arial"/>
      <family val="2"/>
    </font>
    <font>
      <sz val="10"/>
      <name val="Arial"/>
      <family val="2"/>
    </font>
    <font>
      <sz val="11"/>
      <name val="Calibri"/>
      <family val="2"/>
    </font>
    <font>
      <u/>
      <sz val="11"/>
      <color indexed="10"/>
      <name val="Arial"/>
      <family val="2"/>
    </font>
    <font>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indexed="1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theme="10"/>
      <name val="Calibri"/>
      <family val="2"/>
    </font>
    <font>
      <u/>
      <sz val="12"/>
      <color theme="10"/>
      <name val="Arial"/>
      <family val="2"/>
    </font>
    <font>
      <u/>
      <sz val="10"/>
      <color rgb="FF0000FF"/>
      <name val="Arial"/>
      <family val="2"/>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indexed="19"/>
      <name val="Calibri"/>
      <family val="2"/>
      <scheme val="minor"/>
    </font>
    <font>
      <sz val="12"/>
      <color theme="1"/>
      <name val="Calibri"/>
      <family val="2"/>
      <scheme val="minor"/>
    </font>
    <font>
      <sz val="10"/>
      <color theme="1"/>
      <name val="Arial"/>
      <family val="2"/>
    </font>
    <font>
      <b/>
      <sz val="11"/>
      <color rgb="FF3F3F3F"/>
      <name val="Calibri"/>
      <family val="2"/>
      <scheme val="minor"/>
    </font>
    <font>
      <b/>
      <sz val="18"/>
      <color theme="3"/>
      <name val="Cambria"/>
      <family val="2"/>
    </font>
    <font>
      <b/>
      <sz val="11"/>
      <color theme="1"/>
      <name val="Calibri"/>
      <family val="2"/>
      <scheme val="minor"/>
    </font>
    <font>
      <sz val="11"/>
      <color rgb="FFFF0000"/>
      <name val="Calibri"/>
      <family val="2"/>
      <scheme val="minor"/>
    </font>
    <font>
      <sz val="10"/>
      <color rgb="FF00000A"/>
      <name val="Arial"/>
      <family val="2"/>
    </font>
    <font>
      <i/>
      <sz val="10"/>
      <color rgb="FF00000A"/>
      <name val="Arial"/>
      <family val="2"/>
    </font>
    <font>
      <b/>
      <sz val="10"/>
      <color rgb="FF00000A"/>
      <name val="Arial"/>
      <family val="2"/>
    </font>
    <font>
      <sz val="11"/>
      <color rgb="FF00000A"/>
      <name val="Calibri"/>
      <family val="2"/>
    </font>
    <font>
      <b/>
      <sz val="14"/>
      <name val="Arial"/>
      <family val="2"/>
    </font>
    <font>
      <sz val="11"/>
      <name val="Calibri"/>
      <family val="2"/>
      <scheme val="minor"/>
    </font>
    <font>
      <u/>
      <sz val="10"/>
      <name val="Arial"/>
      <family val="2"/>
    </font>
    <font>
      <b/>
      <sz val="10"/>
      <color theme="1"/>
      <name val="Arial"/>
      <family val="2"/>
    </font>
    <font>
      <sz val="11"/>
      <name val="Calibri"/>
      <family val="2"/>
    </font>
    <font>
      <b/>
      <sz val="18"/>
      <color theme="3"/>
      <name val="Cambria"/>
      <family val="2"/>
      <scheme val="major"/>
    </font>
    <font>
      <sz val="11"/>
      <color rgb="FF00000A"/>
      <name val="Calibri"/>
      <family val="2"/>
    </font>
  </fonts>
  <fills count="63">
    <fill>
      <patternFill patternType="none"/>
    </fill>
    <fill>
      <patternFill patternType="gray125"/>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22"/>
      </patternFill>
    </fill>
    <fill>
      <patternFill patternType="solid">
        <fgColor indexed="9"/>
      </patternFill>
    </fill>
    <fill>
      <patternFill patternType="solid">
        <fgColor indexed="55"/>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rgb="FF003300"/>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double">
        <color indexed="52"/>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right/>
      <top style="thin">
        <color indexed="64"/>
      </top>
      <bottom style="thin">
        <color indexed="64"/>
      </bottom>
      <diagonal/>
    </border>
  </borders>
  <cellStyleXfs count="2335">
    <xf numFmtId="0" fontId="0" fillId="0" borderId="0"/>
    <xf numFmtId="0" fontId="100" fillId="2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00" fillId="28" borderId="0" applyNumberFormat="0" applyBorder="0" applyAlignment="0" applyProtection="0"/>
    <xf numFmtId="0" fontId="100" fillId="2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00" fillId="3" borderId="0" applyNumberFormat="0" applyBorder="0" applyAlignment="0" applyProtection="0"/>
    <xf numFmtId="0" fontId="100" fillId="28" borderId="0" applyNumberFormat="0" applyBorder="0" applyAlignment="0" applyProtection="0"/>
    <xf numFmtId="0" fontId="100" fillId="3" borderId="0" applyNumberFormat="0" applyBorder="0" applyAlignment="0" applyProtection="0"/>
    <xf numFmtId="0" fontId="100" fillId="28" borderId="0" applyNumberFormat="0" applyBorder="0" applyAlignment="0" applyProtection="0"/>
    <xf numFmtId="0" fontId="100" fillId="28" borderId="0" applyNumberFormat="0" applyBorder="0" applyAlignment="0" applyProtection="0"/>
    <xf numFmtId="0" fontId="100" fillId="2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00" fillId="29"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00" fillId="29" borderId="0" applyNumberFormat="0" applyBorder="0" applyAlignment="0" applyProtection="0"/>
    <xf numFmtId="0" fontId="100" fillId="29"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00" fillId="5" borderId="0" applyNumberFormat="0" applyBorder="0" applyAlignment="0" applyProtection="0"/>
    <xf numFmtId="0" fontId="100" fillId="29" borderId="0" applyNumberFormat="0" applyBorder="0" applyAlignment="0" applyProtection="0"/>
    <xf numFmtId="0" fontId="100" fillId="5" borderId="0" applyNumberFormat="0" applyBorder="0" applyAlignment="0" applyProtection="0"/>
    <xf numFmtId="0" fontId="100" fillId="29" borderId="0" applyNumberFormat="0" applyBorder="0" applyAlignment="0" applyProtection="0"/>
    <xf numFmtId="0" fontId="100" fillId="29" borderId="0" applyNumberFormat="0" applyBorder="0" applyAlignment="0" applyProtection="0"/>
    <xf numFmtId="0" fontId="100" fillId="29"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00" fillId="30"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00" fillId="30" borderId="0" applyNumberFormat="0" applyBorder="0" applyAlignment="0" applyProtection="0"/>
    <xf numFmtId="0" fontId="100" fillId="30"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00" fillId="7" borderId="0" applyNumberFormat="0" applyBorder="0" applyAlignment="0" applyProtection="0"/>
    <xf numFmtId="0" fontId="100" fillId="30" borderId="0" applyNumberFormat="0" applyBorder="0" applyAlignment="0" applyProtection="0"/>
    <xf numFmtId="0" fontId="100" fillId="7" borderId="0" applyNumberFormat="0" applyBorder="0" applyAlignment="0" applyProtection="0"/>
    <xf numFmtId="0" fontId="100" fillId="30" borderId="0" applyNumberFormat="0" applyBorder="0" applyAlignment="0" applyProtection="0"/>
    <xf numFmtId="0" fontId="100" fillId="30" borderId="0" applyNumberFormat="0" applyBorder="0" applyAlignment="0" applyProtection="0"/>
    <xf numFmtId="0" fontId="100" fillId="30"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00" fillId="31"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00" fillId="31" borderId="0" applyNumberFormat="0" applyBorder="0" applyAlignment="0" applyProtection="0"/>
    <xf numFmtId="0" fontId="100" fillId="31"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00" fillId="9" borderId="0" applyNumberFormat="0" applyBorder="0" applyAlignment="0" applyProtection="0"/>
    <xf numFmtId="0" fontId="100" fillId="31" borderId="0" applyNumberFormat="0" applyBorder="0" applyAlignment="0" applyProtection="0"/>
    <xf numFmtId="0" fontId="100" fillId="9" borderId="0" applyNumberFormat="0" applyBorder="0" applyAlignment="0" applyProtection="0"/>
    <xf numFmtId="0" fontId="100" fillId="31" borderId="0" applyNumberFormat="0" applyBorder="0" applyAlignment="0" applyProtection="0"/>
    <xf numFmtId="0" fontId="100" fillId="31" borderId="0" applyNumberFormat="0" applyBorder="0" applyAlignment="0" applyProtection="0"/>
    <xf numFmtId="0" fontId="100" fillId="31"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00" fillId="32" borderId="0" applyNumberFormat="0" applyBorder="0" applyAlignment="0" applyProtection="0"/>
    <xf numFmtId="0" fontId="100" fillId="32" borderId="0" applyNumberFormat="0" applyBorder="0" applyAlignment="0" applyProtection="0"/>
    <xf numFmtId="0" fontId="100" fillId="3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00" fillId="32" borderId="0" applyNumberFormat="0" applyBorder="0" applyAlignment="0" applyProtection="0"/>
    <xf numFmtId="0" fontId="100" fillId="32" borderId="0" applyNumberFormat="0" applyBorder="0" applyAlignment="0" applyProtection="0"/>
    <xf numFmtId="0" fontId="100" fillId="3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00" fillId="33"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00" fillId="33" borderId="0" applyNumberFormat="0" applyBorder="0" applyAlignment="0" applyProtection="0"/>
    <xf numFmtId="0" fontId="100" fillId="33"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00" fillId="7" borderId="0" applyNumberFormat="0" applyBorder="0" applyAlignment="0" applyProtection="0"/>
    <xf numFmtId="0" fontId="100" fillId="33" borderId="0" applyNumberFormat="0" applyBorder="0" applyAlignment="0" applyProtection="0"/>
    <xf numFmtId="0" fontId="100" fillId="7" borderId="0" applyNumberFormat="0" applyBorder="0" applyAlignment="0" applyProtection="0"/>
    <xf numFmtId="0" fontId="100" fillId="33" borderId="0" applyNumberFormat="0" applyBorder="0" applyAlignment="0" applyProtection="0"/>
    <xf numFmtId="0" fontId="100" fillId="33" borderId="0" applyNumberFormat="0" applyBorder="0" applyAlignment="0" applyProtection="0"/>
    <xf numFmtId="0" fontId="100" fillId="33"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00" fillId="34"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00" fillId="34" borderId="0" applyNumberFormat="0" applyBorder="0" applyAlignment="0" applyProtection="0"/>
    <xf numFmtId="0" fontId="100" fillId="34"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00" fillId="10" borderId="0" applyNumberFormat="0" applyBorder="0" applyAlignment="0" applyProtection="0"/>
    <xf numFmtId="0" fontId="100" fillId="34" borderId="0" applyNumberFormat="0" applyBorder="0" applyAlignment="0" applyProtection="0"/>
    <xf numFmtId="0" fontId="100" fillId="10" borderId="0" applyNumberFormat="0" applyBorder="0" applyAlignment="0" applyProtection="0"/>
    <xf numFmtId="0" fontId="100" fillId="34" borderId="0" applyNumberFormat="0" applyBorder="0" applyAlignment="0" applyProtection="0"/>
    <xf numFmtId="0" fontId="100" fillId="34" borderId="0" applyNumberFormat="0" applyBorder="0" applyAlignment="0" applyProtection="0"/>
    <xf numFmtId="0" fontId="100" fillId="34"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00" fillId="35" borderId="0" applyNumberFormat="0" applyBorder="0" applyAlignment="0" applyProtection="0"/>
    <xf numFmtId="0" fontId="100" fillId="35" borderId="0" applyNumberFormat="0" applyBorder="0" applyAlignment="0" applyProtection="0"/>
    <xf numFmtId="0" fontId="100" fillId="3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00" fillId="35" borderId="0" applyNumberFormat="0" applyBorder="0" applyAlignment="0" applyProtection="0"/>
    <xf numFmtId="0" fontId="100" fillId="35" borderId="0" applyNumberFormat="0" applyBorder="0" applyAlignment="0" applyProtection="0"/>
    <xf numFmtId="0" fontId="100" fillId="3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00" fillId="36"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00" fillId="36" borderId="0" applyNumberFormat="0" applyBorder="0" applyAlignment="0" applyProtection="0"/>
    <xf numFmtId="0" fontId="100" fillId="36"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00" fillId="12" borderId="0" applyNumberFormat="0" applyBorder="0" applyAlignment="0" applyProtection="0"/>
    <xf numFmtId="0" fontId="100" fillId="36" borderId="0" applyNumberFormat="0" applyBorder="0" applyAlignment="0" applyProtection="0"/>
    <xf numFmtId="0" fontId="100" fillId="12" borderId="0" applyNumberFormat="0" applyBorder="0" applyAlignment="0" applyProtection="0"/>
    <xf numFmtId="0" fontId="100" fillId="36" borderId="0" applyNumberFormat="0" applyBorder="0" applyAlignment="0" applyProtection="0"/>
    <xf numFmtId="0" fontId="100" fillId="36" borderId="0" applyNumberFormat="0" applyBorder="0" applyAlignment="0" applyProtection="0"/>
    <xf numFmtId="0" fontId="100" fillId="36"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00" fillId="3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00" fillId="37" borderId="0" applyNumberFormat="0" applyBorder="0" applyAlignment="0" applyProtection="0"/>
    <xf numFmtId="0" fontId="100" fillId="3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00" fillId="4" borderId="0" applyNumberFormat="0" applyBorder="0" applyAlignment="0" applyProtection="0"/>
    <xf numFmtId="0" fontId="100" fillId="37" borderId="0" applyNumberFormat="0" applyBorder="0" applyAlignment="0" applyProtection="0"/>
    <xf numFmtId="0" fontId="100" fillId="4" borderId="0" applyNumberFormat="0" applyBorder="0" applyAlignment="0" applyProtection="0"/>
    <xf numFmtId="0" fontId="100" fillId="37" borderId="0" applyNumberFormat="0" applyBorder="0" applyAlignment="0" applyProtection="0"/>
    <xf numFmtId="0" fontId="100" fillId="37" borderId="0" applyNumberFormat="0" applyBorder="0" applyAlignment="0" applyProtection="0"/>
    <xf numFmtId="0" fontId="100" fillId="3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00" fillId="38"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00" fillId="38" borderId="0" applyNumberFormat="0" applyBorder="0" applyAlignment="0" applyProtection="0"/>
    <xf numFmtId="0" fontId="100" fillId="38"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00" fillId="10" borderId="0" applyNumberFormat="0" applyBorder="0" applyAlignment="0" applyProtection="0"/>
    <xf numFmtId="0" fontId="100" fillId="38" borderId="0" applyNumberFormat="0" applyBorder="0" applyAlignment="0" applyProtection="0"/>
    <xf numFmtId="0" fontId="100" fillId="10" borderId="0" applyNumberFormat="0" applyBorder="0" applyAlignment="0" applyProtection="0"/>
    <xf numFmtId="0" fontId="100" fillId="38" borderId="0" applyNumberFormat="0" applyBorder="0" applyAlignment="0" applyProtection="0"/>
    <xf numFmtId="0" fontId="100" fillId="38" borderId="0" applyNumberFormat="0" applyBorder="0" applyAlignment="0" applyProtection="0"/>
    <xf numFmtId="0" fontId="100" fillId="38"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00" fillId="39"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00" fillId="39" borderId="0" applyNumberFormat="0" applyBorder="0" applyAlignment="0" applyProtection="0"/>
    <xf numFmtId="0" fontId="100" fillId="39"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00" fillId="7" borderId="0" applyNumberFormat="0" applyBorder="0" applyAlignment="0" applyProtection="0"/>
    <xf numFmtId="0" fontId="100" fillId="39" borderId="0" applyNumberFormat="0" applyBorder="0" applyAlignment="0" applyProtection="0"/>
    <xf numFmtId="0" fontId="100" fillId="7" borderId="0" applyNumberFormat="0" applyBorder="0" applyAlignment="0" applyProtection="0"/>
    <xf numFmtId="0" fontId="100" fillId="39" borderId="0" applyNumberFormat="0" applyBorder="0" applyAlignment="0" applyProtection="0"/>
    <xf numFmtId="0" fontId="100" fillId="39" borderId="0" applyNumberFormat="0" applyBorder="0" applyAlignment="0" applyProtection="0"/>
    <xf numFmtId="0" fontId="100" fillId="39"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01" fillId="40"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101" fillId="10" borderId="0" applyNumberFormat="0" applyBorder="0" applyAlignment="0" applyProtection="0"/>
    <xf numFmtId="0" fontId="101" fillId="40" borderId="0" applyNumberFormat="0" applyBorder="0" applyAlignment="0" applyProtection="0"/>
    <xf numFmtId="0" fontId="101" fillId="10" borderId="0" applyNumberFormat="0" applyBorder="0" applyAlignment="0" applyProtection="0"/>
    <xf numFmtId="0" fontId="101" fillId="40" borderId="0" applyNumberFormat="0" applyBorder="0" applyAlignment="0" applyProtection="0"/>
    <xf numFmtId="0" fontId="101" fillId="40" borderId="0" applyNumberFormat="0" applyBorder="0" applyAlignment="0" applyProtection="0"/>
    <xf numFmtId="0" fontId="101" fillId="40"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101" fillId="41"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101" fillId="15" borderId="0" applyNumberFormat="0" applyBorder="0" applyAlignment="0" applyProtection="0"/>
    <xf numFmtId="0" fontId="101" fillId="41" borderId="0" applyNumberFormat="0" applyBorder="0" applyAlignment="0" applyProtection="0"/>
    <xf numFmtId="0" fontId="101" fillId="15" borderId="0" applyNumberFormat="0" applyBorder="0" applyAlignment="0" applyProtection="0"/>
    <xf numFmtId="0" fontId="101" fillId="41" borderId="0" applyNumberFormat="0" applyBorder="0" applyAlignment="0" applyProtection="0"/>
    <xf numFmtId="0" fontId="101" fillId="41" borderId="0" applyNumberFormat="0" applyBorder="0" applyAlignment="0" applyProtection="0"/>
    <xf numFmtId="0" fontId="101" fillId="41"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101" fillId="42"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101" fillId="13" borderId="0" applyNumberFormat="0" applyBorder="0" applyAlignment="0" applyProtection="0"/>
    <xf numFmtId="0" fontId="101" fillId="42" borderId="0" applyNumberFormat="0" applyBorder="0" applyAlignment="0" applyProtection="0"/>
    <xf numFmtId="0" fontId="101" fillId="13" borderId="0" applyNumberFormat="0" applyBorder="0" applyAlignment="0" applyProtection="0"/>
    <xf numFmtId="0" fontId="101" fillId="42" borderId="0" applyNumberFormat="0" applyBorder="0" applyAlignment="0" applyProtection="0"/>
    <xf numFmtId="0" fontId="101" fillId="42" borderId="0" applyNumberFormat="0" applyBorder="0" applyAlignment="0" applyProtection="0"/>
    <xf numFmtId="0" fontId="101" fillId="42"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101" fillId="43"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101" fillId="4" borderId="0" applyNumberFormat="0" applyBorder="0" applyAlignment="0" applyProtection="0"/>
    <xf numFmtId="0" fontId="101" fillId="43" borderId="0" applyNumberFormat="0" applyBorder="0" applyAlignment="0" applyProtection="0"/>
    <xf numFmtId="0" fontId="101" fillId="4" borderId="0" applyNumberFormat="0" applyBorder="0" applyAlignment="0" applyProtection="0"/>
    <xf numFmtId="0" fontId="101" fillId="43" borderId="0" applyNumberFormat="0" applyBorder="0" applyAlignment="0" applyProtection="0"/>
    <xf numFmtId="0" fontId="101" fillId="43" borderId="0" applyNumberFormat="0" applyBorder="0" applyAlignment="0" applyProtection="0"/>
    <xf numFmtId="0" fontId="101" fillId="43"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4" borderId="0" applyNumberFormat="0" applyBorder="0" applyAlignment="0" applyProtection="0"/>
    <xf numFmtId="0" fontId="21" fillId="4"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101" fillId="44"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101" fillId="10" borderId="0" applyNumberFormat="0" applyBorder="0" applyAlignment="0" applyProtection="0"/>
    <xf numFmtId="0" fontId="101" fillId="44" borderId="0" applyNumberFormat="0" applyBorder="0" applyAlignment="0" applyProtection="0"/>
    <xf numFmtId="0" fontId="101" fillId="10" borderId="0" applyNumberFormat="0" applyBorder="0" applyAlignment="0" applyProtection="0"/>
    <xf numFmtId="0" fontId="101" fillId="44" borderId="0" applyNumberFormat="0" applyBorder="0" applyAlignment="0" applyProtection="0"/>
    <xf numFmtId="0" fontId="101" fillId="44" borderId="0" applyNumberFormat="0" applyBorder="0" applyAlignment="0" applyProtection="0"/>
    <xf numFmtId="0" fontId="101" fillId="44"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101" fillId="45"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101" fillId="5" borderId="0" applyNumberFormat="0" applyBorder="0" applyAlignment="0" applyProtection="0"/>
    <xf numFmtId="0" fontId="101" fillId="45" borderId="0" applyNumberFormat="0" applyBorder="0" applyAlignment="0" applyProtection="0"/>
    <xf numFmtId="0" fontId="101" fillId="5" borderId="0" applyNumberFormat="0" applyBorder="0" applyAlignment="0" applyProtection="0"/>
    <xf numFmtId="0" fontId="101" fillId="45" borderId="0" applyNumberFormat="0" applyBorder="0" applyAlignment="0" applyProtection="0"/>
    <xf numFmtId="0" fontId="101" fillId="45" borderId="0" applyNumberFormat="0" applyBorder="0" applyAlignment="0" applyProtection="0"/>
    <xf numFmtId="0" fontId="101" fillId="45"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101" fillId="46"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101" fillId="20" borderId="0" applyNumberFormat="0" applyBorder="0" applyAlignment="0" applyProtection="0"/>
    <xf numFmtId="0" fontId="101" fillId="46" borderId="0" applyNumberFormat="0" applyBorder="0" applyAlignment="0" applyProtection="0"/>
    <xf numFmtId="0" fontId="101" fillId="20" borderId="0" applyNumberFormat="0" applyBorder="0" applyAlignment="0" applyProtection="0"/>
    <xf numFmtId="0" fontId="101" fillId="46" borderId="0" applyNumberFormat="0" applyBorder="0" applyAlignment="0" applyProtection="0"/>
    <xf numFmtId="0" fontId="101" fillId="46" borderId="0" applyNumberFormat="0" applyBorder="0" applyAlignment="0" applyProtection="0"/>
    <xf numFmtId="0" fontId="101" fillId="46"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101" fillId="47"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101" fillId="15" borderId="0" applyNumberFormat="0" applyBorder="0" applyAlignment="0" applyProtection="0"/>
    <xf numFmtId="0" fontId="101" fillId="47" borderId="0" applyNumberFormat="0" applyBorder="0" applyAlignment="0" applyProtection="0"/>
    <xf numFmtId="0" fontId="101" fillId="15" borderId="0" applyNumberFormat="0" applyBorder="0" applyAlignment="0" applyProtection="0"/>
    <xf numFmtId="0" fontId="101" fillId="47" borderId="0" applyNumberFormat="0" applyBorder="0" applyAlignment="0" applyProtection="0"/>
    <xf numFmtId="0" fontId="101" fillId="47" borderId="0" applyNumberFormat="0" applyBorder="0" applyAlignment="0" applyProtection="0"/>
    <xf numFmtId="0" fontId="101" fillId="47"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101" fillId="48"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101" fillId="13" borderId="0" applyNumberFormat="0" applyBorder="0" applyAlignment="0" applyProtection="0"/>
    <xf numFmtId="0" fontId="101" fillId="48" borderId="0" applyNumberFormat="0" applyBorder="0" applyAlignment="0" applyProtection="0"/>
    <xf numFmtId="0" fontId="101" fillId="13" borderId="0" applyNumberFormat="0" applyBorder="0" applyAlignment="0" applyProtection="0"/>
    <xf numFmtId="0" fontId="101" fillId="48" borderId="0" applyNumberFormat="0" applyBorder="0" applyAlignment="0" applyProtection="0"/>
    <xf numFmtId="0" fontId="101" fillId="48" borderId="0" applyNumberFormat="0" applyBorder="0" applyAlignment="0" applyProtection="0"/>
    <xf numFmtId="0" fontId="101" fillId="48"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101" fillId="49"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101" fillId="23" borderId="0" applyNumberFormat="0" applyBorder="0" applyAlignment="0" applyProtection="0"/>
    <xf numFmtId="0" fontId="101" fillId="49" borderId="0" applyNumberFormat="0" applyBorder="0" applyAlignment="0" applyProtection="0"/>
    <xf numFmtId="0" fontId="101" fillId="23" borderId="0" applyNumberFormat="0" applyBorder="0" applyAlignment="0" applyProtection="0"/>
    <xf numFmtId="0" fontId="101" fillId="49" borderId="0" applyNumberFormat="0" applyBorder="0" applyAlignment="0" applyProtection="0"/>
    <xf numFmtId="0" fontId="101" fillId="49" borderId="0" applyNumberFormat="0" applyBorder="0" applyAlignment="0" applyProtection="0"/>
    <xf numFmtId="0" fontId="101" fillId="49"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101" fillId="50"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101" fillId="50" borderId="0" applyNumberFormat="0" applyBorder="0" applyAlignment="0" applyProtection="0"/>
    <xf numFmtId="0" fontId="101" fillId="50" borderId="0" applyNumberFormat="0" applyBorder="0" applyAlignment="0" applyProtection="0"/>
    <xf numFmtId="0" fontId="101" fillId="50"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101" fillId="51"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101" fillId="21" borderId="0" applyNumberFormat="0" applyBorder="0" applyAlignment="0" applyProtection="0"/>
    <xf numFmtId="0" fontId="101" fillId="51" borderId="0" applyNumberFormat="0" applyBorder="0" applyAlignment="0" applyProtection="0"/>
    <xf numFmtId="0" fontId="101" fillId="21" borderId="0" applyNumberFormat="0" applyBorder="0" applyAlignment="0" applyProtection="0"/>
    <xf numFmtId="0" fontId="101" fillId="51" borderId="0" applyNumberFormat="0" applyBorder="0" applyAlignment="0" applyProtection="0"/>
    <xf numFmtId="0" fontId="101" fillId="51" borderId="0" applyNumberFormat="0" applyBorder="0" applyAlignment="0" applyProtection="0"/>
    <xf numFmtId="0" fontId="101" fillId="51"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102" fillId="52"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102" fillId="8" borderId="0" applyNumberFormat="0" applyBorder="0" applyAlignment="0" applyProtection="0"/>
    <xf numFmtId="0" fontId="102" fillId="52" borderId="0" applyNumberFormat="0" applyBorder="0" applyAlignment="0" applyProtection="0"/>
    <xf numFmtId="0" fontId="102" fillId="8" borderId="0" applyNumberFormat="0" applyBorder="0" applyAlignment="0" applyProtection="0"/>
    <xf numFmtId="0" fontId="102" fillId="52" borderId="0" applyNumberFormat="0" applyBorder="0" applyAlignment="0" applyProtection="0"/>
    <xf numFmtId="0" fontId="102" fillId="52" borderId="0" applyNumberFormat="0" applyBorder="0" applyAlignment="0" applyProtection="0"/>
    <xf numFmtId="0" fontId="102" fillId="52"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103" fillId="53" borderId="18" applyNumberFormat="0" applyAlignment="0" applyProtection="0"/>
    <xf numFmtId="0" fontId="23" fillId="24" borderId="1" applyNumberFormat="0" applyAlignment="0" applyProtection="0"/>
    <xf numFmtId="0" fontId="23" fillId="24" borderId="1" applyNumberFormat="0" applyAlignment="0" applyProtection="0"/>
    <xf numFmtId="0" fontId="23" fillId="24" borderId="1" applyNumberFormat="0" applyAlignment="0" applyProtection="0"/>
    <xf numFmtId="0" fontId="104" fillId="25" borderId="18" applyNumberFormat="0" applyAlignment="0" applyProtection="0"/>
    <xf numFmtId="0" fontId="103" fillId="53" borderId="18" applyNumberFormat="0" applyAlignment="0" applyProtection="0"/>
    <xf numFmtId="0" fontId="104" fillId="25" borderId="18" applyNumberFormat="0" applyAlignment="0" applyProtection="0"/>
    <xf numFmtId="0" fontId="103" fillId="53" borderId="18" applyNumberFormat="0" applyAlignment="0" applyProtection="0"/>
    <xf numFmtId="0" fontId="103" fillId="53" borderId="18" applyNumberFormat="0" applyAlignment="0" applyProtection="0"/>
    <xf numFmtId="0" fontId="103" fillId="53" borderId="18" applyNumberFormat="0" applyAlignment="0" applyProtection="0"/>
    <xf numFmtId="0" fontId="23" fillId="24" borderId="1" applyNumberFormat="0" applyAlignment="0" applyProtection="0"/>
    <xf numFmtId="0" fontId="23" fillId="24" borderId="1" applyNumberFormat="0" applyAlignment="0" applyProtection="0"/>
    <xf numFmtId="0" fontId="42" fillId="25" borderId="1" applyNumberFormat="0" applyAlignment="0" applyProtection="0"/>
    <xf numFmtId="0" fontId="42" fillId="25" borderId="1" applyNumberFormat="0" applyAlignment="0" applyProtection="0"/>
    <xf numFmtId="0" fontId="23" fillId="24" borderId="1" applyNumberFormat="0" applyAlignment="0" applyProtection="0"/>
    <xf numFmtId="0" fontId="23" fillId="24" borderId="1" applyNumberFormat="0" applyAlignment="0" applyProtection="0"/>
    <xf numFmtId="0" fontId="23" fillId="24" borderId="1" applyNumberFormat="0" applyAlignment="0" applyProtection="0"/>
    <xf numFmtId="0" fontId="105" fillId="54" borderId="19" applyNumberFormat="0" applyAlignment="0" applyProtection="0"/>
    <xf numFmtId="0" fontId="24" fillId="26" borderId="2" applyNumberFormat="0" applyAlignment="0" applyProtection="0"/>
    <xf numFmtId="0" fontId="24" fillId="26" borderId="2" applyNumberFormat="0" applyAlignment="0" applyProtection="0"/>
    <xf numFmtId="0" fontId="105" fillId="54" borderId="19" applyNumberFormat="0" applyAlignment="0" applyProtection="0"/>
    <xf numFmtId="0" fontId="105" fillId="54" borderId="19" applyNumberFormat="0" applyAlignment="0" applyProtection="0"/>
    <xf numFmtId="0" fontId="105" fillId="54" borderId="19" applyNumberFormat="0" applyAlignment="0" applyProtection="0"/>
    <xf numFmtId="0" fontId="24" fillId="26" borderId="2" applyNumberFormat="0" applyAlignment="0" applyProtection="0"/>
    <xf numFmtId="0" fontId="24" fillId="26" borderId="2" applyNumberFormat="0" applyAlignment="0" applyProtection="0"/>
    <xf numFmtId="0" fontId="24" fillId="26" borderId="2" applyNumberFormat="0" applyAlignment="0" applyProtection="0"/>
    <xf numFmtId="0" fontId="24" fillId="26" borderId="2" applyNumberFormat="0" applyAlignment="0" applyProtection="0"/>
    <xf numFmtId="0" fontId="24" fillId="26" borderId="2" applyNumberFormat="0" applyAlignment="0" applyProtection="0"/>
    <xf numFmtId="0" fontId="24" fillId="26" borderId="2" applyNumberFormat="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0" fillId="0" borderId="0" applyFont="0" applyFill="0" applyBorder="0" applyAlignment="0" applyProtection="0"/>
    <xf numFmtId="43" fontId="9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9"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37"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106"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107" fillId="55"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107" fillId="10" borderId="0" applyNumberFormat="0" applyBorder="0" applyAlignment="0" applyProtection="0"/>
    <xf numFmtId="0" fontId="107" fillId="55" borderId="0" applyNumberFormat="0" applyBorder="0" applyAlignment="0" applyProtection="0"/>
    <xf numFmtId="0" fontId="107" fillId="10" borderId="0" applyNumberFormat="0" applyBorder="0" applyAlignment="0" applyProtection="0"/>
    <xf numFmtId="0" fontId="107" fillId="55" borderId="0" applyNumberFormat="0" applyBorder="0" applyAlignment="0" applyProtection="0"/>
    <xf numFmtId="0" fontId="107" fillId="55" borderId="0" applyNumberFormat="0" applyBorder="0" applyAlignment="0" applyProtection="0"/>
    <xf numFmtId="0" fontId="107" fillId="55"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108" fillId="0" borderId="20" applyNumberFormat="0" applyFill="0" applyAlignment="0" applyProtection="0"/>
    <xf numFmtId="0" fontId="27" fillId="0" borderId="3" applyNumberFormat="0" applyFill="0" applyAlignment="0" applyProtection="0"/>
    <xf numFmtId="0" fontId="27" fillId="0" borderId="3" applyNumberFormat="0" applyFill="0" applyAlignment="0" applyProtection="0"/>
    <xf numFmtId="0" fontId="27" fillId="0" borderId="3" applyNumberFormat="0" applyFill="0" applyAlignment="0" applyProtection="0"/>
    <xf numFmtId="0" fontId="55" fillId="0" borderId="4" applyNumberFormat="0" applyFill="0" applyAlignment="0" applyProtection="0"/>
    <xf numFmtId="0" fontId="108" fillId="0" borderId="20" applyNumberFormat="0" applyFill="0" applyAlignment="0" applyProtection="0"/>
    <xf numFmtId="0" fontId="55"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108" fillId="0" borderId="20" applyNumberFormat="0" applyFill="0" applyAlignment="0" applyProtection="0"/>
    <xf numFmtId="0" fontId="108" fillId="0" borderId="20" applyNumberFormat="0" applyFill="0" applyAlignment="0" applyProtection="0"/>
    <xf numFmtId="0" fontId="108" fillId="0" borderId="20" applyNumberFormat="0" applyFill="0" applyAlignment="0" applyProtection="0"/>
    <xf numFmtId="0" fontId="27" fillId="0" borderId="3" applyNumberFormat="0" applyFill="0" applyAlignment="0" applyProtection="0"/>
    <xf numFmtId="0" fontId="27" fillId="0" borderId="3"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27" fillId="0" borderId="3" applyNumberFormat="0" applyFill="0" applyAlignment="0" applyProtection="0"/>
    <xf numFmtId="0" fontId="27" fillId="0" borderId="3" applyNumberFormat="0" applyFill="0" applyAlignment="0" applyProtection="0"/>
    <xf numFmtId="0" fontId="27" fillId="0" borderId="3" applyNumberFormat="0" applyFill="0" applyAlignment="0" applyProtection="0"/>
    <xf numFmtId="0" fontId="109" fillId="0" borderId="21" applyNumberFormat="0" applyFill="0" applyAlignment="0" applyProtection="0"/>
    <xf numFmtId="0" fontId="28" fillId="0" borderId="5" applyNumberFormat="0" applyFill="0" applyAlignment="0" applyProtection="0"/>
    <xf numFmtId="0" fontId="28" fillId="0" borderId="5" applyNumberFormat="0" applyFill="0" applyAlignment="0" applyProtection="0"/>
    <xf numFmtId="0" fontId="28" fillId="0" borderId="5" applyNumberFormat="0" applyFill="0" applyAlignment="0" applyProtection="0"/>
    <xf numFmtId="0" fontId="56" fillId="0" borderId="6" applyNumberFormat="0" applyFill="0" applyAlignment="0" applyProtection="0"/>
    <xf numFmtId="0" fontId="109" fillId="0" borderId="21" applyNumberFormat="0" applyFill="0" applyAlignment="0" applyProtection="0"/>
    <xf numFmtId="0" fontId="56" fillId="0" borderId="6" applyNumberFormat="0" applyFill="0" applyAlignment="0" applyProtection="0"/>
    <xf numFmtId="0" fontId="44" fillId="0" borderId="6" applyNumberFormat="0" applyFill="0" applyAlignment="0" applyProtection="0"/>
    <xf numFmtId="0" fontId="44" fillId="0" borderId="6" applyNumberFormat="0" applyFill="0" applyAlignment="0" applyProtection="0"/>
    <xf numFmtId="0" fontId="44" fillId="0" borderId="6" applyNumberFormat="0" applyFill="0" applyAlignment="0" applyProtection="0"/>
    <xf numFmtId="0" fontId="44" fillId="0" borderId="6" applyNumberFormat="0" applyFill="0" applyAlignment="0" applyProtection="0"/>
    <xf numFmtId="0" fontId="44" fillId="0" borderId="6" applyNumberFormat="0" applyFill="0" applyAlignment="0" applyProtection="0"/>
    <xf numFmtId="0" fontId="44" fillId="0" borderId="6" applyNumberFormat="0" applyFill="0" applyAlignment="0" applyProtection="0"/>
    <xf numFmtId="0" fontId="44" fillId="0" borderId="6" applyNumberFormat="0" applyFill="0" applyAlignment="0" applyProtection="0"/>
    <xf numFmtId="0" fontId="44" fillId="0" borderId="6" applyNumberFormat="0" applyFill="0" applyAlignment="0" applyProtection="0"/>
    <xf numFmtId="0" fontId="44" fillId="0" borderId="6" applyNumberFormat="0" applyFill="0" applyAlignment="0" applyProtection="0"/>
    <xf numFmtId="0" fontId="44" fillId="0" borderId="6" applyNumberFormat="0" applyFill="0" applyAlignment="0" applyProtection="0"/>
    <xf numFmtId="0" fontId="44" fillId="0" borderId="6" applyNumberFormat="0" applyFill="0" applyAlignment="0" applyProtection="0"/>
    <xf numFmtId="0" fontId="44" fillId="0" borderId="6" applyNumberFormat="0" applyFill="0" applyAlignment="0" applyProtection="0"/>
    <xf numFmtId="0" fontId="44" fillId="0" borderId="6" applyNumberFormat="0" applyFill="0" applyAlignment="0" applyProtection="0"/>
    <xf numFmtId="0" fontId="44" fillId="0" borderId="6" applyNumberFormat="0" applyFill="0" applyAlignment="0" applyProtection="0"/>
    <xf numFmtId="0" fontId="109" fillId="0" borderId="21" applyNumberFormat="0" applyFill="0" applyAlignment="0" applyProtection="0"/>
    <xf numFmtId="0" fontId="109" fillId="0" borderId="21" applyNumberFormat="0" applyFill="0" applyAlignment="0" applyProtection="0"/>
    <xf numFmtId="0" fontId="109" fillId="0" borderId="21" applyNumberFormat="0" applyFill="0" applyAlignment="0" applyProtection="0"/>
    <xf numFmtId="0" fontId="28" fillId="0" borderId="5" applyNumberFormat="0" applyFill="0" applyAlignment="0" applyProtection="0"/>
    <xf numFmtId="0" fontId="28" fillId="0" borderId="5" applyNumberFormat="0" applyFill="0" applyAlignment="0" applyProtection="0"/>
    <xf numFmtId="0" fontId="44" fillId="0" borderId="6" applyNumberFormat="0" applyFill="0" applyAlignment="0" applyProtection="0"/>
    <xf numFmtId="0" fontId="44" fillId="0" borderId="6" applyNumberFormat="0" applyFill="0" applyAlignment="0" applyProtection="0"/>
    <xf numFmtId="0" fontId="28" fillId="0" borderId="5" applyNumberFormat="0" applyFill="0" applyAlignment="0" applyProtection="0"/>
    <xf numFmtId="0" fontId="28" fillId="0" borderId="5" applyNumberFormat="0" applyFill="0" applyAlignment="0" applyProtection="0"/>
    <xf numFmtId="0" fontId="28" fillId="0" borderId="5" applyNumberFormat="0" applyFill="0" applyAlignment="0" applyProtection="0"/>
    <xf numFmtId="0" fontId="110" fillId="0" borderId="22" applyNumberFormat="0" applyFill="0" applyAlignment="0" applyProtection="0"/>
    <xf numFmtId="0" fontId="29" fillId="0" borderId="7" applyNumberFormat="0" applyFill="0" applyAlignment="0" applyProtection="0"/>
    <xf numFmtId="0" fontId="29" fillId="0" borderId="7" applyNumberFormat="0" applyFill="0" applyAlignment="0" applyProtection="0"/>
    <xf numFmtId="0" fontId="29" fillId="0" borderId="7" applyNumberFormat="0" applyFill="0" applyAlignment="0" applyProtection="0"/>
    <xf numFmtId="0" fontId="57" fillId="0" borderId="8" applyNumberFormat="0" applyFill="0" applyAlignment="0" applyProtection="0"/>
    <xf numFmtId="0" fontId="110" fillId="0" borderId="22" applyNumberFormat="0" applyFill="0" applyAlignment="0" applyProtection="0"/>
    <xf numFmtId="0" fontId="57" fillId="0" borderId="8" applyNumberFormat="0" applyFill="0" applyAlignment="0" applyProtection="0"/>
    <xf numFmtId="0" fontId="45" fillId="0" borderId="8" applyNumberFormat="0" applyFill="0" applyAlignment="0" applyProtection="0"/>
    <xf numFmtId="0" fontId="45" fillId="0" borderId="8" applyNumberFormat="0" applyFill="0" applyAlignment="0" applyProtection="0"/>
    <xf numFmtId="0" fontId="45" fillId="0" borderId="8" applyNumberFormat="0" applyFill="0" applyAlignment="0" applyProtection="0"/>
    <xf numFmtId="0" fontId="45" fillId="0" borderId="8" applyNumberFormat="0" applyFill="0" applyAlignment="0" applyProtection="0"/>
    <xf numFmtId="0" fontId="45" fillId="0" borderId="8" applyNumberFormat="0" applyFill="0" applyAlignment="0" applyProtection="0"/>
    <xf numFmtId="0" fontId="45" fillId="0" borderId="8" applyNumberFormat="0" applyFill="0" applyAlignment="0" applyProtection="0"/>
    <xf numFmtId="0" fontId="45" fillId="0" borderId="8" applyNumberFormat="0" applyFill="0" applyAlignment="0" applyProtection="0"/>
    <xf numFmtId="0" fontId="45" fillId="0" borderId="8" applyNumberFormat="0" applyFill="0" applyAlignment="0" applyProtection="0"/>
    <xf numFmtId="0" fontId="45" fillId="0" borderId="8" applyNumberFormat="0" applyFill="0" applyAlignment="0" applyProtection="0"/>
    <xf numFmtId="0" fontId="45" fillId="0" borderId="8" applyNumberFormat="0" applyFill="0" applyAlignment="0" applyProtection="0"/>
    <xf numFmtId="0" fontId="45" fillId="0" borderId="8" applyNumberFormat="0" applyFill="0" applyAlignment="0" applyProtection="0"/>
    <xf numFmtId="0" fontId="45" fillId="0" borderId="8" applyNumberFormat="0" applyFill="0" applyAlignment="0" applyProtection="0"/>
    <xf numFmtId="0" fontId="45" fillId="0" borderId="8" applyNumberFormat="0" applyFill="0" applyAlignment="0" applyProtection="0"/>
    <xf numFmtId="0" fontId="45" fillId="0" borderId="8" applyNumberFormat="0" applyFill="0" applyAlignment="0" applyProtection="0"/>
    <xf numFmtId="0" fontId="110" fillId="0" borderId="22" applyNumberFormat="0" applyFill="0" applyAlignment="0" applyProtection="0"/>
    <xf numFmtId="0" fontId="110" fillId="0" borderId="22" applyNumberFormat="0" applyFill="0" applyAlignment="0" applyProtection="0"/>
    <xf numFmtId="0" fontId="110" fillId="0" borderId="22" applyNumberFormat="0" applyFill="0" applyAlignment="0" applyProtection="0"/>
    <xf numFmtId="0" fontId="29" fillId="0" borderId="7" applyNumberFormat="0" applyFill="0" applyAlignment="0" applyProtection="0"/>
    <xf numFmtId="0" fontId="29" fillId="0" borderId="7" applyNumberFormat="0" applyFill="0" applyAlignment="0" applyProtection="0"/>
    <xf numFmtId="0" fontId="45" fillId="0" borderId="8" applyNumberFormat="0" applyFill="0" applyAlignment="0" applyProtection="0"/>
    <xf numFmtId="0" fontId="45" fillId="0" borderId="8" applyNumberFormat="0" applyFill="0" applyAlignment="0" applyProtection="0"/>
    <xf numFmtId="0" fontId="29" fillId="0" borderId="7" applyNumberFormat="0" applyFill="0" applyAlignment="0" applyProtection="0"/>
    <xf numFmtId="0" fontId="29" fillId="0" borderId="7" applyNumberFormat="0" applyFill="0" applyAlignment="0" applyProtection="0"/>
    <xf numFmtId="0" fontId="29" fillId="0" borderId="7" applyNumberFormat="0" applyFill="0" applyAlignment="0" applyProtection="0"/>
    <xf numFmtId="0" fontId="11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57" fillId="0" borderId="0" applyNumberFormat="0" applyFill="0" applyBorder="0" applyAlignment="0" applyProtection="0"/>
    <xf numFmtId="0" fontId="110" fillId="0" borderId="0" applyNumberFormat="0" applyFill="0" applyBorder="0" applyAlignment="0" applyProtection="0"/>
    <xf numFmtId="0" fontId="57"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110" fillId="0" borderId="0" applyNumberFormat="0" applyFill="0" applyBorder="0" applyAlignment="0" applyProtection="0"/>
    <xf numFmtId="0" fontId="110" fillId="0" borderId="0" applyNumberFormat="0" applyFill="0" applyBorder="0" applyAlignment="0" applyProtection="0"/>
    <xf numFmtId="0" fontId="11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39" fillId="0" borderId="0" applyNumberFormat="0" applyFill="0" applyBorder="0" applyAlignment="0" applyProtection="0">
      <alignment vertical="top"/>
      <protection locked="0"/>
    </xf>
    <xf numFmtId="0" fontId="39" fillId="0" borderId="0" applyNumberFormat="0" applyFill="0" applyBorder="0" applyAlignment="0" applyProtection="0">
      <alignment vertical="top"/>
      <protection locked="0"/>
    </xf>
    <xf numFmtId="0" fontId="39" fillId="0" borderId="0" applyNumberFormat="0" applyFill="0" applyBorder="0" applyAlignment="0" applyProtection="0">
      <alignment vertical="top"/>
      <protection locked="0"/>
    </xf>
    <xf numFmtId="0" fontId="112" fillId="0" borderId="0" applyNumberFormat="0" applyFill="0" applyBorder="0" applyAlignment="0" applyProtection="0">
      <alignment vertical="top"/>
      <protection locked="0"/>
    </xf>
    <xf numFmtId="0" fontId="39" fillId="0" borderId="0" applyNumberFormat="0" applyFill="0" applyBorder="0" applyAlignment="0" applyProtection="0">
      <alignment vertical="top"/>
      <protection locked="0"/>
    </xf>
    <xf numFmtId="0" fontId="39"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0" fontId="39" fillId="0" borderId="0" applyNumberFormat="0" applyFill="0" applyBorder="0" applyAlignment="0" applyProtection="0">
      <alignment vertical="top"/>
      <protection locked="0"/>
    </xf>
    <xf numFmtId="0" fontId="39" fillId="0" borderId="0" applyNumberFormat="0" applyFill="0" applyBorder="0" applyAlignment="0" applyProtection="0">
      <alignment vertical="top"/>
      <protection locked="0"/>
    </xf>
    <xf numFmtId="0" fontId="39" fillId="0" borderId="0" applyNumberFormat="0" applyFill="0" applyBorder="0" applyAlignment="0" applyProtection="0">
      <alignment vertical="top"/>
      <protection locked="0"/>
    </xf>
    <xf numFmtId="0" fontId="113" fillId="0" borderId="0" applyNumberFormat="0" applyFill="0" applyBorder="0" applyAlignment="0" applyProtection="0"/>
    <xf numFmtId="0" fontId="50" fillId="0" borderId="0" applyNumberFormat="0" applyFill="0" applyBorder="0" applyAlignment="0" applyProtection="0">
      <alignment vertical="top"/>
      <protection locked="0"/>
    </xf>
    <xf numFmtId="0" fontId="39" fillId="0" borderId="0" applyNumberFormat="0" applyFill="0" applyBorder="0" applyAlignment="0" applyProtection="0">
      <alignment vertical="top"/>
      <protection locked="0"/>
    </xf>
    <xf numFmtId="0" fontId="39" fillId="0" borderId="0" applyNumberFormat="0" applyFill="0" applyBorder="0" applyAlignment="0" applyProtection="0">
      <alignment vertical="top"/>
      <protection locked="0"/>
    </xf>
    <xf numFmtId="0" fontId="50" fillId="0" borderId="0" applyNumberFormat="0" applyFill="0" applyBorder="0" applyAlignment="0" applyProtection="0">
      <alignment vertical="top"/>
      <protection locked="0"/>
    </xf>
    <xf numFmtId="0" fontId="114" fillId="0" borderId="0" applyNumberFormat="0" applyFill="0" applyBorder="0" applyAlignment="0" applyProtection="0"/>
    <xf numFmtId="0" fontId="80" fillId="0" borderId="0" applyNumberFormat="0" applyFill="0" applyBorder="0" applyAlignment="0" applyProtection="0">
      <alignment vertical="top"/>
      <protection locked="0"/>
    </xf>
    <xf numFmtId="0" fontId="39" fillId="0" borderId="0" applyNumberFormat="0" applyFill="0" applyBorder="0" applyAlignment="0" applyProtection="0">
      <alignment vertical="top"/>
      <protection locked="0"/>
    </xf>
    <xf numFmtId="0" fontId="39" fillId="0" borderId="0" applyNumberFormat="0" applyFill="0" applyBorder="0" applyAlignment="0" applyProtection="0">
      <alignment vertical="top"/>
      <protection locked="0"/>
    </xf>
    <xf numFmtId="0" fontId="112" fillId="0" borderId="0" applyNumberFormat="0" applyFill="0" applyBorder="0" applyAlignment="0" applyProtection="0">
      <alignment vertical="top"/>
      <protection locked="0"/>
    </xf>
    <xf numFmtId="0" fontId="115" fillId="0" borderId="0" applyNumberFormat="0" applyFill="0" applyBorder="0" applyAlignment="0" applyProtection="0">
      <alignment vertical="top"/>
      <protection locked="0"/>
    </xf>
    <xf numFmtId="0" fontId="39" fillId="0" borderId="0" applyNumberFormat="0" applyFill="0" applyBorder="0" applyAlignment="0" applyProtection="0">
      <alignment vertical="top"/>
      <protection locked="0"/>
    </xf>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6" fillId="56" borderId="18" applyNumberFormat="0" applyAlignment="0" applyProtection="0"/>
    <xf numFmtId="0" fontId="30" fillId="9" borderId="1" applyNumberFormat="0" applyAlignment="0" applyProtection="0"/>
    <xf numFmtId="0" fontId="30" fillId="9" borderId="1" applyNumberFormat="0" applyAlignment="0" applyProtection="0"/>
    <xf numFmtId="0" fontId="30" fillId="9" borderId="1" applyNumberFormat="0" applyAlignment="0" applyProtection="0"/>
    <xf numFmtId="0" fontId="116" fillId="12" borderId="18" applyNumberFormat="0" applyAlignment="0" applyProtection="0"/>
    <xf numFmtId="0" fontId="116" fillId="56" borderId="18" applyNumberFormat="0" applyAlignment="0" applyProtection="0"/>
    <xf numFmtId="0" fontId="116" fillId="12" borderId="18" applyNumberFormat="0" applyAlignment="0" applyProtection="0"/>
    <xf numFmtId="0" fontId="116" fillId="56" borderId="18" applyNumberFormat="0" applyAlignment="0" applyProtection="0"/>
    <xf numFmtId="0" fontId="116" fillId="56" borderId="18" applyNumberFormat="0" applyAlignment="0" applyProtection="0"/>
    <xf numFmtId="0" fontId="116" fillId="56" borderId="18" applyNumberFormat="0" applyAlignment="0" applyProtection="0"/>
    <xf numFmtId="0" fontId="30" fillId="9" borderId="1" applyNumberFormat="0" applyAlignment="0" applyProtection="0"/>
    <xf numFmtId="0" fontId="30" fillId="9" borderId="1" applyNumberFormat="0" applyAlignment="0" applyProtection="0"/>
    <xf numFmtId="0" fontId="30" fillId="12" borderId="1" applyNumberFormat="0" applyAlignment="0" applyProtection="0"/>
    <xf numFmtId="0" fontId="30" fillId="12" borderId="1" applyNumberFormat="0" applyAlignment="0" applyProtection="0"/>
    <xf numFmtId="0" fontId="30" fillId="9" borderId="1" applyNumberFormat="0" applyAlignment="0" applyProtection="0"/>
    <xf numFmtId="0" fontId="30" fillId="9" borderId="1" applyNumberFormat="0" applyAlignment="0" applyProtection="0"/>
    <xf numFmtId="0" fontId="30" fillId="9" borderId="1" applyNumberFormat="0" applyAlignment="0" applyProtection="0"/>
    <xf numFmtId="0" fontId="117" fillId="0" borderId="23" applyNumberFormat="0" applyFill="0" applyAlignment="0" applyProtection="0"/>
    <xf numFmtId="0" fontId="31" fillId="0" borderId="9" applyNumberFormat="0" applyFill="0" applyAlignment="0" applyProtection="0"/>
    <xf numFmtId="0" fontId="31" fillId="0" borderId="9" applyNumberFormat="0" applyFill="0" applyAlignment="0" applyProtection="0"/>
    <xf numFmtId="0" fontId="31" fillId="0" borderId="9" applyNumberFormat="0" applyFill="0" applyAlignment="0" applyProtection="0"/>
    <xf numFmtId="0" fontId="58" fillId="0" borderId="10" applyNumberFormat="0" applyFill="0" applyAlignment="0" applyProtection="0"/>
    <xf numFmtId="0" fontId="117" fillId="0" borderId="23" applyNumberFormat="0" applyFill="0" applyAlignment="0" applyProtection="0"/>
    <xf numFmtId="0" fontId="58" fillId="0" borderId="10" applyNumberFormat="0" applyFill="0" applyAlignment="0" applyProtection="0"/>
    <xf numFmtId="0" fontId="36" fillId="0" borderId="10" applyNumberFormat="0" applyFill="0" applyAlignment="0" applyProtection="0"/>
    <xf numFmtId="0" fontId="36" fillId="0" borderId="10" applyNumberFormat="0" applyFill="0" applyAlignment="0" applyProtection="0"/>
    <xf numFmtId="0" fontId="36" fillId="0" borderId="10" applyNumberFormat="0" applyFill="0" applyAlignment="0" applyProtection="0"/>
    <xf numFmtId="0" fontId="36" fillId="0" borderId="10" applyNumberFormat="0" applyFill="0" applyAlignment="0" applyProtection="0"/>
    <xf numFmtId="0" fontId="36" fillId="0" borderId="10" applyNumberFormat="0" applyFill="0" applyAlignment="0" applyProtection="0"/>
    <xf numFmtId="0" fontId="36" fillId="0" borderId="10" applyNumberFormat="0" applyFill="0" applyAlignment="0" applyProtection="0"/>
    <xf numFmtId="0" fontId="36" fillId="0" borderId="10" applyNumberFormat="0" applyFill="0" applyAlignment="0" applyProtection="0"/>
    <xf numFmtId="0" fontId="36" fillId="0" borderId="10" applyNumberFormat="0" applyFill="0" applyAlignment="0" applyProtection="0"/>
    <xf numFmtId="0" fontId="36" fillId="0" borderId="10" applyNumberFormat="0" applyFill="0" applyAlignment="0" applyProtection="0"/>
    <xf numFmtId="0" fontId="36" fillId="0" borderId="10" applyNumberFormat="0" applyFill="0" applyAlignment="0" applyProtection="0"/>
    <xf numFmtId="0" fontId="36" fillId="0" borderId="10" applyNumberFormat="0" applyFill="0" applyAlignment="0" applyProtection="0"/>
    <xf numFmtId="0" fontId="36" fillId="0" borderId="10" applyNumberFormat="0" applyFill="0" applyAlignment="0" applyProtection="0"/>
    <xf numFmtId="0" fontId="36" fillId="0" borderId="10" applyNumberFormat="0" applyFill="0" applyAlignment="0" applyProtection="0"/>
    <xf numFmtId="0" fontId="36" fillId="0" borderId="10" applyNumberFormat="0" applyFill="0" applyAlignment="0" applyProtection="0"/>
    <xf numFmtId="0" fontId="117" fillId="0" borderId="23" applyNumberFormat="0" applyFill="0" applyAlignment="0" applyProtection="0"/>
    <xf numFmtId="0" fontId="117" fillId="0" borderId="23" applyNumberFormat="0" applyFill="0" applyAlignment="0" applyProtection="0"/>
    <xf numFmtId="0" fontId="117" fillId="0" borderId="23" applyNumberFormat="0" applyFill="0" applyAlignment="0" applyProtection="0"/>
    <xf numFmtId="0" fontId="31" fillId="0" borderId="9" applyNumberFormat="0" applyFill="0" applyAlignment="0" applyProtection="0"/>
    <xf numFmtId="0" fontId="31" fillId="0" borderId="9" applyNumberFormat="0" applyFill="0" applyAlignment="0" applyProtection="0"/>
    <xf numFmtId="0" fontId="36" fillId="0" borderId="10" applyNumberFormat="0" applyFill="0" applyAlignment="0" applyProtection="0"/>
    <xf numFmtId="0" fontId="36" fillId="0" borderId="10" applyNumberFormat="0" applyFill="0" applyAlignment="0" applyProtection="0"/>
    <xf numFmtId="0" fontId="31" fillId="0" borderId="9" applyNumberFormat="0" applyFill="0" applyAlignment="0" applyProtection="0"/>
    <xf numFmtId="0" fontId="31" fillId="0" borderId="9" applyNumberFormat="0" applyFill="0" applyAlignment="0" applyProtection="0"/>
    <xf numFmtId="0" fontId="31" fillId="0" borderId="9" applyNumberFormat="0" applyFill="0" applyAlignment="0" applyProtection="0"/>
    <xf numFmtId="0" fontId="118" fillId="57" borderId="0" applyNumberFormat="0" applyBorder="0" applyAlignment="0" applyProtection="0"/>
    <xf numFmtId="0" fontId="32" fillId="12" borderId="0" applyNumberFormat="0" applyBorder="0" applyAlignment="0" applyProtection="0"/>
    <xf numFmtId="0" fontId="32" fillId="12" borderId="0" applyNumberFormat="0" applyBorder="0" applyAlignment="0" applyProtection="0"/>
    <xf numFmtId="0" fontId="32" fillId="12" borderId="0" applyNumberFormat="0" applyBorder="0" applyAlignment="0" applyProtection="0"/>
    <xf numFmtId="0" fontId="119" fillId="57" borderId="0" applyNumberFormat="0" applyBorder="0" applyAlignment="0" applyProtection="0"/>
    <xf numFmtId="0" fontId="118" fillId="57" borderId="0" applyNumberFormat="0" applyBorder="0" applyAlignment="0" applyProtection="0"/>
    <xf numFmtId="0" fontId="119" fillId="57" borderId="0" applyNumberFormat="0" applyBorder="0" applyAlignment="0" applyProtection="0"/>
    <xf numFmtId="0" fontId="118" fillId="57" borderId="0" applyNumberFormat="0" applyBorder="0" applyAlignment="0" applyProtection="0"/>
    <xf numFmtId="0" fontId="118" fillId="57" borderId="0" applyNumberFormat="0" applyBorder="0" applyAlignment="0" applyProtection="0"/>
    <xf numFmtId="0" fontId="118" fillId="57" borderId="0" applyNumberFormat="0" applyBorder="0" applyAlignment="0" applyProtection="0"/>
    <xf numFmtId="0" fontId="32" fillId="12" borderId="0" applyNumberFormat="0" applyBorder="0" applyAlignment="0" applyProtection="0"/>
    <xf numFmtId="0" fontId="32" fillId="12" borderId="0" applyNumberFormat="0" applyBorder="0" applyAlignment="0" applyProtection="0"/>
    <xf numFmtId="0" fontId="46" fillId="12" borderId="0" applyNumberFormat="0" applyBorder="0" applyAlignment="0" applyProtection="0"/>
    <xf numFmtId="0" fontId="46" fillId="12" borderId="0" applyNumberFormat="0" applyBorder="0" applyAlignment="0" applyProtection="0"/>
    <xf numFmtId="0" fontId="32" fillId="12" borderId="0" applyNumberFormat="0" applyBorder="0" applyAlignment="0" applyProtection="0"/>
    <xf numFmtId="0" fontId="32" fillId="12" borderId="0" applyNumberFormat="0" applyBorder="0" applyAlignment="0" applyProtection="0"/>
    <xf numFmtId="0" fontId="32" fillId="12" borderId="0" applyNumberFormat="0" applyBorder="0" applyAlignment="0" applyProtection="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xf numFmtId="0" fontId="2" fillId="0" borderId="0"/>
    <xf numFmtId="0" fontId="41" fillId="0" borderId="0"/>
    <xf numFmtId="0" fontId="7" fillId="0" borderId="0"/>
    <xf numFmtId="0" fontId="7" fillId="0" borderId="0"/>
    <xf numFmtId="0" fontId="2" fillId="0" borderId="0">
      <alignment wrapText="1"/>
    </xf>
    <xf numFmtId="0" fontId="2" fillId="0" borderId="0">
      <alignment wrapText="1"/>
    </xf>
    <xf numFmtId="0" fontId="7" fillId="0" borderId="0"/>
    <xf numFmtId="0" fontId="7" fillId="0" borderId="0"/>
    <xf numFmtId="0" fontId="2" fillId="0" borderId="0"/>
    <xf numFmtId="0" fontId="2" fillId="0" borderId="0"/>
    <xf numFmtId="0" fontId="2" fillId="0" borderId="0"/>
    <xf numFmtId="0" fontId="2" fillId="0" borderId="0"/>
    <xf numFmtId="0" fontId="100" fillId="0" borderId="0"/>
    <xf numFmtId="0" fontId="2" fillId="0" borderId="0"/>
    <xf numFmtId="0" fontId="100" fillId="0" borderId="0"/>
    <xf numFmtId="0" fontId="2" fillId="0" borderId="0"/>
    <xf numFmtId="0" fontId="7" fillId="0" borderId="0"/>
    <xf numFmtId="0" fontId="7" fillId="0" borderId="0"/>
    <xf numFmtId="0" fontId="100" fillId="0" borderId="0"/>
    <xf numFmtId="0" fontId="7" fillId="0" borderId="0"/>
    <xf numFmtId="0" fontId="100" fillId="0" borderId="0"/>
    <xf numFmtId="0" fontId="7" fillId="0" borderId="0"/>
    <xf numFmtId="0" fontId="100" fillId="0" borderId="0"/>
    <xf numFmtId="0" fontId="2" fillId="0" borderId="0"/>
    <xf numFmtId="0" fontId="2" fillId="0" borderId="0"/>
    <xf numFmtId="0" fontId="100"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alignment wrapText="1"/>
    </xf>
    <xf numFmtId="0" fontId="2" fillId="0" borderId="0">
      <alignment wrapText="1"/>
    </xf>
    <xf numFmtId="0" fontId="2" fillId="0" borderId="0">
      <alignment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alignment wrapText="1"/>
    </xf>
    <xf numFmtId="0" fontId="2" fillId="0" borderId="0">
      <alignment wrapText="1"/>
    </xf>
    <xf numFmtId="0" fontId="7" fillId="0" borderId="0"/>
    <xf numFmtId="0" fontId="2" fillId="0" borderId="0">
      <alignment wrapText="1"/>
    </xf>
    <xf numFmtId="0" fontId="2" fillId="0" borderId="0">
      <alignment wrapText="1"/>
    </xf>
    <xf numFmtId="0" fontId="53" fillId="0" borderId="0"/>
    <xf numFmtId="0" fontId="7" fillId="0" borderId="0"/>
    <xf numFmtId="0" fontId="53" fillId="0" borderId="0"/>
    <xf numFmtId="0" fontId="7" fillId="0" borderId="0"/>
    <xf numFmtId="0" fontId="53" fillId="0" borderId="0"/>
    <xf numFmtId="0" fontId="7" fillId="0" borderId="0"/>
    <xf numFmtId="0" fontId="76" fillId="0" borderId="0"/>
    <xf numFmtId="0" fontId="7"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53" fillId="0" borderId="0"/>
    <xf numFmtId="0" fontId="7" fillId="0" borderId="0"/>
    <xf numFmtId="0" fontId="7" fillId="0" borderId="0"/>
    <xf numFmtId="0" fontId="53" fillId="0" borderId="0"/>
    <xf numFmtId="0" fontId="7" fillId="0" borderId="0"/>
    <xf numFmtId="0" fontId="7" fillId="0" borderId="0"/>
    <xf numFmtId="0" fontId="73" fillId="0" borderId="0"/>
    <xf numFmtId="0" fontId="2" fillId="0" borderId="0"/>
    <xf numFmtId="0" fontId="73" fillId="0" borderId="0"/>
    <xf numFmtId="0" fontId="2" fillId="0" borderId="0"/>
    <xf numFmtId="0" fontId="73" fillId="0" borderId="0"/>
    <xf numFmtId="0" fontId="2" fillId="0" borderId="0"/>
    <xf numFmtId="0" fontId="75" fillId="0" borderId="0"/>
    <xf numFmtId="0" fontId="2" fillId="0" borderId="0"/>
    <xf numFmtId="0" fontId="78" fillId="0" borderId="0"/>
    <xf numFmtId="0" fontId="7" fillId="0" borderId="0"/>
    <xf numFmtId="0" fontId="2" fillId="0" borderId="0">
      <alignment wrapText="1"/>
    </xf>
    <xf numFmtId="0" fontId="7" fillId="0" borderId="0"/>
    <xf numFmtId="0" fontId="7" fillId="0" borderId="0"/>
    <xf numFmtId="0" fontId="7" fillId="0" borderId="0"/>
    <xf numFmtId="0" fontId="2" fillId="0" borderId="0">
      <alignment wrapText="1"/>
    </xf>
    <xf numFmtId="0" fontId="2" fillId="0" borderId="0">
      <alignment wrapText="1"/>
    </xf>
    <xf numFmtId="0" fontId="7" fillId="0" borderId="0"/>
    <xf numFmtId="0" fontId="2" fillId="0" borderId="0">
      <alignment wrapText="1"/>
    </xf>
    <xf numFmtId="0" fontId="2" fillId="0" borderId="0">
      <alignment wrapText="1"/>
    </xf>
    <xf numFmtId="0" fontId="75" fillId="0" borderId="0"/>
    <xf numFmtId="0" fontId="2" fillId="0" borderId="0"/>
    <xf numFmtId="0" fontId="78" fillId="0" borderId="0"/>
    <xf numFmtId="0" fontId="7" fillId="0" borderId="0"/>
    <xf numFmtId="0" fontId="2" fillId="0" borderId="0">
      <alignment wrapText="1"/>
    </xf>
    <xf numFmtId="0" fontId="2" fillId="0" borderId="0">
      <alignment wrapText="1"/>
    </xf>
    <xf numFmtId="0" fontId="7" fillId="0" borderId="0"/>
    <xf numFmtId="0" fontId="7" fillId="0" borderId="0"/>
    <xf numFmtId="0" fontId="7" fillId="0" borderId="0"/>
    <xf numFmtId="0" fontId="2" fillId="0" borderId="0">
      <alignment wrapText="1"/>
    </xf>
    <xf numFmtId="0" fontId="7" fillId="0" borderId="0"/>
    <xf numFmtId="0" fontId="7" fillId="0" borderId="0"/>
    <xf numFmtId="0" fontId="2" fillId="0" borderId="0"/>
    <xf numFmtId="0" fontId="7" fillId="0" borderId="0"/>
    <xf numFmtId="0" fontId="7" fillId="0" borderId="0"/>
    <xf numFmtId="0" fontId="7" fillId="0" borderId="0"/>
    <xf numFmtId="0" fontId="7" fillId="0" borderId="0"/>
    <xf numFmtId="0" fontId="2"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78" fillId="0" borderId="0"/>
    <xf numFmtId="0" fontId="7" fillId="0" borderId="0"/>
    <xf numFmtId="0" fontId="78" fillId="0" borderId="0"/>
    <xf numFmtId="0" fontId="7" fillId="0" borderId="0"/>
    <xf numFmtId="0" fontId="78" fillId="0" borderId="0"/>
    <xf numFmtId="0" fontId="7" fillId="0" borderId="0"/>
    <xf numFmtId="0" fontId="78" fillId="0" borderId="0"/>
    <xf numFmtId="0" fontId="7" fillId="0" borderId="0"/>
    <xf numFmtId="0" fontId="79" fillId="0" borderId="0"/>
    <xf numFmtId="0" fontId="2" fillId="0" borderId="0"/>
    <xf numFmtId="0" fontId="79" fillId="0" borderId="0"/>
    <xf numFmtId="0" fontId="2" fillId="0" borderId="0"/>
    <xf numFmtId="0" fontId="79" fillId="0" borderId="0"/>
    <xf numFmtId="0" fontId="2" fillId="0" borderId="0"/>
    <xf numFmtId="0" fontId="79" fillId="0" borderId="0"/>
    <xf numFmtId="0" fontId="2" fillId="0" borderId="0"/>
    <xf numFmtId="0" fontId="79" fillId="0" borderId="0"/>
    <xf numFmtId="0" fontId="2" fillId="0" borderId="0"/>
    <xf numFmtId="0" fontId="79" fillId="0" borderId="0"/>
    <xf numFmtId="0" fontId="2" fillId="0" borderId="0"/>
    <xf numFmtId="0" fontId="2" fillId="0" borderId="0">
      <alignment wrapText="1"/>
    </xf>
    <xf numFmtId="0" fontId="87" fillId="0" borderId="0"/>
    <xf numFmtId="0" fontId="7" fillId="0" borderId="0"/>
    <xf numFmtId="0" fontId="7"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xf numFmtId="0" fontId="2" fillId="0" borderId="0"/>
    <xf numFmtId="0" fontId="2" fillId="0" borderId="0"/>
    <xf numFmtId="0" fontId="2" fillId="0" borderId="0">
      <alignment wrapText="1"/>
    </xf>
    <xf numFmtId="0" fontId="2" fillId="0" borderId="0">
      <alignment wrapText="1"/>
    </xf>
    <xf numFmtId="0" fontId="2" fillId="0" borderId="0"/>
    <xf numFmtId="0" fontId="2" fillId="0" borderId="0">
      <alignment wrapText="1"/>
    </xf>
    <xf numFmtId="0" fontId="2" fillId="0" borderId="0">
      <alignment wrapText="1"/>
    </xf>
    <xf numFmtId="0" fontId="87" fillId="0" borderId="0"/>
    <xf numFmtId="0" fontId="7" fillId="0" borderId="0"/>
    <xf numFmtId="0" fontId="86" fillId="0" borderId="0"/>
    <xf numFmtId="0" fontId="2" fillId="0" borderId="0"/>
    <xf numFmtId="0" fontId="86" fillId="0" borderId="0"/>
    <xf numFmtId="0" fontId="2" fillId="0" borderId="0"/>
    <xf numFmtId="0" fontId="88" fillId="0" borderId="0"/>
    <xf numFmtId="0" fontId="2" fillId="0" borderId="0"/>
    <xf numFmtId="0" fontId="88" fillId="0" borderId="0"/>
    <xf numFmtId="0" fontId="2" fillId="0" borderId="0"/>
    <xf numFmtId="0" fontId="7" fillId="0" borderId="0"/>
    <xf numFmtId="0" fontId="88" fillId="0" borderId="0"/>
    <xf numFmtId="0" fontId="2" fillId="0" borderId="0"/>
    <xf numFmtId="0" fontId="7" fillId="0" borderId="0"/>
    <xf numFmtId="0" fontId="96" fillId="0" borderId="0"/>
    <xf numFmtId="0" fontId="96" fillId="0" borderId="0"/>
    <xf numFmtId="0" fontId="2" fillId="0" borderId="0">
      <alignment wrapText="1"/>
    </xf>
    <xf numFmtId="0" fontId="2" fillId="0" borderId="0"/>
    <xf numFmtId="0" fontId="86" fillId="0" borderId="0"/>
    <xf numFmtId="0" fontId="2" fillId="0" borderId="0"/>
    <xf numFmtId="0" fontId="89" fillId="0" borderId="0"/>
    <xf numFmtId="0" fontId="7" fillId="0" borderId="0"/>
    <xf numFmtId="0" fontId="7"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xf numFmtId="0" fontId="79" fillId="0" borderId="0">
      <alignment wrapText="1"/>
    </xf>
    <xf numFmtId="0" fontId="2" fillId="0" borderId="0">
      <alignment wrapText="1"/>
    </xf>
    <xf numFmtId="0" fontId="2" fillId="0" borderId="0">
      <alignment wrapText="1"/>
    </xf>
    <xf numFmtId="0" fontId="2" fillId="0" borderId="0">
      <alignment wrapText="1"/>
    </xf>
    <xf numFmtId="0" fontId="2"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73" fillId="0" borderId="0">
      <alignment wrapText="1"/>
    </xf>
    <xf numFmtId="0" fontId="2" fillId="0" borderId="0">
      <alignment wrapText="1"/>
    </xf>
    <xf numFmtId="0" fontId="75" fillId="0" borderId="0">
      <alignment wrapText="1"/>
    </xf>
    <xf numFmtId="0" fontId="2" fillId="0" borderId="0">
      <alignment wrapText="1"/>
    </xf>
    <xf numFmtId="0" fontId="2" fillId="0" borderId="0"/>
    <xf numFmtId="0" fontId="2" fillId="0" borderId="0"/>
    <xf numFmtId="0" fontId="2" fillId="0" borderId="0">
      <alignment wrapText="1"/>
    </xf>
    <xf numFmtId="0" fontId="2" fillId="0" borderId="0"/>
    <xf numFmtId="0" fontId="2" fillId="0" borderId="0"/>
    <xf numFmtId="0" fontId="2" fillId="0" borderId="0"/>
    <xf numFmtId="0" fontId="2" fillId="0" borderId="0"/>
    <xf numFmtId="0" fontId="120" fillId="0" borderId="0"/>
    <xf numFmtId="0" fontId="2" fillId="0" borderId="0"/>
    <xf numFmtId="0" fontId="2" fillId="0" borderId="0"/>
    <xf numFmtId="0" fontId="2" fillId="0" borderId="0"/>
    <xf numFmtId="0" fontId="2" fillId="0" borderId="0"/>
    <xf numFmtId="0" fontId="40" fillId="0" borderId="0"/>
    <xf numFmtId="0" fontId="7" fillId="0" borderId="0"/>
    <xf numFmtId="0" fontId="7" fillId="0" borderId="0"/>
    <xf numFmtId="0" fontId="100" fillId="0" borderId="0"/>
    <xf numFmtId="0" fontId="7" fillId="0" borderId="0"/>
    <xf numFmtId="0" fontId="7" fillId="0" borderId="0"/>
    <xf numFmtId="0" fontId="40" fillId="0" borderId="0"/>
    <xf numFmtId="0" fontId="41" fillId="0" borderId="0"/>
    <xf numFmtId="0" fontId="40" fillId="0" borderId="0"/>
    <xf numFmtId="0" fontId="7" fillId="0" borderId="0"/>
    <xf numFmtId="0" fontId="7" fillId="0" borderId="0"/>
    <xf numFmtId="0" fontId="7" fillId="0" borderId="0"/>
    <xf numFmtId="0" fontId="7" fillId="0" borderId="0"/>
    <xf numFmtId="0" fontId="7" fillId="0" borderId="0"/>
    <xf numFmtId="0" fontId="40" fillId="0" borderId="0"/>
    <xf numFmtId="0" fontId="78" fillId="0" borderId="0"/>
    <xf numFmtId="0" fontId="7" fillId="0" borderId="0"/>
    <xf numFmtId="0" fontId="2" fillId="0" borderId="0"/>
    <xf numFmtId="0" fontId="7" fillId="0" borderId="0"/>
    <xf numFmtId="0" fontId="7" fillId="0" borderId="0"/>
    <xf numFmtId="0" fontId="7" fillId="0" borderId="0"/>
    <xf numFmtId="0" fontId="7" fillId="0" borderId="0"/>
    <xf numFmtId="0" fontId="2" fillId="0" borderId="0"/>
    <xf numFmtId="0" fontId="2" fillId="0" borderId="0"/>
    <xf numFmtId="0" fontId="40" fillId="0" borderId="0"/>
    <xf numFmtId="0" fontId="2" fillId="0" borderId="0"/>
    <xf numFmtId="0" fontId="100" fillId="0" borderId="0"/>
    <xf numFmtId="0" fontId="2" fillId="0" borderId="0"/>
    <xf numFmtId="0" fontId="2" fillId="0" borderId="0"/>
    <xf numFmtId="0" fontId="7" fillId="0" borderId="0"/>
    <xf numFmtId="0" fontId="7" fillId="0" borderId="0"/>
    <xf numFmtId="0" fontId="2" fillId="0" borderId="0"/>
    <xf numFmtId="0" fontId="2" fillId="0" borderId="0"/>
    <xf numFmtId="0" fontId="100" fillId="0" borderId="0"/>
    <xf numFmtId="0" fontId="100" fillId="0" borderId="0"/>
    <xf numFmtId="0" fontId="2" fillId="0" borderId="0"/>
    <xf numFmtId="0" fontId="2" fillId="0" borderId="0"/>
    <xf numFmtId="0" fontId="2" fillId="0" borderId="0"/>
    <xf numFmtId="0" fontId="100" fillId="0" borderId="0"/>
    <xf numFmtId="0" fontId="2" fillId="0" borderId="0">
      <alignment wrapText="1"/>
    </xf>
    <xf numFmtId="0" fontId="2" fillId="0" borderId="0">
      <alignment wrapText="1"/>
    </xf>
    <xf numFmtId="0" fontId="100"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79" fillId="0" borderId="0">
      <alignment wrapText="1"/>
    </xf>
    <xf numFmtId="0" fontId="2" fillId="0" borderId="0">
      <alignment wrapText="1"/>
    </xf>
    <xf numFmtId="0" fontId="7" fillId="0" borderId="0"/>
    <xf numFmtId="0" fontId="88" fillId="0" borderId="0">
      <alignment wrapText="1"/>
    </xf>
    <xf numFmtId="0" fontId="2" fillId="0" borderId="0">
      <alignment wrapText="1"/>
    </xf>
    <xf numFmtId="0" fontId="96" fillId="0" borderId="0">
      <alignment wrapText="1"/>
    </xf>
    <xf numFmtId="0" fontId="2" fillId="0" borderId="0">
      <alignment wrapText="1"/>
    </xf>
    <xf numFmtId="0" fontId="2" fillId="0" borderId="0">
      <alignment wrapText="1"/>
    </xf>
    <xf numFmtId="0" fontId="7"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86" fillId="0" borderId="0">
      <alignment wrapText="1"/>
    </xf>
    <xf numFmtId="0" fontId="2" fillId="0" borderId="0">
      <alignment wrapText="1"/>
    </xf>
    <xf numFmtId="0" fontId="88" fillId="0" borderId="0">
      <alignment wrapText="1"/>
    </xf>
    <xf numFmtId="0" fontId="2" fillId="0" borderId="0">
      <alignment wrapText="1"/>
    </xf>
    <xf numFmtId="0" fontId="7" fillId="0" borderId="0"/>
    <xf numFmtId="0" fontId="37"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xf numFmtId="0" fontId="2" fillId="0" borderId="0">
      <alignment wrapText="1"/>
    </xf>
    <xf numFmtId="0" fontId="2" fillId="0" borderId="0">
      <alignment wrapText="1"/>
    </xf>
    <xf numFmtId="0" fontId="2" fillId="0" borderId="0">
      <alignment wrapText="1"/>
    </xf>
    <xf numFmtId="0" fontId="2" fillId="0" borderId="0"/>
    <xf numFmtId="0" fontId="2" fillId="0" borderId="0"/>
    <xf numFmtId="0" fontId="2" fillId="0" borderId="0">
      <alignment wrapText="1"/>
    </xf>
    <xf numFmtId="0" fontId="2" fillId="0" borderId="0">
      <alignment wrapText="1"/>
    </xf>
    <xf numFmtId="0" fontId="2" fillId="0" borderId="0">
      <alignment wrapText="1"/>
    </xf>
    <xf numFmtId="0" fontId="2"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xf numFmtId="0" fontId="2" fillId="0" borderId="0">
      <alignment wrapText="1"/>
    </xf>
    <xf numFmtId="0" fontId="2" fillId="0" borderId="0">
      <alignment wrapText="1"/>
    </xf>
    <xf numFmtId="0" fontId="2" fillId="0" borderId="0">
      <alignment wrapText="1"/>
    </xf>
    <xf numFmtId="0" fontId="2"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xf numFmtId="0" fontId="2" fillId="0" borderId="0">
      <alignment wrapText="1"/>
    </xf>
    <xf numFmtId="0" fontId="2" fillId="0" borderId="0">
      <alignment wrapText="1"/>
    </xf>
    <xf numFmtId="0" fontId="2" fillId="0" borderId="0">
      <alignment wrapText="1"/>
    </xf>
    <xf numFmtId="0" fontId="2"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xf numFmtId="0" fontId="2" fillId="0" borderId="0">
      <alignment wrapText="1"/>
    </xf>
    <xf numFmtId="0" fontId="2" fillId="0" borderId="0">
      <alignment wrapText="1"/>
    </xf>
    <xf numFmtId="0" fontId="2" fillId="0" borderId="0">
      <alignment wrapText="1"/>
    </xf>
    <xf numFmtId="0" fontId="2"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7" fillId="0" borderId="0"/>
    <xf numFmtId="0" fontId="100" fillId="0" borderId="0"/>
    <xf numFmtId="0" fontId="40" fillId="0" borderId="0"/>
    <xf numFmtId="0" fontId="7" fillId="0" borderId="0"/>
    <xf numFmtId="0" fontId="7" fillId="0" borderId="0"/>
    <xf numFmtId="0" fontId="78" fillId="0" borderId="0"/>
    <xf numFmtId="0" fontId="7" fillId="0" borderId="0"/>
    <xf numFmtId="0" fontId="7" fillId="0" borderId="0"/>
    <xf numFmtId="0" fontId="7" fillId="0" borderId="0"/>
    <xf numFmtId="0" fontId="2" fillId="0" borderId="0">
      <alignment wrapText="1"/>
    </xf>
    <xf numFmtId="0" fontId="7" fillId="0" borderId="0"/>
    <xf numFmtId="0" fontId="7" fillId="0" borderId="0"/>
    <xf numFmtId="0" fontId="7" fillId="0" borderId="0"/>
    <xf numFmtId="0" fontId="7" fillId="0" borderId="0"/>
    <xf numFmtId="0" fontId="7" fillId="0" borderId="0"/>
    <xf numFmtId="0" fontId="7" fillId="0" borderId="0"/>
    <xf numFmtId="0" fontId="53" fillId="0" borderId="0"/>
    <xf numFmtId="0" fontId="7" fillId="0" borderId="0"/>
    <xf numFmtId="0" fontId="76" fillId="0" borderId="0"/>
    <xf numFmtId="0" fontId="7" fillId="0" borderId="0"/>
    <xf numFmtId="0" fontId="2" fillId="0" borderId="0">
      <alignment wrapText="1"/>
    </xf>
    <xf numFmtId="0" fontId="2" fillId="0" borderId="0">
      <alignment wrapText="1"/>
    </xf>
    <xf numFmtId="0" fontId="2" fillId="0" borderId="0">
      <alignment wrapText="1"/>
    </xf>
    <xf numFmtId="0" fontId="7" fillId="0" borderId="0"/>
    <xf numFmtId="0" fontId="40" fillId="0" borderId="0"/>
    <xf numFmtId="0" fontId="2" fillId="0" borderId="0">
      <alignment wrapText="1"/>
    </xf>
    <xf numFmtId="0" fontId="2" fillId="0" borderId="0">
      <alignment wrapText="1"/>
    </xf>
    <xf numFmtId="0" fontId="2" fillId="0" borderId="0">
      <alignment wrapText="1"/>
    </xf>
    <xf numFmtId="0" fontId="7" fillId="0" borderId="0"/>
    <xf numFmtId="0" fontId="7"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37" fillId="0" borderId="0">
      <alignment wrapText="1"/>
    </xf>
    <xf numFmtId="0" fontId="7" fillId="0" borderId="0"/>
    <xf numFmtId="0" fontId="2" fillId="0" borderId="0">
      <alignment wrapText="1"/>
    </xf>
    <xf numFmtId="0" fontId="7" fillId="0" borderId="0"/>
    <xf numFmtId="0" fontId="7" fillId="0" borderId="0"/>
    <xf numFmtId="0" fontId="7" fillId="0" borderId="0"/>
    <xf numFmtId="0" fontId="7" fillId="0" borderId="0"/>
    <xf numFmtId="0" fontId="7" fillId="0" borderId="0"/>
    <xf numFmtId="0" fontId="2" fillId="0" borderId="0">
      <alignment wrapText="1"/>
    </xf>
    <xf numFmtId="0" fontId="2" fillId="0" borderId="0">
      <alignment wrapText="1"/>
    </xf>
    <xf numFmtId="0" fontId="2" fillId="0" borderId="0"/>
    <xf numFmtId="0" fontId="2" fillId="0" borderId="0"/>
    <xf numFmtId="0" fontId="7"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40" fillId="0" borderId="0"/>
    <xf numFmtId="0" fontId="2"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73" fillId="0" borderId="0">
      <alignment wrapText="1"/>
    </xf>
    <xf numFmtId="0" fontId="2" fillId="0" borderId="0">
      <alignment wrapText="1"/>
    </xf>
    <xf numFmtId="0" fontId="75" fillId="0" borderId="0">
      <alignment wrapText="1"/>
    </xf>
    <xf numFmtId="0" fontId="2" fillId="0" borderId="0">
      <alignment wrapText="1"/>
    </xf>
    <xf numFmtId="0" fontId="79"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7" fillId="0" borderId="0"/>
    <xf numFmtId="0" fontId="7" fillId="0" borderId="0"/>
    <xf numFmtId="0" fontId="7" fillId="0" borderId="0"/>
    <xf numFmtId="0" fontId="2" fillId="0" borderId="0">
      <alignment wrapText="1"/>
    </xf>
    <xf numFmtId="0" fontId="7" fillId="0" borderId="0"/>
    <xf numFmtId="0" fontId="7" fillId="0" borderId="0"/>
    <xf numFmtId="0" fontId="100" fillId="0" borderId="0"/>
    <xf numFmtId="0" fontId="7" fillId="0" borderId="0"/>
    <xf numFmtId="0" fontId="7" fillId="0" borderId="0"/>
    <xf numFmtId="0" fontId="7" fillId="0" borderId="0"/>
    <xf numFmtId="0" fontId="7" fillId="0" borderId="0"/>
    <xf numFmtId="0" fontId="100" fillId="0" borderId="0"/>
    <xf numFmtId="0" fontId="2" fillId="0" borderId="0">
      <alignment wrapText="1"/>
    </xf>
    <xf numFmtId="0" fontId="2" fillId="0" borderId="0">
      <alignment wrapText="1"/>
    </xf>
    <xf numFmtId="0" fontId="2" fillId="0" borderId="0">
      <alignment wrapText="1"/>
    </xf>
    <xf numFmtId="0" fontId="7"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7" fillId="0" borderId="0"/>
    <xf numFmtId="0" fontId="121" fillId="0" borderId="0"/>
    <xf numFmtId="0" fontId="40" fillId="0" borderId="0"/>
    <xf numFmtId="0" fontId="7" fillId="0" borderId="0"/>
    <xf numFmtId="0" fontId="2" fillId="0" borderId="0">
      <alignment wrapText="1"/>
    </xf>
    <xf numFmtId="0" fontId="2" fillId="0" borderId="0">
      <alignment wrapText="1"/>
    </xf>
    <xf numFmtId="0" fontId="78" fillId="0" borderId="0"/>
    <xf numFmtId="0" fontId="7" fillId="0" borderId="0"/>
    <xf numFmtId="0" fontId="7" fillId="0" borderId="0"/>
    <xf numFmtId="0" fontId="2" fillId="0" borderId="0">
      <alignment wrapText="1"/>
    </xf>
    <xf numFmtId="0" fontId="87" fillId="0" borderId="0"/>
    <xf numFmtId="0" fontId="7" fillId="0" borderId="0"/>
    <xf numFmtId="0" fontId="89" fillId="0" borderId="0"/>
    <xf numFmtId="0" fontId="7" fillId="0" borderId="0"/>
    <xf numFmtId="0" fontId="100" fillId="0" borderId="0"/>
    <xf numFmtId="0" fontId="100"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7" fillId="0" borderId="0"/>
    <xf numFmtId="0" fontId="7" fillId="0" borderId="0"/>
    <xf numFmtId="0" fontId="2" fillId="0" borderId="0">
      <alignment wrapText="1"/>
    </xf>
    <xf numFmtId="0" fontId="2" fillId="0" borderId="0">
      <alignment wrapText="1"/>
    </xf>
    <xf numFmtId="0" fontId="2" fillId="0" borderId="0">
      <alignment wrapText="1"/>
    </xf>
    <xf numFmtId="0" fontId="7" fillId="0" borderId="0"/>
    <xf numFmtId="0" fontId="7" fillId="0" borderId="0"/>
    <xf numFmtId="0" fontId="2" fillId="0" borderId="0">
      <alignment wrapText="1"/>
    </xf>
    <xf numFmtId="0" fontId="7" fillId="0" borderId="0"/>
    <xf numFmtId="0" fontId="7" fillId="0" borderId="0"/>
    <xf numFmtId="0" fontId="2" fillId="0" borderId="0">
      <alignment wrapText="1"/>
    </xf>
    <xf numFmtId="0" fontId="2" fillId="0" borderId="0">
      <alignment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alignment wrapText="1"/>
    </xf>
    <xf numFmtId="0" fontId="2" fillId="0" borderId="0">
      <alignment wrapText="1"/>
    </xf>
    <xf numFmtId="0" fontId="2" fillId="0" borderId="0">
      <alignment wrapText="1"/>
    </xf>
    <xf numFmtId="0" fontId="7" fillId="0" borderId="0"/>
    <xf numFmtId="0" fontId="2" fillId="0" borderId="0">
      <alignment wrapText="1"/>
    </xf>
    <xf numFmtId="0" fontId="2" fillId="0" borderId="0">
      <alignment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00"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100" fillId="0" borderId="0"/>
    <xf numFmtId="0" fontId="100" fillId="0" borderId="0"/>
    <xf numFmtId="0" fontId="100" fillId="0" borderId="0"/>
    <xf numFmtId="0" fontId="7" fillId="0" borderId="0"/>
    <xf numFmtId="0" fontId="7" fillId="0" borderId="0"/>
    <xf numFmtId="0" fontId="2" fillId="0" borderId="0">
      <alignment wrapText="1"/>
    </xf>
    <xf numFmtId="0" fontId="2" fillId="0" borderId="0">
      <alignment wrapText="1"/>
    </xf>
    <xf numFmtId="0" fontId="2" fillId="0" borderId="0">
      <alignment wrapText="1"/>
    </xf>
    <xf numFmtId="0" fontId="7" fillId="0" borderId="0"/>
    <xf numFmtId="0" fontId="2" fillId="0" borderId="0">
      <alignment wrapText="1"/>
    </xf>
    <xf numFmtId="0" fontId="2" fillId="0" borderId="0">
      <alignment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7" fillId="0" borderId="0"/>
    <xf numFmtId="0" fontId="7" fillId="0" borderId="0"/>
    <xf numFmtId="0" fontId="2" fillId="0" borderId="0">
      <alignment wrapText="1"/>
    </xf>
    <xf numFmtId="0" fontId="2" fillId="0" borderId="0">
      <alignment wrapText="1"/>
    </xf>
    <xf numFmtId="0" fontId="2" fillId="0" borderId="0">
      <alignment wrapText="1"/>
    </xf>
    <xf numFmtId="0" fontId="7" fillId="0" borderId="0"/>
    <xf numFmtId="0" fontId="7" fillId="0" borderId="0"/>
    <xf numFmtId="0" fontId="7" fillId="0" borderId="0"/>
    <xf numFmtId="0" fontId="2" fillId="0" borderId="0">
      <alignment wrapText="1"/>
    </xf>
    <xf numFmtId="0" fontId="2" fillId="0" borderId="0">
      <alignment wrapText="1"/>
    </xf>
    <xf numFmtId="0" fontId="7"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7" fillId="0" borderId="0"/>
    <xf numFmtId="0" fontId="100" fillId="0" borderId="0"/>
    <xf numFmtId="0" fontId="100" fillId="0" borderId="0"/>
    <xf numFmtId="0" fontId="7" fillId="0" borderId="0"/>
    <xf numFmtId="0" fontId="7" fillId="0" borderId="0"/>
    <xf numFmtId="0" fontId="7" fillId="0" borderId="0"/>
    <xf numFmtId="0" fontId="7" fillId="0" borderId="0"/>
    <xf numFmtId="0" fontId="2" fillId="0" borderId="0">
      <alignment wrapText="1"/>
    </xf>
    <xf numFmtId="0" fontId="100" fillId="0" borderId="0"/>
    <xf numFmtId="0" fontId="100" fillId="0" borderId="0"/>
    <xf numFmtId="0" fontId="7" fillId="0" borderId="0"/>
    <xf numFmtId="0" fontId="7" fillId="0" borderId="0"/>
    <xf numFmtId="0" fontId="40" fillId="0" borderId="0"/>
    <xf numFmtId="0" fontId="2" fillId="0" borderId="0">
      <alignment wrapText="1"/>
    </xf>
    <xf numFmtId="0" fontId="2" fillId="0" borderId="0">
      <alignment wrapText="1"/>
    </xf>
    <xf numFmtId="0" fontId="7" fillId="0" borderId="0"/>
    <xf numFmtId="0" fontId="2" fillId="0" borderId="0">
      <alignment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alignment wrapText="1"/>
    </xf>
    <xf numFmtId="0" fontId="2" fillId="0" borderId="0">
      <alignment wrapText="1"/>
    </xf>
    <xf numFmtId="0" fontId="7" fillId="0" borderId="0"/>
    <xf numFmtId="0" fontId="2" fillId="0" borderId="0">
      <alignment wrapText="1"/>
    </xf>
    <xf numFmtId="0" fontId="7"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7"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7" fillId="0" borderId="0"/>
    <xf numFmtId="0" fontId="7" fillId="0" borderId="0"/>
    <xf numFmtId="0" fontId="7" fillId="0" borderId="0"/>
    <xf numFmtId="0" fontId="2" fillId="0" borderId="0">
      <alignment wrapText="1"/>
    </xf>
    <xf numFmtId="0" fontId="2" fillId="0" borderId="0">
      <alignment wrapText="1"/>
    </xf>
    <xf numFmtId="0" fontId="53" fillId="0" borderId="0"/>
    <xf numFmtId="0" fontId="7" fillId="0" borderId="0"/>
    <xf numFmtId="0" fontId="76" fillId="0" borderId="0"/>
    <xf numFmtId="0" fontId="7" fillId="0" borderId="0"/>
    <xf numFmtId="0" fontId="78" fillId="0" borderId="0"/>
    <xf numFmtId="0" fontId="7" fillId="0" borderId="0"/>
    <xf numFmtId="0" fontId="7" fillId="0" borderId="0"/>
    <xf numFmtId="0" fontId="2" fillId="0" borderId="0"/>
    <xf numFmtId="0" fontId="7" fillId="0" borderId="0"/>
    <xf numFmtId="0" fontId="2" fillId="0" borderId="0"/>
    <xf numFmtId="0" fontId="7" fillId="0" borderId="0"/>
    <xf numFmtId="0" fontId="7" fillId="0" borderId="0"/>
    <xf numFmtId="0" fontId="2" fillId="0" borderId="0"/>
    <xf numFmtId="0" fontId="7"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100" fillId="0" borderId="0"/>
    <xf numFmtId="0" fontId="2" fillId="0" borderId="0">
      <alignment wrapText="1"/>
    </xf>
    <xf numFmtId="0" fontId="2" fillId="0" borderId="0">
      <alignment wrapText="1"/>
    </xf>
    <xf numFmtId="0" fontId="100" fillId="0" borderId="0"/>
    <xf numFmtId="0" fontId="2" fillId="0" borderId="0">
      <alignment wrapText="1"/>
    </xf>
    <xf numFmtId="0" fontId="100" fillId="0" borderId="0"/>
    <xf numFmtId="0" fontId="2" fillId="0" borderId="0">
      <alignment wrapText="1"/>
    </xf>
    <xf numFmtId="0" fontId="2" fillId="0" borderId="0">
      <alignment wrapText="1"/>
    </xf>
    <xf numFmtId="0" fontId="100" fillId="0" borderId="0"/>
    <xf numFmtId="0" fontId="2" fillId="0" borderId="0">
      <alignment wrapText="1"/>
    </xf>
    <xf numFmtId="0" fontId="100" fillId="0" borderId="0"/>
    <xf numFmtId="0" fontId="2" fillId="0" borderId="0">
      <alignment wrapText="1"/>
    </xf>
    <xf numFmtId="0" fontId="2" fillId="0" borderId="0">
      <alignment wrapText="1"/>
    </xf>
    <xf numFmtId="0" fontId="100" fillId="0" borderId="0"/>
    <xf numFmtId="0" fontId="2" fillId="0" borderId="0">
      <alignment wrapText="1"/>
    </xf>
    <xf numFmtId="0" fontId="100" fillId="0" borderId="0"/>
    <xf numFmtId="0" fontId="2" fillId="0" borderId="0">
      <alignment wrapText="1"/>
    </xf>
    <xf numFmtId="0" fontId="2" fillId="0" borderId="0">
      <alignment wrapText="1"/>
    </xf>
    <xf numFmtId="0" fontId="100" fillId="0" borderId="0"/>
    <xf numFmtId="0" fontId="2" fillId="0" borderId="0">
      <alignment wrapText="1"/>
    </xf>
    <xf numFmtId="0" fontId="100" fillId="0" borderId="0"/>
    <xf numFmtId="0" fontId="100"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7" fillId="0" borderId="0"/>
    <xf numFmtId="0" fontId="7" fillId="0" borderId="0"/>
    <xf numFmtId="0" fontId="7" fillId="0" borderId="0"/>
    <xf numFmtId="0" fontId="7" fillId="0" borderId="0"/>
    <xf numFmtId="0" fontId="100" fillId="0" borderId="0"/>
    <xf numFmtId="0" fontId="2" fillId="0" borderId="0">
      <alignment wrapText="1"/>
    </xf>
    <xf numFmtId="0" fontId="2" fillId="0" borderId="0">
      <alignment wrapText="1"/>
    </xf>
    <xf numFmtId="0" fontId="2" fillId="0" borderId="0">
      <alignment wrapText="1"/>
    </xf>
    <xf numFmtId="0" fontId="78" fillId="0" borderId="0"/>
    <xf numFmtId="0" fontId="7" fillId="0" borderId="0"/>
    <xf numFmtId="0" fontId="7" fillId="0" borderId="0"/>
    <xf numFmtId="0" fontId="2" fillId="0" borderId="0">
      <alignment wrapText="1"/>
    </xf>
    <xf numFmtId="0" fontId="2" fillId="0" borderId="0">
      <alignment wrapText="1"/>
    </xf>
    <xf numFmtId="0" fontId="7" fillId="0" borderId="0"/>
    <xf numFmtId="0" fontId="7" fillId="0" borderId="0"/>
    <xf numFmtId="0" fontId="2" fillId="0" borderId="0">
      <alignment wrapText="1"/>
    </xf>
    <xf numFmtId="0" fontId="7" fillId="0" borderId="0"/>
    <xf numFmtId="0" fontId="2" fillId="0" borderId="0">
      <alignment wrapText="1"/>
    </xf>
    <xf numFmtId="0" fontId="7" fillId="0" borderId="0"/>
    <xf numFmtId="0" fontId="7" fillId="0" borderId="0"/>
    <xf numFmtId="0" fontId="2" fillId="0" borderId="0">
      <alignment wrapText="1"/>
    </xf>
    <xf numFmtId="0" fontId="2" fillId="0" borderId="0"/>
    <xf numFmtId="0" fontId="2" fillId="0" borderId="0">
      <alignment wrapText="1"/>
    </xf>
    <xf numFmtId="0" fontId="2" fillId="0" borderId="0">
      <alignment wrapText="1"/>
    </xf>
    <xf numFmtId="0" fontId="2" fillId="0" borderId="0"/>
    <xf numFmtId="0" fontId="7" fillId="0" borderId="0"/>
    <xf numFmtId="0" fontId="2" fillId="0" borderId="0"/>
    <xf numFmtId="0" fontId="100" fillId="0" borderId="0"/>
    <xf numFmtId="0" fontId="100" fillId="0" borderId="0"/>
    <xf numFmtId="0" fontId="100"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7" fillId="0" borderId="0"/>
    <xf numFmtId="0" fontId="2" fillId="0" borderId="0">
      <alignment wrapText="1"/>
    </xf>
    <xf numFmtId="0" fontId="2" fillId="0" borderId="0">
      <alignment wrapText="1"/>
    </xf>
    <xf numFmtId="0" fontId="2" fillId="0" borderId="0">
      <alignment wrapText="1"/>
    </xf>
    <xf numFmtId="0" fontId="7" fillId="0" borderId="0"/>
    <xf numFmtId="0" fontId="7" fillId="0" borderId="0"/>
    <xf numFmtId="0" fontId="2" fillId="0" borderId="0">
      <alignment wrapText="1"/>
    </xf>
    <xf numFmtId="0" fontId="2" fillId="0" borderId="0">
      <alignment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7" fillId="0" borderId="0"/>
    <xf numFmtId="0" fontId="7" fillId="0" borderId="0"/>
    <xf numFmtId="0" fontId="2"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40"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7" fillId="0" borderId="0"/>
    <xf numFmtId="0" fontId="97"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xf numFmtId="0" fontId="7" fillId="0" borderId="0"/>
    <xf numFmtId="0" fontId="2" fillId="0" borderId="0"/>
    <xf numFmtId="0" fontId="2"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xf numFmtId="0" fontId="100" fillId="0" borderId="0"/>
    <xf numFmtId="0" fontId="37" fillId="0" borderId="0"/>
    <xf numFmtId="0" fontId="2" fillId="0" borderId="0"/>
    <xf numFmtId="0" fontId="2" fillId="0" borderId="0"/>
    <xf numFmtId="0" fontId="37" fillId="0" borderId="0"/>
    <xf numFmtId="0" fontId="2" fillId="0" borderId="0"/>
    <xf numFmtId="0" fontId="2" fillId="0" borderId="0"/>
    <xf numFmtId="0" fontId="37" fillId="0" borderId="0"/>
    <xf numFmtId="0" fontId="2" fillId="0" borderId="0"/>
    <xf numFmtId="0" fontId="2" fillId="0" borderId="0"/>
    <xf numFmtId="0" fontId="37" fillId="0" borderId="0"/>
    <xf numFmtId="0" fontId="2" fillId="0" borderId="0"/>
    <xf numFmtId="0" fontId="2" fillId="0" borderId="0"/>
    <xf numFmtId="0" fontId="37" fillId="0" borderId="0"/>
    <xf numFmtId="0" fontId="2" fillId="0" borderId="0"/>
    <xf numFmtId="0" fontId="2" fillId="0" borderId="0"/>
    <xf numFmtId="0" fontId="2" fillId="0" borderId="0"/>
    <xf numFmtId="0" fontId="2" fillId="0" borderId="0"/>
    <xf numFmtId="0" fontId="2" fillId="0" borderId="0"/>
    <xf numFmtId="0" fontId="2" fillId="0" borderId="0">
      <alignment wrapText="1"/>
    </xf>
    <xf numFmtId="0" fontId="2" fillId="0" borderId="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pplyNumberFormat="0" applyFill="0" applyBorder="0" applyAlignment="0" applyProtection="0"/>
    <xf numFmtId="0" fontId="7" fillId="0" borderId="0"/>
    <xf numFmtId="0" fontId="2" fillId="0" borderId="0" applyNumberFormat="0" applyFill="0" applyBorder="0" applyAlignment="0" applyProtection="0"/>
    <xf numFmtId="0" fontId="7" fillId="0" borderId="0"/>
    <xf numFmtId="0" fontId="2" fillId="0" borderId="0" applyNumberFormat="0" applyFill="0" applyBorder="0" applyAlignment="0" applyProtection="0"/>
    <xf numFmtId="0" fontId="2" fillId="0" borderId="0" applyNumberFormat="0" applyFill="0" applyBorder="0" applyAlignment="0" applyProtection="0"/>
    <xf numFmtId="0" fontId="7" fillId="0" borderId="0"/>
    <xf numFmtId="0" fontId="79" fillId="0" borderId="0"/>
    <xf numFmtId="0" fontId="2" fillId="0" borderId="0"/>
    <xf numFmtId="0" fontId="37" fillId="0" borderId="0"/>
    <xf numFmtId="0" fontId="2" fillId="0" borderId="0"/>
    <xf numFmtId="0" fontId="2" fillId="0" borderId="0"/>
    <xf numFmtId="0" fontId="100" fillId="0" borderId="0"/>
    <xf numFmtId="0" fontId="7" fillId="0" borderId="0"/>
    <xf numFmtId="0" fontId="100" fillId="0" borderId="0"/>
    <xf numFmtId="0" fontId="7" fillId="0" borderId="0"/>
    <xf numFmtId="0" fontId="7" fillId="0" borderId="0"/>
    <xf numFmtId="0" fontId="7"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86" fillId="0" borderId="0">
      <alignment wrapText="1"/>
    </xf>
    <xf numFmtId="0" fontId="2" fillId="0" borderId="0">
      <alignment wrapText="1"/>
    </xf>
    <xf numFmtId="0" fontId="88"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xf numFmtId="0" fontId="7" fillId="0" borderId="0"/>
    <xf numFmtId="0" fontId="7" fillId="0" borderId="0"/>
    <xf numFmtId="0" fontId="2" fillId="0" borderId="0"/>
    <xf numFmtId="0" fontId="2" fillId="0" borderId="0"/>
    <xf numFmtId="0" fontId="7" fillId="0" borderId="0"/>
    <xf numFmtId="0" fontId="7" fillId="0" borderId="0"/>
    <xf numFmtId="0" fontId="7" fillId="0" borderId="0"/>
    <xf numFmtId="0" fontId="2" fillId="0" borderId="0">
      <alignment wrapText="1"/>
    </xf>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4" fillId="58" borderId="24" applyNumberFormat="0" applyFont="0" applyAlignment="0" applyProtection="0"/>
    <xf numFmtId="0" fontId="2" fillId="7" borderId="11" applyNumberFormat="0" applyFont="0" applyAlignment="0" applyProtection="0"/>
    <xf numFmtId="0" fontId="1" fillId="7" borderId="11" applyNumberFormat="0" applyFont="0" applyAlignment="0" applyProtection="0"/>
    <xf numFmtId="0" fontId="2" fillId="7" borderId="11" applyNumberFormat="0" applyFont="0" applyAlignment="0" applyProtection="0"/>
    <xf numFmtId="0" fontId="1"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7" borderId="11" applyNumberFormat="0" applyFont="0" applyAlignment="0" applyProtection="0"/>
    <xf numFmtId="0" fontId="2" fillId="7" borderId="11" applyNumberFormat="0" applyFont="0" applyAlignment="0" applyProtection="0"/>
    <xf numFmtId="0" fontId="1" fillId="7" borderId="11" applyNumberFormat="0" applyFont="0" applyAlignment="0" applyProtection="0"/>
    <xf numFmtId="0" fontId="1" fillId="7" borderId="11" applyNumberFormat="0" applyFont="0" applyAlignment="0" applyProtection="0"/>
    <xf numFmtId="0" fontId="1" fillId="7" borderId="11" applyNumberFormat="0" applyFont="0" applyAlignment="0" applyProtection="0"/>
    <xf numFmtId="0" fontId="2" fillId="7" borderId="11" applyNumberFormat="0" applyFont="0" applyAlignment="0" applyProtection="0"/>
    <xf numFmtId="0" fontId="1"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7" borderId="11" applyNumberFormat="0" applyFont="0" applyAlignment="0" applyProtection="0"/>
    <xf numFmtId="0" fontId="54"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54"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2" fillId="7" borderId="11" applyNumberFormat="0" applyFont="0" applyAlignment="0" applyProtection="0"/>
    <xf numFmtId="0" fontId="54"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74" fillId="58" borderId="24" applyNumberFormat="0" applyFont="0" applyAlignment="0" applyProtection="0"/>
    <xf numFmtId="0" fontId="1" fillId="58" borderId="24" applyNumberFormat="0" applyFont="0" applyAlignment="0" applyProtection="0"/>
    <xf numFmtId="0" fontId="81" fillId="58" borderId="24" applyNumberFormat="0" applyFont="0" applyAlignment="0" applyProtection="0"/>
    <xf numFmtId="0" fontId="1" fillId="58" borderId="24" applyNumberFormat="0" applyFont="0" applyAlignment="0" applyProtection="0"/>
    <xf numFmtId="0" fontId="90" fillId="58" borderId="24" applyNumberFormat="0" applyFont="0" applyAlignment="0" applyProtection="0"/>
    <xf numFmtId="0" fontId="9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99" fillId="58" borderId="24" applyNumberFormat="0" applyFont="0" applyAlignment="0" applyProtection="0"/>
    <xf numFmtId="0" fontId="91" fillId="58" borderId="24" applyNumberFormat="0" applyFont="0" applyAlignment="0" applyProtection="0"/>
    <xf numFmtId="0" fontId="1" fillId="58" borderId="24" applyNumberFormat="0" applyFont="0" applyAlignment="0" applyProtection="0"/>
    <xf numFmtId="0" fontId="93" fillId="58" borderId="24"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58" borderId="24" applyNumberFormat="0" applyFont="0" applyAlignment="0" applyProtection="0"/>
    <xf numFmtId="0" fontId="54"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54"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2" fillId="7" borderId="11"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74"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81" fillId="58" borderId="24" applyNumberFormat="0" applyFont="0" applyAlignment="0" applyProtection="0"/>
    <xf numFmtId="0" fontId="1" fillId="58" borderId="24" applyNumberFormat="0" applyFont="0" applyAlignment="0" applyProtection="0"/>
    <xf numFmtId="0" fontId="81" fillId="58" borderId="24" applyNumberFormat="0" applyFont="0" applyAlignment="0" applyProtection="0"/>
    <xf numFmtId="0" fontId="1" fillId="58" borderId="24" applyNumberFormat="0" applyFont="0" applyAlignment="0" applyProtection="0"/>
    <xf numFmtId="0" fontId="81" fillId="58" borderId="24" applyNumberFormat="0" applyFont="0" applyAlignment="0" applyProtection="0"/>
    <xf numFmtId="0" fontId="1" fillId="58" borderId="24" applyNumberFormat="0" applyFont="0" applyAlignment="0" applyProtection="0"/>
    <xf numFmtId="0" fontId="81" fillId="58" borderId="24" applyNumberFormat="0" applyFont="0" applyAlignment="0" applyProtection="0"/>
    <xf numFmtId="0" fontId="1" fillId="58" borderId="24" applyNumberFormat="0" applyFont="0" applyAlignment="0" applyProtection="0"/>
    <xf numFmtId="0" fontId="90" fillId="58" borderId="24" applyNumberFormat="0" applyFont="0" applyAlignment="0" applyProtection="0"/>
    <xf numFmtId="0" fontId="91" fillId="58" borderId="24"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99" fillId="58" borderId="24"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58" borderId="24" applyNumberFormat="0" applyFont="0" applyAlignment="0" applyProtection="0"/>
    <xf numFmtId="0" fontId="91" fillId="58" borderId="24" applyNumberFormat="0" applyFont="0" applyAlignment="0" applyProtection="0"/>
    <xf numFmtId="0" fontId="1" fillId="58" borderId="24" applyNumberFormat="0" applyFont="0" applyAlignment="0" applyProtection="0"/>
    <xf numFmtId="0" fontId="93" fillId="58" borderId="24" applyNumberFormat="0" applyFont="0" applyAlignment="0" applyProtection="0"/>
    <xf numFmtId="0" fontId="93" fillId="58" borderId="24"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7" borderId="11" applyNumberFormat="0" applyFont="0" applyAlignment="0" applyProtection="0"/>
    <xf numFmtId="0" fontId="1" fillId="7" borderId="11" applyNumberFormat="0" applyFont="0" applyAlignment="0" applyProtection="0"/>
    <xf numFmtId="0" fontId="1" fillId="7" borderId="11" applyNumberFormat="0" applyFont="0" applyAlignment="0" applyProtection="0"/>
    <xf numFmtId="0" fontId="2" fillId="7" borderId="11" applyNumberFormat="0" applyFont="0" applyAlignment="0" applyProtection="0"/>
    <xf numFmtId="0" fontId="1" fillId="7" borderId="11" applyNumberFormat="0" applyFont="0" applyAlignment="0" applyProtection="0"/>
    <xf numFmtId="0" fontId="1" fillId="7" borderId="11" applyNumberFormat="0" applyFont="0" applyAlignment="0" applyProtection="0"/>
    <xf numFmtId="0" fontId="2" fillId="7" borderId="11" applyNumberFormat="0" applyFont="0" applyAlignment="0" applyProtection="0"/>
    <xf numFmtId="0" fontId="1" fillId="7" borderId="11" applyNumberFormat="0" applyFont="0" applyAlignment="0" applyProtection="0"/>
    <xf numFmtId="0" fontId="2" fillId="7" borderId="11" applyNumberFormat="0" applyFont="0" applyAlignment="0" applyProtection="0"/>
    <xf numFmtId="0" fontId="1" fillId="7" borderId="11" applyNumberFormat="0" applyFont="0" applyAlignment="0" applyProtection="0"/>
    <xf numFmtId="0" fontId="1"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22" fillId="53" borderId="25" applyNumberFormat="0" applyAlignment="0" applyProtection="0"/>
    <xf numFmtId="0" fontId="33" fillId="24" borderId="12" applyNumberFormat="0" applyAlignment="0" applyProtection="0"/>
    <xf numFmtId="0" fontId="33" fillId="24" borderId="12" applyNumberFormat="0" applyAlignment="0" applyProtection="0"/>
    <xf numFmtId="0" fontId="33" fillId="24" borderId="12" applyNumberFormat="0" applyAlignment="0" applyProtection="0"/>
    <xf numFmtId="0" fontId="122" fillId="25" borderId="25" applyNumberFormat="0" applyAlignment="0" applyProtection="0"/>
    <xf numFmtId="0" fontId="122" fillId="53" borderId="25" applyNumberFormat="0" applyAlignment="0" applyProtection="0"/>
    <xf numFmtId="0" fontId="122" fillId="25" borderId="25" applyNumberFormat="0" applyAlignment="0" applyProtection="0"/>
    <xf numFmtId="0" fontId="122" fillId="53" borderId="25" applyNumberFormat="0" applyAlignment="0" applyProtection="0"/>
    <xf numFmtId="0" fontId="122" fillId="53" borderId="25" applyNumberFormat="0" applyAlignment="0" applyProtection="0"/>
    <xf numFmtId="0" fontId="122" fillId="53" borderId="25" applyNumberFormat="0" applyAlignment="0" applyProtection="0"/>
    <xf numFmtId="0" fontId="33" fillId="24" borderId="12" applyNumberFormat="0" applyAlignment="0" applyProtection="0"/>
    <xf numFmtId="0" fontId="33" fillId="24" borderId="12" applyNumberFormat="0" applyAlignment="0" applyProtection="0"/>
    <xf numFmtId="0" fontId="33" fillId="25" borderId="12" applyNumberFormat="0" applyAlignment="0" applyProtection="0"/>
    <xf numFmtId="0" fontId="33" fillId="25" borderId="12" applyNumberFormat="0" applyAlignment="0" applyProtection="0"/>
    <xf numFmtId="0" fontId="33" fillId="24" borderId="12" applyNumberFormat="0" applyAlignment="0" applyProtection="0"/>
    <xf numFmtId="0" fontId="33" fillId="24" borderId="12" applyNumberFormat="0" applyAlignment="0" applyProtection="0"/>
    <xf numFmtId="0" fontId="33" fillId="24" borderId="12" applyNumberFormat="0" applyAlignment="0" applyProtection="0"/>
    <xf numFmtId="9" fontId="2" fillId="0" borderId="0" applyFont="0" applyFill="0" applyBorder="0" applyAlignment="0" applyProtection="0"/>
    <xf numFmtId="9" fontId="2" fillId="0" borderId="0" applyFont="0" applyFill="0" applyBorder="0" applyAlignment="0" applyProtection="0"/>
    <xf numFmtId="0" fontId="38" fillId="0" borderId="0">
      <alignment horizontal="left"/>
    </xf>
    <xf numFmtId="0" fontId="38" fillId="0" borderId="0">
      <alignment horizontal="left"/>
    </xf>
    <xf numFmtId="0" fontId="38" fillId="0" borderId="0">
      <alignment horizontal="left" vertical="center" wrapText="1"/>
    </xf>
    <xf numFmtId="0" fontId="38" fillId="0" borderId="0">
      <alignment horizontal="left" vertical="center" wrapText="1"/>
    </xf>
    <xf numFmtId="0" fontId="38" fillId="0" borderId="0">
      <alignment horizontal="left" vertical="center" wrapText="1"/>
    </xf>
    <xf numFmtId="0" fontId="38" fillId="0" borderId="0">
      <alignment horizontal="left" vertical="center" wrapText="1"/>
    </xf>
    <xf numFmtId="0" fontId="123" fillId="0" borderId="0" applyNumberFormat="0" applyFill="0" applyBorder="0" applyAlignment="0" applyProtection="0"/>
    <xf numFmtId="0" fontId="34"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59"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0" fontId="59"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24" fillId="0" borderId="26"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124" fillId="0" borderId="14" applyNumberFormat="0" applyFill="0" applyAlignment="0" applyProtection="0"/>
    <xf numFmtId="0" fontId="124" fillId="0" borderId="26" applyNumberFormat="0" applyFill="0" applyAlignment="0" applyProtection="0"/>
    <xf numFmtId="0" fontId="124" fillId="0" borderId="14" applyNumberFormat="0" applyFill="0" applyAlignment="0" applyProtection="0"/>
    <xf numFmtId="0" fontId="124" fillId="0" borderId="26" applyNumberFormat="0" applyFill="0" applyAlignment="0" applyProtection="0"/>
    <xf numFmtId="0" fontId="124" fillId="0" borderId="26" applyNumberFormat="0" applyFill="0" applyAlignment="0" applyProtection="0"/>
    <xf numFmtId="0" fontId="124" fillId="0" borderId="26"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4" applyNumberFormat="0" applyFill="0" applyAlignment="0" applyProtection="0"/>
    <xf numFmtId="0" fontId="35" fillId="0" borderId="14"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125"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134" fillId="0" borderId="0"/>
    <xf numFmtId="0" fontId="134" fillId="0" borderId="0"/>
    <xf numFmtId="0" fontId="7" fillId="0" borderId="0"/>
    <xf numFmtId="0" fontId="135" fillId="0" borderId="0" applyNumberFormat="0" applyFill="0" applyBorder="0" applyAlignment="0" applyProtection="0"/>
    <xf numFmtId="0" fontId="100" fillId="58" borderId="24" applyNumberFormat="0" applyFont="0" applyAlignment="0" applyProtection="0"/>
    <xf numFmtId="43" fontId="2" fillId="0" borderId="0" applyFont="0" applyFill="0" applyBorder="0" applyAlignment="0" applyProtection="0"/>
    <xf numFmtId="43" fontId="2" fillId="0" borderId="0" applyFont="0" applyFill="0" applyBorder="0" applyAlignment="0" applyProtection="0"/>
    <xf numFmtId="0" fontId="100" fillId="58" borderId="24" applyNumberFormat="0" applyFont="0" applyAlignment="0" applyProtection="0"/>
    <xf numFmtId="43" fontId="40" fillId="0" borderId="0" applyFont="0" applyFill="0" applyBorder="0" applyAlignment="0" applyProtection="0"/>
    <xf numFmtId="0" fontId="23" fillId="24" borderId="28" applyNumberFormat="0" applyAlignment="0" applyProtection="0"/>
    <xf numFmtId="0" fontId="23" fillId="24" borderId="28" applyNumberFormat="0" applyAlignment="0" applyProtection="0"/>
    <xf numFmtId="0" fontId="23" fillId="24" borderId="28" applyNumberFormat="0" applyAlignment="0" applyProtection="0"/>
    <xf numFmtId="0" fontId="23" fillId="24" borderId="28" applyNumberFormat="0" applyAlignment="0" applyProtection="0"/>
    <xf numFmtId="0" fontId="23" fillId="24" borderId="28" applyNumberFormat="0" applyAlignment="0" applyProtection="0"/>
    <xf numFmtId="0" fontId="42" fillId="25" borderId="28" applyNumberFormat="0" applyAlignment="0" applyProtection="0"/>
    <xf numFmtId="0" fontId="42" fillId="25" borderId="28" applyNumberFormat="0" applyAlignment="0" applyProtection="0"/>
    <xf numFmtId="0" fontId="23" fillId="24" borderId="28" applyNumberFormat="0" applyAlignment="0" applyProtection="0"/>
    <xf numFmtId="0" fontId="23" fillId="24" borderId="28" applyNumberFormat="0" applyAlignment="0" applyProtection="0"/>
    <xf numFmtId="0" fontId="23" fillId="24" borderId="28" applyNumberFormat="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30" fillId="9" borderId="28" applyNumberFormat="0" applyAlignment="0" applyProtection="0"/>
    <xf numFmtId="0" fontId="30" fillId="9" borderId="28" applyNumberFormat="0" applyAlignment="0" applyProtection="0"/>
    <xf numFmtId="0" fontId="30" fillId="9" borderId="28" applyNumberFormat="0" applyAlignment="0" applyProtection="0"/>
    <xf numFmtId="0" fontId="30" fillId="9" borderId="28" applyNumberFormat="0" applyAlignment="0" applyProtection="0"/>
    <xf numFmtId="0" fontId="30" fillId="9" borderId="28" applyNumberFormat="0" applyAlignment="0" applyProtection="0"/>
    <xf numFmtId="0" fontId="30" fillId="12" borderId="28" applyNumberFormat="0" applyAlignment="0" applyProtection="0"/>
    <xf numFmtId="0" fontId="30" fillId="12" borderId="28" applyNumberFormat="0" applyAlignment="0" applyProtection="0"/>
    <xf numFmtId="0" fontId="30" fillId="9" borderId="28" applyNumberFormat="0" applyAlignment="0" applyProtection="0"/>
    <xf numFmtId="0" fontId="30" fillId="9" borderId="28" applyNumberFormat="0" applyAlignment="0" applyProtection="0"/>
    <xf numFmtId="0" fontId="30" fillId="9" borderId="28" applyNumberFormat="0" applyAlignment="0" applyProtection="0"/>
    <xf numFmtId="0" fontId="2" fillId="0" borderId="0"/>
    <xf numFmtId="0" fontId="2" fillId="0" borderId="0"/>
    <xf numFmtId="0" fontId="2" fillId="0" borderId="0">
      <alignment wrapText="1"/>
    </xf>
    <xf numFmtId="0" fontId="7" fillId="0" borderId="0"/>
    <xf numFmtId="0" fontId="1" fillId="58" borderId="24" applyNumberFormat="0" applyFont="0" applyAlignment="0" applyProtection="0"/>
    <xf numFmtId="0" fontId="2" fillId="7" borderId="29" applyNumberFormat="0" applyFont="0" applyAlignment="0" applyProtection="0"/>
    <xf numFmtId="0" fontId="1" fillId="7" borderId="29" applyNumberFormat="0" applyFont="0" applyAlignment="0" applyProtection="0"/>
    <xf numFmtId="0" fontId="2" fillId="7" borderId="29" applyNumberFormat="0" applyFont="0" applyAlignment="0" applyProtection="0"/>
    <xf numFmtId="0" fontId="1"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1" fillId="7" borderId="29" applyNumberFormat="0" applyFont="0" applyAlignment="0" applyProtection="0"/>
    <xf numFmtId="0" fontId="2" fillId="7" borderId="29" applyNumberFormat="0" applyFont="0" applyAlignment="0" applyProtection="0"/>
    <xf numFmtId="0" fontId="1" fillId="7" borderId="29" applyNumberFormat="0" applyFont="0" applyAlignment="0" applyProtection="0"/>
    <xf numFmtId="0" fontId="1" fillId="7" borderId="29" applyNumberFormat="0" applyFont="0" applyAlignment="0" applyProtection="0"/>
    <xf numFmtId="0" fontId="1" fillId="7" borderId="29" applyNumberFormat="0" applyFont="0" applyAlignment="0" applyProtection="0"/>
    <xf numFmtId="0" fontId="2" fillId="7" borderId="29" applyNumberFormat="0" applyFont="0" applyAlignment="0" applyProtection="0"/>
    <xf numFmtId="0" fontId="1"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1" fillId="7" borderId="29" applyNumberFormat="0" applyFont="0" applyAlignment="0" applyProtection="0"/>
    <xf numFmtId="0" fontId="2" fillId="7" borderId="29"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1" fillId="58" borderId="24"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1" fillId="58" borderId="24" applyNumberFormat="0" applyFont="0" applyAlignment="0" applyProtection="0"/>
    <xf numFmtId="0" fontId="1" fillId="58" borderId="24"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1" fillId="7" borderId="29" applyNumberFormat="0" applyFont="0" applyAlignment="0" applyProtection="0"/>
    <xf numFmtId="0" fontId="1" fillId="7" borderId="29" applyNumberFormat="0" applyFont="0" applyAlignment="0" applyProtection="0"/>
    <xf numFmtId="0" fontId="1" fillId="7" borderId="29" applyNumberFormat="0" applyFont="0" applyAlignment="0" applyProtection="0"/>
    <xf numFmtId="0" fontId="2" fillId="7" borderId="29" applyNumberFormat="0" applyFont="0" applyAlignment="0" applyProtection="0"/>
    <xf numFmtId="0" fontId="1" fillId="7" borderId="29" applyNumberFormat="0" applyFont="0" applyAlignment="0" applyProtection="0"/>
    <xf numFmtId="0" fontId="1" fillId="7" borderId="29" applyNumberFormat="0" applyFont="0" applyAlignment="0" applyProtection="0"/>
    <xf numFmtId="0" fontId="2" fillId="7" borderId="29" applyNumberFormat="0" applyFont="0" applyAlignment="0" applyProtection="0"/>
    <xf numFmtId="0" fontId="1" fillId="7" borderId="29" applyNumberFormat="0" applyFont="0" applyAlignment="0" applyProtection="0"/>
    <xf numFmtId="0" fontId="2" fillId="7" borderId="29" applyNumberFormat="0" applyFont="0" applyAlignment="0" applyProtection="0"/>
    <xf numFmtId="0" fontId="1" fillId="7" borderId="29" applyNumberFormat="0" applyFont="0" applyAlignment="0" applyProtection="0"/>
    <xf numFmtId="0" fontId="1" fillId="7" borderId="29" applyNumberFormat="0" applyFont="0" applyAlignment="0" applyProtection="0"/>
    <xf numFmtId="0" fontId="2" fillId="7" borderId="29" applyNumberFormat="0" applyFont="0" applyAlignment="0" applyProtection="0"/>
    <xf numFmtId="0" fontId="2" fillId="7" borderId="29" applyNumberFormat="0" applyFont="0" applyAlignment="0" applyProtection="0"/>
    <xf numFmtId="0" fontId="33" fillId="24" borderId="30" applyNumberFormat="0" applyAlignment="0" applyProtection="0"/>
    <xf numFmtId="0" fontId="33" fillId="24" borderId="30" applyNumberFormat="0" applyAlignment="0" applyProtection="0"/>
    <xf numFmtId="0" fontId="33" fillId="24" borderId="30" applyNumberFormat="0" applyAlignment="0" applyProtection="0"/>
    <xf numFmtId="0" fontId="33" fillId="24" borderId="30" applyNumberFormat="0" applyAlignment="0" applyProtection="0"/>
    <xf numFmtId="0" fontId="33" fillId="24" borderId="30" applyNumberFormat="0" applyAlignment="0" applyProtection="0"/>
    <xf numFmtId="0" fontId="33" fillId="25" borderId="30" applyNumberFormat="0" applyAlignment="0" applyProtection="0"/>
    <xf numFmtId="0" fontId="33" fillId="25" borderId="30" applyNumberFormat="0" applyAlignment="0" applyProtection="0"/>
    <xf numFmtId="0" fontId="33" fillId="24" borderId="30" applyNumberFormat="0" applyAlignment="0" applyProtection="0"/>
    <xf numFmtId="0" fontId="33" fillId="24" borderId="30" applyNumberFormat="0" applyAlignment="0" applyProtection="0"/>
    <xf numFmtId="0" fontId="33" fillId="24" borderId="30" applyNumberFormat="0" applyAlignment="0" applyProtection="0"/>
    <xf numFmtId="0" fontId="123" fillId="0" borderId="0" applyNumberFormat="0" applyFill="0" applyBorder="0" applyAlignment="0" applyProtection="0"/>
    <xf numFmtId="0" fontId="35" fillId="0" borderId="31" applyNumberFormat="0" applyFill="0" applyAlignment="0" applyProtection="0"/>
    <xf numFmtId="0" fontId="35" fillId="0" borderId="31" applyNumberFormat="0" applyFill="0" applyAlignment="0" applyProtection="0"/>
    <xf numFmtId="0" fontId="35" fillId="0" borderId="31" applyNumberFormat="0" applyFill="0" applyAlignment="0" applyProtection="0"/>
    <xf numFmtId="0" fontId="124" fillId="0" borderId="32" applyNumberFormat="0" applyFill="0" applyAlignment="0" applyProtection="0"/>
    <xf numFmtId="0" fontId="124" fillId="0" borderId="32" applyNumberFormat="0" applyFill="0" applyAlignment="0" applyProtection="0"/>
    <xf numFmtId="0" fontId="35" fillId="0" borderId="31" applyNumberFormat="0" applyFill="0" applyAlignment="0" applyProtection="0"/>
    <xf numFmtId="0" fontId="35" fillId="0" borderId="31" applyNumberFormat="0" applyFill="0" applyAlignment="0" applyProtection="0"/>
    <xf numFmtId="0" fontId="35" fillId="0" borderId="32" applyNumberFormat="0" applyFill="0" applyAlignment="0" applyProtection="0"/>
    <xf numFmtId="0" fontId="35" fillId="0" borderId="32" applyNumberFormat="0" applyFill="0" applyAlignment="0" applyProtection="0"/>
    <xf numFmtId="0" fontId="35" fillId="0" borderId="31" applyNumberFormat="0" applyFill="0" applyAlignment="0" applyProtection="0"/>
    <xf numFmtId="0" fontId="35" fillId="0" borderId="31" applyNumberFormat="0" applyFill="0" applyAlignment="0" applyProtection="0"/>
    <xf numFmtId="0" fontId="35" fillId="0" borderId="31" applyNumberFormat="0" applyFill="0" applyAlignment="0" applyProtection="0"/>
    <xf numFmtId="0" fontId="7" fillId="0" borderId="0"/>
    <xf numFmtId="0" fontId="7" fillId="0" borderId="0"/>
    <xf numFmtId="43" fontId="2" fillId="0" borderId="0" applyFont="0" applyFill="0" applyBorder="0" applyAlignment="0" applyProtection="0"/>
    <xf numFmtId="43" fontId="2" fillId="0" borderId="0" applyFont="0" applyFill="0" applyBorder="0" applyAlignment="0" applyProtection="0"/>
    <xf numFmtId="43" fontId="40" fillId="0" borderId="0" applyFont="0" applyFill="0" applyBorder="0" applyAlignment="0" applyProtection="0"/>
  </cellStyleXfs>
  <cellXfs count="495">
    <xf numFmtId="0" fontId="0" fillId="0" borderId="0" xfId="0"/>
    <xf numFmtId="0" fontId="0" fillId="0" borderId="0" xfId="0" applyAlignment="1">
      <alignment vertical="center"/>
    </xf>
    <xf numFmtId="0" fontId="2" fillId="0" borderId="15" xfId="0" applyFont="1" applyBorder="1" applyAlignment="1">
      <alignment horizontal="center"/>
    </xf>
    <xf numFmtId="17" fontId="2" fillId="0" borderId="0" xfId="0" applyNumberFormat="1" applyFont="1" applyAlignment="1">
      <alignment horizontal="left"/>
    </xf>
    <xf numFmtId="17" fontId="2" fillId="0" borderId="0" xfId="0" applyNumberFormat="1" applyFont="1" applyFill="1" applyAlignment="1">
      <alignment horizontal="left"/>
    </xf>
    <xf numFmtId="0" fontId="3" fillId="0" borderId="0" xfId="0" applyFont="1"/>
    <xf numFmtId="0" fontId="2" fillId="0" borderId="0" xfId="0" applyFont="1" applyAlignment="1">
      <alignment horizontal="right"/>
    </xf>
    <xf numFmtId="0" fontId="2" fillId="0" borderId="15" xfId="0" applyFont="1" applyBorder="1" applyAlignment="1">
      <alignment horizontal="center" vertical="center"/>
    </xf>
    <xf numFmtId="0" fontId="2" fillId="0" borderId="0" xfId="0" applyFont="1" applyAlignment="1">
      <alignment vertical="center"/>
    </xf>
    <xf numFmtId="0" fontId="2" fillId="0" borderId="16" xfId="0" applyFont="1" applyBorder="1" applyAlignment="1">
      <alignment vertical="center"/>
    </xf>
    <xf numFmtId="0" fontId="61" fillId="0" borderId="0" xfId="0" applyFont="1"/>
    <xf numFmtId="3" fontId="61" fillId="0" borderId="0" xfId="0" applyNumberFormat="1" applyFont="1"/>
    <xf numFmtId="0" fontId="61" fillId="0" borderId="15" xfId="0" applyFont="1" applyBorder="1" applyAlignment="1">
      <alignment vertical="center"/>
    </xf>
    <xf numFmtId="0" fontId="61" fillId="0" borderId="0" xfId="0" applyFont="1" applyAlignment="1">
      <alignment vertical="center"/>
    </xf>
    <xf numFmtId="3" fontId="61" fillId="0" borderId="0" xfId="0" applyNumberFormat="1" applyFont="1" applyFill="1" applyAlignment="1">
      <alignment vertical="center"/>
    </xf>
    <xf numFmtId="3" fontId="61" fillId="0" borderId="16" xfId="0" applyNumberFormat="1" applyFont="1" applyFill="1" applyBorder="1" applyAlignment="1">
      <alignment vertical="center"/>
    </xf>
    <xf numFmtId="0" fontId="2" fillId="0" borderId="0" xfId="0" applyFont="1" applyAlignment="1">
      <alignment wrapText="1"/>
    </xf>
    <xf numFmtId="0" fontId="5" fillId="0" borderId="0" xfId="0" applyFont="1" applyAlignment="1">
      <alignment horizontal="left" wrapText="1" indent="2"/>
    </xf>
    <xf numFmtId="0" fontId="2" fillId="0" borderId="0" xfId="0" applyFont="1" applyBorder="1" applyAlignment="1">
      <alignment wrapText="1"/>
    </xf>
    <xf numFmtId="0" fontId="62" fillId="0" borderId="15" xfId="0" applyFont="1" applyBorder="1" applyAlignment="1">
      <alignment vertical="center"/>
    </xf>
    <xf numFmtId="0" fontId="62" fillId="0" borderId="15" xfId="0" applyFont="1" applyBorder="1" applyAlignment="1">
      <alignment horizontal="center" vertical="center"/>
    </xf>
    <xf numFmtId="3" fontId="61" fillId="0" borderId="0" xfId="0" applyNumberFormat="1" applyFont="1" applyAlignment="1">
      <alignment vertical="center"/>
    </xf>
    <xf numFmtId="3" fontId="62" fillId="0" borderId="15" xfId="0" applyNumberFormat="1" applyFont="1" applyBorder="1" applyAlignment="1">
      <alignment vertical="center"/>
    </xf>
    <xf numFmtId="0" fontId="2" fillId="0" borderId="17" xfId="0" applyFont="1" applyBorder="1" applyAlignment="1">
      <alignment vertical="center"/>
    </xf>
    <xf numFmtId="0" fontId="2" fillId="0" borderId="0" xfId="0" applyFont="1" applyBorder="1" applyAlignment="1">
      <alignment vertical="center"/>
    </xf>
    <xf numFmtId="0" fontId="2" fillId="0" borderId="0" xfId="0" applyFont="1" applyAlignment="1">
      <alignment horizontal="left" vertical="center"/>
    </xf>
    <xf numFmtId="0" fontId="61" fillId="0" borderId="15" xfId="0" applyFont="1" applyBorder="1" applyAlignment="1">
      <alignment horizontal="center" vertical="center"/>
    </xf>
    <xf numFmtId="0" fontId="0" fillId="0" borderId="0" xfId="0" applyBorder="1"/>
    <xf numFmtId="0" fontId="2" fillId="0" borderId="17" xfId="0" applyFont="1" applyBorder="1" applyAlignment="1">
      <alignment wrapText="1"/>
    </xf>
    <xf numFmtId="0" fontId="2" fillId="0" borderId="16" xfId="0" applyFont="1" applyBorder="1" applyAlignment="1">
      <alignment vertical="center" wrapText="1"/>
    </xf>
    <xf numFmtId="0" fontId="2" fillId="0" borderId="15" xfId="0" applyFont="1" applyBorder="1" applyAlignment="1">
      <alignment horizontal="center" vertical="center" wrapText="1"/>
    </xf>
    <xf numFmtId="0" fontId="2" fillId="0" borderId="0" xfId="0" applyFont="1" applyBorder="1" applyAlignment="1">
      <alignment horizontal="right" wrapText="1"/>
    </xf>
    <xf numFmtId="0" fontId="2" fillId="0" borderId="0" xfId="0" applyFont="1" applyBorder="1" applyAlignment="1">
      <alignment horizontal="right" vertical="top" wrapText="1"/>
    </xf>
    <xf numFmtId="3" fontId="5" fillId="0" borderId="0" xfId="0" applyNumberFormat="1" applyFont="1"/>
    <xf numFmtId="0" fontId="5" fillId="0" borderId="0" xfId="0" applyFont="1"/>
    <xf numFmtId="3" fontId="3" fillId="0" borderId="17" xfId="0" applyNumberFormat="1" applyFont="1" applyBorder="1" applyAlignment="1">
      <alignment horizontal="right" wrapText="1"/>
    </xf>
    <xf numFmtId="0" fontId="2" fillId="0" borderId="0" xfId="0" applyFont="1"/>
    <xf numFmtId="0" fontId="61" fillId="0" borderId="0" xfId="0" applyFont="1" applyAlignment="1">
      <alignment wrapText="1" readingOrder="1"/>
    </xf>
    <xf numFmtId="0" fontId="61" fillId="0" borderId="0" xfId="0" applyFont="1" applyAlignment="1">
      <alignment readingOrder="1"/>
    </xf>
    <xf numFmtId="0" fontId="63" fillId="0" borderId="0" xfId="1708" applyFont="1" applyFill="1" applyBorder="1" applyAlignment="1">
      <alignment horizontal="left" wrapText="1" indent="2"/>
    </xf>
    <xf numFmtId="0" fontId="3" fillId="0" borderId="15" xfId="0" applyFont="1" applyBorder="1" applyAlignment="1">
      <alignment vertical="center" wrapText="1"/>
    </xf>
    <xf numFmtId="0" fontId="3" fillId="0" borderId="0" xfId="0" applyFont="1" applyAlignment="1">
      <alignment vertical="center" wrapText="1"/>
    </xf>
    <xf numFmtId="3" fontId="0" fillId="0" borderId="0" xfId="0" applyNumberFormat="1"/>
    <xf numFmtId="0" fontId="64" fillId="0" borderId="0" xfId="0" applyFont="1" applyAlignment="1">
      <alignment horizontal="left" indent="3"/>
    </xf>
    <xf numFmtId="165" fontId="0" fillId="0" borderId="0" xfId="0" applyNumberFormat="1"/>
    <xf numFmtId="0" fontId="0" fillId="0" borderId="0" xfId="0" applyAlignment="1">
      <alignment horizontal="right"/>
    </xf>
    <xf numFmtId="0" fontId="2" fillId="0" borderId="0" xfId="0" applyFont="1" applyBorder="1" applyAlignment="1">
      <alignment vertical="center" wrapText="1"/>
    </xf>
    <xf numFmtId="0" fontId="2" fillId="0" borderId="17" xfId="0" applyFont="1" applyBorder="1" applyAlignment="1">
      <alignment horizontal="center" vertical="center" wrapText="1"/>
    </xf>
    <xf numFmtId="0" fontId="17" fillId="0" borderId="17" xfId="0" applyFont="1" applyBorder="1" applyAlignment="1">
      <alignment wrapText="1"/>
    </xf>
    <xf numFmtId="0" fontId="2" fillId="0" borderId="17" xfId="0" applyFont="1" applyBorder="1" applyAlignment="1">
      <alignment horizontal="right" wrapText="1"/>
    </xf>
    <xf numFmtId="0" fontId="2" fillId="0" borderId="0" xfId="0" applyFont="1" applyAlignment="1">
      <alignment horizontal="right" wrapText="1"/>
    </xf>
    <xf numFmtId="0" fontId="5" fillId="0" borderId="0" xfId="0" applyFont="1" applyBorder="1" applyAlignment="1">
      <alignment horizontal="left" wrapText="1" indent="2"/>
    </xf>
    <xf numFmtId="165" fontId="2" fillId="0" borderId="0" xfId="0" applyNumberFormat="1" applyFont="1" applyFill="1" applyBorder="1" applyAlignment="1">
      <alignment horizontal="right" wrapText="1"/>
    </xf>
    <xf numFmtId="0" fontId="0" fillId="0" borderId="0" xfId="0" applyAlignment="1"/>
    <xf numFmtId="0" fontId="2" fillId="0" borderId="16" xfId="0" applyFont="1" applyBorder="1" applyAlignment="1">
      <alignment wrapText="1"/>
    </xf>
    <xf numFmtId="0" fontId="0" fillId="0" borderId="0" xfId="0" applyAlignment="1">
      <alignment readingOrder="1"/>
    </xf>
    <xf numFmtId="0" fontId="0" fillId="0" borderId="0" xfId="0" applyAlignment="1">
      <alignment wrapText="1"/>
    </xf>
    <xf numFmtId="0" fontId="0" fillId="0" borderId="0" xfId="0" applyBorder="1" applyAlignment="1">
      <alignment vertical="center"/>
    </xf>
    <xf numFmtId="0" fontId="17" fillId="0" borderId="0" xfId="0" applyFont="1" applyAlignment="1">
      <alignment wrapText="1"/>
    </xf>
    <xf numFmtId="0" fontId="2" fillId="0" borderId="0" xfId="0" applyFont="1" applyAlignment="1">
      <alignment horizontal="right" vertical="top" wrapText="1"/>
    </xf>
    <xf numFmtId="3" fontId="2" fillId="0" borderId="0" xfId="0" applyNumberFormat="1" applyFont="1" applyAlignment="1">
      <alignment horizontal="right" vertical="top" wrapText="1"/>
    </xf>
    <xf numFmtId="0" fontId="2" fillId="0" borderId="0" xfId="0" applyFont="1" applyBorder="1"/>
    <xf numFmtId="0" fontId="5" fillId="0" borderId="0" xfId="0" applyFont="1" applyBorder="1"/>
    <xf numFmtId="0" fontId="8" fillId="0" borderId="0" xfId="0" applyFont="1"/>
    <xf numFmtId="0" fontId="4" fillId="0" borderId="0" xfId="0" applyFont="1" applyAlignment="1">
      <alignment vertical="center" wrapText="1" readingOrder="1"/>
    </xf>
    <xf numFmtId="0" fontId="3" fillId="0" borderId="0" xfId="0" applyFont="1" applyFill="1"/>
    <xf numFmtId="0" fontId="0" fillId="0" borderId="0" xfId="0" applyFill="1"/>
    <xf numFmtId="0" fontId="2" fillId="0" borderId="0" xfId="0" applyFont="1" applyFill="1" applyBorder="1" applyAlignment="1">
      <alignment wrapText="1"/>
    </xf>
    <xf numFmtId="0" fontId="2" fillId="0" borderId="0" xfId="0" applyFont="1" applyFill="1" applyBorder="1" applyAlignment="1">
      <alignment horizontal="right" vertical="top" wrapText="1"/>
    </xf>
    <xf numFmtId="0" fontId="2" fillId="0" borderId="0" xfId="0" applyFont="1" applyFill="1" applyBorder="1" applyAlignment="1">
      <alignment vertical="top" wrapText="1"/>
    </xf>
    <xf numFmtId="0" fontId="2" fillId="0" borderId="0" xfId="0" applyFont="1" applyFill="1" applyBorder="1" applyAlignment="1">
      <alignment horizontal="center" vertical="top" wrapText="1"/>
    </xf>
    <xf numFmtId="0" fontId="2" fillId="0" borderId="17" xfId="0" applyFont="1" applyFill="1" applyBorder="1" applyAlignment="1">
      <alignment horizontal="center" vertical="center" wrapText="1"/>
    </xf>
    <xf numFmtId="0" fontId="2" fillId="0" borderId="0" xfId="0" applyFont="1" applyFill="1" applyBorder="1" applyAlignment="1">
      <alignment vertical="center" wrapText="1"/>
    </xf>
    <xf numFmtId="0" fontId="0" fillId="0" borderId="0" xfId="0" applyFill="1" applyAlignment="1">
      <alignment vertical="center"/>
    </xf>
    <xf numFmtId="165" fontId="2" fillId="0" borderId="17" xfId="0" applyNumberFormat="1" applyFont="1" applyFill="1" applyBorder="1" applyAlignment="1">
      <alignment wrapText="1"/>
    </xf>
    <xf numFmtId="165" fontId="2" fillId="0" borderId="0" xfId="0" applyNumberFormat="1" applyFont="1" applyFill="1" applyBorder="1" applyAlignment="1">
      <alignment wrapText="1"/>
    </xf>
    <xf numFmtId="0" fontId="2" fillId="0" borderId="0" xfId="0" applyFont="1" applyFill="1"/>
    <xf numFmtId="3" fontId="2" fillId="0" borderId="0" xfId="0" applyNumberFormat="1" applyFont="1" applyFill="1"/>
    <xf numFmtId="165" fontId="2" fillId="0" borderId="0" xfId="0" applyNumberFormat="1" applyFont="1" applyFill="1" applyBorder="1" applyAlignment="1">
      <alignment horizontal="left" wrapText="1"/>
    </xf>
    <xf numFmtId="0" fontId="3" fillId="0" borderId="0" xfId="0" applyFont="1" applyFill="1" applyBorder="1"/>
    <xf numFmtId="3" fontId="3" fillId="0" borderId="16" xfId="0" applyNumberFormat="1" applyFont="1" applyFill="1" applyBorder="1"/>
    <xf numFmtId="3" fontId="0" fillId="0" borderId="0" xfId="0" applyNumberFormat="1" applyFill="1"/>
    <xf numFmtId="0" fontId="2" fillId="0" borderId="0" xfId="0" applyFont="1" applyFill="1" applyAlignment="1">
      <alignment wrapText="1"/>
    </xf>
    <xf numFmtId="0" fontId="2" fillId="0" borderId="16" xfId="0" applyFont="1" applyFill="1" applyBorder="1"/>
    <xf numFmtId="3" fontId="3" fillId="0" borderId="0" xfId="0" applyNumberFormat="1" applyFont="1" applyFill="1" applyBorder="1"/>
    <xf numFmtId="0" fontId="2" fillId="0" borderId="16" xfId="1103" applyFont="1" applyFill="1" applyBorder="1"/>
    <xf numFmtId="0" fontId="66" fillId="0" borderId="0" xfId="1850" applyFont="1" applyFill="1" applyBorder="1"/>
    <xf numFmtId="0" fontId="2" fillId="0" borderId="0" xfId="1850" applyNumberFormat="1" applyFont="1" applyFill="1"/>
    <xf numFmtId="0" fontId="2" fillId="0" borderId="0" xfId="1850" applyFont="1" applyFill="1"/>
    <xf numFmtId="0" fontId="2" fillId="27" borderId="0" xfId="0" applyFont="1" applyFill="1"/>
    <xf numFmtId="0" fontId="2" fillId="27" borderId="0" xfId="1850" applyFont="1" applyFill="1"/>
    <xf numFmtId="0" fontId="2" fillId="0" borderId="0" xfId="1850" applyNumberFormat="1" applyFont="1" applyFill="1" applyAlignment="1">
      <alignment horizontal="right"/>
    </xf>
    <xf numFmtId="0" fontId="61" fillId="0" borderId="0" xfId="1170" applyFont="1" applyFill="1" applyBorder="1" applyAlignment="1">
      <alignment horizontal="left"/>
    </xf>
    <xf numFmtId="0" fontId="61" fillId="0" borderId="0" xfId="1170" applyFont="1" applyFill="1" applyAlignment="1">
      <alignment horizontal="left"/>
    </xf>
    <xf numFmtId="0" fontId="67" fillId="0" borderId="15" xfId="1850" applyFont="1" applyFill="1" applyBorder="1"/>
    <xf numFmtId="0" fontId="3" fillId="0" borderId="15" xfId="1850" applyFont="1" applyFill="1" applyBorder="1"/>
    <xf numFmtId="0" fontId="3" fillId="0" borderId="15" xfId="0" applyFont="1" applyFill="1" applyBorder="1"/>
    <xf numFmtId="0" fontId="62" fillId="0" borderId="0" xfId="1170" applyFont="1" applyFill="1" applyBorder="1"/>
    <xf numFmtId="1" fontId="2" fillId="0" borderId="0" xfId="1850" applyNumberFormat="1" applyFont="1" applyFill="1"/>
    <xf numFmtId="0" fontId="3" fillId="0" borderId="0" xfId="1850" applyFont="1" applyFill="1"/>
    <xf numFmtId="0" fontId="2" fillId="0" borderId="0" xfId="0" applyFont="1" applyAlignment="1">
      <alignment vertical="center" wrapText="1"/>
    </xf>
    <xf numFmtId="0" fontId="2" fillId="0" borderId="15" xfId="0" applyFont="1" applyFill="1" applyBorder="1"/>
    <xf numFmtId="0" fontId="2" fillId="0" borderId="15" xfId="0" applyFont="1" applyFill="1" applyBorder="1" applyAlignment="1">
      <alignment horizontal="center" wrapText="1"/>
    </xf>
    <xf numFmtId="0" fontId="3" fillId="27" borderId="15" xfId="0" applyFont="1" applyFill="1" applyBorder="1" applyAlignment="1">
      <alignment horizontal="center" vertical="center" wrapText="1"/>
    </xf>
    <xf numFmtId="0" fontId="2" fillId="0" borderId="15" xfId="0" applyFont="1" applyBorder="1" applyAlignment="1">
      <alignment horizontal="left"/>
    </xf>
    <xf numFmtId="165" fontId="3" fillId="0" borderId="15" xfId="0" applyNumberFormat="1" applyFont="1" applyFill="1" applyBorder="1" applyAlignment="1">
      <alignment wrapText="1"/>
    </xf>
    <xf numFmtId="0" fontId="2" fillId="0" borderId="0" xfId="0" applyFont="1" applyBorder="1" applyAlignment="1">
      <alignment horizontal="center" vertical="center" wrapText="1"/>
    </xf>
    <xf numFmtId="0" fontId="2" fillId="0" borderId="0" xfId="0" applyFont="1" applyFill="1" applyBorder="1" applyAlignment="1">
      <alignment horizontal="center" vertical="center" wrapText="1"/>
    </xf>
    <xf numFmtId="0" fontId="0" fillId="0" borderId="0" xfId="0" applyFill="1" applyBorder="1"/>
    <xf numFmtId="0" fontId="0" fillId="0" borderId="0" xfId="0" applyFill="1" applyBorder="1" applyAlignment="1">
      <alignment vertical="center"/>
    </xf>
    <xf numFmtId="0" fontId="2" fillId="0" borderId="0" xfId="0" applyFont="1" applyFill="1" applyBorder="1"/>
    <xf numFmtId="3" fontId="2" fillId="0" borderId="0" xfId="0" applyNumberFormat="1" applyFont="1" applyFill="1" applyBorder="1"/>
    <xf numFmtId="0" fontId="0" fillId="0" borderId="0" xfId="0"/>
    <xf numFmtId="0" fontId="20" fillId="0" borderId="0" xfId="0" applyFont="1" applyAlignment="1">
      <alignment vertical="center" wrapText="1"/>
    </xf>
    <xf numFmtId="0" fontId="3" fillId="0" borderId="0" xfId="0" applyNumberFormat="1" applyFont="1" applyAlignment="1">
      <alignment vertical="center" wrapText="1"/>
    </xf>
    <xf numFmtId="0" fontId="3" fillId="0" borderId="0" xfId="0" applyFont="1" applyAlignment="1">
      <alignment vertical="center"/>
    </xf>
    <xf numFmtId="0" fontId="20" fillId="0" borderId="0" xfId="0" applyFont="1"/>
    <xf numFmtId="0" fontId="3" fillId="0" borderId="0" xfId="0" applyFont="1" applyAlignment="1"/>
    <xf numFmtId="0" fontId="3" fillId="0" borderId="0" xfId="0" quotePrefix="1" applyFont="1" applyAlignment="1">
      <alignment vertical="center" wrapText="1"/>
    </xf>
    <xf numFmtId="0" fontId="60" fillId="0" borderId="0" xfId="0" applyFont="1"/>
    <xf numFmtId="0" fontId="2" fillId="0" borderId="0" xfId="0" applyFont="1" applyFill="1" applyAlignment="1">
      <alignment vertical="center" wrapText="1"/>
    </xf>
    <xf numFmtId="0" fontId="2" fillId="0" borderId="0" xfId="0" applyFont="1" applyFill="1" applyAlignment="1">
      <alignment vertical="center"/>
    </xf>
    <xf numFmtId="0" fontId="2" fillId="0" borderId="0" xfId="0" applyFont="1" applyFill="1" applyAlignment="1">
      <alignment vertical="top" wrapText="1"/>
    </xf>
    <xf numFmtId="0" fontId="2" fillId="0" borderId="0" xfId="0" applyFont="1" applyFill="1" applyAlignment="1">
      <alignment vertical="top"/>
    </xf>
    <xf numFmtId="0" fontId="0" fillId="0" borderId="0" xfId="0" applyAlignment="1">
      <alignment vertical="center"/>
    </xf>
    <xf numFmtId="0" fontId="69" fillId="0" borderId="0" xfId="1788" applyFont="1" applyAlignment="1">
      <alignment horizontal="left" vertical="center" wrapText="1"/>
    </xf>
    <xf numFmtId="0" fontId="69" fillId="0" borderId="0" xfId="1788" applyFont="1" applyAlignment="1">
      <alignment horizontal="left" vertical="center"/>
    </xf>
    <xf numFmtId="0" fontId="70" fillId="0" borderId="0" xfId="1788" applyFont="1" applyAlignment="1">
      <alignment vertical="center"/>
    </xf>
    <xf numFmtId="0" fontId="0" fillId="0" borderId="0" xfId="0" applyAlignment="1">
      <alignment vertical="center"/>
    </xf>
    <xf numFmtId="165" fontId="68" fillId="0" borderId="15" xfId="821" applyNumberFormat="1" applyFont="1" applyFill="1" applyBorder="1" applyAlignment="1">
      <alignment vertical="center"/>
    </xf>
    <xf numFmtId="0" fontId="5" fillId="0" borderId="0" xfId="0" applyFont="1" applyFill="1" applyAlignment="1">
      <alignment horizontal="left" wrapText="1" indent="2"/>
    </xf>
    <xf numFmtId="0" fontId="0" fillId="0" borderId="0" xfId="0" applyAlignment="1">
      <alignment vertical="center"/>
    </xf>
    <xf numFmtId="0" fontId="10" fillId="0" borderId="15" xfId="0" applyFont="1" applyBorder="1" applyAlignment="1">
      <alignment horizontal="center" vertical="center"/>
    </xf>
    <xf numFmtId="0" fontId="51" fillId="0" borderId="0" xfId="0" applyFont="1" applyAlignment="1">
      <alignment vertical="center"/>
    </xf>
    <xf numFmtId="0" fontId="10" fillId="0" borderId="0" xfId="0" applyFont="1"/>
    <xf numFmtId="0" fontId="10" fillId="0" borderId="0" xfId="0" applyFont="1" applyAlignment="1">
      <alignment horizontal="right" vertical="center" wrapText="1"/>
    </xf>
    <xf numFmtId="0" fontId="10" fillId="0" borderId="0" xfId="0" applyFont="1" applyBorder="1" applyAlignment="1">
      <alignment vertical="center"/>
    </xf>
    <xf numFmtId="0" fontId="10" fillId="0" borderId="0" xfId="0" applyFont="1" applyBorder="1" applyAlignment="1">
      <alignment horizontal="right" vertical="center"/>
    </xf>
    <xf numFmtId="0" fontId="11" fillId="0" borderId="16" xfId="0" applyFont="1" applyBorder="1" applyAlignment="1">
      <alignment vertical="center"/>
    </xf>
    <xf numFmtId="0" fontId="10" fillId="0" borderId="17" xfId="0" applyFont="1" applyBorder="1" applyAlignment="1">
      <alignment vertical="center"/>
    </xf>
    <xf numFmtId="0" fontId="10" fillId="0" borderId="17" xfId="0" applyFont="1" applyBorder="1" applyAlignment="1">
      <alignment horizontal="center" vertical="center"/>
    </xf>
    <xf numFmtId="0" fontId="10" fillId="0" borderId="17" xfId="0" applyFont="1" applyBorder="1" applyAlignment="1">
      <alignment horizontal="right" vertical="center" wrapText="1"/>
    </xf>
    <xf numFmtId="0" fontId="11" fillId="0" borderId="16" xfId="0" applyFont="1" applyBorder="1" applyAlignment="1">
      <alignment horizontal="right" vertical="center" wrapText="1"/>
    </xf>
    <xf numFmtId="0" fontId="3" fillId="0" borderId="16" xfId="1209" applyFont="1" applyBorder="1" applyAlignment="1">
      <alignment vertical="center"/>
    </xf>
    <xf numFmtId="0" fontId="3" fillId="0" borderId="16" xfId="1750" applyFont="1" applyBorder="1" applyAlignment="1">
      <alignment vertical="center"/>
    </xf>
    <xf numFmtId="0" fontId="11" fillId="0" borderId="0" xfId="0" applyFont="1" applyAlignment="1">
      <alignment horizontal="left" vertical="center"/>
    </xf>
    <xf numFmtId="0" fontId="3" fillId="0" borderId="16" xfId="1209" applyFont="1" applyFill="1" applyBorder="1" applyAlignment="1">
      <alignment vertical="center"/>
    </xf>
    <xf numFmtId="0" fontId="3" fillId="0" borderId="16" xfId="1750" applyFont="1" applyFill="1" applyBorder="1" applyAlignment="1">
      <alignment vertical="center"/>
    </xf>
    <xf numFmtId="0" fontId="2" fillId="0" borderId="0" xfId="1750" applyFont="1" applyAlignment="1">
      <alignment horizontal="right" vertical="center" wrapText="1"/>
    </xf>
    <xf numFmtId="0" fontId="51" fillId="0" borderId="0" xfId="0" applyFont="1" applyAlignment="1">
      <alignment horizontal="left" vertical="center"/>
    </xf>
    <xf numFmtId="0" fontId="2" fillId="0" borderId="0" xfId="1209" applyFont="1" applyFill="1" applyAlignment="1">
      <alignment horizontal="right" vertical="center" wrapText="1"/>
    </xf>
    <xf numFmtId="0" fontId="2" fillId="0" borderId="0" xfId="1209" applyFont="1" applyAlignment="1">
      <alignment horizontal="right" vertical="center" wrapText="1"/>
    </xf>
    <xf numFmtId="3" fontId="2" fillId="0" borderId="16" xfId="0" applyNumberFormat="1" applyFont="1" applyFill="1" applyBorder="1"/>
    <xf numFmtId="0" fontId="19" fillId="0" borderId="0" xfId="0" applyFont="1" applyFill="1" applyAlignment="1">
      <alignment vertical="center"/>
    </xf>
    <xf numFmtId="3" fontId="2" fillId="0" borderId="16" xfId="0" applyNumberFormat="1" applyFont="1" applyFill="1" applyBorder="1" applyAlignment="1">
      <alignment horizontal="right"/>
    </xf>
    <xf numFmtId="0" fontId="0" fillId="0" borderId="0" xfId="0"/>
    <xf numFmtId="0" fontId="10" fillId="0" borderId="0" xfId="1788" applyFont="1" applyAlignment="1">
      <alignment vertical="center"/>
    </xf>
    <xf numFmtId="0" fontId="11" fillId="0" borderId="0" xfId="1788" applyFont="1" applyAlignment="1">
      <alignment vertical="center"/>
    </xf>
    <xf numFmtId="0" fontId="3" fillId="0" borderId="16" xfId="1103" applyFont="1" applyFill="1" applyBorder="1" applyAlignment="1">
      <alignment horizontal="center"/>
    </xf>
    <xf numFmtId="164" fontId="3" fillId="0" borderId="16" xfId="1103" applyNumberFormat="1" applyFont="1" applyFill="1" applyBorder="1" applyAlignment="1">
      <alignment horizontal="center"/>
    </xf>
    <xf numFmtId="164" fontId="3" fillId="27" borderId="16" xfId="1103" applyNumberFormat="1" applyFont="1" applyFill="1" applyBorder="1" applyAlignment="1">
      <alignment horizontal="center"/>
    </xf>
    <xf numFmtId="0" fontId="3" fillId="0" borderId="16" xfId="0" applyFont="1" applyFill="1" applyBorder="1" applyAlignment="1">
      <alignment horizontal="center"/>
    </xf>
    <xf numFmtId="0" fontId="3" fillId="0" borderId="0" xfId="0" applyFont="1" applyFill="1" applyAlignment="1">
      <alignment horizontal="center"/>
    </xf>
    <xf numFmtId="0" fontId="83" fillId="0" borderId="0" xfId="0" applyFont="1" applyAlignment="1">
      <alignment vertical="center"/>
    </xf>
    <xf numFmtId="0" fontId="77" fillId="0" borderId="0" xfId="1788" applyFont="1" applyAlignment="1">
      <alignment vertical="center"/>
    </xf>
    <xf numFmtId="0" fontId="39" fillId="0" borderId="0" xfId="715" applyFont="1" applyAlignment="1" applyProtection="1">
      <alignment vertical="center"/>
    </xf>
    <xf numFmtId="0" fontId="2" fillId="0" borderId="0" xfId="1788" applyFont="1" applyAlignment="1">
      <alignment vertical="center"/>
    </xf>
    <xf numFmtId="0" fontId="84" fillId="0" borderId="0" xfId="712" applyFont="1" applyAlignment="1">
      <alignment vertical="center"/>
    </xf>
    <xf numFmtId="0" fontId="83" fillId="0" borderId="0" xfId="0" applyFont="1" applyAlignment="1">
      <alignment vertical="center" wrapText="1"/>
    </xf>
    <xf numFmtId="0" fontId="10" fillId="0" borderId="0" xfId="1788" applyFont="1" applyAlignment="1">
      <alignment horizontal="left" vertical="center" wrapText="1"/>
    </xf>
    <xf numFmtId="0" fontId="11" fillId="0" borderId="0" xfId="1788" applyFont="1" applyAlignment="1">
      <alignment horizontal="left" vertical="center" wrapText="1"/>
    </xf>
    <xf numFmtId="0" fontId="10" fillId="0" borderId="0" xfId="1789" applyFont="1" applyAlignment="1">
      <alignment vertical="center"/>
    </xf>
    <xf numFmtId="0" fontId="49" fillId="0" borderId="0" xfId="0" applyFont="1"/>
    <xf numFmtId="0" fontId="39" fillId="0" borderId="0" xfId="715" applyFont="1" applyAlignment="1" applyProtection="1">
      <alignment horizontal="left" vertical="center"/>
    </xf>
    <xf numFmtId="0" fontId="82" fillId="0" borderId="0" xfId="712" applyFont="1" applyAlignment="1">
      <alignment vertical="center"/>
    </xf>
    <xf numFmtId="0" fontId="82" fillId="0" borderId="0" xfId="712" applyFont="1"/>
    <xf numFmtId="165" fontId="68" fillId="0" borderId="16" xfId="821" applyNumberFormat="1" applyFont="1" applyFill="1" applyBorder="1" applyAlignment="1">
      <alignment vertical="center"/>
    </xf>
    <xf numFmtId="0" fontId="11" fillId="0" borderId="0" xfId="0" applyFont="1" applyAlignment="1">
      <alignment vertical="center"/>
    </xf>
    <xf numFmtId="0" fontId="85" fillId="0" borderId="0" xfId="0" applyFont="1" applyFill="1"/>
    <xf numFmtId="0" fontId="6" fillId="0" borderId="0" xfId="0" applyFont="1" applyFill="1"/>
    <xf numFmtId="0" fontId="2" fillId="0" borderId="0" xfId="1750" applyFont="1" applyFill="1" applyAlignment="1">
      <alignment horizontal="right" vertical="center" wrapText="1"/>
    </xf>
    <xf numFmtId="0" fontId="10" fillId="0" borderId="0" xfId="0" applyFont="1" applyFill="1"/>
    <xf numFmtId="0" fontId="0" fillId="0" borderId="0" xfId="0"/>
    <xf numFmtId="165" fontId="3" fillId="0" borderId="15" xfId="939" applyNumberFormat="1" applyFont="1" applyFill="1" applyBorder="1" applyAlignment="1">
      <alignment horizontal="right" vertical="center"/>
    </xf>
    <xf numFmtId="3" fontId="10" fillId="0" borderId="0" xfId="0" applyNumberFormat="1" applyFont="1"/>
    <xf numFmtId="0" fontId="10" fillId="0" borderId="0" xfId="1850" applyFont="1" applyFill="1" applyBorder="1"/>
    <xf numFmtId="165" fontId="92" fillId="0" borderId="16" xfId="821" applyNumberFormat="1" applyFont="1" applyFill="1" applyBorder="1" applyAlignment="1">
      <alignment vertical="center"/>
    </xf>
    <xf numFmtId="0" fontId="111" fillId="0" borderId="0" xfId="712" applyFill="1"/>
    <xf numFmtId="0" fontId="10" fillId="0" borderId="0" xfId="0" applyFont="1" applyAlignment="1">
      <alignment vertical="center" wrapText="1"/>
    </xf>
    <xf numFmtId="0" fontId="111" fillId="0" borderId="0" xfId="712" applyAlignment="1"/>
    <xf numFmtId="0" fontId="0" fillId="0" borderId="0" xfId="0" applyAlignment="1"/>
    <xf numFmtId="0" fontId="0" fillId="0" borderId="0" xfId="0" applyAlignment="1">
      <alignment vertical="center"/>
    </xf>
    <xf numFmtId="0" fontId="0" fillId="0" borderId="0" xfId="0" applyAlignment="1">
      <alignment vertical="center" wrapText="1"/>
    </xf>
    <xf numFmtId="0" fontId="0" fillId="0" borderId="0" xfId="0"/>
    <xf numFmtId="0" fontId="51" fillId="0" borderId="0" xfId="0" applyFont="1"/>
    <xf numFmtId="0" fontId="51" fillId="0" borderId="0" xfId="0" applyFont="1" applyAlignment="1">
      <alignment horizontal="left"/>
    </xf>
    <xf numFmtId="0" fontId="51" fillId="0" borderId="0" xfId="0" applyFont="1" applyFill="1"/>
    <xf numFmtId="0" fontId="11" fillId="0" borderId="15" xfId="0" applyFont="1" applyBorder="1" applyAlignment="1">
      <alignment horizontal="center" vertical="center"/>
    </xf>
    <xf numFmtId="3" fontId="10" fillId="0" borderId="0" xfId="0" applyNumberFormat="1" applyFont="1" applyFill="1"/>
    <xf numFmtId="0" fontId="94" fillId="0" borderId="0" xfId="0" applyFont="1" applyAlignment="1">
      <alignment vertical="center"/>
    </xf>
    <xf numFmtId="3" fontId="2" fillId="0" borderId="0" xfId="0" applyNumberFormat="1" applyFont="1"/>
    <xf numFmtId="0" fontId="3" fillId="0" borderId="17" xfId="0" applyFont="1" applyFill="1" applyBorder="1" applyAlignment="1">
      <alignment horizontal="left" vertical="center"/>
    </xf>
    <xf numFmtId="0" fontId="3" fillId="0" borderId="17" xfId="0" applyFont="1" applyFill="1" applyBorder="1" applyAlignment="1">
      <alignment horizontal="center" vertical="center"/>
    </xf>
    <xf numFmtId="0" fontId="3" fillId="0" borderId="16" xfId="0" applyFont="1" applyFill="1" applyBorder="1" applyAlignment="1">
      <alignment horizontal="left" vertical="center"/>
    </xf>
    <xf numFmtId="165" fontId="3" fillId="0" borderId="0" xfId="0" applyNumberFormat="1" applyFont="1" applyFill="1" applyBorder="1" applyAlignment="1">
      <alignment horizontal="right" vertical="center"/>
    </xf>
    <xf numFmtId="0" fontId="3" fillId="0" borderId="0" xfId="0" applyFont="1" applyFill="1" applyBorder="1" applyAlignment="1">
      <alignment horizontal="left" vertical="center"/>
    </xf>
    <xf numFmtId="3" fontId="3" fillId="0" borderId="0" xfId="0" applyNumberFormat="1" applyFont="1" applyFill="1" applyBorder="1" applyAlignment="1">
      <alignment horizontal="center" vertical="center"/>
    </xf>
    <xf numFmtId="165" fontId="3" fillId="0" borderId="0" xfId="0" applyNumberFormat="1" applyFont="1" applyFill="1" applyBorder="1" applyAlignment="1">
      <alignment horizontal="center" vertical="center"/>
    </xf>
    <xf numFmtId="0" fontId="5" fillId="0" borderId="0" xfId="0" applyFont="1" applyBorder="1" applyAlignment="1">
      <alignment horizontal="left" vertical="center"/>
    </xf>
    <xf numFmtId="0" fontId="3" fillId="0" borderId="17" xfId="0" applyFont="1" applyBorder="1"/>
    <xf numFmtId="0" fontId="5" fillId="0" borderId="0" xfId="0" applyFont="1" applyBorder="1" applyAlignment="1">
      <alignment horizontal="left"/>
    </xf>
    <xf numFmtId="165" fontId="3" fillId="0" borderId="16" xfId="0" applyNumberFormat="1" applyFont="1" applyBorder="1" applyAlignment="1">
      <alignment horizontal="right" vertical="center"/>
    </xf>
    <xf numFmtId="0" fontId="19" fillId="0" borderId="16" xfId="0" applyFont="1" applyBorder="1"/>
    <xf numFmtId="0" fontId="3" fillId="0" borderId="16" xfId="0" applyFont="1" applyBorder="1"/>
    <xf numFmtId="165" fontId="3" fillId="0" borderId="16" xfId="0" applyNumberFormat="1" applyFont="1" applyBorder="1" applyAlignment="1">
      <alignment horizontal="right" vertical="center" wrapText="1"/>
    </xf>
    <xf numFmtId="0" fontId="3" fillId="0" borderId="16" xfId="0" applyFont="1" applyBorder="1" applyAlignment="1">
      <alignment vertical="center" wrapText="1"/>
    </xf>
    <xf numFmtId="3" fontId="39" fillId="0" borderId="0" xfId="715" applyNumberFormat="1" applyFont="1" applyFill="1" applyAlignment="1" applyProtection="1"/>
    <xf numFmtId="165" fontId="2" fillId="0" borderId="0" xfId="0" applyNumberFormat="1" applyFont="1"/>
    <xf numFmtId="165" fontId="2" fillId="0" borderId="0" xfId="0" applyNumberFormat="1" applyFont="1" applyAlignment="1">
      <alignment horizontal="right"/>
    </xf>
    <xf numFmtId="165" fontId="2" fillId="0" borderId="0" xfId="0" applyNumberFormat="1" applyFont="1" applyBorder="1" applyAlignment="1">
      <alignment horizontal="right"/>
    </xf>
    <xf numFmtId="0" fontId="2" fillId="0" borderId="17" xfId="0" applyFont="1" applyBorder="1"/>
    <xf numFmtId="0" fontId="2" fillId="0" borderId="0" xfId="0" applyFont="1" applyBorder="1" applyAlignment="1">
      <alignment horizontal="left" vertical="center"/>
    </xf>
    <xf numFmtId="3" fontId="2" fillId="0" borderId="0" xfId="0" applyNumberFormat="1" applyFont="1" applyBorder="1" applyAlignment="1">
      <alignment horizontal="right" vertical="center"/>
    </xf>
    <xf numFmtId="165" fontId="2" fillId="0" borderId="0" xfId="0" applyNumberFormat="1" applyFont="1" applyBorder="1" applyAlignment="1">
      <alignment horizontal="right" vertical="center"/>
    </xf>
    <xf numFmtId="3" fontId="2" fillId="0" borderId="16" xfId="0" applyNumberFormat="1" applyFont="1" applyBorder="1" applyAlignment="1">
      <alignment horizontal="right" vertical="center"/>
    </xf>
    <xf numFmtId="3" fontId="2" fillId="0" borderId="17" xfId="0" applyNumberFormat="1" applyFont="1" applyBorder="1" applyAlignment="1">
      <alignment horizontal="right" vertical="center"/>
    </xf>
    <xf numFmtId="165" fontId="2" fillId="0" borderId="17" xfId="0" applyNumberFormat="1" applyFont="1" applyBorder="1" applyAlignment="1">
      <alignment horizontal="right" vertical="center"/>
    </xf>
    <xf numFmtId="0" fontId="10" fillId="0" borderId="0" xfId="0" applyFont="1" applyAlignment="1">
      <alignment vertical="center"/>
    </xf>
    <xf numFmtId="0" fontId="10" fillId="0" borderId="0" xfId="0" applyFont="1" applyAlignment="1"/>
    <xf numFmtId="0" fontId="39" fillId="0" borderId="0" xfId="715" quotePrefix="1" applyFont="1" applyFill="1" applyAlignment="1" applyProtection="1">
      <alignment horizontal="justify" vertical="top"/>
    </xf>
    <xf numFmtId="0" fontId="39" fillId="0" borderId="0" xfId="715" applyFont="1" applyAlignment="1" applyProtection="1">
      <alignment horizontal="justify" vertical="top"/>
    </xf>
    <xf numFmtId="0" fontId="94" fillId="0" borderId="0" xfId="0" applyFont="1" applyFill="1" applyAlignment="1">
      <alignment horizontal="justify" vertical="center" wrapText="1"/>
    </xf>
    <xf numFmtId="0" fontId="94" fillId="0" borderId="0" xfId="0" applyFont="1" applyAlignment="1">
      <alignment horizontal="right" vertical="center"/>
    </xf>
    <xf numFmtId="0" fontId="94" fillId="0" borderId="15" xfId="0" applyFont="1" applyBorder="1" applyAlignment="1">
      <alignment horizontal="center" vertical="center"/>
    </xf>
    <xf numFmtId="0" fontId="94" fillId="0" borderId="15" xfId="0" applyFont="1" applyBorder="1" applyAlignment="1">
      <alignment vertical="center"/>
    </xf>
    <xf numFmtId="0" fontId="95" fillId="0" borderId="15" xfId="0" applyFont="1" applyBorder="1" applyAlignment="1">
      <alignment vertical="center"/>
    </xf>
    <xf numFmtId="0" fontId="95" fillId="0" borderId="15" xfId="0" applyFont="1" applyBorder="1" applyAlignment="1">
      <alignment horizontal="right" vertical="center"/>
    </xf>
    <xf numFmtId="0" fontId="95" fillId="0" borderId="15" xfId="0" applyFont="1" applyBorder="1" applyAlignment="1">
      <alignment horizontal="right" vertical="center" wrapText="1"/>
    </xf>
    <xf numFmtId="0" fontId="0" fillId="0" borderId="0" xfId="0" applyAlignment="1">
      <alignment vertical="center"/>
    </xf>
    <xf numFmtId="0" fontId="98" fillId="0" borderId="0" xfId="712" applyFont="1" applyAlignment="1">
      <alignment vertical="center"/>
    </xf>
    <xf numFmtId="0" fontId="2" fillId="0" borderId="0" xfId="1789" applyFont="1" applyAlignment="1">
      <alignment vertical="center"/>
    </xf>
    <xf numFmtId="0" fontId="2" fillId="0" borderId="0" xfId="1789" applyFont="1" applyFill="1" applyAlignment="1">
      <alignment vertical="center"/>
    </xf>
    <xf numFmtId="165" fontId="126" fillId="0" borderId="0" xfId="0" applyNumberFormat="1" applyFont="1" applyFill="1" applyBorder="1"/>
    <xf numFmtId="3" fontId="126" fillId="0" borderId="0" xfId="0" applyNumberFormat="1" applyFont="1" applyFill="1" applyBorder="1"/>
    <xf numFmtId="3" fontId="127" fillId="0" borderId="0" xfId="0" applyNumberFormat="1" applyFont="1" applyFill="1" applyBorder="1"/>
    <xf numFmtId="1" fontId="129" fillId="0" borderId="0" xfId="0" applyNumberFormat="1" applyFont="1" applyFill="1" applyBorder="1"/>
    <xf numFmtId="165" fontId="128" fillId="0" borderId="15" xfId="0" applyNumberFormat="1" applyFont="1" applyFill="1" applyBorder="1"/>
    <xf numFmtId="3" fontId="126" fillId="0" borderId="16" xfId="0" applyNumberFormat="1" applyFont="1" applyFill="1" applyBorder="1"/>
    <xf numFmtId="1" fontId="0" fillId="0" borderId="0" xfId="0" applyNumberFormat="1" applyAlignment="1">
      <alignment horizontal="left"/>
    </xf>
    <xf numFmtId="0" fontId="121" fillId="0" borderId="0" xfId="0" applyFont="1"/>
    <xf numFmtId="165" fontId="121" fillId="0" borderId="0" xfId="0" applyNumberFormat="1" applyFont="1"/>
    <xf numFmtId="0" fontId="10" fillId="0" borderId="15" xfId="0" applyFont="1" applyFill="1" applyBorder="1" applyAlignment="1">
      <alignment horizontal="center" vertical="center" wrapText="1"/>
    </xf>
    <xf numFmtId="0" fontId="11" fillId="0" borderId="15" xfId="0" applyFont="1" applyBorder="1" applyAlignment="1">
      <alignment vertical="center" wrapText="1"/>
    </xf>
    <xf numFmtId="0" fontId="13" fillId="0" borderId="0" xfId="0" applyFont="1" applyFill="1" applyAlignment="1">
      <alignment vertical="center"/>
    </xf>
    <xf numFmtId="165" fontId="2" fillId="0" borderId="0" xfId="0" applyNumberFormat="1" applyFont="1" applyFill="1" applyBorder="1"/>
    <xf numFmtId="165" fontId="2" fillId="0" borderId="0" xfId="0" applyNumberFormat="1" applyFont="1" applyFill="1" applyBorder="1" applyAlignment="1">
      <alignment horizontal="left" wrapText="1" indent="2"/>
    </xf>
    <xf numFmtId="165" fontId="3" fillId="0" borderId="16" xfId="0" applyNumberFormat="1" applyFont="1" applyFill="1" applyBorder="1" applyAlignment="1">
      <alignment wrapText="1"/>
    </xf>
    <xf numFmtId="165" fontId="3" fillId="0" borderId="16" xfId="0" applyNumberFormat="1" applyFont="1" applyFill="1" applyBorder="1"/>
    <xf numFmtId="0" fontId="3" fillId="0" borderId="0" xfId="0" applyFont="1" applyAlignment="1">
      <alignment vertical="center"/>
    </xf>
    <xf numFmtId="0" fontId="11" fillId="0" borderId="0" xfId="0" applyFont="1" applyAlignment="1">
      <alignment vertical="center"/>
    </xf>
    <xf numFmtId="0" fontId="0" fillId="0" borderId="0" xfId="0" applyAlignment="1">
      <alignment vertical="center" wrapText="1"/>
    </xf>
    <xf numFmtId="0" fontId="0" fillId="0" borderId="0" xfId="0"/>
    <xf numFmtId="0" fontId="10" fillId="0" borderId="0" xfId="0" applyFont="1" applyAlignment="1">
      <alignment vertical="center"/>
    </xf>
    <xf numFmtId="0" fontId="0" fillId="0" borderId="0" xfId="0"/>
    <xf numFmtId="0" fontId="130" fillId="0" borderId="0" xfId="1788" applyFont="1" applyAlignment="1">
      <alignment vertical="center"/>
    </xf>
    <xf numFmtId="0" fontId="3" fillId="0" borderId="0" xfId="1788" applyFont="1" applyAlignment="1">
      <alignment vertical="center"/>
    </xf>
    <xf numFmtId="0" fontId="2" fillId="0" borderId="0" xfId="1788" applyFont="1" applyAlignment="1">
      <alignment horizontal="left" vertical="center" wrapText="1"/>
    </xf>
    <xf numFmtId="0" fontId="3" fillId="0" borderId="0" xfId="1103" applyFont="1" applyFill="1" applyAlignment="1">
      <alignment horizontal="left" vertical="center" readingOrder="1"/>
    </xf>
    <xf numFmtId="0" fontId="2" fillId="0" borderId="0" xfId="1719" applyFont="1" applyFill="1" applyAlignment="1">
      <alignment horizontal="left" vertical="center" readingOrder="1"/>
    </xf>
    <xf numFmtId="0" fontId="133" fillId="0" borderId="0" xfId="0" applyFont="1"/>
    <xf numFmtId="0" fontId="0" fillId="0" borderId="0" xfId="0" applyAlignment="1">
      <alignment vertical="center"/>
    </xf>
    <xf numFmtId="0" fontId="124" fillId="0" borderId="0" xfId="0" applyFont="1" applyAlignment="1">
      <alignment vertical="center"/>
    </xf>
    <xf numFmtId="0" fontId="0" fillId="0" borderId="0" xfId="0"/>
    <xf numFmtId="0" fontId="111" fillId="0" borderId="0" xfId="712" applyAlignment="1"/>
    <xf numFmtId="1" fontId="129" fillId="0" borderId="0" xfId="821" applyNumberFormat="1" applyFont="1" applyFill="1" applyBorder="1"/>
    <xf numFmtId="0" fontId="0" fillId="0" borderId="0" xfId="0"/>
    <xf numFmtId="0" fontId="18" fillId="62" borderId="0" xfId="0" applyFont="1" applyFill="1"/>
    <xf numFmtId="49" fontId="3" fillId="0" borderId="27" xfId="0" quotePrefix="1" applyNumberFormat="1" applyFont="1" applyFill="1" applyBorder="1" applyAlignment="1" applyProtection="1">
      <alignment horizontal="center" vertical="center"/>
    </xf>
    <xf numFmtId="3" fontId="3" fillId="0" borderId="27" xfId="0" applyNumberFormat="1" applyFont="1" applyFill="1" applyBorder="1" applyAlignment="1">
      <alignment horizontal="center" vertical="center"/>
    </xf>
    <xf numFmtId="165" fontId="3" fillId="0" borderId="27" xfId="0" applyNumberFormat="1" applyFont="1" applyFill="1" applyBorder="1" applyAlignment="1">
      <alignment horizontal="right" vertical="center"/>
    </xf>
    <xf numFmtId="0" fontId="3" fillId="0" borderId="27" xfId="0" applyFont="1" applyBorder="1" applyAlignment="1">
      <alignment horizontal="left" vertical="center" wrapText="1"/>
    </xf>
    <xf numFmtId="3" fontId="3" fillId="0" borderId="27" xfId="0" applyNumberFormat="1" applyFont="1" applyBorder="1" applyAlignment="1">
      <alignment horizontal="right" vertical="center"/>
    </xf>
    <xf numFmtId="165" fontId="3" fillId="0" borderId="27" xfId="0" applyNumberFormat="1" applyFont="1" applyBorder="1" applyAlignment="1">
      <alignment horizontal="right" vertical="center"/>
    </xf>
    <xf numFmtId="3" fontId="3" fillId="0" borderId="27" xfId="0" applyNumberFormat="1" applyFont="1" applyBorder="1" applyAlignment="1">
      <alignment horizontal="right" vertical="center" wrapText="1"/>
    </xf>
    <xf numFmtId="165" fontId="3" fillId="0" borderId="27" xfId="0" applyNumberFormat="1" applyFont="1" applyBorder="1" applyAlignment="1">
      <alignment horizontal="right" vertical="center" wrapText="1"/>
    </xf>
    <xf numFmtId="3" fontId="39" fillId="0" borderId="0" xfId="715" applyNumberFormat="1" applyFill="1" applyAlignment="1" applyProtection="1"/>
    <xf numFmtId="165" fontId="0" fillId="0" borderId="0" xfId="0" applyNumberFormat="1" applyAlignment="1">
      <alignment horizontal="right"/>
    </xf>
    <xf numFmtId="165" fontId="0" fillId="0" borderId="0" xfId="0" applyNumberFormat="1" applyBorder="1" applyAlignment="1">
      <alignment horizontal="right"/>
    </xf>
    <xf numFmtId="0" fontId="0" fillId="0" borderId="17" xfId="0" applyBorder="1"/>
    <xf numFmtId="0" fontId="0" fillId="0" borderId="0" xfId="0" applyBorder="1" applyAlignment="1">
      <alignment horizontal="left" vertical="center"/>
    </xf>
    <xf numFmtId="3" fontId="0" fillId="0" borderId="0" xfId="0" applyNumberFormat="1" applyBorder="1" applyAlignment="1">
      <alignment horizontal="right" vertical="center"/>
    </xf>
    <xf numFmtId="165" fontId="0" fillId="0" borderId="0" xfId="0" applyNumberFormat="1" applyBorder="1" applyAlignment="1">
      <alignment horizontal="right" vertical="center"/>
    </xf>
    <xf numFmtId="3" fontId="0" fillId="0" borderId="16" xfId="0" applyNumberFormat="1" applyBorder="1" applyAlignment="1">
      <alignment horizontal="right" vertical="center"/>
    </xf>
    <xf numFmtId="3" fontId="0" fillId="0" borderId="17" xfId="0" applyNumberFormat="1" applyBorder="1" applyAlignment="1">
      <alignment horizontal="right" vertical="center"/>
    </xf>
    <xf numFmtId="165" fontId="0" fillId="0" borderId="17" xfId="0" applyNumberFormat="1" applyBorder="1" applyAlignment="1">
      <alignment horizontal="right" vertical="center"/>
    </xf>
    <xf numFmtId="0" fontId="0" fillId="0" borderId="17" xfId="0" applyBorder="1" applyAlignment="1">
      <alignment vertical="center"/>
    </xf>
    <xf numFmtId="0" fontId="121" fillId="0" borderId="0" xfId="0" applyNumberFormat="1" applyFont="1" applyBorder="1" applyAlignment="1">
      <alignment horizontal="right" vertical="center"/>
    </xf>
    <xf numFmtId="0" fontId="121" fillId="0" borderId="0" xfId="0" applyFont="1" applyBorder="1" applyAlignment="1">
      <alignment horizontal="right" vertical="center"/>
    </xf>
    <xf numFmtId="0" fontId="3" fillId="0" borderId="27" xfId="0" applyFont="1" applyFill="1" applyBorder="1"/>
    <xf numFmtId="0" fontId="121" fillId="59" borderId="0" xfId="0" applyFont="1" applyFill="1"/>
    <xf numFmtId="0" fontId="121" fillId="0" borderId="27" xfId="0" applyFont="1" applyBorder="1" applyAlignment="1">
      <alignment horizontal="center"/>
    </xf>
    <xf numFmtId="164" fontId="121" fillId="0" borderId="0" xfId="0" applyNumberFormat="1" applyFont="1"/>
    <xf numFmtId="0" fontId="121" fillId="60" borderId="0" xfId="0" applyFont="1" applyFill="1"/>
    <xf numFmtId="0" fontId="121" fillId="61" borderId="0" xfId="0" applyFont="1" applyFill="1"/>
    <xf numFmtId="165" fontId="121" fillId="60" borderId="0" xfId="0" applyNumberFormat="1" applyFont="1" applyFill="1"/>
    <xf numFmtId="165" fontId="121" fillId="61" borderId="0" xfId="0" applyNumberFormat="1" applyFont="1" applyFill="1"/>
    <xf numFmtId="0" fontId="111" fillId="0" borderId="0" xfId="712" applyAlignment="1"/>
    <xf numFmtId="0" fontId="0" fillId="0" borderId="0" xfId="0"/>
    <xf numFmtId="0" fontId="39" fillId="0" borderId="0" xfId="715" quotePrefix="1" applyFont="1" applyFill="1" applyAlignment="1" applyProtection="1">
      <alignment horizontal="justify" vertical="top"/>
    </xf>
    <xf numFmtId="0" fontId="39" fillId="0" borderId="0" xfId="715" applyFont="1" applyAlignment="1" applyProtection="1">
      <alignment horizontal="justify" vertical="top"/>
    </xf>
    <xf numFmtId="0" fontId="94" fillId="0" borderId="0" xfId="0" applyFont="1" applyAlignment="1">
      <alignment horizontal="justify" vertical="top"/>
    </xf>
    <xf numFmtId="1" fontId="136" fillId="0" borderId="0" xfId="0" applyNumberFormat="1" applyFont="1" applyFill="1" applyBorder="1"/>
    <xf numFmtId="0" fontId="0" fillId="0" borderId="0" xfId="0" pivotButton="1"/>
    <xf numFmtId="0" fontId="0" fillId="0" borderId="0" xfId="0" applyNumberFormat="1"/>
    <xf numFmtId="0" fontId="3" fillId="0" borderId="33" xfId="0" applyFont="1" applyFill="1" applyBorder="1"/>
    <xf numFmtId="0" fontId="0" fillId="0" borderId="0" xfId="0"/>
    <xf numFmtId="0" fontId="95" fillId="0" borderId="15" xfId="0" applyFont="1" applyFill="1" applyBorder="1" applyAlignment="1">
      <alignment horizontal="right" vertical="center" wrapText="1"/>
    </xf>
    <xf numFmtId="0" fontId="2" fillId="0" borderId="0" xfId="0" applyFont="1" applyAlignment="1">
      <alignment vertical="center" wrapText="1"/>
    </xf>
    <xf numFmtId="0" fontId="2" fillId="0" borderId="0" xfId="0" applyFont="1" applyAlignment="1">
      <alignment horizontal="justify" vertical="center" wrapText="1"/>
    </xf>
    <xf numFmtId="0" fontId="3" fillId="0" borderId="0" xfId="0" applyFont="1" applyAlignment="1">
      <alignment horizontal="justify" vertical="center" wrapText="1"/>
    </xf>
    <xf numFmtId="0" fontId="2" fillId="0" borderId="0" xfId="1788" applyFont="1" applyFill="1" applyAlignment="1">
      <alignment horizontal="left" vertical="center" wrapText="1"/>
    </xf>
    <xf numFmtId="0" fontId="0" fillId="0" borderId="0" xfId="0" applyAlignment="1">
      <alignment vertical="center"/>
    </xf>
    <xf numFmtId="0" fontId="10" fillId="0" borderId="15" xfId="0" applyFont="1" applyBorder="1" applyAlignment="1">
      <alignment horizontal="center" vertical="center"/>
    </xf>
    <xf numFmtId="0" fontId="3" fillId="0" borderId="0" xfId="0" applyFont="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xf numFmtId="165" fontId="3" fillId="0" borderId="27" xfId="0" applyNumberFormat="1" applyFont="1" applyFill="1" applyBorder="1" applyAlignment="1">
      <alignment horizontal="center" vertical="center"/>
    </xf>
    <xf numFmtId="1" fontId="126" fillId="0" borderId="0" xfId="0" applyNumberFormat="1" applyFont="1" applyFill="1" applyBorder="1"/>
    <xf numFmtId="3" fontId="128" fillId="0" borderId="27" xfId="0" applyNumberFormat="1" applyFont="1" applyFill="1" applyBorder="1" applyAlignment="1">
      <alignment vertical="center"/>
    </xf>
    <xf numFmtId="3" fontId="128" fillId="0" borderId="27" xfId="0" applyNumberFormat="1" applyFont="1" applyFill="1" applyBorder="1"/>
    <xf numFmtId="3" fontId="126" fillId="0" borderId="16" xfId="0" applyNumberFormat="1" applyFont="1" applyFill="1" applyBorder="1" applyAlignment="1">
      <alignment vertical="center"/>
    </xf>
    <xf numFmtId="0" fontId="2" fillId="0" borderId="17" xfId="0" applyFont="1" applyBorder="1" applyAlignment="1">
      <alignment horizontal="center" vertical="center"/>
    </xf>
    <xf numFmtId="3" fontId="61" fillId="0" borderId="17" xfId="0" applyNumberFormat="1" applyFont="1" applyFill="1" applyBorder="1" applyAlignment="1">
      <alignment vertical="center"/>
    </xf>
    <xf numFmtId="0" fontId="0" fillId="0" borderId="0" xfId="0" pivotButton="1" applyAlignment="1">
      <alignment wrapText="1"/>
    </xf>
    <xf numFmtId="0" fontId="0" fillId="0" borderId="0" xfId="0" applyNumberFormat="1" applyAlignment="1">
      <alignment wrapText="1"/>
    </xf>
    <xf numFmtId="0" fontId="0" fillId="0" borderId="0" xfId="0" applyAlignment="1">
      <alignment horizontal="center" wrapText="1"/>
    </xf>
    <xf numFmtId="0" fontId="0" fillId="0" borderId="0" xfId="0"/>
    <xf numFmtId="3" fontId="65" fillId="0" borderId="0" xfId="820" applyNumberFormat="1" applyFont="1" applyFill="1" applyBorder="1"/>
    <xf numFmtId="165" fontId="65" fillId="0" borderId="0" xfId="820" applyNumberFormat="1" applyFont="1" applyFill="1" applyBorder="1"/>
    <xf numFmtId="3" fontId="63" fillId="0" borderId="0" xfId="820" applyNumberFormat="1" applyFont="1" applyFill="1" applyBorder="1"/>
    <xf numFmtId="165" fontId="63" fillId="0" borderId="0" xfId="820" applyNumberFormat="1" applyFont="1" applyFill="1" applyBorder="1" applyAlignment="1">
      <alignment horizontal="right"/>
    </xf>
    <xf numFmtId="165" fontId="63" fillId="0" borderId="0" xfId="820" applyNumberFormat="1" applyFont="1" applyFill="1" applyBorder="1"/>
    <xf numFmtId="3" fontId="3" fillId="0" borderId="17" xfId="0" applyNumberFormat="1" applyFont="1" applyFill="1" applyBorder="1" applyAlignment="1">
      <alignment horizontal="right" vertical="top" wrapText="1"/>
    </xf>
    <xf numFmtId="165" fontId="3" fillId="0" borderId="17" xfId="0" applyNumberFormat="1" applyFont="1" applyFill="1" applyBorder="1" applyAlignment="1">
      <alignment horizontal="right" wrapText="1"/>
    </xf>
    <xf numFmtId="3" fontId="62" fillId="0" borderId="15" xfId="0" applyNumberFormat="1" applyFont="1" applyFill="1" applyBorder="1" applyAlignment="1">
      <alignment vertical="center"/>
    </xf>
    <xf numFmtId="165" fontId="62" fillId="0" borderId="15" xfId="0" applyNumberFormat="1" applyFont="1" applyFill="1" applyBorder="1" applyAlignment="1">
      <alignment vertical="center"/>
    </xf>
    <xf numFmtId="3" fontId="65" fillId="0" borderId="0" xfId="821" applyNumberFormat="1" applyFont="1" applyFill="1" applyBorder="1"/>
    <xf numFmtId="165" fontId="65" fillId="0" borderId="0" xfId="821" applyNumberFormat="1" applyFont="1" applyFill="1" applyBorder="1"/>
    <xf numFmtId="3" fontId="63" fillId="0" borderId="0" xfId="821" applyNumberFormat="1" applyFont="1" applyFill="1" applyBorder="1"/>
    <xf numFmtId="165" fontId="63" fillId="0" borderId="0" xfId="821" applyNumberFormat="1" applyFont="1" applyFill="1" applyBorder="1"/>
    <xf numFmtId="3" fontId="68" fillId="0" borderId="15" xfId="821" applyNumberFormat="1" applyFont="1" applyFill="1" applyBorder="1" applyAlignment="1">
      <alignment vertical="center"/>
    </xf>
    <xf numFmtId="165" fontId="65" fillId="0" borderId="0" xfId="939" applyNumberFormat="1" applyFont="1" applyFill="1" applyBorder="1"/>
    <xf numFmtId="0" fontId="5" fillId="0" borderId="0" xfId="0" applyFont="1" applyFill="1"/>
    <xf numFmtId="0" fontId="5" fillId="0" borderId="0" xfId="0" applyFont="1" applyFill="1" applyAlignment="1">
      <alignment horizontal="right" wrapText="1"/>
    </xf>
    <xf numFmtId="165" fontId="65" fillId="0" borderId="16" xfId="939" applyNumberFormat="1" applyFont="1" applyFill="1" applyBorder="1"/>
    <xf numFmtId="3" fontId="3" fillId="0" borderId="17" xfId="0" applyNumberFormat="1" applyFont="1" applyFill="1" applyBorder="1" applyAlignment="1">
      <alignment horizontal="right" wrapText="1"/>
    </xf>
    <xf numFmtId="0" fontId="2" fillId="0" borderId="0" xfId="0" applyFont="1" applyFill="1" applyAlignment="1"/>
    <xf numFmtId="165" fontId="68" fillId="0" borderId="15" xfId="939" applyNumberFormat="1" applyFont="1" applyFill="1" applyBorder="1" applyAlignment="1">
      <alignment horizontal="right" vertical="center"/>
    </xf>
    <xf numFmtId="165" fontId="68" fillId="0" borderId="16" xfId="939" applyNumberFormat="1" applyFont="1" applyFill="1" applyBorder="1" applyAlignment="1">
      <alignment vertical="center"/>
    </xf>
    <xf numFmtId="0" fontId="3" fillId="0" borderId="16" xfId="0" applyFont="1" applyFill="1" applyBorder="1" applyAlignment="1">
      <alignment vertical="center"/>
    </xf>
    <xf numFmtId="165" fontId="2" fillId="0" borderId="0" xfId="0" applyNumberFormat="1" applyFont="1" applyFill="1" applyAlignment="1">
      <alignment horizontal="right" vertical="center" wrapText="1"/>
    </xf>
    <xf numFmtId="3" fontId="2" fillId="0" borderId="0" xfId="0" applyNumberFormat="1" applyFont="1" applyFill="1" applyAlignment="1">
      <alignment horizontal="right" vertical="top" wrapText="1"/>
    </xf>
    <xf numFmtId="165" fontId="5" fillId="0" borderId="0" xfId="0" applyNumberFormat="1" applyFont="1" applyFill="1" applyAlignment="1">
      <alignment horizontal="right" vertical="center" wrapText="1"/>
    </xf>
    <xf numFmtId="165" fontId="63" fillId="0" borderId="0" xfId="939" applyNumberFormat="1" applyFont="1" applyFill="1" applyBorder="1"/>
    <xf numFmtId="0" fontId="5" fillId="0" borderId="0" xfId="0" applyFont="1" applyFill="1" applyBorder="1"/>
    <xf numFmtId="3" fontId="5" fillId="0" borderId="0" xfId="0" applyNumberFormat="1" applyFont="1" applyFill="1" applyAlignment="1">
      <alignment horizontal="right" vertical="top" wrapText="1"/>
    </xf>
    <xf numFmtId="165" fontId="65" fillId="0" borderId="16" xfId="821" applyNumberFormat="1" applyFont="1" applyFill="1" applyBorder="1"/>
    <xf numFmtId="165" fontId="2" fillId="0" borderId="0" xfId="0" applyNumberFormat="1" applyFont="1" applyFill="1" applyBorder="1" applyAlignment="1">
      <alignment horizontal="right" vertical="center" wrapText="1"/>
    </xf>
    <xf numFmtId="3" fontId="2" fillId="0" borderId="0" xfId="0" applyNumberFormat="1" applyFont="1" applyFill="1" applyBorder="1" applyAlignment="1">
      <alignment horizontal="right" vertical="top" wrapText="1"/>
    </xf>
    <xf numFmtId="165" fontId="65" fillId="0" borderId="17" xfId="939" applyNumberFormat="1" applyFont="1" applyFill="1" applyBorder="1"/>
    <xf numFmtId="165" fontId="3" fillId="0" borderId="0" xfId="0" applyNumberFormat="1" applyFont="1" applyFill="1" applyBorder="1" applyAlignment="1">
      <alignment horizontal="right" vertical="center" wrapText="1"/>
    </xf>
    <xf numFmtId="3" fontId="3" fillId="0" borderId="0" xfId="0" applyNumberFormat="1" applyFont="1" applyFill="1" applyBorder="1" applyAlignment="1">
      <alignment horizontal="right" vertical="top" wrapText="1"/>
    </xf>
    <xf numFmtId="165" fontId="68" fillId="0" borderId="15" xfId="939" applyNumberFormat="1" applyFont="1" applyFill="1" applyBorder="1" applyAlignment="1">
      <alignment vertical="center"/>
    </xf>
    <xf numFmtId="165" fontId="3" fillId="0" borderId="16" xfId="0" applyNumberFormat="1" applyFont="1" applyFill="1" applyBorder="1" applyAlignment="1">
      <alignment horizontal="right" vertical="center" wrapText="1"/>
    </xf>
    <xf numFmtId="0" fontId="3" fillId="0" borderId="0" xfId="0" applyFont="1" applyFill="1" applyBorder="1" applyAlignment="1">
      <alignment vertical="center"/>
    </xf>
    <xf numFmtId="3" fontId="3" fillId="0" borderId="16" xfId="0" applyNumberFormat="1" applyFont="1" applyFill="1" applyBorder="1" applyAlignment="1">
      <alignment horizontal="right" vertical="center" wrapText="1"/>
    </xf>
    <xf numFmtId="3" fontId="65" fillId="0" borderId="0" xfId="939" applyNumberFormat="1" applyFont="1" applyFill="1" applyBorder="1"/>
    <xf numFmtId="3" fontId="68" fillId="0" borderId="15" xfId="939" applyNumberFormat="1" applyFont="1" applyFill="1" applyBorder="1"/>
    <xf numFmtId="3" fontId="68" fillId="0" borderId="15" xfId="821" applyNumberFormat="1" applyFont="1" applyFill="1" applyBorder="1"/>
    <xf numFmtId="165" fontId="3" fillId="0" borderId="0" xfId="0" applyNumberFormat="1" applyFont="1" applyFill="1" applyBorder="1" applyAlignment="1">
      <alignment wrapText="1"/>
    </xf>
    <xf numFmtId="165" fontId="68" fillId="0" borderId="15" xfId="939" applyNumberFormat="1" applyFont="1" applyFill="1" applyBorder="1"/>
    <xf numFmtId="165" fontId="65" fillId="0" borderId="27" xfId="939" applyNumberFormat="1" applyFont="1" applyFill="1" applyBorder="1"/>
    <xf numFmtId="3" fontId="61" fillId="0" borderId="17" xfId="0" applyNumberFormat="1" applyFont="1" applyFill="1" applyBorder="1"/>
    <xf numFmtId="165" fontId="61" fillId="0" borderId="0" xfId="0" applyNumberFormat="1" applyFont="1" applyFill="1" applyBorder="1"/>
    <xf numFmtId="3" fontId="61" fillId="0" borderId="0" xfId="0" applyNumberFormat="1" applyFont="1" applyFill="1"/>
    <xf numFmtId="166" fontId="61" fillId="0" borderId="0" xfId="0" applyNumberFormat="1" applyFont="1" applyFill="1"/>
    <xf numFmtId="165" fontId="61" fillId="0" borderId="0" xfId="0" applyNumberFormat="1" applyFont="1" applyFill="1" applyAlignment="1">
      <alignment vertical="center"/>
    </xf>
    <xf numFmtId="3" fontId="61" fillId="0" borderId="16" xfId="0" applyNumberFormat="1" applyFont="1" applyFill="1" applyBorder="1"/>
    <xf numFmtId="165" fontId="61" fillId="0" borderId="16" xfId="0" applyNumberFormat="1" applyFont="1" applyFill="1" applyBorder="1" applyAlignment="1">
      <alignment vertical="center"/>
    </xf>
    <xf numFmtId="0" fontId="2" fillId="0" borderId="0" xfId="1788" applyFont="1" applyAlignment="1">
      <alignment horizontal="left" vertical="center" wrapText="1"/>
    </xf>
    <xf numFmtId="0" fontId="3" fillId="0" borderId="0" xfId="0" applyFont="1" applyAlignment="1">
      <alignment horizontal="justify" vertical="center"/>
    </xf>
    <xf numFmtId="0" fontId="17" fillId="0" borderId="0" xfId="0" applyFont="1" applyAlignment="1">
      <alignment vertical="center"/>
    </xf>
    <xf numFmtId="0" fontId="2" fillId="0" borderId="0" xfId="0" applyFont="1" applyAlignment="1">
      <alignment horizontal="justify" vertical="center"/>
    </xf>
    <xf numFmtId="0" fontId="10" fillId="0" borderId="0" xfId="0" applyFont="1" applyAlignment="1">
      <alignment vertical="center" wrapText="1"/>
    </xf>
    <xf numFmtId="0" fontId="83" fillId="0" borderId="0" xfId="0" applyFont="1" applyAlignment="1">
      <alignment vertical="center" wrapText="1"/>
    </xf>
    <xf numFmtId="0" fontId="2" fillId="0" borderId="0" xfId="0" applyFont="1" applyFill="1" applyAlignment="1">
      <alignment vertical="center" wrapText="1"/>
    </xf>
    <xf numFmtId="0" fontId="17" fillId="0" borderId="0" xfId="0" applyFont="1" applyFill="1" applyAlignment="1">
      <alignment vertical="center" wrapText="1"/>
    </xf>
    <xf numFmtId="0" fontId="2" fillId="0" borderId="0" xfId="0" applyFont="1" applyAlignment="1">
      <alignment vertical="center" wrapText="1"/>
    </xf>
    <xf numFmtId="0" fontId="2" fillId="0" borderId="0" xfId="0" applyFont="1" applyAlignment="1">
      <alignment horizontal="justify" vertical="center" wrapText="1"/>
    </xf>
    <xf numFmtId="0" fontId="17" fillId="0" borderId="0" xfId="0" applyFont="1" applyAlignment="1">
      <alignment horizontal="justify" vertical="center" wrapText="1"/>
    </xf>
    <xf numFmtId="0" fontId="3" fillId="0" borderId="0" xfId="0" applyFont="1" applyAlignment="1">
      <alignment horizontal="justify" vertical="center" wrapText="1"/>
    </xf>
    <xf numFmtId="0" fontId="3" fillId="0" borderId="0" xfId="0" applyFont="1" applyAlignment="1">
      <alignment horizontal="justify" wrapText="1"/>
    </xf>
    <xf numFmtId="0" fontId="10" fillId="0" borderId="0" xfId="1788" applyFont="1" applyAlignment="1">
      <alignment horizontal="left" vertical="center" wrapText="1"/>
    </xf>
    <xf numFmtId="0" fontId="2" fillId="0" borderId="0" xfId="0" applyFont="1" applyAlignment="1">
      <alignment horizontal="left" wrapText="1"/>
    </xf>
    <xf numFmtId="0" fontId="130" fillId="0" borderId="0" xfId="1788" applyFont="1" applyAlignment="1">
      <alignment vertical="center"/>
    </xf>
    <xf numFmtId="0" fontId="131" fillId="0" borderId="0" xfId="0" applyFont="1" applyAlignment="1">
      <alignment vertical="center"/>
    </xf>
    <xf numFmtId="0" fontId="2" fillId="0" borderId="0" xfId="1788" applyFont="1" applyFill="1" applyAlignment="1">
      <alignment horizontal="left" vertical="center" wrapText="1"/>
    </xf>
    <xf numFmtId="0" fontId="17" fillId="0" borderId="0" xfId="0" applyFont="1" applyFill="1" applyAlignment="1">
      <alignment horizontal="left" vertical="center" wrapText="1"/>
    </xf>
    <xf numFmtId="0" fontId="83" fillId="0" borderId="0" xfId="0" applyFont="1" applyAlignment="1">
      <alignment horizontal="left" vertical="center" wrapText="1"/>
    </xf>
    <xf numFmtId="0" fontId="2" fillId="0" borderId="0" xfId="1788" applyFont="1" applyAlignment="1">
      <alignment vertical="center" wrapText="1"/>
    </xf>
    <xf numFmtId="0" fontId="10" fillId="0" borderId="0" xfId="0" applyFont="1" applyFill="1" applyAlignment="1">
      <alignment vertical="center" wrapText="1"/>
    </xf>
    <xf numFmtId="0" fontId="83" fillId="0" borderId="0" xfId="0" applyFont="1" applyFill="1" applyAlignment="1">
      <alignment vertical="center" wrapText="1"/>
    </xf>
    <xf numFmtId="0" fontId="111" fillId="0" borderId="0" xfId="712" applyAlignment="1"/>
    <xf numFmtId="0" fontId="0" fillId="0" borderId="0" xfId="0" applyAlignment="1"/>
    <xf numFmtId="0" fontId="8" fillId="0" borderId="0" xfId="0" applyFont="1" applyFill="1" applyAlignment="1">
      <alignment horizontal="justify" vertical="center" wrapText="1"/>
    </xf>
    <xf numFmtId="0" fontId="6" fillId="0" borderId="0" xfId="0" applyFont="1" applyAlignment="1">
      <alignment horizontal="justify" vertical="center" wrapText="1"/>
    </xf>
    <xf numFmtId="0" fontId="61" fillId="0" borderId="0" xfId="0" applyFont="1" applyAlignment="1">
      <alignment horizontal="justify" vertical="center" wrapText="1"/>
    </xf>
    <xf numFmtId="0" fontId="2" fillId="0" borderId="16" xfId="0" applyFont="1" applyBorder="1" applyAlignment="1">
      <alignment horizontal="right" vertical="top" wrapText="1"/>
    </xf>
    <xf numFmtId="0" fontId="2" fillId="0" borderId="15" xfId="0" applyFont="1" applyBorder="1" applyAlignment="1">
      <alignment horizontal="center" vertical="top" wrapText="1"/>
    </xf>
    <xf numFmtId="0" fontId="6" fillId="0" borderId="0" xfId="0" applyFont="1" applyAlignment="1">
      <alignment horizontal="justify" vertical="center"/>
    </xf>
    <xf numFmtId="0" fontId="61" fillId="0" borderId="0" xfId="0" applyFont="1" applyAlignment="1">
      <alignment horizontal="justify" vertical="center"/>
    </xf>
    <xf numFmtId="0" fontId="0" fillId="0" borderId="0" xfId="0" applyAlignment="1">
      <alignment horizontal="justify" vertical="center" wrapText="1"/>
    </xf>
    <xf numFmtId="0" fontId="71" fillId="0" borderId="0" xfId="0" applyFont="1" applyAlignment="1">
      <alignment horizontal="justify" vertical="center" wrapText="1"/>
    </xf>
    <xf numFmtId="0" fontId="35" fillId="0" borderId="0" xfId="0" applyFont="1" applyAlignment="1">
      <alignment vertical="center" wrapText="1"/>
    </xf>
    <xf numFmtId="0" fontId="60" fillId="0" borderId="0" xfId="0" applyFont="1" applyAlignment="1">
      <alignment vertical="center" wrapText="1"/>
    </xf>
    <xf numFmtId="0" fontId="35" fillId="0" borderId="0" xfId="0" applyFont="1" applyAlignment="1">
      <alignment vertical="center"/>
    </xf>
    <xf numFmtId="0" fontId="0" fillId="0" borderId="0" xfId="0" applyAlignment="1">
      <alignment vertical="center"/>
    </xf>
    <xf numFmtId="0" fontId="13" fillId="0" borderId="0" xfId="0" applyFont="1" applyAlignment="1">
      <alignment horizontal="justify" vertical="center" wrapText="1"/>
    </xf>
    <xf numFmtId="0" fontId="72" fillId="0" borderId="0" xfId="0" applyFont="1" applyAlignment="1">
      <alignment horizontal="justify" vertical="center" wrapText="1"/>
    </xf>
    <xf numFmtId="0" fontId="111" fillId="0" borderId="0" xfId="712" applyFill="1" applyAlignment="1"/>
    <xf numFmtId="0" fontId="0" fillId="0" borderId="0" xfId="0" applyFill="1" applyAlignment="1"/>
    <xf numFmtId="0" fontId="52" fillId="0" borderId="0" xfId="0" applyFont="1" applyAlignment="1">
      <alignment horizontal="justify" vertical="center" wrapText="1"/>
    </xf>
    <xf numFmtId="0" fontId="51" fillId="0" borderId="0" xfId="0" applyFont="1" applyAlignment="1">
      <alignment horizontal="justify" vertical="center" wrapText="1"/>
    </xf>
    <xf numFmtId="0" fontId="51" fillId="0" borderId="0" xfId="0" applyFont="1" applyAlignment="1">
      <alignment wrapText="1"/>
    </xf>
    <xf numFmtId="0" fontId="12" fillId="0" borderId="0" xfId="0" applyFont="1" applyAlignment="1">
      <alignment horizontal="justify" vertical="center" wrapText="1"/>
    </xf>
    <xf numFmtId="0" fontId="10" fillId="0" borderId="15" xfId="0" applyFont="1" applyBorder="1" applyAlignment="1">
      <alignment horizontal="center" vertical="center"/>
    </xf>
    <xf numFmtId="0" fontId="2" fillId="0" borderId="16" xfId="0" applyFont="1" applyFill="1" applyBorder="1" applyAlignment="1">
      <alignment horizontal="right"/>
    </xf>
    <xf numFmtId="0" fontId="0" fillId="0" borderId="16" xfId="0" applyBorder="1" applyAlignment="1">
      <alignment horizontal="right"/>
    </xf>
    <xf numFmtId="0" fontId="3" fillId="27" borderId="0" xfId="0" applyFont="1" applyFill="1" applyAlignment="1">
      <alignment vertical="center"/>
    </xf>
    <xf numFmtId="0" fontId="2" fillId="0" borderId="15" xfId="0" applyFont="1" applyBorder="1" applyAlignment="1">
      <alignment horizontal="center"/>
    </xf>
    <xf numFmtId="0" fontId="0" fillId="0" borderId="15" xfId="0" applyBorder="1" applyAlignment="1">
      <alignment horizontal="center"/>
    </xf>
    <xf numFmtId="0" fontId="8" fillId="0" borderId="0" xfId="0" applyFont="1" applyAlignment="1">
      <alignment horizontal="justify" vertical="center" wrapText="1"/>
    </xf>
    <xf numFmtId="0" fontId="0" fillId="0" borderId="0" xfId="0" applyAlignment="1">
      <alignment horizontal="justify" vertical="center"/>
    </xf>
    <xf numFmtId="0" fontId="3" fillId="0" borderId="0" xfId="0" applyFont="1" applyAlignment="1">
      <alignment vertical="center"/>
    </xf>
    <xf numFmtId="0" fontId="4" fillId="0" borderId="0" xfId="0" applyFont="1" applyAlignment="1">
      <alignment vertical="center" wrapText="1" readingOrder="1"/>
    </xf>
    <xf numFmtId="0" fontId="0" fillId="0" borderId="0" xfId="0" applyAlignment="1">
      <alignment vertical="center" wrapText="1" readingOrder="1"/>
    </xf>
    <xf numFmtId="0" fontId="4" fillId="0" borderId="0" xfId="0" applyFont="1" applyFill="1" applyAlignment="1">
      <alignment horizontal="justify" vertical="center" wrapText="1"/>
    </xf>
    <xf numFmtId="0" fontId="0" fillId="0" borderId="0" xfId="0" applyFill="1" applyAlignment="1">
      <alignment horizontal="justify" vertical="center" wrapText="1"/>
    </xf>
    <xf numFmtId="0" fontId="2" fillId="0" borderId="0" xfId="0" applyFont="1" applyBorder="1" applyAlignment="1">
      <alignment horizontal="right" vertical="top" wrapText="1"/>
    </xf>
    <xf numFmtId="0" fontId="2" fillId="0" borderId="17" xfId="0" applyFont="1" applyBorder="1" applyAlignment="1">
      <alignment vertical="top" wrapText="1"/>
    </xf>
    <xf numFmtId="0" fontId="2" fillId="0" borderId="16" xfId="0" applyFont="1" applyBorder="1" applyAlignment="1">
      <alignment vertical="top" wrapText="1"/>
    </xf>
    <xf numFmtId="0" fontId="2" fillId="0" borderId="17" xfId="0" applyFont="1" applyBorder="1" applyAlignment="1">
      <alignment horizontal="center" vertical="center" wrapText="1"/>
    </xf>
    <xf numFmtId="0" fontId="2" fillId="0" borderId="0" xfId="0" applyFont="1" applyFill="1" applyBorder="1" applyAlignment="1">
      <alignment horizontal="right" vertical="top" wrapText="1"/>
    </xf>
    <xf numFmtId="0" fontId="2" fillId="0" borderId="17" xfId="0" applyFont="1" applyFill="1" applyBorder="1" applyAlignment="1">
      <alignment horizontal="center" vertical="center" wrapText="1"/>
    </xf>
    <xf numFmtId="0" fontId="2" fillId="0" borderId="17" xfId="0" applyFont="1" applyFill="1" applyBorder="1" applyAlignment="1">
      <alignment vertical="top" wrapText="1"/>
    </xf>
    <xf numFmtId="0" fontId="0" fillId="0" borderId="0" xfId="0" applyFill="1" applyBorder="1" applyAlignment="1">
      <alignment wrapText="1"/>
    </xf>
    <xf numFmtId="0" fontId="0" fillId="0" borderId="16" xfId="0" applyFill="1" applyBorder="1" applyAlignment="1">
      <alignment wrapText="1"/>
    </xf>
    <xf numFmtId="0" fontId="2" fillId="0" borderId="17" xfId="0" applyFont="1" applyFill="1" applyBorder="1" applyAlignment="1">
      <alignment horizontal="center" vertical="top" wrapText="1"/>
    </xf>
    <xf numFmtId="0" fontId="0" fillId="0" borderId="16" xfId="0" applyFill="1" applyBorder="1" applyAlignment="1"/>
    <xf numFmtId="0" fontId="2" fillId="0" borderId="15" xfId="0" applyFont="1" applyFill="1" applyBorder="1" applyAlignment="1">
      <alignment horizontal="center" vertical="top" wrapText="1"/>
    </xf>
    <xf numFmtId="0" fontId="0" fillId="0" borderId="15" xfId="0" applyFill="1" applyBorder="1" applyAlignment="1">
      <alignment wrapText="1"/>
    </xf>
    <xf numFmtId="0" fontId="0" fillId="0" borderId="15" xfId="0" applyFill="1" applyBorder="1" applyAlignment="1"/>
    <xf numFmtId="0" fontId="2" fillId="0" borderId="0" xfId="0" applyFont="1" applyFill="1" applyBorder="1" applyAlignment="1">
      <alignment horizontal="center" vertical="top" wrapText="1"/>
    </xf>
    <xf numFmtId="0" fontId="85" fillId="0" borderId="0" xfId="0" applyFont="1" applyAlignment="1">
      <alignment horizontal="justify" vertical="center" wrapText="1"/>
    </xf>
    <xf numFmtId="0" fontId="6" fillId="0" borderId="0" xfId="0" applyFont="1" applyFill="1" applyBorder="1" applyAlignment="1">
      <alignment horizontal="justify" vertical="center" wrapText="1"/>
    </xf>
    <xf numFmtId="0" fontId="85" fillId="0" borderId="0" xfId="0" applyFont="1" applyFill="1" applyAlignment="1">
      <alignment horizontal="justify" vertical="center" wrapText="1"/>
    </xf>
    <xf numFmtId="0" fontId="3" fillId="0" borderId="0" xfId="0" applyFont="1" applyFill="1" applyAlignment="1">
      <alignment vertical="center"/>
    </xf>
    <xf numFmtId="0" fontId="6" fillId="0" borderId="0" xfId="0" applyFont="1" applyFill="1" applyAlignment="1">
      <alignment horizontal="justify" vertical="center" wrapText="1"/>
    </xf>
    <xf numFmtId="0" fontId="11" fillId="0" borderId="0" xfId="0" applyFont="1" applyAlignment="1">
      <alignment vertical="center"/>
    </xf>
    <xf numFmtId="0" fontId="3" fillId="0" borderId="0" xfId="0" applyFont="1" applyAlignment="1">
      <alignment vertical="center" wrapText="1"/>
    </xf>
    <xf numFmtId="0" fontId="0" fillId="0" borderId="0" xfId="0" applyAlignment="1">
      <alignment vertical="center" wrapText="1"/>
    </xf>
    <xf numFmtId="0" fontId="111" fillId="0" borderId="0" xfId="712" applyAlignment="1" applyProtection="1"/>
    <xf numFmtId="0" fontId="0" fillId="0" borderId="0" xfId="0"/>
    <xf numFmtId="0" fontId="3" fillId="0" borderId="27" xfId="0" applyFont="1" applyFill="1" applyBorder="1" applyAlignment="1">
      <alignment horizontal="center" vertical="center"/>
    </xf>
    <xf numFmtId="165" fontId="3" fillId="0" borderId="27" xfId="0" applyNumberFormat="1" applyFont="1" applyFill="1" applyBorder="1" applyAlignment="1">
      <alignment horizontal="center" vertical="center"/>
    </xf>
    <xf numFmtId="165" fontId="3" fillId="0" borderId="27" xfId="0" applyNumberFormat="1" applyFont="1" applyFill="1" applyBorder="1" applyAlignment="1">
      <alignment horizontal="center" vertical="center" wrapText="1"/>
    </xf>
    <xf numFmtId="165" fontId="3" fillId="0" borderId="17" xfId="0" applyNumberFormat="1" applyFont="1" applyFill="1" applyBorder="1" applyAlignment="1">
      <alignment horizontal="center" vertical="center"/>
    </xf>
    <xf numFmtId="0" fontId="2" fillId="0" borderId="0" xfId="0" applyFont="1" applyAlignment="1">
      <alignment horizontal="justify"/>
    </xf>
    <xf numFmtId="0" fontId="2" fillId="0" borderId="0" xfId="0" quotePrefix="1" applyFont="1" applyFill="1" applyAlignment="1">
      <alignment horizontal="justify" vertical="center" wrapText="1"/>
    </xf>
    <xf numFmtId="0" fontId="94" fillId="0" borderId="0" xfId="0" applyFont="1" applyFill="1" applyAlignment="1">
      <alignment horizontal="justify" vertical="center" wrapText="1"/>
    </xf>
    <xf numFmtId="0" fontId="39" fillId="0" borderId="0" xfId="715" quotePrefix="1" applyFont="1" applyFill="1" applyAlignment="1" applyProtection="1">
      <alignment horizontal="justify" vertical="top"/>
    </xf>
    <xf numFmtId="0" fontId="39" fillId="0" borderId="0" xfId="715" applyFont="1" applyAlignment="1" applyProtection="1">
      <alignment horizontal="justify" vertical="top"/>
    </xf>
    <xf numFmtId="0" fontId="10" fillId="0" borderId="0" xfId="0" applyFont="1" applyAlignment="1">
      <alignment vertical="center"/>
    </xf>
    <xf numFmtId="0" fontId="94" fillId="0" borderId="0" xfId="0" applyFont="1" applyAlignment="1">
      <alignment horizontal="justify" vertical="center" wrapText="1"/>
    </xf>
    <xf numFmtId="0" fontId="94" fillId="0" borderId="0" xfId="0" applyFont="1" applyAlignment="1">
      <alignment horizontal="justify" vertical="center"/>
    </xf>
    <xf numFmtId="0" fontId="2" fillId="0" borderId="0" xfId="0" quotePrefix="1" applyFont="1" applyAlignment="1">
      <alignment horizontal="justify" vertical="center" wrapText="1"/>
    </xf>
    <xf numFmtId="0" fontId="10" fillId="0" borderId="0" xfId="0" applyFont="1" applyAlignment="1">
      <alignment horizontal="justify" vertical="center" wrapText="1"/>
    </xf>
    <xf numFmtId="0" fontId="2" fillId="0" borderId="0" xfId="0" applyNumberFormat="1" applyFont="1" applyAlignment="1">
      <alignment horizontal="justify" vertical="center" wrapText="1"/>
    </xf>
    <xf numFmtId="0" fontId="94" fillId="0" borderId="0" xfId="0" applyFont="1" applyAlignment="1">
      <alignment horizontal="justify" vertical="top"/>
    </xf>
    <xf numFmtId="0" fontId="2" fillId="0" borderId="0" xfId="0" quotePrefix="1" applyFont="1" applyAlignment="1">
      <alignment horizontal="left" vertical="center" wrapText="1"/>
    </xf>
    <xf numFmtId="0" fontId="2" fillId="0" borderId="0" xfId="0" applyFont="1" applyAlignment="1">
      <alignment horizontal="left" vertical="center" wrapText="1"/>
    </xf>
    <xf numFmtId="0" fontId="2" fillId="0" borderId="0" xfId="0" applyNumberFormat="1" applyFont="1" applyAlignment="1">
      <alignment horizontal="left" vertical="center" wrapText="1"/>
    </xf>
    <xf numFmtId="0" fontId="2" fillId="0" borderId="0" xfId="0" applyFont="1" applyAlignment="1">
      <alignment horizontal="left"/>
    </xf>
    <xf numFmtId="0" fontId="10" fillId="0" borderId="0" xfId="0" applyFont="1" applyAlignment="1">
      <alignment horizontal="left" vertical="center" wrapText="1"/>
    </xf>
  </cellXfs>
  <cellStyles count="2335">
    <cellStyle name="20% - Accent1" xfId="1" builtinId="30" customBuiltin="1"/>
    <cellStyle name="20% - Accent1 10" xfId="2" xr:uid="{00000000-0005-0000-0000-000001000000}"/>
    <cellStyle name="20% - Accent1 11" xfId="3" xr:uid="{00000000-0005-0000-0000-000002000000}"/>
    <cellStyle name="20% - Accent1 12" xfId="4" xr:uid="{00000000-0005-0000-0000-000003000000}"/>
    <cellStyle name="20% - Accent1 13" xfId="5" xr:uid="{00000000-0005-0000-0000-000004000000}"/>
    <cellStyle name="20% - Accent1 2" xfId="6" xr:uid="{00000000-0005-0000-0000-000005000000}"/>
    <cellStyle name="20% - Accent1 2 2" xfId="7" xr:uid="{00000000-0005-0000-0000-000006000000}"/>
    <cellStyle name="20% - Accent1 2 3" xfId="8" xr:uid="{00000000-0005-0000-0000-000007000000}"/>
    <cellStyle name="20% - Accent1 2 4" xfId="9" xr:uid="{00000000-0005-0000-0000-000008000000}"/>
    <cellStyle name="20% - Accent1 2 4 2" xfId="10" xr:uid="{00000000-0005-0000-0000-000009000000}"/>
    <cellStyle name="20% - Accent1 2 4 3" xfId="11" xr:uid="{00000000-0005-0000-0000-00000A000000}"/>
    <cellStyle name="20% - Accent1 2 5" xfId="12" xr:uid="{00000000-0005-0000-0000-00000B000000}"/>
    <cellStyle name="20% - Accent1 2 6" xfId="13" xr:uid="{00000000-0005-0000-0000-00000C000000}"/>
    <cellStyle name="20% - Accent1 2_Tables 1 &amp; 6" xfId="14" xr:uid="{00000000-0005-0000-0000-00000D000000}"/>
    <cellStyle name="20% - Accent1 3" xfId="15" xr:uid="{00000000-0005-0000-0000-00000E000000}"/>
    <cellStyle name="20% - Accent1 4" xfId="16" xr:uid="{00000000-0005-0000-0000-00000F000000}"/>
    <cellStyle name="20% - Accent1 5" xfId="17" xr:uid="{00000000-0005-0000-0000-000010000000}"/>
    <cellStyle name="20% - Accent1 6" xfId="18" xr:uid="{00000000-0005-0000-0000-000011000000}"/>
    <cellStyle name="20% - Accent1 7" xfId="19" xr:uid="{00000000-0005-0000-0000-000012000000}"/>
    <cellStyle name="20% - Accent1 8" xfId="20" xr:uid="{00000000-0005-0000-0000-000013000000}"/>
    <cellStyle name="20% - Accent1 9" xfId="21" xr:uid="{00000000-0005-0000-0000-000014000000}"/>
    <cellStyle name="20% - Accent2" xfId="22" builtinId="34" customBuiltin="1"/>
    <cellStyle name="20% - Accent2 10" xfId="23" xr:uid="{00000000-0005-0000-0000-000016000000}"/>
    <cellStyle name="20% - Accent2 11" xfId="24" xr:uid="{00000000-0005-0000-0000-000017000000}"/>
    <cellStyle name="20% - Accent2 12" xfId="25" xr:uid="{00000000-0005-0000-0000-000018000000}"/>
    <cellStyle name="20% - Accent2 13" xfId="26" xr:uid="{00000000-0005-0000-0000-000019000000}"/>
    <cellStyle name="20% - Accent2 2" xfId="27" xr:uid="{00000000-0005-0000-0000-00001A000000}"/>
    <cellStyle name="20% - Accent2 2 2" xfId="28" xr:uid="{00000000-0005-0000-0000-00001B000000}"/>
    <cellStyle name="20% - Accent2 2 3" xfId="29" xr:uid="{00000000-0005-0000-0000-00001C000000}"/>
    <cellStyle name="20% - Accent2 2 4" xfId="30" xr:uid="{00000000-0005-0000-0000-00001D000000}"/>
    <cellStyle name="20% - Accent2 2 4 2" xfId="31" xr:uid="{00000000-0005-0000-0000-00001E000000}"/>
    <cellStyle name="20% - Accent2 2 4 3" xfId="32" xr:uid="{00000000-0005-0000-0000-00001F000000}"/>
    <cellStyle name="20% - Accent2 2 5" xfId="33" xr:uid="{00000000-0005-0000-0000-000020000000}"/>
    <cellStyle name="20% - Accent2 2 6" xfId="34" xr:uid="{00000000-0005-0000-0000-000021000000}"/>
    <cellStyle name="20% - Accent2 2_Tables 1 &amp; 6" xfId="35" xr:uid="{00000000-0005-0000-0000-000022000000}"/>
    <cellStyle name="20% - Accent2 3" xfId="36" xr:uid="{00000000-0005-0000-0000-000023000000}"/>
    <cellStyle name="20% - Accent2 4" xfId="37" xr:uid="{00000000-0005-0000-0000-000024000000}"/>
    <cellStyle name="20% - Accent2 5" xfId="38" xr:uid="{00000000-0005-0000-0000-000025000000}"/>
    <cellStyle name="20% - Accent2 6" xfId="39" xr:uid="{00000000-0005-0000-0000-000026000000}"/>
    <cellStyle name="20% - Accent2 7" xfId="40" xr:uid="{00000000-0005-0000-0000-000027000000}"/>
    <cellStyle name="20% - Accent2 8" xfId="41" xr:uid="{00000000-0005-0000-0000-000028000000}"/>
    <cellStyle name="20% - Accent2 9" xfId="42" xr:uid="{00000000-0005-0000-0000-000029000000}"/>
    <cellStyle name="20% - Accent3" xfId="43" builtinId="38" customBuiltin="1"/>
    <cellStyle name="20% - Accent3 10" xfId="44" xr:uid="{00000000-0005-0000-0000-00002B000000}"/>
    <cellStyle name="20% - Accent3 11" xfId="45" xr:uid="{00000000-0005-0000-0000-00002C000000}"/>
    <cellStyle name="20% - Accent3 12" xfId="46" xr:uid="{00000000-0005-0000-0000-00002D000000}"/>
    <cellStyle name="20% - Accent3 13" xfId="47" xr:uid="{00000000-0005-0000-0000-00002E000000}"/>
    <cellStyle name="20% - Accent3 2" xfId="48" xr:uid="{00000000-0005-0000-0000-00002F000000}"/>
    <cellStyle name="20% - Accent3 2 2" xfId="49" xr:uid="{00000000-0005-0000-0000-000030000000}"/>
    <cellStyle name="20% - Accent3 2 3" xfId="50" xr:uid="{00000000-0005-0000-0000-000031000000}"/>
    <cellStyle name="20% - Accent3 2 4" xfId="51" xr:uid="{00000000-0005-0000-0000-000032000000}"/>
    <cellStyle name="20% - Accent3 2 4 2" xfId="52" xr:uid="{00000000-0005-0000-0000-000033000000}"/>
    <cellStyle name="20% - Accent3 2 4 3" xfId="53" xr:uid="{00000000-0005-0000-0000-000034000000}"/>
    <cellStyle name="20% - Accent3 2 5" xfId="54" xr:uid="{00000000-0005-0000-0000-000035000000}"/>
    <cellStyle name="20% - Accent3 2 6" xfId="55" xr:uid="{00000000-0005-0000-0000-000036000000}"/>
    <cellStyle name="20% - Accent3 2_Tables 1 &amp; 6" xfId="56" xr:uid="{00000000-0005-0000-0000-000037000000}"/>
    <cellStyle name="20% - Accent3 3" xfId="57" xr:uid="{00000000-0005-0000-0000-000038000000}"/>
    <cellStyle name="20% - Accent3 4" xfId="58" xr:uid="{00000000-0005-0000-0000-000039000000}"/>
    <cellStyle name="20% - Accent3 5" xfId="59" xr:uid="{00000000-0005-0000-0000-00003A000000}"/>
    <cellStyle name="20% - Accent3 6" xfId="60" xr:uid="{00000000-0005-0000-0000-00003B000000}"/>
    <cellStyle name="20% - Accent3 7" xfId="61" xr:uid="{00000000-0005-0000-0000-00003C000000}"/>
    <cellStyle name="20% - Accent3 8" xfId="62" xr:uid="{00000000-0005-0000-0000-00003D000000}"/>
    <cellStyle name="20% - Accent3 9" xfId="63" xr:uid="{00000000-0005-0000-0000-00003E000000}"/>
    <cellStyle name="20% - Accent4" xfId="64" builtinId="42" customBuiltin="1"/>
    <cellStyle name="20% - Accent4 10" xfId="65" xr:uid="{00000000-0005-0000-0000-000040000000}"/>
    <cellStyle name="20% - Accent4 11" xfId="66" xr:uid="{00000000-0005-0000-0000-000041000000}"/>
    <cellStyle name="20% - Accent4 12" xfId="67" xr:uid="{00000000-0005-0000-0000-000042000000}"/>
    <cellStyle name="20% - Accent4 13" xfId="68" xr:uid="{00000000-0005-0000-0000-000043000000}"/>
    <cellStyle name="20% - Accent4 2" xfId="69" xr:uid="{00000000-0005-0000-0000-000044000000}"/>
    <cellStyle name="20% - Accent4 2 2" xfId="70" xr:uid="{00000000-0005-0000-0000-000045000000}"/>
    <cellStyle name="20% - Accent4 2 3" xfId="71" xr:uid="{00000000-0005-0000-0000-000046000000}"/>
    <cellStyle name="20% - Accent4 2 4" xfId="72" xr:uid="{00000000-0005-0000-0000-000047000000}"/>
    <cellStyle name="20% - Accent4 2 4 2" xfId="73" xr:uid="{00000000-0005-0000-0000-000048000000}"/>
    <cellStyle name="20% - Accent4 2 4 3" xfId="74" xr:uid="{00000000-0005-0000-0000-000049000000}"/>
    <cellStyle name="20% - Accent4 2 5" xfId="75" xr:uid="{00000000-0005-0000-0000-00004A000000}"/>
    <cellStyle name="20% - Accent4 2 6" xfId="76" xr:uid="{00000000-0005-0000-0000-00004B000000}"/>
    <cellStyle name="20% - Accent4 2_Tables 1 &amp; 6" xfId="77" xr:uid="{00000000-0005-0000-0000-00004C000000}"/>
    <cellStyle name="20% - Accent4 3" xfId="78" xr:uid="{00000000-0005-0000-0000-00004D000000}"/>
    <cellStyle name="20% - Accent4 4" xfId="79" xr:uid="{00000000-0005-0000-0000-00004E000000}"/>
    <cellStyle name="20% - Accent4 5" xfId="80" xr:uid="{00000000-0005-0000-0000-00004F000000}"/>
    <cellStyle name="20% - Accent4 6" xfId="81" xr:uid="{00000000-0005-0000-0000-000050000000}"/>
    <cellStyle name="20% - Accent4 7" xfId="82" xr:uid="{00000000-0005-0000-0000-000051000000}"/>
    <cellStyle name="20% - Accent4 8" xfId="83" xr:uid="{00000000-0005-0000-0000-000052000000}"/>
    <cellStyle name="20% - Accent4 9" xfId="84" xr:uid="{00000000-0005-0000-0000-000053000000}"/>
    <cellStyle name="20% - Accent5" xfId="85" builtinId="46" customBuiltin="1"/>
    <cellStyle name="20% - Accent5 10" xfId="86" xr:uid="{00000000-0005-0000-0000-000055000000}"/>
    <cellStyle name="20% - Accent5 11" xfId="87" xr:uid="{00000000-0005-0000-0000-000056000000}"/>
    <cellStyle name="20% - Accent5 2" xfId="88" xr:uid="{00000000-0005-0000-0000-000057000000}"/>
    <cellStyle name="20% - Accent5 2 2" xfId="89" xr:uid="{00000000-0005-0000-0000-000058000000}"/>
    <cellStyle name="20% - Accent5 2 3" xfId="90" xr:uid="{00000000-0005-0000-0000-000059000000}"/>
    <cellStyle name="20% - Accent5 2 4" xfId="91" xr:uid="{00000000-0005-0000-0000-00005A000000}"/>
    <cellStyle name="20% - Accent5 2 5" xfId="92" xr:uid="{00000000-0005-0000-0000-00005B000000}"/>
    <cellStyle name="20% - Accent5 2_Tables 1 &amp; 6" xfId="93" xr:uid="{00000000-0005-0000-0000-00005C000000}"/>
    <cellStyle name="20% - Accent5 3" xfId="94" xr:uid="{00000000-0005-0000-0000-00005D000000}"/>
    <cellStyle name="20% - Accent5 4" xfId="95" xr:uid="{00000000-0005-0000-0000-00005E000000}"/>
    <cellStyle name="20% - Accent5 5" xfId="96" xr:uid="{00000000-0005-0000-0000-00005F000000}"/>
    <cellStyle name="20% - Accent5 6" xfId="97" xr:uid="{00000000-0005-0000-0000-000060000000}"/>
    <cellStyle name="20% - Accent5 7" xfId="98" xr:uid="{00000000-0005-0000-0000-000061000000}"/>
    <cellStyle name="20% - Accent5 8" xfId="99" xr:uid="{00000000-0005-0000-0000-000062000000}"/>
    <cellStyle name="20% - Accent5 9" xfId="100" xr:uid="{00000000-0005-0000-0000-000063000000}"/>
    <cellStyle name="20% - Accent6" xfId="101" builtinId="50" customBuiltin="1"/>
    <cellStyle name="20% - Accent6 10" xfId="102" xr:uid="{00000000-0005-0000-0000-000065000000}"/>
    <cellStyle name="20% - Accent6 11" xfId="103" xr:uid="{00000000-0005-0000-0000-000066000000}"/>
    <cellStyle name="20% - Accent6 12" xfId="104" xr:uid="{00000000-0005-0000-0000-000067000000}"/>
    <cellStyle name="20% - Accent6 13" xfId="105" xr:uid="{00000000-0005-0000-0000-000068000000}"/>
    <cellStyle name="20% - Accent6 2" xfId="106" xr:uid="{00000000-0005-0000-0000-000069000000}"/>
    <cellStyle name="20% - Accent6 2 2" xfId="107" xr:uid="{00000000-0005-0000-0000-00006A000000}"/>
    <cellStyle name="20% - Accent6 2 3" xfId="108" xr:uid="{00000000-0005-0000-0000-00006B000000}"/>
    <cellStyle name="20% - Accent6 2 4" xfId="109" xr:uid="{00000000-0005-0000-0000-00006C000000}"/>
    <cellStyle name="20% - Accent6 2 4 2" xfId="110" xr:uid="{00000000-0005-0000-0000-00006D000000}"/>
    <cellStyle name="20% - Accent6 2 4 3" xfId="111" xr:uid="{00000000-0005-0000-0000-00006E000000}"/>
    <cellStyle name="20% - Accent6 2 5" xfId="112" xr:uid="{00000000-0005-0000-0000-00006F000000}"/>
    <cellStyle name="20% - Accent6 2 6" xfId="113" xr:uid="{00000000-0005-0000-0000-000070000000}"/>
    <cellStyle name="20% - Accent6 2_Tables 1 &amp; 6" xfId="114" xr:uid="{00000000-0005-0000-0000-000071000000}"/>
    <cellStyle name="20% - Accent6 3" xfId="115" xr:uid="{00000000-0005-0000-0000-000072000000}"/>
    <cellStyle name="20% - Accent6 4" xfId="116" xr:uid="{00000000-0005-0000-0000-000073000000}"/>
    <cellStyle name="20% - Accent6 5" xfId="117" xr:uid="{00000000-0005-0000-0000-000074000000}"/>
    <cellStyle name="20% - Accent6 6" xfId="118" xr:uid="{00000000-0005-0000-0000-000075000000}"/>
    <cellStyle name="20% - Accent6 7" xfId="119" xr:uid="{00000000-0005-0000-0000-000076000000}"/>
    <cellStyle name="20% - Accent6 8" xfId="120" xr:uid="{00000000-0005-0000-0000-000077000000}"/>
    <cellStyle name="20% - Accent6 9" xfId="121" xr:uid="{00000000-0005-0000-0000-000078000000}"/>
    <cellStyle name="40% - Accent1" xfId="122" builtinId="31" customBuiltin="1"/>
    <cellStyle name="40% - Accent1 10" xfId="123" xr:uid="{00000000-0005-0000-0000-00007A000000}"/>
    <cellStyle name="40% - Accent1 11" xfId="124" xr:uid="{00000000-0005-0000-0000-00007B000000}"/>
    <cellStyle name="40% - Accent1 12" xfId="125" xr:uid="{00000000-0005-0000-0000-00007C000000}"/>
    <cellStyle name="40% - Accent1 13" xfId="126" xr:uid="{00000000-0005-0000-0000-00007D000000}"/>
    <cellStyle name="40% - Accent1 2" xfId="127" xr:uid="{00000000-0005-0000-0000-00007E000000}"/>
    <cellStyle name="40% - Accent1 2 2" xfId="128" xr:uid="{00000000-0005-0000-0000-00007F000000}"/>
    <cellStyle name="40% - Accent1 2 3" xfId="129" xr:uid="{00000000-0005-0000-0000-000080000000}"/>
    <cellStyle name="40% - Accent1 2 4" xfId="130" xr:uid="{00000000-0005-0000-0000-000081000000}"/>
    <cellStyle name="40% - Accent1 2 4 2" xfId="131" xr:uid="{00000000-0005-0000-0000-000082000000}"/>
    <cellStyle name="40% - Accent1 2 4 3" xfId="132" xr:uid="{00000000-0005-0000-0000-000083000000}"/>
    <cellStyle name="40% - Accent1 2 5" xfId="133" xr:uid="{00000000-0005-0000-0000-000084000000}"/>
    <cellStyle name="40% - Accent1 2 6" xfId="134" xr:uid="{00000000-0005-0000-0000-000085000000}"/>
    <cellStyle name="40% - Accent1 2_Tables 1 &amp; 6" xfId="135" xr:uid="{00000000-0005-0000-0000-000086000000}"/>
    <cellStyle name="40% - Accent1 3" xfId="136" xr:uid="{00000000-0005-0000-0000-000087000000}"/>
    <cellStyle name="40% - Accent1 4" xfId="137" xr:uid="{00000000-0005-0000-0000-000088000000}"/>
    <cellStyle name="40% - Accent1 5" xfId="138" xr:uid="{00000000-0005-0000-0000-000089000000}"/>
    <cellStyle name="40% - Accent1 6" xfId="139" xr:uid="{00000000-0005-0000-0000-00008A000000}"/>
    <cellStyle name="40% - Accent1 7" xfId="140" xr:uid="{00000000-0005-0000-0000-00008B000000}"/>
    <cellStyle name="40% - Accent1 8" xfId="141" xr:uid="{00000000-0005-0000-0000-00008C000000}"/>
    <cellStyle name="40% - Accent1 9" xfId="142" xr:uid="{00000000-0005-0000-0000-00008D000000}"/>
    <cellStyle name="40% - Accent2" xfId="143" builtinId="35" customBuiltin="1"/>
    <cellStyle name="40% - Accent2 10" xfId="144" xr:uid="{00000000-0005-0000-0000-00008F000000}"/>
    <cellStyle name="40% - Accent2 11" xfId="145" xr:uid="{00000000-0005-0000-0000-000090000000}"/>
    <cellStyle name="40% - Accent2 2" xfId="146" xr:uid="{00000000-0005-0000-0000-000091000000}"/>
    <cellStyle name="40% - Accent2 2 2" xfId="147" xr:uid="{00000000-0005-0000-0000-000092000000}"/>
    <cellStyle name="40% - Accent2 2 3" xfId="148" xr:uid="{00000000-0005-0000-0000-000093000000}"/>
    <cellStyle name="40% - Accent2 2 4" xfId="149" xr:uid="{00000000-0005-0000-0000-000094000000}"/>
    <cellStyle name="40% - Accent2 2 5" xfId="150" xr:uid="{00000000-0005-0000-0000-000095000000}"/>
    <cellStyle name="40% - Accent2 2_Tables 1 &amp; 6" xfId="151" xr:uid="{00000000-0005-0000-0000-000096000000}"/>
    <cellStyle name="40% - Accent2 3" xfId="152" xr:uid="{00000000-0005-0000-0000-000097000000}"/>
    <cellStyle name="40% - Accent2 4" xfId="153" xr:uid="{00000000-0005-0000-0000-000098000000}"/>
    <cellStyle name="40% - Accent2 5" xfId="154" xr:uid="{00000000-0005-0000-0000-000099000000}"/>
    <cellStyle name="40% - Accent2 6" xfId="155" xr:uid="{00000000-0005-0000-0000-00009A000000}"/>
    <cellStyle name="40% - Accent2 7" xfId="156" xr:uid="{00000000-0005-0000-0000-00009B000000}"/>
    <cellStyle name="40% - Accent2 8" xfId="157" xr:uid="{00000000-0005-0000-0000-00009C000000}"/>
    <cellStyle name="40% - Accent2 9" xfId="158" xr:uid="{00000000-0005-0000-0000-00009D000000}"/>
    <cellStyle name="40% - Accent3" xfId="159" builtinId="39" customBuiltin="1"/>
    <cellStyle name="40% - Accent3 10" xfId="160" xr:uid="{00000000-0005-0000-0000-00009F000000}"/>
    <cellStyle name="40% - Accent3 11" xfId="161" xr:uid="{00000000-0005-0000-0000-0000A0000000}"/>
    <cellStyle name="40% - Accent3 12" xfId="162" xr:uid="{00000000-0005-0000-0000-0000A1000000}"/>
    <cellStyle name="40% - Accent3 13" xfId="163" xr:uid="{00000000-0005-0000-0000-0000A2000000}"/>
    <cellStyle name="40% - Accent3 2" xfId="164" xr:uid="{00000000-0005-0000-0000-0000A3000000}"/>
    <cellStyle name="40% - Accent3 2 2" xfId="165" xr:uid="{00000000-0005-0000-0000-0000A4000000}"/>
    <cellStyle name="40% - Accent3 2 3" xfId="166" xr:uid="{00000000-0005-0000-0000-0000A5000000}"/>
    <cellStyle name="40% - Accent3 2 4" xfId="167" xr:uid="{00000000-0005-0000-0000-0000A6000000}"/>
    <cellStyle name="40% - Accent3 2 4 2" xfId="168" xr:uid="{00000000-0005-0000-0000-0000A7000000}"/>
    <cellStyle name="40% - Accent3 2 4 3" xfId="169" xr:uid="{00000000-0005-0000-0000-0000A8000000}"/>
    <cellStyle name="40% - Accent3 2 5" xfId="170" xr:uid="{00000000-0005-0000-0000-0000A9000000}"/>
    <cellStyle name="40% - Accent3 2 6" xfId="171" xr:uid="{00000000-0005-0000-0000-0000AA000000}"/>
    <cellStyle name="40% - Accent3 2_Tables 1 &amp; 6" xfId="172" xr:uid="{00000000-0005-0000-0000-0000AB000000}"/>
    <cellStyle name="40% - Accent3 3" xfId="173" xr:uid="{00000000-0005-0000-0000-0000AC000000}"/>
    <cellStyle name="40% - Accent3 4" xfId="174" xr:uid="{00000000-0005-0000-0000-0000AD000000}"/>
    <cellStyle name="40% - Accent3 5" xfId="175" xr:uid="{00000000-0005-0000-0000-0000AE000000}"/>
    <cellStyle name="40% - Accent3 6" xfId="176" xr:uid="{00000000-0005-0000-0000-0000AF000000}"/>
    <cellStyle name="40% - Accent3 7" xfId="177" xr:uid="{00000000-0005-0000-0000-0000B0000000}"/>
    <cellStyle name="40% - Accent3 8" xfId="178" xr:uid="{00000000-0005-0000-0000-0000B1000000}"/>
    <cellStyle name="40% - Accent3 9" xfId="179" xr:uid="{00000000-0005-0000-0000-0000B2000000}"/>
    <cellStyle name="40% - Accent4" xfId="180" builtinId="43" customBuiltin="1"/>
    <cellStyle name="40% - Accent4 10" xfId="181" xr:uid="{00000000-0005-0000-0000-0000B4000000}"/>
    <cellStyle name="40% - Accent4 11" xfId="182" xr:uid="{00000000-0005-0000-0000-0000B5000000}"/>
    <cellStyle name="40% - Accent4 12" xfId="183" xr:uid="{00000000-0005-0000-0000-0000B6000000}"/>
    <cellStyle name="40% - Accent4 13" xfId="184" xr:uid="{00000000-0005-0000-0000-0000B7000000}"/>
    <cellStyle name="40% - Accent4 2" xfId="185" xr:uid="{00000000-0005-0000-0000-0000B8000000}"/>
    <cellStyle name="40% - Accent4 2 2" xfId="186" xr:uid="{00000000-0005-0000-0000-0000B9000000}"/>
    <cellStyle name="40% - Accent4 2 3" xfId="187" xr:uid="{00000000-0005-0000-0000-0000BA000000}"/>
    <cellStyle name="40% - Accent4 2 4" xfId="188" xr:uid="{00000000-0005-0000-0000-0000BB000000}"/>
    <cellStyle name="40% - Accent4 2 4 2" xfId="189" xr:uid="{00000000-0005-0000-0000-0000BC000000}"/>
    <cellStyle name="40% - Accent4 2 4 3" xfId="190" xr:uid="{00000000-0005-0000-0000-0000BD000000}"/>
    <cellStyle name="40% - Accent4 2 5" xfId="191" xr:uid="{00000000-0005-0000-0000-0000BE000000}"/>
    <cellStyle name="40% - Accent4 2 6" xfId="192" xr:uid="{00000000-0005-0000-0000-0000BF000000}"/>
    <cellStyle name="40% - Accent4 2_Tables 1 &amp; 6" xfId="193" xr:uid="{00000000-0005-0000-0000-0000C0000000}"/>
    <cellStyle name="40% - Accent4 3" xfId="194" xr:uid="{00000000-0005-0000-0000-0000C1000000}"/>
    <cellStyle name="40% - Accent4 4" xfId="195" xr:uid="{00000000-0005-0000-0000-0000C2000000}"/>
    <cellStyle name="40% - Accent4 5" xfId="196" xr:uid="{00000000-0005-0000-0000-0000C3000000}"/>
    <cellStyle name="40% - Accent4 6" xfId="197" xr:uid="{00000000-0005-0000-0000-0000C4000000}"/>
    <cellStyle name="40% - Accent4 7" xfId="198" xr:uid="{00000000-0005-0000-0000-0000C5000000}"/>
    <cellStyle name="40% - Accent4 8" xfId="199" xr:uid="{00000000-0005-0000-0000-0000C6000000}"/>
    <cellStyle name="40% - Accent4 9" xfId="200" xr:uid="{00000000-0005-0000-0000-0000C7000000}"/>
    <cellStyle name="40% - Accent5" xfId="201" builtinId="47" customBuiltin="1"/>
    <cellStyle name="40% - Accent5 10" xfId="202" xr:uid="{00000000-0005-0000-0000-0000C9000000}"/>
    <cellStyle name="40% - Accent5 11" xfId="203" xr:uid="{00000000-0005-0000-0000-0000CA000000}"/>
    <cellStyle name="40% - Accent5 12" xfId="204" xr:uid="{00000000-0005-0000-0000-0000CB000000}"/>
    <cellStyle name="40% - Accent5 13" xfId="205" xr:uid="{00000000-0005-0000-0000-0000CC000000}"/>
    <cellStyle name="40% - Accent5 2" xfId="206" xr:uid="{00000000-0005-0000-0000-0000CD000000}"/>
    <cellStyle name="40% - Accent5 2 2" xfId="207" xr:uid="{00000000-0005-0000-0000-0000CE000000}"/>
    <cellStyle name="40% - Accent5 2 3" xfId="208" xr:uid="{00000000-0005-0000-0000-0000CF000000}"/>
    <cellStyle name="40% - Accent5 2 4" xfId="209" xr:uid="{00000000-0005-0000-0000-0000D0000000}"/>
    <cellStyle name="40% - Accent5 2 4 2" xfId="210" xr:uid="{00000000-0005-0000-0000-0000D1000000}"/>
    <cellStyle name="40% - Accent5 2 4 3" xfId="211" xr:uid="{00000000-0005-0000-0000-0000D2000000}"/>
    <cellStyle name="40% - Accent5 2 5" xfId="212" xr:uid="{00000000-0005-0000-0000-0000D3000000}"/>
    <cellStyle name="40% - Accent5 2 6" xfId="213" xr:uid="{00000000-0005-0000-0000-0000D4000000}"/>
    <cellStyle name="40% - Accent5 2_Tables 1 &amp; 6" xfId="214" xr:uid="{00000000-0005-0000-0000-0000D5000000}"/>
    <cellStyle name="40% - Accent5 3" xfId="215" xr:uid="{00000000-0005-0000-0000-0000D6000000}"/>
    <cellStyle name="40% - Accent5 4" xfId="216" xr:uid="{00000000-0005-0000-0000-0000D7000000}"/>
    <cellStyle name="40% - Accent5 5" xfId="217" xr:uid="{00000000-0005-0000-0000-0000D8000000}"/>
    <cellStyle name="40% - Accent5 6" xfId="218" xr:uid="{00000000-0005-0000-0000-0000D9000000}"/>
    <cellStyle name="40% - Accent5 7" xfId="219" xr:uid="{00000000-0005-0000-0000-0000DA000000}"/>
    <cellStyle name="40% - Accent5 8" xfId="220" xr:uid="{00000000-0005-0000-0000-0000DB000000}"/>
    <cellStyle name="40% - Accent5 9" xfId="221" xr:uid="{00000000-0005-0000-0000-0000DC000000}"/>
    <cellStyle name="40% - Accent6" xfId="222" builtinId="51" customBuiltin="1"/>
    <cellStyle name="40% - Accent6 10" xfId="223" xr:uid="{00000000-0005-0000-0000-0000DE000000}"/>
    <cellStyle name="40% - Accent6 11" xfId="224" xr:uid="{00000000-0005-0000-0000-0000DF000000}"/>
    <cellStyle name="40% - Accent6 12" xfId="225" xr:uid="{00000000-0005-0000-0000-0000E0000000}"/>
    <cellStyle name="40% - Accent6 13" xfId="226" xr:uid="{00000000-0005-0000-0000-0000E1000000}"/>
    <cellStyle name="40% - Accent6 2" xfId="227" xr:uid="{00000000-0005-0000-0000-0000E2000000}"/>
    <cellStyle name="40% - Accent6 2 2" xfId="228" xr:uid="{00000000-0005-0000-0000-0000E3000000}"/>
    <cellStyle name="40% - Accent6 2 3" xfId="229" xr:uid="{00000000-0005-0000-0000-0000E4000000}"/>
    <cellStyle name="40% - Accent6 2 4" xfId="230" xr:uid="{00000000-0005-0000-0000-0000E5000000}"/>
    <cellStyle name="40% - Accent6 2 4 2" xfId="231" xr:uid="{00000000-0005-0000-0000-0000E6000000}"/>
    <cellStyle name="40% - Accent6 2 4 3" xfId="232" xr:uid="{00000000-0005-0000-0000-0000E7000000}"/>
    <cellStyle name="40% - Accent6 2 5" xfId="233" xr:uid="{00000000-0005-0000-0000-0000E8000000}"/>
    <cellStyle name="40% - Accent6 2 6" xfId="234" xr:uid="{00000000-0005-0000-0000-0000E9000000}"/>
    <cellStyle name="40% - Accent6 2_Tables 1 &amp; 6" xfId="235" xr:uid="{00000000-0005-0000-0000-0000EA000000}"/>
    <cellStyle name="40% - Accent6 3" xfId="236" xr:uid="{00000000-0005-0000-0000-0000EB000000}"/>
    <cellStyle name="40% - Accent6 4" xfId="237" xr:uid="{00000000-0005-0000-0000-0000EC000000}"/>
    <cellStyle name="40% - Accent6 5" xfId="238" xr:uid="{00000000-0005-0000-0000-0000ED000000}"/>
    <cellStyle name="40% - Accent6 6" xfId="239" xr:uid="{00000000-0005-0000-0000-0000EE000000}"/>
    <cellStyle name="40% - Accent6 7" xfId="240" xr:uid="{00000000-0005-0000-0000-0000EF000000}"/>
    <cellStyle name="40% - Accent6 8" xfId="241" xr:uid="{00000000-0005-0000-0000-0000F0000000}"/>
    <cellStyle name="40% - Accent6 9" xfId="242" xr:uid="{00000000-0005-0000-0000-0000F1000000}"/>
    <cellStyle name="60% - Accent1" xfId="243" builtinId="32" customBuiltin="1"/>
    <cellStyle name="60% - Accent1 10" xfId="244" xr:uid="{00000000-0005-0000-0000-0000F3000000}"/>
    <cellStyle name="60% - Accent1 2" xfId="245" xr:uid="{00000000-0005-0000-0000-0000F4000000}"/>
    <cellStyle name="60% - Accent1 2 2" xfId="246" xr:uid="{00000000-0005-0000-0000-0000F5000000}"/>
    <cellStyle name="60% - Accent1 2 3" xfId="247" xr:uid="{00000000-0005-0000-0000-0000F6000000}"/>
    <cellStyle name="60% - Accent1 2 3 2" xfId="248" xr:uid="{00000000-0005-0000-0000-0000F7000000}"/>
    <cellStyle name="60% - Accent1 2 3 3" xfId="249" xr:uid="{00000000-0005-0000-0000-0000F8000000}"/>
    <cellStyle name="60% - Accent1 2 4" xfId="250" xr:uid="{00000000-0005-0000-0000-0000F9000000}"/>
    <cellStyle name="60% - Accent1 2 5" xfId="251" xr:uid="{00000000-0005-0000-0000-0000FA000000}"/>
    <cellStyle name="60% - Accent1 2_Tables 1 &amp; 6" xfId="252" xr:uid="{00000000-0005-0000-0000-0000FB000000}"/>
    <cellStyle name="60% - Accent1 3" xfId="253" xr:uid="{00000000-0005-0000-0000-0000FC000000}"/>
    <cellStyle name="60% - Accent1 4" xfId="254" xr:uid="{00000000-0005-0000-0000-0000FD000000}"/>
    <cellStyle name="60% - Accent1 5" xfId="255" xr:uid="{00000000-0005-0000-0000-0000FE000000}"/>
    <cellStyle name="60% - Accent1 6" xfId="256" xr:uid="{00000000-0005-0000-0000-0000FF000000}"/>
    <cellStyle name="60% - Accent1 7" xfId="257" xr:uid="{00000000-0005-0000-0000-000000010000}"/>
    <cellStyle name="60% - Accent1 8" xfId="258" xr:uid="{00000000-0005-0000-0000-000001010000}"/>
    <cellStyle name="60% - Accent1 9" xfId="259" xr:uid="{00000000-0005-0000-0000-000002010000}"/>
    <cellStyle name="60% - Accent2" xfId="260" builtinId="36" customBuiltin="1"/>
    <cellStyle name="60% - Accent2 10" xfId="261" xr:uid="{00000000-0005-0000-0000-000004010000}"/>
    <cellStyle name="60% - Accent2 2" xfId="262" xr:uid="{00000000-0005-0000-0000-000005010000}"/>
    <cellStyle name="60% - Accent2 2 2" xfId="263" xr:uid="{00000000-0005-0000-0000-000006010000}"/>
    <cellStyle name="60% - Accent2 2 3" xfId="264" xr:uid="{00000000-0005-0000-0000-000007010000}"/>
    <cellStyle name="60% - Accent2 2 3 2" xfId="265" xr:uid="{00000000-0005-0000-0000-000008010000}"/>
    <cellStyle name="60% - Accent2 2 3 3" xfId="266" xr:uid="{00000000-0005-0000-0000-000009010000}"/>
    <cellStyle name="60% - Accent2 2 4" xfId="267" xr:uid="{00000000-0005-0000-0000-00000A010000}"/>
    <cellStyle name="60% - Accent2 2 5" xfId="268" xr:uid="{00000000-0005-0000-0000-00000B010000}"/>
    <cellStyle name="60% - Accent2 2_Tables 1 &amp; 6" xfId="269" xr:uid="{00000000-0005-0000-0000-00000C010000}"/>
    <cellStyle name="60% - Accent2 3" xfId="270" xr:uid="{00000000-0005-0000-0000-00000D010000}"/>
    <cellStyle name="60% - Accent2 4" xfId="271" xr:uid="{00000000-0005-0000-0000-00000E010000}"/>
    <cellStyle name="60% - Accent2 5" xfId="272" xr:uid="{00000000-0005-0000-0000-00000F010000}"/>
    <cellStyle name="60% - Accent2 6" xfId="273" xr:uid="{00000000-0005-0000-0000-000010010000}"/>
    <cellStyle name="60% - Accent2 7" xfId="274" xr:uid="{00000000-0005-0000-0000-000011010000}"/>
    <cellStyle name="60% - Accent2 8" xfId="275" xr:uid="{00000000-0005-0000-0000-000012010000}"/>
    <cellStyle name="60% - Accent2 9" xfId="276" xr:uid="{00000000-0005-0000-0000-000013010000}"/>
    <cellStyle name="60% - Accent3" xfId="277" builtinId="40" customBuiltin="1"/>
    <cellStyle name="60% - Accent3 10" xfId="278" xr:uid="{00000000-0005-0000-0000-000015010000}"/>
    <cellStyle name="60% - Accent3 2" xfId="279" xr:uid="{00000000-0005-0000-0000-000016010000}"/>
    <cellStyle name="60% - Accent3 2 2" xfId="280" xr:uid="{00000000-0005-0000-0000-000017010000}"/>
    <cellStyle name="60% - Accent3 2 3" xfId="281" xr:uid="{00000000-0005-0000-0000-000018010000}"/>
    <cellStyle name="60% - Accent3 2 3 2" xfId="282" xr:uid="{00000000-0005-0000-0000-000019010000}"/>
    <cellStyle name="60% - Accent3 2 3 3" xfId="283" xr:uid="{00000000-0005-0000-0000-00001A010000}"/>
    <cellStyle name="60% - Accent3 2 4" xfId="284" xr:uid="{00000000-0005-0000-0000-00001B010000}"/>
    <cellStyle name="60% - Accent3 2 5" xfId="285" xr:uid="{00000000-0005-0000-0000-00001C010000}"/>
    <cellStyle name="60% - Accent3 2_Tables 1 &amp; 6" xfId="286" xr:uid="{00000000-0005-0000-0000-00001D010000}"/>
    <cellStyle name="60% - Accent3 3" xfId="287" xr:uid="{00000000-0005-0000-0000-00001E010000}"/>
    <cellStyle name="60% - Accent3 4" xfId="288" xr:uid="{00000000-0005-0000-0000-00001F010000}"/>
    <cellStyle name="60% - Accent3 5" xfId="289" xr:uid="{00000000-0005-0000-0000-000020010000}"/>
    <cellStyle name="60% - Accent3 6" xfId="290" xr:uid="{00000000-0005-0000-0000-000021010000}"/>
    <cellStyle name="60% - Accent3 7" xfId="291" xr:uid="{00000000-0005-0000-0000-000022010000}"/>
    <cellStyle name="60% - Accent3 8" xfId="292" xr:uid="{00000000-0005-0000-0000-000023010000}"/>
    <cellStyle name="60% - Accent3 9" xfId="293" xr:uid="{00000000-0005-0000-0000-000024010000}"/>
    <cellStyle name="60% - Accent4" xfId="294" builtinId="44" customBuiltin="1"/>
    <cellStyle name="60% - Accent4 10" xfId="295" xr:uid="{00000000-0005-0000-0000-000026010000}"/>
    <cellStyle name="60% - Accent4 2" xfId="296" xr:uid="{00000000-0005-0000-0000-000027010000}"/>
    <cellStyle name="60% - Accent4 2 2" xfId="297" xr:uid="{00000000-0005-0000-0000-000028010000}"/>
    <cellStyle name="60% - Accent4 2 3" xfId="298" xr:uid="{00000000-0005-0000-0000-000029010000}"/>
    <cellStyle name="60% - Accent4 2 3 2" xfId="299" xr:uid="{00000000-0005-0000-0000-00002A010000}"/>
    <cellStyle name="60% - Accent4 2 3 3" xfId="300" xr:uid="{00000000-0005-0000-0000-00002B010000}"/>
    <cellStyle name="60% - Accent4 2 4" xfId="301" xr:uid="{00000000-0005-0000-0000-00002C010000}"/>
    <cellStyle name="60% - Accent4 2 5" xfId="302" xr:uid="{00000000-0005-0000-0000-00002D010000}"/>
    <cellStyle name="60% - Accent4 2_Tables 1 &amp; 6" xfId="303" xr:uid="{00000000-0005-0000-0000-00002E010000}"/>
    <cellStyle name="60% - Accent4 3" xfId="304" xr:uid="{00000000-0005-0000-0000-00002F010000}"/>
    <cellStyle name="60% - Accent4 4" xfId="305" xr:uid="{00000000-0005-0000-0000-000030010000}"/>
    <cellStyle name="60% - Accent4 5" xfId="306" xr:uid="{00000000-0005-0000-0000-000031010000}"/>
    <cellStyle name="60% - Accent4 6" xfId="307" xr:uid="{00000000-0005-0000-0000-000032010000}"/>
    <cellStyle name="60% - Accent4 7" xfId="308" xr:uid="{00000000-0005-0000-0000-000033010000}"/>
    <cellStyle name="60% - Accent4 8" xfId="309" xr:uid="{00000000-0005-0000-0000-000034010000}"/>
    <cellStyle name="60% - Accent4 9" xfId="310" xr:uid="{00000000-0005-0000-0000-000035010000}"/>
    <cellStyle name="60% - Accent5" xfId="311" builtinId="48" customBuiltin="1"/>
    <cellStyle name="60% - Accent5 10" xfId="312" xr:uid="{00000000-0005-0000-0000-000037010000}"/>
    <cellStyle name="60% - Accent5 2" xfId="313" xr:uid="{00000000-0005-0000-0000-000038010000}"/>
    <cellStyle name="60% - Accent5 2 2" xfId="314" xr:uid="{00000000-0005-0000-0000-000039010000}"/>
    <cellStyle name="60% - Accent5 2 3" xfId="315" xr:uid="{00000000-0005-0000-0000-00003A010000}"/>
    <cellStyle name="60% - Accent5 2 3 2" xfId="316" xr:uid="{00000000-0005-0000-0000-00003B010000}"/>
    <cellStyle name="60% - Accent5 2 3 3" xfId="317" xr:uid="{00000000-0005-0000-0000-00003C010000}"/>
    <cellStyle name="60% - Accent5 2 4" xfId="318" xr:uid="{00000000-0005-0000-0000-00003D010000}"/>
    <cellStyle name="60% - Accent5 2 5" xfId="319" xr:uid="{00000000-0005-0000-0000-00003E010000}"/>
    <cellStyle name="60% - Accent5 2_Tables 1 &amp; 6" xfId="320" xr:uid="{00000000-0005-0000-0000-00003F010000}"/>
    <cellStyle name="60% - Accent5 3" xfId="321" xr:uid="{00000000-0005-0000-0000-000040010000}"/>
    <cellStyle name="60% - Accent5 4" xfId="322" xr:uid="{00000000-0005-0000-0000-000041010000}"/>
    <cellStyle name="60% - Accent5 5" xfId="323" xr:uid="{00000000-0005-0000-0000-000042010000}"/>
    <cellStyle name="60% - Accent5 6" xfId="324" xr:uid="{00000000-0005-0000-0000-000043010000}"/>
    <cellStyle name="60% - Accent5 7" xfId="325" xr:uid="{00000000-0005-0000-0000-000044010000}"/>
    <cellStyle name="60% - Accent5 8" xfId="326" xr:uid="{00000000-0005-0000-0000-000045010000}"/>
    <cellStyle name="60% - Accent5 9" xfId="327" xr:uid="{00000000-0005-0000-0000-000046010000}"/>
    <cellStyle name="60% - Accent6" xfId="328" builtinId="52" customBuiltin="1"/>
    <cellStyle name="60% - Accent6 10" xfId="329" xr:uid="{00000000-0005-0000-0000-000048010000}"/>
    <cellStyle name="60% - Accent6 2" xfId="330" xr:uid="{00000000-0005-0000-0000-000049010000}"/>
    <cellStyle name="60% - Accent6 2 2" xfId="331" xr:uid="{00000000-0005-0000-0000-00004A010000}"/>
    <cellStyle name="60% - Accent6 2 3" xfId="332" xr:uid="{00000000-0005-0000-0000-00004B010000}"/>
    <cellStyle name="60% - Accent6 2 3 2" xfId="333" xr:uid="{00000000-0005-0000-0000-00004C010000}"/>
    <cellStyle name="60% - Accent6 2 3 3" xfId="334" xr:uid="{00000000-0005-0000-0000-00004D010000}"/>
    <cellStyle name="60% - Accent6 2 4" xfId="335" xr:uid="{00000000-0005-0000-0000-00004E010000}"/>
    <cellStyle name="60% - Accent6 2 5" xfId="336" xr:uid="{00000000-0005-0000-0000-00004F010000}"/>
    <cellStyle name="60% - Accent6 2_Tables 1 &amp; 6" xfId="337" xr:uid="{00000000-0005-0000-0000-000050010000}"/>
    <cellStyle name="60% - Accent6 3" xfId="338" xr:uid="{00000000-0005-0000-0000-000051010000}"/>
    <cellStyle name="60% - Accent6 4" xfId="339" xr:uid="{00000000-0005-0000-0000-000052010000}"/>
    <cellStyle name="60% - Accent6 5" xfId="340" xr:uid="{00000000-0005-0000-0000-000053010000}"/>
    <cellStyle name="60% - Accent6 6" xfId="341" xr:uid="{00000000-0005-0000-0000-000054010000}"/>
    <cellStyle name="60% - Accent6 7" xfId="342" xr:uid="{00000000-0005-0000-0000-000055010000}"/>
    <cellStyle name="60% - Accent6 8" xfId="343" xr:uid="{00000000-0005-0000-0000-000056010000}"/>
    <cellStyle name="60% - Accent6 9" xfId="344" xr:uid="{00000000-0005-0000-0000-000057010000}"/>
    <cellStyle name="Accent1" xfId="345" builtinId="29" customBuiltin="1"/>
    <cellStyle name="Accent1 10" xfId="346" xr:uid="{00000000-0005-0000-0000-000059010000}"/>
    <cellStyle name="Accent1 2" xfId="347" xr:uid="{00000000-0005-0000-0000-00005A010000}"/>
    <cellStyle name="Accent1 2 2" xfId="348" xr:uid="{00000000-0005-0000-0000-00005B010000}"/>
    <cellStyle name="Accent1 2 3" xfId="349" xr:uid="{00000000-0005-0000-0000-00005C010000}"/>
    <cellStyle name="Accent1 2 3 2" xfId="350" xr:uid="{00000000-0005-0000-0000-00005D010000}"/>
    <cellStyle name="Accent1 2 3 3" xfId="351" xr:uid="{00000000-0005-0000-0000-00005E010000}"/>
    <cellStyle name="Accent1 2 4" xfId="352" xr:uid="{00000000-0005-0000-0000-00005F010000}"/>
    <cellStyle name="Accent1 2 5" xfId="353" xr:uid="{00000000-0005-0000-0000-000060010000}"/>
    <cellStyle name="Accent1 2_Tables 1 &amp; 6" xfId="354" xr:uid="{00000000-0005-0000-0000-000061010000}"/>
    <cellStyle name="Accent1 3" xfId="355" xr:uid="{00000000-0005-0000-0000-000062010000}"/>
    <cellStyle name="Accent1 4" xfId="356" xr:uid="{00000000-0005-0000-0000-000063010000}"/>
    <cellStyle name="Accent1 5" xfId="357" xr:uid="{00000000-0005-0000-0000-000064010000}"/>
    <cellStyle name="Accent1 6" xfId="358" xr:uid="{00000000-0005-0000-0000-000065010000}"/>
    <cellStyle name="Accent1 7" xfId="359" xr:uid="{00000000-0005-0000-0000-000066010000}"/>
    <cellStyle name="Accent1 8" xfId="360" xr:uid="{00000000-0005-0000-0000-000067010000}"/>
    <cellStyle name="Accent1 9" xfId="361" xr:uid="{00000000-0005-0000-0000-000068010000}"/>
    <cellStyle name="Accent2" xfId="362" builtinId="33" customBuiltin="1"/>
    <cellStyle name="Accent2 10" xfId="363" xr:uid="{00000000-0005-0000-0000-00006A010000}"/>
    <cellStyle name="Accent2 2" xfId="364" xr:uid="{00000000-0005-0000-0000-00006B010000}"/>
    <cellStyle name="Accent2 2 2" xfId="365" xr:uid="{00000000-0005-0000-0000-00006C010000}"/>
    <cellStyle name="Accent2 2 3" xfId="366" xr:uid="{00000000-0005-0000-0000-00006D010000}"/>
    <cellStyle name="Accent2 2 3 2" xfId="367" xr:uid="{00000000-0005-0000-0000-00006E010000}"/>
    <cellStyle name="Accent2 2 3 3" xfId="368" xr:uid="{00000000-0005-0000-0000-00006F010000}"/>
    <cellStyle name="Accent2 2 4" xfId="369" xr:uid="{00000000-0005-0000-0000-000070010000}"/>
    <cellStyle name="Accent2 2 5" xfId="370" xr:uid="{00000000-0005-0000-0000-000071010000}"/>
    <cellStyle name="Accent2 2_Tables 1 &amp; 6" xfId="371" xr:uid="{00000000-0005-0000-0000-000072010000}"/>
    <cellStyle name="Accent2 3" xfId="372" xr:uid="{00000000-0005-0000-0000-000073010000}"/>
    <cellStyle name="Accent2 4" xfId="373" xr:uid="{00000000-0005-0000-0000-000074010000}"/>
    <cellStyle name="Accent2 5" xfId="374" xr:uid="{00000000-0005-0000-0000-000075010000}"/>
    <cellStyle name="Accent2 6" xfId="375" xr:uid="{00000000-0005-0000-0000-000076010000}"/>
    <cellStyle name="Accent2 7" xfId="376" xr:uid="{00000000-0005-0000-0000-000077010000}"/>
    <cellStyle name="Accent2 8" xfId="377" xr:uid="{00000000-0005-0000-0000-000078010000}"/>
    <cellStyle name="Accent2 9" xfId="378" xr:uid="{00000000-0005-0000-0000-000079010000}"/>
    <cellStyle name="Accent3" xfId="379" builtinId="37" customBuiltin="1"/>
    <cellStyle name="Accent3 10" xfId="380" xr:uid="{00000000-0005-0000-0000-00007B010000}"/>
    <cellStyle name="Accent3 2" xfId="381" xr:uid="{00000000-0005-0000-0000-00007C010000}"/>
    <cellStyle name="Accent3 2 2" xfId="382" xr:uid="{00000000-0005-0000-0000-00007D010000}"/>
    <cellStyle name="Accent3 2 3" xfId="383" xr:uid="{00000000-0005-0000-0000-00007E010000}"/>
    <cellStyle name="Accent3 2 3 2" xfId="384" xr:uid="{00000000-0005-0000-0000-00007F010000}"/>
    <cellStyle name="Accent3 2 3 3" xfId="385" xr:uid="{00000000-0005-0000-0000-000080010000}"/>
    <cellStyle name="Accent3 2 4" xfId="386" xr:uid="{00000000-0005-0000-0000-000081010000}"/>
    <cellStyle name="Accent3 2 5" xfId="387" xr:uid="{00000000-0005-0000-0000-000082010000}"/>
    <cellStyle name="Accent3 2_Tables 1 &amp; 6" xfId="388" xr:uid="{00000000-0005-0000-0000-000083010000}"/>
    <cellStyle name="Accent3 3" xfId="389" xr:uid="{00000000-0005-0000-0000-000084010000}"/>
    <cellStyle name="Accent3 4" xfId="390" xr:uid="{00000000-0005-0000-0000-000085010000}"/>
    <cellStyle name="Accent3 5" xfId="391" xr:uid="{00000000-0005-0000-0000-000086010000}"/>
    <cellStyle name="Accent3 6" xfId="392" xr:uid="{00000000-0005-0000-0000-000087010000}"/>
    <cellStyle name="Accent3 7" xfId="393" xr:uid="{00000000-0005-0000-0000-000088010000}"/>
    <cellStyle name="Accent3 8" xfId="394" xr:uid="{00000000-0005-0000-0000-000089010000}"/>
    <cellStyle name="Accent3 9" xfId="395" xr:uid="{00000000-0005-0000-0000-00008A010000}"/>
    <cellStyle name="Accent4" xfId="396" builtinId="41" customBuiltin="1"/>
    <cellStyle name="Accent4 10" xfId="397" xr:uid="{00000000-0005-0000-0000-00008C010000}"/>
    <cellStyle name="Accent4 2" xfId="398" xr:uid="{00000000-0005-0000-0000-00008D010000}"/>
    <cellStyle name="Accent4 2 2" xfId="399" xr:uid="{00000000-0005-0000-0000-00008E010000}"/>
    <cellStyle name="Accent4 2 3" xfId="400" xr:uid="{00000000-0005-0000-0000-00008F010000}"/>
    <cellStyle name="Accent4 2 3 2" xfId="401" xr:uid="{00000000-0005-0000-0000-000090010000}"/>
    <cellStyle name="Accent4 2 3 3" xfId="402" xr:uid="{00000000-0005-0000-0000-000091010000}"/>
    <cellStyle name="Accent4 2 4" xfId="403" xr:uid="{00000000-0005-0000-0000-000092010000}"/>
    <cellStyle name="Accent4 2 5" xfId="404" xr:uid="{00000000-0005-0000-0000-000093010000}"/>
    <cellStyle name="Accent4 2_Tables 1 &amp; 6" xfId="405" xr:uid="{00000000-0005-0000-0000-000094010000}"/>
    <cellStyle name="Accent4 3" xfId="406" xr:uid="{00000000-0005-0000-0000-000095010000}"/>
    <cellStyle name="Accent4 4" xfId="407" xr:uid="{00000000-0005-0000-0000-000096010000}"/>
    <cellStyle name="Accent4 5" xfId="408" xr:uid="{00000000-0005-0000-0000-000097010000}"/>
    <cellStyle name="Accent4 6" xfId="409" xr:uid="{00000000-0005-0000-0000-000098010000}"/>
    <cellStyle name="Accent4 7" xfId="410" xr:uid="{00000000-0005-0000-0000-000099010000}"/>
    <cellStyle name="Accent4 8" xfId="411" xr:uid="{00000000-0005-0000-0000-00009A010000}"/>
    <cellStyle name="Accent4 9" xfId="412" xr:uid="{00000000-0005-0000-0000-00009B010000}"/>
    <cellStyle name="Accent5" xfId="413" builtinId="45" customBuiltin="1"/>
    <cellStyle name="Accent5 2" xfId="414" xr:uid="{00000000-0005-0000-0000-00009D010000}"/>
    <cellStyle name="Accent5 2 2" xfId="415" xr:uid="{00000000-0005-0000-0000-00009E010000}"/>
    <cellStyle name="Accent5 2 3" xfId="416" xr:uid="{00000000-0005-0000-0000-00009F010000}"/>
    <cellStyle name="Accent5 2 4" xfId="417" xr:uid="{00000000-0005-0000-0000-0000A0010000}"/>
    <cellStyle name="Accent5 2_Tables 1 &amp; 6" xfId="418" xr:uid="{00000000-0005-0000-0000-0000A1010000}"/>
    <cellStyle name="Accent5 3" xfId="419" xr:uid="{00000000-0005-0000-0000-0000A2010000}"/>
    <cellStyle name="Accent5 4" xfId="420" xr:uid="{00000000-0005-0000-0000-0000A3010000}"/>
    <cellStyle name="Accent5 5" xfId="421" xr:uid="{00000000-0005-0000-0000-0000A4010000}"/>
    <cellStyle name="Accent5 6" xfId="422" xr:uid="{00000000-0005-0000-0000-0000A5010000}"/>
    <cellStyle name="Accent5 7" xfId="423" xr:uid="{00000000-0005-0000-0000-0000A6010000}"/>
    <cellStyle name="Accent5 8" xfId="424" xr:uid="{00000000-0005-0000-0000-0000A7010000}"/>
    <cellStyle name="Accent6" xfId="425" builtinId="49" customBuiltin="1"/>
    <cellStyle name="Accent6 10" xfId="426" xr:uid="{00000000-0005-0000-0000-0000A9010000}"/>
    <cellStyle name="Accent6 2" xfId="427" xr:uid="{00000000-0005-0000-0000-0000AA010000}"/>
    <cellStyle name="Accent6 2 2" xfId="428" xr:uid="{00000000-0005-0000-0000-0000AB010000}"/>
    <cellStyle name="Accent6 2 3" xfId="429" xr:uid="{00000000-0005-0000-0000-0000AC010000}"/>
    <cellStyle name="Accent6 2 3 2" xfId="430" xr:uid="{00000000-0005-0000-0000-0000AD010000}"/>
    <cellStyle name="Accent6 2 3 3" xfId="431" xr:uid="{00000000-0005-0000-0000-0000AE010000}"/>
    <cellStyle name="Accent6 2 4" xfId="432" xr:uid="{00000000-0005-0000-0000-0000AF010000}"/>
    <cellStyle name="Accent6 2 5" xfId="433" xr:uid="{00000000-0005-0000-0000-0000B0010000}"/>
    <cellStyle name="Accent6 2_Tables 1 &amp; 6" xfId="434" xr:uid="{00000000-0005-0000-0000-0000B1010000}"/>
    <cellStyle name="Accent6 3" xfId="435" xr:uid="{00000000-0005-0000-0000-0000B2010000}"/>
    <cellStyle name="Accent6 4" xfId="436" xr:uid="{00000000-0005-0000-0000-0000B3010000}"/>
    <cellStyle name="Accent6 5" xfId="437" xr:uid="{00000000-0005-0000-0000-0000B4010000}"/>
    <cellStyle name="Accent6 6" xfId="438" xr:uid="{00000000-0005-0000-0000-0000B5010000}"/>
    <cellStyle name="Accent6 7" xfId="439" xr:uid="{00000000-0005-0000-0000-0000B6010000}"/>
    <cellStyle name="Accent6 8" xfId="440" xr:uid="{00000000-0005-0000-0000-0000B7010000}"/>
    <cellStyle name="Accent6 9" xfId="441" xr:uid="{00000000-0005-0000-0000-0000B8010000}"/>
    <cellStyle name="Bad" xfId="442" builtinId="27" customBuiltin="1"/>
    <cellStyle name="Bad 10" xfId="443" xr:uid="{00000000-0005-0000-0000-0000BA010000}"/>
    <cellStyle name="Bad 2" xfId="444" xr:uid="{00000000-0005-0000-0000-0000BB010000}"/>
    <cellStyle name="Bad 2 2" xfId="445" xr:uid="{00000000-0005-0000-0000-0000BC010000}"/>
    <cellStyle name="Bad 2 3" xfId="446" xr:uid="{00000000-0005-0000-0000-0000BD010000}"/>
    <cellStyle name="Bad 2 3 2" xfId="447" xr:uid="{00000000-0005-0000-0000-0000BE010000}"/>
    <cellStyle name="Bad 2 3 3" xfId="448" xr:uid="{00000000-0005-0000-0000-0000BF010000}"/>
    <cellStyle name="Bad 2 4" xfId="449" xr:uid="{00000000-0005-0000-0000-0000C0010000}"/>
    <cellStyle name="Bad 2 5" xfId="450" xr:uid="{00000000-0005-0000-0000-0000C1010000}"/>
    <cellStyle name="Bad 2_Tables 1 &amp; 6" xfId="451" xr:uid="{00000000-0005-0000-0000-0000C2010000}"/>
    <cellStyle name="Bad 3" xfId="452" xr:uid="{00000000-0005-0000-0000-0000C3010000}"/>
    <cellStyle name="Bad 4" xfId="453" xr:uid="{00000000-0005-0000-0000-0000C4010000}"/>
    <cellStyle name="Bad 5" xfId="454" xr:uid="{00000000-0005-0000-0000-0000C5010000}"/>
    <cellStyle name="Bad 6" xfId="455" xr:uid="{00000000-0005-0000-0000-0000C6010000}"/>
    <cellStyle name="Bad 7" xfId="456" xr:uid="{00000000-0005-0000-0000-0000C7010000}"/>
    <cellStyle name="Bad 8" xfId="457" xr:uid="{00000000-0005-0000-0000-0000C8010000}"/>
    <cellStyle name="Bad 9" xfId="458" xr:uid="{00000000-0005-0000-0000-0000C9010000}"/>
    <cellStyle name="Calculation" xfId="459" builtinId="22" customBuiltin="1"/>
    <cellStyle name="Calculation 10" xfId="460" xr:uid="{00000000-0005-0000-0000-0000CB010000}"/>
    <cellStyle name="Calculation 10 2" xfId="2121" xr:uid="{00000000-0005-0000-0000-0000CC010000}"/>
    <cellStyle name="Calculation 2" xfId="461" xr:uid="{00000000-0005-0000-0000-0000CD010000}"/>
    <cellStyle name="Calculation 2 2" xfId="462" xr:uid="{00000000-0005-0000-0000-0000CE010000}"/>
    <cellStyle name="Calculation 2 2 2" xfId="2123" xr:uid="{00000000-0005-0000-0000-0000CF010000}"/>
    <cellStyle name="Calculation 2 3" xfId="463" xr:uid="{00000000-0005-0000-0000-0000D0010000}"/>
    <cellStyle name="Calculation 2 3 2" xfId="464" xr:uid="{00000000-0005-0000-0000-0000D1010000}"/>
    <cellStyle name="Calculation 2 3 3" xfId="465" xr:uid="{00000000-0005-0000-0000-0000D2010000}"/>
    <cellStyle name="Calculation 2 4" xfId="466" xr:uid="{00000000-0005-0000-0000-0000D3010000}"/>
    <cellStyle name="Calculation 2 5" xfId="467" xr:uid="{00000000-0005-0000-0000-0000D4010000}"/>
    <cellStyle name="Calculation 2 6" xfId="2122" xr:uid="{00000000-0005-0000-0000-0000D5010000}"/>
    <cellStyle name="Calculation 2_Tables 1 &amp; 6" xfId="468" xr:uid="{00000000-0005-0000-0000-0000D6010000}"/>
    <cellStyle name="Calculation 3" xfId="469" xr:uid="{00000000-0005-0000-0000-0000D7010000}"/>
    <cellStyle name="Calculation 3 2" xfId="2124" xr:uid="{00000000-0005-0000-0000-0000D8010000}"/>
    <cellStyle name="Calculation 4" xfId="470" xr:uid="{00000000-0005-0000-0000-0000D9010000}"/>
    <cellStyle name="Calculation 4 2" xfId="2125" xr:uid="{00000000-0005-0000-0000-0000DA010000}"/>
    <cellStyle name="Calculation 5" xfId="471" xr:uid="{00000000-0005-0000-0000-0000DB010000}"/>
    <cellStyle name="Calculation 5 2" xfId="2126" xr:uid="{00000000-0005-0000-0000-0000DC010000}"/>
    <cellStyle name="Calculation 6" xfId="472" xr:uid="{00000000-0005-0000-0000-0000DD010000}"/>
    <cellStyle name="Calculation 6 2" xfId="2127" xr:uid="{00000000-0005-0000-0000-0000DE010000}"/>
    <cellStyle name="Calculation 7" xfId="473" xr:uid="{00000000-0005-0000-0000-0000DF010000}"/>
    <cellStyle name="Calculation 7 2" xfId="2128" xr:uid="{00000000-0005-0000-0000-0000E0010000}"/>
    <cellStyle name="Calculation 8" xfId="474" xr:uid="{00000000-0005-0000-0000-0000E1010000}"/>
    <cellStyle name="Calculation 8 2" xfId="2129" xr:uid="{00000000-0005-0000-0000-0000E2010000}"/>
    <cellStyle name="Calculation 9" xfId="475" xr:uid="{00000000-0005-0000-0000-0000E3010000}"/>
    <cellStyle name="Calculation 9 2" xfId="2130" xr:uid="{00000000-0005-0000-0000-0000E4010000}"/>
    <cellStyle name="Check Cell" xfId="476" builtinId="23" customBuiltin="1"/>
    <cellStyle name="Check Cell 2" xfId="477" xr:uid="{00000000-0005-0000-0000-0000E6010000}"/>
    <cellStyle name="Check Cell 2 2" xfId="478" xr:uid="{00000000-0005-0000-0000-0000E7010000}"/>
    <cellStyle name="Check Cell 2 3" xfId="479" xr:uid="{00000000-0005-0000-0000-0000E8010000}"/>
    <cellStyle name="Check Cell 2 4" xfId="480" xr:uid="{00000000-0005-0000-0000-0000E9010000}"/>
    <cellStyle name="Check Cell 2_Tables 1 &amp; 6" xfId="481" xr:uid="{00000000-0005-0000-0000-0000EA010000}"/>
    <cellStyle name="Check Cell 3" xfId="482" xr:uid="{00000000-0005-0000-0000-0000EB010000}"/>
    <cellStyle name="Check Cell 4" xfId="483" xr:uid="{00000000-0005-0000-0000-0000EC010000}"/>
    <cellStyle name="Check Cell 5" xfId="484" xr:uid="{00000000-0005-0000-0000-0000ED010000}"/>
    <cellStyle name="Check Cell 6" xfId="485" xr:uid="{00000000-0005-0000-0000-0000EE010000}"/>
    <cellStyle name="Check Cell 7" xfId="486" xr:uid="{00000000-0005-0000-0000-0000EF010000}"/>
    <cellStyle name="Check Cell 8" xfId="487" xr:uid="{00000000-0005-0000-0000-0000F0010000}"/>
    <cellStyle name="Comma 2" xfId="488" xr:uid="{00000000-0005-0000-0000-0000F1010000}"/>
    <cellStyle name="Comma 2 2" xfId="489" xr:uid="{00000000-0005-0000-0000-0000F2010000}"/>
    <cellStyle name="Comma 2 2 2" xfId="490" xr:uid="{00000000-0005-0000-0000-0000F3010000}"/>
    <cellStyle name="Comma 2 2 2 2" xfId="2133" xr:uid="{00000000-0005-0000-0000-0000F4010000}"/>
    <cellStyle name="Comma 2 2 3" xfId="491" xr:uid="{00000000-0005-0000-0000-0000F5010000}"/>
    <cellStyle name="Comma 2 2 3 2" xfId="2134" xr:uid="{00000000-0005-0000-0000-0000F6010000}"/>
    <cellStyle name="Comma 2 2 4" xfId="2132" xr:uid="{00000000-0005-0000-0000-0000F7010000}"/>
    <cellStyle name="Comma 2 3" xfId="492" xr:uid="{00000000-0005-0000-0000-0000F8010000}"/>
    <cellStyle name="Comma 2 3 2" xfId="493" xr:uid="{00000000-0005-0000-0000-0000F9010000}"/>
    <cellStyle name="Comma 2 3 2 2" xfId="2136" xr:uid="{00000000-0005-0000-0000-0000FA010000}"/>
    <cellStyle name="Comma 2 3 3" xfId="494" xr:uid="{00000000-0005-0000-0000-0000FB010000}"/>
    <cellStyle name="Comma 2 3 3 2" xfId="2137" xr:uid="{00000000-0005-0000-0000-0000FC010000}"/>
    <cellStyle name="Comma 2 3 4" xfId="2135" xr:uid="{00000000-0005-0000-0000-0000FD010000}"/>
    <cellStyle name="Comma 2 4" xfId="495" xr:uid="{00000000-0005-0000-0000-0000FE010000}"/>
    <cellStyle name="Comma 2 4 2" xfId="2138" xr:uid="{00000000-0005-0000-0000-0000FF010000}"/>
    <cellStyle name="Comma 2 5" xfId="496" xr:uid="{00000000-0005-0000-0000-000000020000}"/>
    <cellStyle name="Comma 2 5 2" xfId="2139" xr:uid="{00000000-0005-0000-0000-000001020000}"/>
    <cellStyle name="Comma 2 6" xfId="497" xr:uid="{00000000-0005-0000-0000-000002020000}"/>
    <cellStyle name="Comma 2 6 2" xfId="2140" xr:uid="{00000000-0005-0000-0000-000003020000}"/>
    <cellStyle name="Comma 2 7" xfId="2120" xr:uid="{00000000-0005-0000-0000-000004020000}"/>
    <cellStyle name="Comma 2 7 2" xfId="2334" xr:uid="{00000000-0005-0000-0000-000005020000}"/>
    <cellStyle name="Comma 2 8" xfId="2131" xr:uid="{00000000-0005-0000-0000-000006020000}"/>
    <cellStyle name="Comma 3" xfId="498" xr:uid="{00000000-0005-0000-0000-000007020000}"/>
    <cellStyle name="Comma 3 2" xfId="499" xr:uid="{00000000-0005-0000-0000-000008020000}"/>
    <cellStyle name="Comma 3 2 2" xfId="500" xr:uid="{00000000-0005-0000-0000-000009020000}"/>
    <cellStyle name="Comma 3 2 2 2" xfId="2143" xr:uid="{00000000-0005-0000-0000-00000A020000}"/>
    <cellStyle name="Comma 3 2 3" xfId="501" xr:uid="{00000000-0005-0000-0000-00000B020000}"/>
    <cellStyle name="Comma 3 2 3 2" xfId="2144" xr:uid="{00000000-0005-0000-0000-00000C020000}"/>
    <cellStyle name="Comma 3 2 4" xfId="2142" xr:uid="{00000000-0005-0000-0000-00000D020000}"/>
    <cellStyle name="Comma 3 3" xfId="502" xr:uid="{00000000-0005-0000-0000-00000E020000}"/>
    <cellStyle name="Comma 3 3 2" xfId="503" xr:uid="{00000000-0005-0000-0000-00000F020000}"/>
    <cellStyle name="Comma 3 3 2 2" xfId="2146" xr:uid="{00000000-0005-0000-0000-000010020000}"/>
    <cellStyle name="Comma 3 3 3" xfId="504" xr:uid="{00000000-0005-0000-0000-000011020000}"/>
    <cellStyle name="Comma 3 3 3 2" xfId="2147" xr:uid="{00000000-0005-0000-0000-000012020000}"/>
    <cellStyle name="Comma 3 3 4" xfId="2145" xr:uid="{00000000-0005-0000-0000-000013020000}"/>
    <cellStyle name="Comma 3 4" xfId="505" xr:uid="{00000000-0005-0000-0000-000014020000}"/>
    <cellStyle name="Comma 3 4 2" xfId="2148" xr:uid="{00000000-0005-0000-0000-000015020000}"/>
    <cellStyle name="Comma 3 5" xfId="506" xr:uid="{00000000-0005-0000-0000-000016020000}"/>
    <cellStyle name="Comma 3 5 2" xfId="2149" xr:uid="{00000000-0005-0000-0000-000017020000}"/>
    <cellStyle name="Comma 3 6" xfId="507" xr:uid="{00000000-0005-0000-0000-000018020000}"/>
    <cellStyle name="Comma 3 6 2" xfId="2150" xr:uid="{00000000-0005-0000-0000-000019020000}"/>
    <cellStyle name="Comma 3 7" xfId="2117" xr:uid="{00000000-0005-0000-0000-00001A020000}"/>
    <cellStyle name="Comma 3 7 2" xfId="2332" xr:uid="{00000000-0005-0000-0000-00001B020000}"/>
    <cellStyle name="Comma 3 8" xfId="2141" xr:uid="{00000000-0005-0000-0000-00001C020000}"/>
    <cellStyle name="Comma 4" xfId="508" xr:uid="{00000000-0005-0000-0000-00001D020000}"/>
    <cellStyle name="Comma 4 2" xfId="509" xr:uid="{00000000-0005-0000-0000-00001E020000}"/>
    <cellStyle name="Comma 4 2 2" xfId="510" xr:uid="{00000000-0005-0000-0000-00001F020000}"/>
    <cellStyle name="Comma 4 2 2 2" xfId="2153" xr:uid="{00000000-0005-0000-0000-000020020000}"/>
    <cellStyle name="Comma 4 2 3" xfId="511" xr:uid="{00000000-0005-0000-0000-000021020000}"/>
    <cellStyle name="Comma 4 2 3 2" xfId="2154" xr:uid="{00000000-0005-0000-0000-000022020000}"/>
    <cellStyle name="Comma 4 2 4" xfId="2152" xr:uid="{00000000-0005-0000-0000-000023020000}"/>
    <cellStyle name="Comma 4 3" xfId="512" xr:uid="{00000000-0005-0000-0000-000024020000}"/>
    <cellStyle name="Comma 4 3 2" xfId="513" xr:uid="{00000000-0005-0000-0000-000025020000}"/>
    <cellStyle name="Comma 4 3 2 2" xfId="2156" xr:uid="{00000000-0005-0000-0000-000026020000}"/>
    <cellStyle name="Comma 4 3 3" xfId="514" xr:uid="{00000000-0005-0000-0000-000027020000}"/>
    <cellStyle name="Comma 4 3 3 2" xfId="2157" xr:uid="{00000000-0005-0000-0000-000028020000}"/>
    <cellStyle name="Comma 4 3 4" xfId="2155" xr:uid="{00000000-0005-0000-0000-000029020000}"/>
    <cellStyle name="Comma 4 4" xfId="515" xr:uid="{00000000-0005-0000-0000-00002A020000}"/>
    <cellStyle name="Comma 4 4 2" xfId="2158" xr:uid="{00000000-0005-0000-0000-00002B020000}"/>
    <cellStyle name="Comma 4 5" xfId="516" xr:uid="{00000000-0005-0000-0000-00002C020000}"/>
    <cellStyle name="Comma 4 5 2" xfId="2159" xr:uid="{00000000-0005-0000-0000-00002D020000}"/>
    <cellStyle name="Comma 4 6" xfId="517" xr:uid="{00000000-0005-0000-0000-00002E020000}"/>
    <cellStyle name="Comma 4 6 2" xfId="2160" xr:uid="{00000000-0005-0000-0000-00002F020000}"/>
    <cellStyle name="Comma 4 7" xfId="2118" xr:uid="{00000000-0005-0000-0000-000030020000}"/>
    <cellStyle name="Comma 4 7 2" xfId="2333" xr:uid="{00000000-0005-0000-0000-000031020000}"/>
    <cellStyle name="Comma 4 8" xfId="2151" xr:uid="{00000000-0005-0000-0000-000032020000}"/>
    <cellStyle name="Comma 5" xfId="518" xr:uid="{00000000-0005-0000-0000-000033020000}"/>
    <cellStyle name="Comma 5 2" xfId="519" xr:uid="{00000000-0005-0000-0000-000034020000}"/>
    <cellStyle name="Comma 5 2 2" xfId="520" xr:uid="{00000000-0005-0000-0000-000035020000}"/>
    <cellStyle name="Comma 5 2 2 2" xfId="2163" xr:uid="{00000000-0005-0000-0000-000036020000}"/>
    <cellStyle name="Comma 5 2 3" xfId="2162" xr:uid="{00000000-0005-0000-0000-000037020000}"/>
    <cellStyle name="Comma 5 3" xfId="521" xr:uid="{00000000-0005-0000-0000-000038020000}"/>
    <cellStyle name="Comma 5 3 2" xfId="2164" xr:uid="{00000000-0005-0000-0000-000039020000}"/>
    <cellStyle name="Comma 5 4" xfId="522" xr:uid="{00000000-0005-0000-0000-00003A020000}"/>
    <cellStyle name="Comma 5 4 2" xfId="2165" xr:uid="{00000000-0005-0000-0000-00003B020000}"/>
    <cellStyle name="Comma 5 5" xfId="2161" xr:uid="{00000000-0005-0000-0000-00003C020000}"/>
    <cellStyle name="Currency 2" xfId="523" xr:uid="{00000000-0005-0000-0000-00003D020000}"/>
    <cellStyle name="Currency 2 2" xfId="524" xr:uid="{00000000-0005-0000-0000-00003E020000}"/>
    <cellStyle name="Currency 2 2 2" xfId="2167" xr:uid="{00000000-0005-0000-0000-00003F020000}"/>
    <cellStyle name="Currency 2 3" xfId="525" xr:uid="{00000000-0005-0000-0000-000040020000}"/>
    <cellStyle name="Currency 2 3 2" xfId="2168" xr:uid="{00000000-0005-0000-0000-000041020000}"/>
    <cellStyle name="Currency 2 4" xfId="2166" xr:uid="{00000000-0005-0000-0000-000042020000}"/>
    <cellStyle name="Currency 3" xfId="526" xr:uid="{00000000-0005-0000-0000-000043020000}"/>
    <cellStyle name="Currency 3 2" xfId="527" xr:uid="{00000000-0005-0000-0000-000044020000}"/>
    <cellStyle name="Currency 3 2 2" xfId="528" xr:uid="{00000000-0005-0000-0000-000045020000}"/>
    <cellStyle name="Currency 3 2 2 2" xfId="2171" xr:uid="{00000000-0005-0000-0000-000046020000}"/>
    <cellStyle name="Currency 3 2 3" xfId="529" xr:uid="{00000000-0005-0000-0000-000047020000}"/>
    <cellStyle name="Currency 3 2 3 2" xfId="2172" xr:uid="{00000000-0005-0000-0000-000048020000}"/>
    <cellStyle name="Currency 3 2 4" xfId="2170" xr:uid="{00000000-0005-0000-0000-000049020000}"/>
    <cellStyle name="Currency 3 3" xfId="530" xr:uid="{00000000-0005-0000-0000-00004A020000}"/>
    <cellStyle name="Currency 3 3 2" xfId="531" xr:uid="{00000000-0005-0000-0000-00004B020000}"/>
    <cellStyle name="Currency 3 3 2 2" xfId="2174" xr:uid="{00000000-0005-0000-0000-00004C020000}"/>
    <cellStyle name="Currency 3 3 3" xfId="532" xr:uid="{00000000-0005-0000-0000-00004D020000}"/>
    <cellStyle name="Currency 3 3 3 2" xfId="2175" xr:uid="{00000000-0005-0000-0000-00004E020000}"/>
    <cellStyle name="Currency 3 3 4" xfId="2173" xr:uid="{00000000-0005-0000-0000-00004F020000}"/>
    <cellStyle name="Currency 3 4" xfId="533" xr:uid="{00000000-0005-0000-0000-000050020000}"/>
    <cellStyle name="Currency 3 4 2" xfId="534" xr:uid="{00000000-0005-0000-0000-000051020000}"/>
    <cellStyle name="Currency 3 4 2 2" xfId="2177" xr:uid="{00000000-0005-0000-0000-000052020000}"/>
    <cellStyle name="Currency 3 4 3" xfId="535" xr:uid="{00000000-0005-0000-0000-000053020000}"/>
    <cellStyle name="Currency 3 4 3 2" xfId="2178" xr:uid="{00000000-0005-0000-0000-000054020000}"/>
    <cellStyle name="Currency 3 4 4" xfId="2176" xr:uid="{00000000-0005-0000-0000-000055020000}"/>
    <cellStyle name="Currency 3 5" xfId="536" xr:uid="{00000000-0005-0000-0000-000056020000}"/>
    <cellStyle name="Currency 3 5 2" xfId="2179" xr:uid="{00000000-0005-0000-0000-000057020000}"/>
    <cellStyle name="Currency 3 6" xfId="537" xr:uid="{00000000-0005-0000-0000-000058020000}"/>
    <cellStyle name="Currency 3 6 2" xfId="2180" xr:uid="{00000000-0005-0000-0000-000059020000}"/>
    <cellStyle name="Currency 3 7" xfId="2169" xr:uid="{00000000-0005-0000-0000-00005A020000}"/>
    <cellStyle name="Currency 4" xfId="538" xr:uid="{00000000-0005-0000-0000-00005B020000}"/>
    <cellStyle name="Currency 4 2" xfId="539" xr:uid="{00000000-0005-0000-0000-00005C020000}"/>
    <cellStyle name="Currency 4 2 2" xfId="2182" xr:uid="{00000000-0005-0000-0000-00005D020000}"/>
    <cellStyle name="Currency 4 3" xfId="540" xr:uid="{00000000-0005-0000-0000-00005E020000}"/>
    <cellStyle name="Currency 4 3 2" xfId="2183" xr:uid="{00000000-0005-0000-0000-00005F020000}"/>
    <cellStyle name="Currency 4 4" xfId="2181" xr:uid="{00000000-0005-0000-0000-000060020000}"/>
    <cellStyle name="Currency 5" xfId="541" xr:uid="{00000000-0005-0000-0000-000061020000}"/>
    <cellStyle name="Currency 5 2" xfId="542" xr:uid="{00000000-0005-0000-0000-000062020000}"/>
    <cellStyle name="Currency 5 2 2" xfId="2185" xr:uid="{00000000-0005-0000-0000-000063020000}"/>
    <cellStyle name="Currency 5 3" xfId="543" xr:uid="{00000000-0005-0000-0000-000064020000}"/>
    <cellStyle name="Currency 5 3 2" xfId="2186" xr:uid="{00000000-0005-0000-0000-000065020000}"/>
    <cellStyle name="Currency 5 4" xfId="2184" xr:uid="{00000000-0005-0000-0000-000066020000}"/>
    <cellStyle name="Currency 6" xfId="544" xr:uid="{00000000-0005-0000-0000-000067020000}"/>
    <cellStyle name="Currency 6 2" xfId="545" xr:uid="{00000000-0005-0000-0000-000068020000}"/>
    <cellStyle name="Currency 6 2 2" xfId="2188" xr:uid="{00000000-0005-0000-0000-000069020000}"/>
    <cellStyle name="Currency 6 3" xfId="546" xr:uid="{00000000-0005-0000-0000-00006A020000}"/>
    <cellStyle name="Currency 6 3 2" xfId="2189" xr:uid="{00000000-0005-0000-0000-00006B020000}"/>
    <cellStyle name="Currency 6 4" xfId="2187" xr:uid="{00000000-0005-0000-0000-00006C020000}"/>
    <cellStyle name="Currency 7" xfId="547" xr:uid="{00000000-0005-0000-0000-00006D020000}"/>
    <cellStyle name="Currency 7 2" xfId="548" xr:uid="{00000000-0005-0000-0000-00006E020000}"/>
    <cellStyle name="Currency 7 2 2" xfId="549" xr:uid="{00000000-0005-0000-0000-00006F020000}"/>
    <cellStyle name="Currency 7 2 2 2" xfId="2192" xr:uid="{00000000-0005-0000-0000-000070020000}"/>
    <cellStyle name="Currency 7 2 3" xfId="550" xr:uid="{00000000-0005-0000-0000-000071020000}"/>
    <cellStyle name="Currency 7 2 3 2" xfId="2193" xr:uid="{00000000-0005-0000-0000-000072020000}"/>
    <cellStyle name="Currency 7 2 4" xfId="2191" xr:uid="{00000000-0005-0000-0000-000073020000}"/>
    <cellStyle name="Currency 7 3" xfId="551" xr:uid="{00000000-0005-0000-0000-000074020000}"/>
    <cellStyle name="Currency 7 3 2" xfId="2194" xr:uid="{00000000-0005-0000-0000-000075020000}"/>
    <cellStyle name="Currency 7 4" xfId="552" xr:uid="{00000000-0005-0000-0000-000076020000}"/>
    <cellStyle name="Currency 7 4 2" xfId="2195" xr:uid="{00000000-0005-0000-0000-000077020000}"/>
    <cellStyle name="Currency 7 5" xfId="2190" xr:uid="{00000000-0005-0000-0000-000078020000}"/>
    <cellStyle name="Currency 8" xfId="553" xr:uid="{00000000-0005-0000-0000-000079020000}"/>
    <cellStyle name="Currency 8 2" xfId="554" xr:uid="{00000000-0005-0000-0000-00007A020000}"/>
    <cellStyle name="Currency 8 2 2" xfId="555" xr:uid="{00000000-0005-0000-0000-00007B020000}"/>
    <cellStyle name="Currency 8 2 2 2" xfId="2198" xr:uid="{00000000-0005-0000-0000-00007C020000}"/>
    <cellStyle name="Currency 8 2 3" xfId="556" xr:uid="{00000000-0005-0000-0000-00007D020000}"/>
    <cellStyle name="Currency 8 2 3 2" xfId="2199" xr:uid="{00000000-0005-0000-0000-00007E020000}"/>
    <cellStyle name="Currency 8 2 4" xfId="2197" xr:uid="{00000000-0005-0000-0000-00007F020000}"/>
    <cellStyle name="Currency 8 3" xfId="557" xr:uid="{00000000-0005-0000-0000-000080020000}"/>
    <cellStyle name="Currency 8 3 2" xfId="2200" xr:uid="{00000000-0005-0000-0000-000081020000}"/>
    <cellStyle name="Currency 8 4" xfId="558" xr:uid="{00000000-0005-0000-0000-000082020000}"/>
    <cellStyle name="Currency 8 4 2" xfId="2201" xr:uid="{00000000-0005-0000-0000-000083020000}"/>
    <cellStyle name="Currency 8 5" xfId="2196" xr:uid="{00000000-0005-0000-0000-000084020000}"/>
    <cellStyle name="Explanatory Text" xfId="559" builtinId="53" customBuiltin="1"/>
    <cellStyle name="Explanatory Text 2" xfId="560" xr:uid="{00000000-0005-0000-0000-000086020000}"/>
    <cellStyle name="Explanatory Text 2 2" xfId="561" xr:uid="{00000000-0005-0000-0000-000087020000}"/>
    <cellStyle name="Explanatory Text 2 3" xfId="562" xr:uid="{00000000-0005-0000-0000-000088020000}"/>
    <cellStyle name="Explanatory Text 2 4" xfId="563" xr:uid="{00000000-0005-0000-0000-000089020000}"/>
    <cellStyle name="Explanatory Text 2_Tables 1 &amp; 6" xfId="564" xr:uid="{00000000-0005-0000-0000-00008A020000}"/>
    <cellStyle name="Explanatory Text 3" xfId="565" xr:uid="{00000000-0005-0000-0000-00008B020000}"/>
    <cellStyle name="Explanatory Text 4" xfId="566" xr:uid="{00000000-0005-0000-0000-00008C020000}"/>
    <cellStyle name="Explanatory Text 5" xfId="567" xr:uid="{00000000-0005-0000-0000-00008D020000}"/>
    <cellStyle name="Explanatory Text 6" xfId="568" xr:uid="{00000000-0005-0000-0000-00008E020000}"/>
    <cellStyle name="Explanatory Text 7" xfId="569" xr:uid="{00000000-0005-0000-0000-00008F020000}"/>
    <cellStyle name="Explanatory Text 8" xfId="570" xr:uid="{00000000-0005-0000-0000-000090020000}"/>
    <cellStyle name="Good" xfId="571" builtinId="26" customBuiltin="1"/>
    <cellStyle name="Good 10" xfId="572" xr:uid="{00000000-0005-0000-0000-000092020000}"/>
    <cellStyle name="Good 2" xfId="573" xr:uid="{00000000-0005-0000-0000-000093020000}"/>
    <cellStyle name="Good 2 2" xfId="574" xr:uid="{00000000-0005-0000-0000-000094020000}"/>
    <cellStyle name="Good 2 3" xfId="575" xr:uid="{00000000-0005-0000-0000-000095020000}"/>
    <cellStyle name="Good 2 3 2" xfId="576" xr:uid="{00000000-0005-0000-0000-000096020000}"/>
    <cellStyle name="Good 2 3 3" xfId="577" xr:uid="{00000000-0005-0000-0000-000097020000}"/>
    <cellStyle name="Good 2 4" xfId="578" xr:uid="{00000000-0005-0000-0000-000098020000}"/>
    <cellStyle name="Good 2 5" xfId="579" xr:uid="{00000000-0005-0000-0000-000099020000}"/>
    <cellStyle name="Good 2_Tables 1 &amp; 6" xfId="580" xr:uid="{00000000-0005-0000-0000-00009A020000}"/>
    <cellStyle name="Good 3" xfId="581" xr:uid="{00000000-0005-0000-0000-00009B020000}"/>
    <cellStyle name="Good 4" xfId="582" xr:uid="{00000000-0005-0000-0000-00009C020000}"/>
    <cellStyle name="Good 5" xfId="583" xr:uid="{00000000-0005-0000-0000-00009D020000}"/>
    <cellStyle name="Good 6" xfId="584" xr:uid="{00000000-0005-0000-0000-00009E020000}"/>
    <cellStyle name="Good 7" xfId="585" xr:uid="{00000000-0005-0000-0000-00009F020000}"/>
    <cellStyle name="Good 8" xfId="586" xr:uid="{00000000-0005-0000-0000-0000A0020000}"/>
    <cellStyle name="Good 9" xfId="587" xr:uid="{00000000-0005-0000-0000-0000A1020000}"/>
    <cellStyle name="Heading 1" xfId="588" builtinId="16" customBuiltin="1"/>
    <cellStyle name="Heading 1 10" xfId="589" xr:uid="{00000000-0005-0000-0000-0000A3020000}"/>
    <cellStyle name="Heading 1 2" xfId="590" xr:uid="{00000000-0005-0000-0000-0000A4020000}"/>
    <cellStyle name="Heading 1 2 2" xfId="591" xr:uid="{00000000-0005-0000-0000-0000A5020000}"/>
    <cellStyle name="Heading 1 2 3" xfId="592" xr:uid="{00000000-0005-0000-0000-0000A6020000}"/>
    <cellStyle name="Heading 1 2 3 2" xfId="593" xr:uid="{00000000-0005-0000-0000-0000A7020000}"/>
    <cellStyle name="Heading 1 2 3 3" xfId="594" xr:uid="{00000000-0005-0000-0000-0000A8020000}"/>
    <cellStyle name="Heading 1 2 3 3 2" xfId="595" xr:uid="{00000000-0005-0000-0000-0000A9020000}"/>
    <cellStyle name="Heading 1 2 3 3 3" xfId="596" xr:uid="{00000000-0005-0000-0000-0000AA020000}"/>
    <cellStyle name="Heading 1 2 3 3 3 2" xfId="597" xr:uid="{00000000-0005-0000-0000-0000AB020000}"/>
    <cellStyle name="Heading 1 2 3 3 4" xfId="598" xr:uid="{00000000-0005-0000-0000-0000AC020000}"/>
    <cellStyle name="Heading 1 2 3 3 4 2" xfId="599" xr:uid="{00000000-0005-0000-0000-0000AD020000}"/>
    <cellStyle name="Heading 1 2 3 3 5" xfId="600" xr:uid="{00000000-0005-0000-0000-0000AE020000}"/>
    <cellStyle name="Heading 1 2 3 3 6" xfId="601" xr:uid="{00000000-0005-0000-0000-0000AF020000}"/>
    <cellStyle name="Heading 1 2 3 4" xfId="602" xr:uid="{00000000-0005-0000-0000-0000B0020000}"/>
    <cellStyle name="Heading 1 2 3 5" xfId="603" xr:uid="{00000000-0005-0000-0000-0000B1020000}"/>
    <cellStyle name="Heading 1 2 3 5 2" xfId="604" xr:uid="{00000000-0005-0000-0000-0000B2020000}"/>
    <cellStyle name="Heading 1 2 3 6" xfId="605" xr:uid="{00000000-0005-0000-0000-0000B3020000}"/>
    <cellStyle name="Heading 1 2 3 6 2" xfId="606" xr:uid="{00000000-0005-0000-0000-0000B4020000}"/>
    <cellStyle name="Heading 1 2 3 7" xfId="607" xr:uid="{00000000-0005-0000-0000-0000B5020000}"/>
    <cellStyle name="Heading 1 2 3 8" xfId="608" xr:uid="{00000000-0005-0000-0000-0000B6020000}"/>
    <cellStyle name="Heading 1 2 4" xfId="609" xr:uid="{00000000-0005-0000-0000-0000B7020000}"/>
    <cellStyle name="Heading 1 2 5" xfId="610" xr:uid="{00000000-0005-0000-0000-0000B8020000}"/>
    <cellStyle name="Heading 1 2_Tables 1 &amp; 6" xfId="611" xr:uid="{00000000-0005-0000-0000-0000B9020000}"/>
    <cellStyle name="Heading 1 3" xfId="612" xr:uid="{00000000-0005-0000-0000-0000BA020000}"/>
    <cellStyle name="Heading 1 4" xfId="613" xr:uid="{00000000-0005-0000-0000-0000BB020000}"/>
    <cellStyle name="Heading 1 5" xfId="614" xr:uid="{00000000-0005-0000-0000-0000BC020000}"/>
    <cellStyle name="Heading 1 6" xfId="615" xr:uid="{00000000-0005-0000-0000-0000BD020000}"/>
    <cellStyle name="Heading 1 7" xfId="616" xr:uid="{00000000-0005-0000-0000-0000BE020000}"/>
    <cellStyle name="Heading 1 8" xfId="617" xr:uid="{00000000-0005-0000-0000-0000BF020000}"/>
    <cellStyle name="Heading 1 9" xfId="618" xr:uid="{00000000-0005-0000-0000-0000C0020000}"/>
    <cellStyle name="Heading 2" xfId="619" builtinId="17" customBuiltin="1"/>
    <cellStyle name="Heading 2 10" xfId="620" xr:uid="{00000000-0005-0000-0000-0000C2020000}"/>
    <cellStyle name="Heading 2 2" xfId="621" xr:uid="{00000000-0005-0000-0000-0000C3020000}"/>
    <cellStyle name="Heading 2 2 2" xfId="622" xr:uid="{00000000-0005-0000-0000-0000C4020000}"/>
    <cellStyle name="Heading 2 2 3" xfId="623" xr:uid="{00000000-0005-0000-0000-0000C5020000}"/>
    <cellStyle name="Heading 2 2 3 2" xfId="624" xr:uid="{00000000-0005-0000-0000-0000C6020000}"/>
    <cellStyle name="Heading 2 2 3 3" xfId="625" xr:uid="{00000000-0005-0000-0000-0000C7020000}"/>
    <cellStyle name="Heading 2 2 3 3 2" xfId="626" xr:uid="{00000000-0005-0000-0000-0000C8020000}"/>
    <cellStyle name="Heading 2 2 3 3 3" xfId="627" xr:uid="{00000000-0005-0000-0000-0000C9020000}"/>
    <cellStyle name="Heading 2 2 3 3 3 2" xfId="628" xr:uid="{00000000-0005-0000-0000-0000CA020000}"/>
    <cellStyle name="Heading 2 2 3 3 4" xfId="629" xr:uid="{00000000-0005-0000-0000-0000CB020000}"/>
    <cellStyle name="Heading 2 2 3 3 4 2" xfId="630" xr:uid="{00000000-0005-0000-0000-0000CC020000}"/>
    <cellStyle name="Heading 2 2 3 3 5" xfId="631" xr:uid="{00000000-0005-0000-0000-0000CD020000}"/>
    <cellStyle name="Heading 2 2 3 3 6" xfId="632" xr:uid="{00000000-0005-0000-0000-0000CE020000}"/>
    <cellStyle name="Heading 2 2 3 4" xfId="633" xr:uid="{00000000-0005-0000-0000-0000CF020000}"/>
    <cellStyle name="Heading 2 2 3 5" xfId="634" xr:uid="{00000000-0005-0000-0000-0000D0020000}"/>
    <cellStyle name="Heading 2 2 3 5 2" xfId="635" xr:uid="{00000000-0005-0000-0000-0000D1020000}"/>
    <cellStyle name="Heading 2 2 3 6" xfId="636" xr:uid="{00000000-0005-0000-0000-0000D2020000}"/>
    <cellStyle name="Heading 2 2 3 6 2" xfId="637" xr:uid="{00000000-0005-0000-0000-0000D3020000}"/>
    <cellStyle name="Heading 2 2 3 7" xfId="638" xr:uid="{00000000-0005-0000-0000-0000D4020000}"/>
    <cellStyle name="Heading 2 2 3 8" xfId="639" xr:uid="{00000000-0005-0000-0000-0000D5020000}"/>
    <cellStyle name="Heading 2 2 4" xfId="640" xr:uid="{00000000-0005-0000-0000-0000D6020000}"/>
    <cellStyle name="Heading 2 2 5" xfId="641" xr:uid="{00000000-0005-0000-0000-0000D7020000}"/>
    <cellStyle name="Heading 2 2_Tables 1 &amp; 6" xfId="642" xr:uid="{00000000-0005-0000-0000-0000D8020000}"/>
    <cellStyle name="Heading 2 3" xfId="643" xr:uid="{00000000-0005-0000-0000-0000D9020000}"/>
    <cellStyle name="Heading 2 4" xfId="644" xr:uid="{00000000-0005-0000-0000-0000DA020000}"/>
    <cellStyle name="Heading 2 5" xfId="645" xr:uid="{00000000-0005-0000-0000-0000DB020000}"/>
    <cellStyle name="Heading 2 6" xfId="646" xr:uid="{00000000-0005-0000-0000-0000DC020000}"/>
    <cellStyle name="Heading 2 7" xfId="647" xr:uid="{00000000-0005-0000-0000-0000DD020000}"/>
    <cellStyle name="Heading 2 8" xfId="648" xr:uid="{00000000-0005-0000-0000-0000DE020000}"/>
    <cellStyle name="Heading 2 9" xfId="649" xr:uid="{00000000-0005-0000-0000-0000DF020000}"/>
    <cellStyle name="Heading 3" xfId="650" builtinId="18" customBuiltin="1"/>
    <cellStyle name="Heading 3 10" xfId="651" xr:uid="{00000000-0005-0000-0000-0000E1020000}"/>
    <cellStyle name="Heading 3 2" xfId="652" xr:uid="{00000000-0005-0000-0000-0000E2020000}"/>
    <cellStyle name="Heading 3 2 2" xfId="653" xr:uid="{00000000-0005-0000-0000-0000E3020000}"/>
    <cellStyle name="Heading 3 2 3" xfId="654" xr:uid="{00000000-0005-0000-0000-0000E4020000}"/>
    <cellStyle name="Heading 3 2 3 2" xfId="655" xr:uid="{00000000-0005-0000-0000-0000E5020000}"/>
    <cellStyle name="Heading 3 2 3 3" xfId="656" xr:uid="{00000000-0005-0000-0000-0000E6020000}"/>
    <cellStyle name="Heading 3 2 3 3 2" xfId="657" xr:uid="{00000000-0005-0000-0000-0000E7020000}"/>
    <cellStyle name="Heading 3 2 3 3 3" xfId="658" xr:uid="{00000000-0005-0000-0000-0000E8020000}"/>
    <cellStyle name="Heading 3 2 3 3 3 2" xfId="659" xr:uid="{00000000-0005-0000-0000-0000E9020000}"/>
    <cellStyle name="Heading 3 2 3 3 4" xfId="660" xr:uid="{00000000-0005-0000-0000-0000EA020000}"/>
    <cellStyle name="Heading 3 2 3 3 4 2" xfId="661" xr:uid="{00000000-0005-0000-0000-0000EB020000}"/>
    <cellStyle name="Heading 3 2 3 3 5" xfId="662" xr:uid="{00000000-0005-0000-0000-0000EC020000}"/>
    <cellStyle name="Heading 3 2 3 3 6" xfId="663" xr:uid="{00000000-0005-0000-0000-0000ED020000}"/>
    <cellStyle name="Heading 3 2 3 4" xfId="664" xr:uid="{00000000-0005-0000-0000-0000EE020000}"/>
    <cellStyle name="Heading 3 2 3 5" xfId="665" xr:uid="{00000000-0005-0000-0000-0000EF020000}"/>
    <cellStyle name="Heading 3 2 3 5 2" xfId="666" xr:uid="{00000000-0005-0000-0000-0000F0020000}"/>
    <cellStyle name="Heading 3 2 3 6" xfId="667" xr:uid="{00000000-0005-0000-0000-0000F1020000}"/>
    <cellStyle name="Heading 3 2 3 6 2" xfId="668" xr:uid="{00000000-0005-0000-0000-0000F2020000}"/>
    <cellStyle name="Heading 3 2 3 7" xfId="669" xr:uid="{00000000-0005-0000-0000-0000F3020000}"/>
    <cellStyle name="Heading 3 2 3 8" xfId="670" xr:uid="{00000000-0005-0000-0000-0000F4020000}"/>
    <cellStyle name="Heading 3 2 4" xfId="671" xr:uid="{00000000-0005-0000-0000-0000F5020000}"/>
    <cellStyle name="Heading 3 2 5" xfId="672" xr:uid="{00000000-0005-0000-0000-0000F6020000}"/>
    <cellStyle name="Heading 3 2_Tables 1 &amp; 6" xfId="673" xr:uid="{00000000-0005-0000-0000-0000F7020000}"/>
    <cellStyle name="Heading 3 3" xfId="674" xr:uid="{00000000-0005-0000-0000-0000F8020000}"/>
    <cellStyle name="Heading 3 4" xfId="675" xr:uid="{00000000-0005-0000-0000-0000F9020000}"/>
    <cellStyle name="Heading 3 5" xfId="676" xr:uid="{00000000-0005-0000-0000-0000FA020000}"/>
    <cellStyle name="Heading 3 6" xfId="677" xr:uid="{00000000-0005-0000-0000-0000FB020000}"/>
    <cellStyle name="Heading 3 7" xfId="678" xr:uid="{00000000-0005-0000-0000-0000FC020000}"/>
    <cellStyle name="Heading 3 8" xfId="679" xr:uid="{00000000-0005-0000-0000-0000FD020000}"/>
    <cellStyle name="Heading 3 9" xfId="680" xr:uid="{00000000-0005-0000-0000-0000FE020000}"/>
    <cellStyle name="Heading 4" xfId="681" builtinId="19" customBuiltin="1"/>
    <cellStyle name="Heading 4 10" xfId="682" xr:uid="{00000000-0005-0000-0000-000000030000}"/>
    <cellStyle name="Heading 4 2" xfId="683" xr:uid="{00000000-0005-0000-0000-000001030000}"/>
    <cellStyle name="Heading 4 2 2" xfId="684" xr:uid="{00000000-0005-0000-0000-000002030000}"/>
    <cellStyle name="Heading 4 2 3" xfId="685" xr:uid="{00000000-0005-0000-0000-000003030000}"/>
    <cellStyle name="Heading 4 2 3 2" xfId="686" xr:uid="{00000000-0005-0000-0000-000004030000}"/>
    <cellStyle name="Heading 4 2 3 3" xfId="687" xr:uid="{00000000-0005-0000-0000-000005030000}"/>
    <cellStyle name="Heading 4 2 3 3 2" xfId="688" xr:uid="{00000000-0005-0000-0000-000006030000}"/>
    <cellStyle name="Heading 4 2 3 3 3" xfId="689" xr:uid="{00000000-0005-0000-0000-000007030000}"/>
    <cellStyle name="Heading 4 2 3 3 3 2" xfId="690" xr:uid="{00000000-0005-0000-0000-000008030000}"/>
    <cellStyle name="Heading 4 2 3 3 4" xfId="691" xr:uid="{00000000-0005-0000-0000-000009030000}"/>
    <cellStyle name="Heading 4 2 3 3 4 2" xfId="692" xr:uid="{00000000-0005-0000-0000-00000A030000}"/>
    <cellStyle name="Heading 4 2 3 3 5" xfId="693" xr:uid="{00000000-0005-0000-0000-00000B030000}"/>
    <cellStyle name="Heading 4 2 3 3 6" xfId="694" xr:uid="{00000000-0005-0000-0000-00000C030000}"/>
    <cellStyle name="Heading 4 2 3 4" xfId="695" xr:uid="{00000000-0005-0000-0000-00000D030000}"/>
    <cellStyle name="Heading 4 2 3 5" xfId="696" xr:uid="{00000000-0005-0000-0000-00000E030000}"/>
    <cellStyle name="Heading 4 2 3 5 2" xfId="697" xr:uid="{00000000-0005-0000-0000-00000F030000}"/>
    <cellStyle name="Heading 4 2 3 6" xfId="698" xr:uid="{00000000-0005-0000-0000-000010030000}"/>
    <cellStyle name="Heading 4 2 3 6 2" xfId="699" xr:uid="{00000000-0005-0000-0000-000011030000}"/>
    <cellStyle name="Heading 4 2 3 7" xfId="700" xr:uid="{00000000-0005-0000-0000-000012030000}"/>
    <cellStyle name="Heading 4 2 3 8" xfId="701" xr:uid="{00000000-0005-0000-0000-000013030000}"/>
    <cellStyle name="Heading 4 2 4" xfId="702" xr:uid="{00000000-0005-0000-0000-000014030000}"/>
    <cellStyle name="Heading 4 2 5" xfId="703" xr:uid="{00000000-0005-0000-0000-000015030000}"/>
    <cellStyle name="Heading 4 2_Tables 1 &amp; 6" xfId="704" xr:uid="{00000000-0005-0000-0000-000016030000}"/>
    <cellStyle name="Heading 4 3" xfId="705" xr:uid="{00000000-0005-0000-0000-000017030000}"/>
    <cellStyle name="Heading 4 4" xfId="706" xr:uid="{00000000-0005-0000-0000-000018030000}"/>
    <cellStyle name="Heading 4 5" xfId="707" xr:uid="{00000000-0005-0000-0000-000019030000}"/>
    <cellStyle name="Heading 4 6" xfId="708" xr:uid="{00000000-0005-0000-0000-00001A030000}"/>
    <cellStyle name="Heading 4 7" xfId="709" xr:uid="{00000000-0005-0000-0000-00001B030000}"/>
    <cellStyle name="Heading 4 8" xfId="710" xr:uid="{00000000-0005-0000-0000-00001C030000}"/>
    <cellStyle name="Heading 4 9" xfId="711" xr:uid="{00000000-0005-0000-0000-00001D030000}"/>
    <cellStyle name="Hyperlink" xfId="712" builtinId="8"/>
    <cellStyle name="Hyperlink 10" xfId="713" xr:uid="{00000000-0005-0000-0000-00001F030000}"/>
    <cellStyle name="Hyperlink 11" xfId="714" xr:uid="{00000000-0005-0000-0000-000020030000}"/>
    <cellStyle name="Hyperlink 2" xfId="715" xr:uid="{00000000-0005-0000-0000-000021030000}"/>
    <cellStyle name="Hyperlink 2 2" xfId="716" xr:uid="{00000000-0005-0000-0000-000022030000}"/>
    <cellStyle name="Hyperlink 2 2 2" xfId="717" xr:uid="{00000000-0005-0000-0000-000023030000}"/>
    <cellStyle name="Hyperlink 2 2 3" xfId="718" xr:uid="{00000000-0005-0000-0000-000024030000}"/>
    <cellStyle name="Hyperlink 2 3" xfId="719" xr:uid="{00000000-0005-0000-0000-000025030000}"/>
    <cellStyle name="Hyperlink 2 4" xfId="720" xr:uid="{00000000-0005-0000-0000-000026030000}"/>
    <cellStyle name="Hyperlink 2 5" xfId="721" xr:uid="{00000000-0005-0000-0000-000027030000}"/>
    <cellStyle name="Hyperlink 2_Tables 1 &amp; 6" xfId="722" xr:uid="{00000000-0005-0000-0000-000028030000}"/>
    <cellStyle name="Hyperlink 3" xfId="723" xr:uid="{00000000-0005-0000-0000-000029030000}"/>
    <cellStyle name="Hyperlink 3 2" xfId="724" xr:uid="{00000000-0005-0000-0000-00002A030000}"/>
    <cellStyle name="Hyperlink 3 2 2" xfId="725" xr:uid="{00000000-0005-0000-0000-00002B030000}"/>
    <cellStyle name="Hyperlink 3 3" xfId="726" xr:uid="{00000000-0005-0000-0000-00002C030000}"/>
    <cellStyle name="Hyperlink 4" xfId="727" xr:uid="{00000000-0005-0000-0000-00002D030000}"/>
    <cellStyle name="Hyperlink 4 2" xfId="728" xr:uid="{00000000-0005-0000-0000-00002E030000}"/>
    <cellStyle name="Hyperlink 4 3" xfId="729" xr:uid="{00000000-0005-0000-0000-00002F030000}"/>
    <cellStyle name="Hyperlink 4 4" xfId="730" xr:uid="{00000000-0005-0000-0000-000030030000}"/>
    <cellStyle name="Hyperlink 4 5" xfId="731" xr:uid="{00000000-0005-0000-0000-000031030000}"/>
    <cellStyle name="Hyperlink 5" xfId="732" xr:uid="{00000000-0005-0000-0000-000032030000}"/>
    <cellStyle name="Hyperlink 5 2" xfId="733" xr:uid="{00000000-0005-0000-0000-000033030000}"/>
    <cellStyle name="Hyperlink 5 3" xfId="734" xr:uid="{00000000-0005-0000-0000-000034030000}"/>
    <cellStyle name="Hyperlink 6" xfId="735" xr:uid="{00000000-0005-0000-0000-000035030000}"/>
    <cellStyle name="Hyperlink 6 2" xfId="736" xr:uid="{00000000-0005-0000-0000-000036030000}"/>
    <cellStyle name="Hyperlink 7" xfId="737" xr:uid="{00000000-0005-0000-0000-000037030000}"/>
    <cellStyle name="Hyperlink 8" xfId="738" xr:uid="{00000000-0005-0000-0000-000038030000}"/>
    <cellStyle name="Hyperlink 9" xfId="739" xr:uid="{00000000-0005-0000-0000-000039030000}"/>
    <cellStyle name="Input" xfId="740" builtinId="20" customBuiltin="1"/>
    <cellStyle name="Input 10" xfId="741" xr:uid="{00000000-0005-0000-0000-00003B030000}"/>
    <cellStyle name="Input 10 2" xfId="2202" xr:uid="{00000000-0005-0000-0000-00003C030000}"/>
    <cellStyle name="Input 2" xfId="742" xr:uid="{00000000-0005-0000-0000-00003D030000}"/>
    <cellStyle name="Input 2 2" xfId="743" xr:uid="{00000000-0005-0000-0000-00003E030000}"/>
    <cellStyle name="Input 2 2 2" xfId="2204" xr:uid="{00000000-0005-0000-0000-00003F030000}"/>
    <cellStyle name="Input 2 3" xfId="744" xr:uid="{00000000-0005-0000-0000-000040030000}"/>
    <cellStyle name="Input 2 3 2" xfId="745" xr:uid="{00000000-0005-0000-0000-000041030000}"/>
    <cellStyle name="Input 2 3 3" xfId="746" xr:uid="{00000000-0005-0000-0000-000042030000}"/>
    <cellStyle name="Input 2 4" xfId="747" xr:uid="{00000000-0005-0000-0000-000043030000}"/>
    <cellStyle name="Input 2 5" xfId="748" xr:uid="{00000000-0005-0000-0000-000044030000}"/>
    <cellStyle name="Input 2 6" xfId="2203" xr:uid="{00000000-0005-0000-0000-000045030000}"/>
    <cellStyle name="Input 2_Tables 1 &amp; 6" xfId="749" xr:uid="{00000000-0005-0000-0000-000046030000}"/>
    <cellStyle name="Input 3" xfId="750" xr:uid="{00000000-0005-0000-0000-000047030000}"/>
    <cellStyle name="Input 3 2" xfId="2205" xr:uid="{00000000-0005-0000-0000-000048030000}"/>
    <cellStyle name="Input 4" xfId="751" xr:uid="{00000000-0005-0000-0000-000049030000}"/>
    <cellStyle name="Input 4 2" xfId="2206" xr:uid="{00000000-0005-0000-0000-00004A030000}"/>
    <cellStyle name="Input 5" xfId="752" xr:uid="{00000000-0005-0000-0000-00004B030000}"/>
    <cellStyle name="Input 5 2" xfId="2207" xr:uid="{00000000-0005-0000-0000-00004C030000}"/>
    <cellStyle name="Input 6" xfId="753" xr:uid="{00000000-0005-0000-0000-00004D030000}"/>
    <cellStyle name="Input 6 2" xfId="2208" xr:uid="{00000000-0005-0000-0000-00004E030000}"/>
    <cellStyle name="Input 7" xfId="754" xr:uid="{00000000-0005-0000-0000-00004F030000}"/>
    <cellStyle name="Input 7 2" xfId="2209" xr:uid="{00000000-0005-0000-0000-000050030000}"/>
    <cellStyle name="Input 8" xfId="755" xr:uid="{00000000-0005-0000-0000-000051030000}"/>
    <cellStyle name="Input 8 2" xfId="2210" xr:uid="{00000000-0005-0000-0000-000052030000}"/>
    <cellStyle name="Input 9" xfId="756" xr:uid="{00000000-0005-0000-0000-000053030000}"/>
    <cellStyle name="Input 9 2" xfId="2211" xr:uid="{00000000-0005-0000-0000-000054030000}"/>
    <cellStyle name="Linked Cell" xfId="757" builtinId="24" customBuiltin="1"/>
    <cellStyle name="Linked Cell 10" xfId="758" xr:uid="{00000000-0005-0000-0000-000056030000}"/>
    <cellStyle name="Linked Cell 2" xfId="759" xr:uid="{00000000-0005-0000-0000-000057030000}"/>
    <cellStyle name="Linked Cell 2 2" xfId="760" xr:uid="{00000000-0005-0000-0000-000058030000}"/>
    <cellStyle name="Linked Cell 2 3" xfId="761" xr:uid="{00000000-0005-0000-0000-000059030000}"/>
    <cellStyle name="Linked Cell 2 3 2" xfId="762" xr:uid="{00000000-0005-0000-0000-00005A030000}"/>
    <cellStyle name="Linked Cell 2 3 3" xfId="763" xr:uid="{00000000-0005-0000-0000-00005B030000}"/>
    <cellStyle name="Linked Cell 2 3 3 2" xfId="764" xr:uid="{00000000-0005-0000-0000-00005C030000}"/>
    <cellStyle name="Linked Cell 2 3 3 3" xfId="765" xr:uid="{00000000-0005-0000-0000-00005D030000}"/>
    <cellStyle name="Linked Cell 2 3 3 3 2" xfId="766" xr:uid="{00000000-0005-0000-0000-00005E030000}"/>
    <cellStyle name="Linked Cell 2 3 3 4" xfId="767" xr:uid="{00000000-0005-0000-0000-00005F030000}"/>
    <cellStyle name="Linked Cell 2 3 3 4 2" xfId="768" xr:uid="{00000000-0005-0000-0000-000060030000}"/>
    <cellStyle name="Linked Cell 2 3 3 5" xfId="769" xr:uid="{00000000-0005-0000-0000-000061030000}"/>
    <cellStyle name="Linked Cell 2 3 3 6" xfId="770" xr:uid="{00000000-0005-0000-0000-000062030000}"/>
    <cellStyle name="Linked Cell 2 3 4" xfId="771" xr:uid="{00000000-0005-0000-0000-000063030000}"/>
    <cellStyle name="Linked Cell 2 3 5" xfId="772" xr:uid="{00000000-0005-0000-0000-000064030000}"/>
    <cellStyle name="Linked Cell 2 3 5 2" xfId="773" xr:uid="{00000000-0005-0000-0000-000065030000}"/>
    <cellStyle name="Linked Cell 2 3 6" xfId="774" xr:uid="{00000000-0005-0000-0000-000066030000}"/>
    <cellStyle name="Linked Cell 2 3 6 2" xfId="775" xr:uid="{00000000-0005-0000-0000-000067030000}"/>
    <cellStyle name="Linked Cell 2 3 7" xfId="776" xr:uid="{00000000-0005-0000-0000-000068030000}"/>
    <cellStyle name="Linked Cell 2 3 8" xfId="777" xr:uid="{00000000-0005-0000-0000-000069030000}"/>
    <cellStyle name="Linked Cell 2 4" xfId="778" xr:uid="{00000000-0005-0000-0000-00006A030000}"/>
    <cellStyle name="Linked Cell 2 5" xfId="779" xr:uid="{00000000-0005-0000-0000-00006B030000}"/>
    <cellStyle name="Linked Cell 2_Tables 1 &amp; 6" xfId="780" xr:uid="{00000000-0005-0000-0000-00006C030000}"/>
    <cellStyle name="Linked Cell 3" xfId="781" xr:uid="{00000000-0005-0000-0000-00006D030000}"/>
    <cellStyle name="Linked Cell 4" xfId="782" xr:uid="{00000000-0005-0000-0000-00006E030000}"/>
    <cellStyle name="Linked Cell 5" xfId="783" xr:uid="{00000000-0005-0000-0000-00006F030000}"/>
    <cellStyle name="Linked Cell 6" xfId="784" xr:uid="{00000000-0005-0000-0000-000070030000}"/>
    <cellStyle name="Linked Cell 7" xfId="785" xr:uid="{00000000-0005-0000-0000-000071030000}"/>
    <cellStyle name="Linked Cell 8" xfId="786" xr:uid="{00000000-0005-0000-0000-000072030000}"/>
    <cellStyle name="Linked Cell 9" xfId="787" xr:uid="{00000000-0005-0000-0000-000073030000}"/>
    <cellStyle name="Neutral" xfId="788" builtinId="28" customBuiltin="1"/>
    <cellStyle name="Neutral 10" xfId="789" xr:uid="{00000000-0005-0000-0000-000075030000}"/>
    <cellStyle name="Neutral 2" xfId="790" xr:uid="{00000000-0005-0000-0000-000076030000}"/>
    <cellStyle name="Neutral 2 2" xfId="791" xr:uid="{00000000-0005-0000-0000-000077030000}"/>
    <cellStyle name="Neutral 2 3" xfId="792" xr:uid="{00000000-0005-0000-0000-000078030000}"/>
    <cellStyle name="Neutral 2 3 2" xfId="793" xr:uid="{00000000-0005-0000-0000-000079030000}"/>
    <cellStyle name="Neutral 2 3 3" xfId="794" xr:uid="{00000000-0005-0000-0000-00007A030000}"/>
    <cellStyle name="Neutral 2 4" xfId="795" xr:uid="{00000000-0005-0000-0000-00007B030000}"/>
    <cellStyle name="Neutral 2 5" xfId="796" xr:uid="{00000000-0005-0000-0000-00007C030000}"/>
    <cellStyle name="Neutral 2_Tables 1 &amp; 6" xfId="797" xr:uid="{00000000-0005-0000-0000-00007D030000}"/>
    <cellStyle name="Neutral 3" xfId="798" xr:uid="{00000000-0005-0000-0000-00007E030000}"/>
    <cellStyle name="Neutral 4" xfId="799" xr:uid="{00000000-0005-0000-0000-00007F030000}"/>
    <cellStyle name="Neutral 5" xfId="800" xr:uid="{00000000-0005-0000-0000-000080030000}"/>
    <cellStyle name="Neutral 6" xfId="801" xr:uid="{00000000-0005-0000-0000-000081030000}"/>
    <cellStyle name="Neutral 7" xfId="802" xr:uid="{00000000-0005-0000-0000-000082030000}"/>
    <cellStyle name="Neutral 8" xfId="803" xr:uid="{00000000-0005-0000-0000-000083030000}"/>
    <cellStyle name="Neutral 9" xfId="804" xr:uid="{00000000-0005-0000-0000-000084030000}"/>
    <cellStyle name="Normal" xfId="0" builtinId="0"/>
    <cellStyle name="Normal 10" xfId="805" xr:uid="{00000000-0005-0000-0000-000086030000}"/>
    <cellStyle name="Normal 10 10" xfId="806" xr:uid="{00000000-0005-0000-0000-000087030000}"/>
    <cellStyle name="Normal 10 10 2" xfId="807" xr:uid="{00000000-0005-0000-0000-000088030000}"/>
    <cellStyle name="Normal 10 2" xfId="808" xr:uid="{00000000-0005-0000-0000-000089030000}"/>
    <cellStyle name="Normal 10 2 2" xfId="809" xr:uid="{00000000-0005-0000-0000-00008A030000}"/>
    <cellStyle name="Normal 10 2 3" xfId="810" xr:uid="{00000000-0005-0000-0000-00008B030000}"/>
    <cellStyle name="Normal 10 3" xfId="811" xr:uid="{00000000-0005-0000-0000-00008C030000}"/>
    <cellStyle name="Normal 10 3 2" xfId="812" xr:uid="{00000000-0005-0000-0000-00008D030000}"/>
    <cellStyle name="Normal 10 3 3" xfId="813" xr:uid="{00000000-0005-0000-0000-00008E030000}"/>
    <cellStyle name="Normal 10 4" xfId="814" xr:uid="{00000000-0005-0000-0000-00008F030000}"/>
    <cellStyle name="Normal 10 5" xfId="815" xr:uid="{00000000-0005-0000-0000-000090030000}"/>
    <cellStyle name="Normal 10 5 2" xfId="816" xr:uid="{00000000-0005-0000-0000-000091030000}"/>
    <cellStyle name="Normal 10 5 3" xfId="817" xr:uid="{00000000-0005-0000-0000-000092030000}"/>
    <cellStyle name="Normal 10 6" xfId="818" xr:uid="{00000000-0005-0000-0000-000093030000}"/>
    <cellStyle name="Normal 10 7" xfId="819" xr:uid="{00000000-0005-0000-0000-000094030000}"/>
    <cellStyle name="Normal 10 8" xfId="820" xr:uid="{00000000-0005-0000-0000-000095030000}"/>
    <cellStyle name="Normal 10 8 2" xfId="821" xr:uid="{00000000-0005-0000-0000-000096030000}"/>
    <cellStyle name="Normal 10 8_Figure 1" xfId="822" xr:uid="{00000000-0005-0000-0000-000097030000}"/>
    <cellStyle name="Normal 10 9" xfId="823" xr:uid="{00000000-0005-0000-0000-000098030000}"/>
    <cellStyle name="Normal 10 9 2" xfId="824" xr:uid="{00000000-0005-0000-0000-000099030000}"/>
    <cellStyle name="Normal 100" xfId="825" xr:uid="{00000000-0005-0000-0000-00009A030000}"/>
    <cellStyle name="Normal 100 2" xfId="826" xr:uid="{00000000-0005-0000-0000-00009B030000}"/>
    <cellStyle name="Normal 101" xfId="827" xr:uid="{00000000-0005-0000-0000-00009C030000}"/>
    <cellStyle name="Normal 101 2" xfId="828" xr:uid="{00000000-0005-0000-0000-00009D030000}"/>
    <cellStyle name="Normal 102" xfId="829" xr:uid="{00000000-0005-0000-0000-00009E030000}"/>
    <cellStyle name="Normal 102 2" xfId="830" xr:uid="{00000000-0005-0000-0000-00009F030000}"/>
    <cellStyle name="Normal 102 3" xfId="831" xr:uid="{00000000-0005-0000-0000-0000A0030000}"/>
    <cellStyle name="Normal 102 4" xfId="832" xr:uid="{00000000-0005-0000-0000-0000A1030000}"/>
    <cellStyle name="Normal 102 5" xfId="833" xr:uid="{00000000-0005-0000-0000-0000A2030000}"/>
    <cellStyle name="Normal 102_Table 5" xfId="834" xr:uid="{00000000-0005-0000-0000-0000A3030000}"/>
    <cellStyle name="Normal 103" xfId="835" xr:uid="{00000000-0005-0000-0000-0000A4030000}"/>
    <cellStyle name="Normal 103 2" xfId="836" xr:uid="{00000000-0005-0000-0000-0000A5030000}"/>
    <cellStyle name="Normal 103 3" xfId="837" xr:uid="{00000000-0005-0000-0000-0000A6030000}"/>
    <cellStyle name="Normal 103 4" xfId="838" xr:uid="{00000000-0005-0000-0000-0000A7030000}"/>
    <cellStyle name="Normal 103 5" xfId="839" xr:uid="{00000000-0005-0000-0000-0000A8030000}"/>
    <cellStyle name="Normal 103_Table 5" xfId="840" xr:uid="{00000000-0005-0000-0000-0000A9030000}"/>
    <cellStyle name="Normal 104" xfId="841" xr:uid="{00000000-0005-0000-0000-0000AA030000}"/>
    <cellStyle name="Normal 104 2" xfId="842" xr:uid="{00000000-0005-0000-0000-0000AB030000}"/>
    <cellStyle name="Normal 104 2 2" xfId="843" xr:uid="{00000000-0005-0000-0000-0000AC030000}"/>
    <cellStyle name="Normal 104 3" xfId="844" xr:uid="{00000000-0005-0000-0000-0000AD030000}"/>
    <cellStyle name="Normal 104 4" xfId="845" xr:uid="{00000000-0005-0000-0000-0000AE030000}"/>
    <cellStyle name="Normal 104 5" xfId="846" xr:uid="{00000000-0005-0000-0000-0000AF030000}"/>
    <cellStyle name="Normal 105" xfId="847" xr:uid="{00000000-0005-0000-0000-0000B0030000}"/>
    <cellStyle name="Normal 105 2" xfId="848" xr:uid="{00000000-0005-0000-0000-0000B1030000}"/>
    <cellStyle name="Normal 106" xfId="849" xr:uid="{00000000-0005-0000-0000-0000B2030000}"/>
    <cellStyle name="Normal 106 2" xfId="850" xr:uid="{00000000-0005-0000-0000-0000B3030000}"/>
    <cellStyle name="Normal 107" xfId="851" xr:uid="{00000000-0005-0000-0000-0000B4030000}"/>
    <cellStyle name="Normal 107 2" xfId="852" xr:uid="{00000000-0005-0000-0000-0000B5030000}"/>
    <cellStyle name="Normal 108" xfId="853" xr:uid="{00000000-0005-0000-0000-0000B6030000}"/>
    <cellStyle name="Normal 108 2" xfId="854" xr:uid="{00000000-0005-0000-0000-0000B7030000}"/>
    <cellStyle name="Normal 108 3" xfId="855" xr:uid="{00000000-0005-0000-0000-0000B8030000}"/>
    <cellStyle name="Normal 109" xfId="856" xr:uid="{00000000-0005-0000-0000-0000B9030000}"/>
    <cellStyle name="Normal 109 2" xfId="857" xr:uid="{00000000-0005-0000-0000-0000BA030000}"/>
    <cellStyle name="Normal 109 3" xfId="858" xr:uid="{00000000-0005-0000-0000-0000BB030000}"/>
    <cellStyle name="Normal 11" xfId="859" xr:uid="{00000000-0005-0000-0000-0000BC030000}"/>
    <cellStyle name="Normal 11 10" xfId="860" xr:uid="{00000000-0005-0000-0000-0000BD030000}"/>
    <cellStyle name="Normal 11 10 2" xfId="861" xr:uid="{00000000-0005-0000-0000-0000BE030000}"/>
    <cellStyle name="Normal 11 11" xfId="862" xr:uid="{00000000-0005-0000-0000-0000BF030000}"/>
    <cellStyle name="Normal 11 11 2" xfId="863" xr:uid="{00000000-0005-0000-0000-0000C0030000}"/>
    <cellStyle name="Normal 11 12" xfId="864" xr:uid="{00000000-0005-0000-0000-0000C1030000}"/>
    <cellStyle name="Normal 11 12 2" xfId="865" xr:uid="{00000000-0005-0000-0000-0000C2030000}"/>
    <cellStyle name="Normal 11 12 3" xfId="866" xr:uid="{00000000-0005-0000-0000-0000C3030000}"/>
    <cellStyle name="Normal 11 12 3 2" xfId="867" xr:uid="{00000000-0005-0000-0000-0000C4030000}"/>
    <cellStyle name="Normal 11 12 4" xfId="868" xr:uid="{00000000-0005-0000-0000-0000C5030000}"/>
    <cellStyle name="Normal 11 12_Table 5" xfId="869" xr:uid="{00000000-0005-0000-0000-0000C6030000}"/>
    <cellStyle name="Normal 11 13" xfId="870" xr:uid="{00000000-0005-0000-0000-0000C7030000}"/>
    <cellStyle name="Normal 11 13 2" xfId="871" xr:uid="{00000000-0005-0000-0000-0000C8030000}"/>
    <cellStyle name="Normal 11 13 3" xfId="872" xr:uid="{00000000-0005-0000-0000-0000C9030000}"/>
    <cellStyle name="Normal 11 13 3 2" xfId="873" xr:uid="{00000000-0005-0000-0000-0000CA030000}"/>
    <cellStyle name="Normal 11 13 4" xfId="874" xr:uid="{00000000-0005-0000-0000-0000CB030000}"/>
    <cellStyle name="Normal 11 13 5" xfId="875" xr:uid="{00000000-0005-0000-0000-0000CC030000}"/>
    <cellStyle name="Normal 11 13 6" xfId="876" xr:uid="{00000000-0005-0000-0000-0000CD030000}"/>
    <cellStyle name="Normal 11 14" xfId="877" xr:uid="{00000000-0005-0000-0000-0000CE030000}"/>
    <cellStyle name="Normal 11 14 2" xfId="878" xr:uid="{00000000-0005-0000-0000-0000CF030000}"/>
    <cellStyle name="Normal 11 15" xfId="879" xr:uid="{00000000-0005-0000-0000-0000D0030000}"/>
    <cellStyle name="Normal 11 15 2" xfId="880" xr:uid="{00000000-0005-0000-0000-0000D1030000}"/>
    <cellStyle name="Normal 11 16" xfId="881" xr:uid="{00000000-0005-0000-0000-0000D2030000}"/>
    <cellStyle name="Normal 11 16 2" xfId="882" xr:uid="{00000000-0005-0000-0000-0000D3030000}"/>
    <cellStyle name="Normal 11 17" xfId="883" xr:uid="{00000000-0005-0000-0000-0000D4030000}"/>
    <cellStyle name="Normal 11 17 2" xfId="884" xr:uid="{00000000-0005-0000-0000-0000D5030000}"/>
    <cellStyle name="Normal 11 2" xfId="885" xr:uid="{00000000-0005-0000-0000-0000D6030000}"/>
    <cellStyle name="Normal 11 3" xfId="886" xr:uid="{00000000-0005-0000-0000-0000D7030000}"/>
    <cellStyle name="Normal 11 3 2" xfId="887" xr:uid="{00000000-0005-0000-0000-0000D8030000}"/>
    <cellStyle name="Normal 11 3 3" xfId="888" xr:uid="{00000000-0005-0000-0000-0000D9030000}"/>
    <cellStyle name="Normal 11 4" xfId="889" xr:uid="{00000000-0005-0000-0000-0000DA030000}"/>
    <cellStyle name="Normal 11 5" xfId="890" xr:uid="{00000000-0005-0000-0000-0000DB030000}"/>
    <cellStyle name="Normal 11 6" xfId="891" xr:uid="{00000000-0005-0000-0000-0000DC030000}"/>
    <cellStyle name="Normal 11 6 2" xfId="892" xr:uid="{00000000-0005-0000-0000-0000DD030000}"/>
    <cellStyle name="Normal 11 7" xfId="893" xr:uid="{00000000-0005-0000-0000-0000DE030000}"/>
    <cellStyle name="Normal 11 7 2" xfId="894" xr:uid="{00000000-0005-0000-0000-0000DF030000}"/>
    <cellStyle name="Normal 11 8" xfId="895" xr:uid="{00000000-0005-0000-0000-0000E0030000}"/>
    <cellStyle name="Normal 11 8 2" xfId="896" xr:uid="{00000000-0005-0000-0000-0000E1030000}"/>
    <cellStyle name="Normal 11 9" xfId="897" xr:uid="{00000000-0005-0000-0000-0000E2030000}"/>
    <cellStyle name="Normal 11 9 2" xfId="898" xr:uid="{00000000-0005-0000-0000-0000E3030000}"/>
    <cellStyle name="Normal 110" xfId="899" xr:uid="{00000000-0005-0000-0000-0000E4030000}"/>
    <cellStyle name="Normal 110 2" xfId="900" xr:uid="{00000000-0005-0000-0000-0000E5030000}"/>
    <cellStyle name="Normal 110 3" xfId="901" xr:uid="{00000000-0005-0000-0000-0000E6030000}"/>
    <cellStyle name="Normal 111" xfId="902" xr:uid="{00000000-0005-0000-0000-0000E7030000}"/>
    <cellStyle name="Normal 111 2" xfId="903" xr:uid="{00000000-0005-0000-0000-0000E8030000}"/>
    <cellStyle name="Normal 111 3" xfId="904" xr:uid="{00000000-0005-0000-0000-0000E9030000}"/>
    <cellStyle name="Normal 112" xfId="905" xr:uid="{00000000-0005-0000-0000-0000EA030000}"/>
    <cellStyle name="Normal 112 2" xfId="906" xr:uid="{00000000-0005-0000-0000-0000EB030000}"/>
    <cellStyle name="Normal 112 3" xfId="907" xr:uid="{00000000-0005-0000-0000-0000EC030000}"/>
    <cellStyle name="Normal 113" xfId="908" xr:uid="{00000000-0005-0000-0000-0000ED030000}"/>
    <cellStyle name="Normal 113 2" xfId="909" xr:uid="{00000000-0005-0000-0000-0000EE030000}"/>
    <cellStyle name="Normal 113 3" xfId="910" xr:uid="{00000000-0005-0000-0000-0000EF030000}"/>
    <cellStyle name="Normal 114" xfId="911" xr:uid="{00000000-0005-0000-0000-0000F0030000}"/>
    <cellStyle name="Normal 114 2" xfId="912" xr:uid="{00000000-0005-0000-0000-0000F1030000}"/>
    <cellStyle name="Normal 114 3" xfId="913" xr:uid="{00000000-0005-0000-0000-0000F2030000}"/>
    <cellStyle name="Normal 115" xfId="914" xr:uid="{00000000-0005-0000-0000-0000F3030000}"/>
    <cellStyle name="Normal 115 2" xfId="915" xr:uid="{00000000-0005-0000-0000-0000F4030000}"/>
    <cellStyle name="Normal 116" xfId="916" xr:uid="{00000000-0005-0000-0000-0000F5030000}"/>
    <cellStyle name="Normal 116 2" xfId="917" xr:uid="{00000000-0005-0000-0000-0000F6030000}"/>
    <cellStyle name="Normal 117" xfId="918" xr:uid="{00000000-0005-0000-0000-0000F7030000}"/>
    <cellStyle name="Normal 117 2" xfId="919" xr:uid="{00000000-0005-0000-0000-0000F8030000}"/>
    <cellStyle name="Normal 118" xfId="920" xr:uid="{00000000-0005-0000-0000-0000F9030000}"/>
    <cellStyle name="Normal 118 2" xfId="921" xr:uid="{00000000-0005-0000-0000-0000FA030000}"/>
    <cellStyle name="Normal 119" xfId="922" xr:uid="{00000000-0005-0000-0000-0000FB030000}"/>
    <cellStyle name="Normal 119 2" xfId="923" xr:uid="{00000000-0005-0000-0000-0000FC030000}"/>
    <cellStyle name="Normal 12" xfId="924" xr:uid="{00000000-0005-0000-0000-0000FD030000}"/>
    <cellStyle name="Normal 12 10" xfId="925" xr:uid="{00000000-0005-0000-0000-0000FE030000}"/>
    <cellStyle name="Normal 12 10 2" xfId="926" xr:uid="{00000000-0005-0000-0000-0000FF030000}"/>
    <cellStyle name="Normal 12 10 3" xfId="927" xr:uid="{00000000-0005-0000-0000-000000040000}"/>
    <cellStyle name="Normal 12 10 4" xfId="928" xr:uid="{00000000-0005-0000-0000-000001040000}"/>
    <cellStyle name="Normal 12 10 4 2" xfId="929" xr:uid="{00000000-0005-0000-0000-000002040000}"/>
    <cellStyle name="Normal 12 10 5" xfId="930" xr:uid="{00000000-0005-0000-0000-000003040000}"/>
    <cellStyle name="Normal 12 10 6" xfId="931" xr:uid="{00000000-0005-0000-0000-000004040000}"/>
    <cellStyle name="Normal 12 10 7" xfId="932" xr:uid="{00000000-0005-0000-0000-000005040000}"/>
    <cellStyle name="Normal 12 11" xfId="933" xr:uid="{00000000-0005-0000-0000-000006040000}"/>
    <cellStyle name="Normal 12 11 2" xfId="934" xr:uid="{00000000-0005-0000-0000-000007040000}"/>
    <cellStyle name="Normal 12 12" xfId="935" xr:uid="{00000000-0005-0000-0000-000008040000}"/>
    <cellStyle name="Normal 12 12 2" xfId="936" xr:uid="{00000000-0005-0000-0000-000009040000}"/>
    <cellStyle name="Normal 12 2" xfId="937" xr:uid="{00000000-0005-0000-0000-00000A040000}"/>
    <cellStyle name="Normal 12 2 2" xfId="938" xr:uid="{00000000-0005-0000-0000-00000B040000}"/>
    <cellStyle name="Normal 12 2 3" xfId="939" xr:uid="{00000000-0005-0000-0000-00000C040000}"/>
    <cellStyle name="Normal 12 3" xfId="940" xr:uid="{00000000-0005-0000-0000-00000D040000}"/>
    <cellStyle name="Normal 12 3 2" xfId="941" xr:uid="{00000000-0005-0000-0000-00000E040000}"/>
    <cellStyle name="Normal 12 3 3" xfId="942" xr:uid="{00000000-0005-0000-0000-00000F040000}"/>
    <cellStyle name="Normal 12 4" xfId="943" xr:uid="{00000000-0005-0000-0000-000010040000}"/>
    <cellStyle name="Normal 12 4 2" xfId="944" xr:uid="{00000000-0005-0000-0000-000011040000}"/>
    <cellStyle name="Normal 12 4 3" xfId="945" xr:uid="{00000000-0005-0000-0000-000012040000}"/>
    <cellStyle name="Normal 12 5" xfId="946" xr:uid="{00000000-0005-0000-0000-000013040000}"/>
    <cellStyle name="Normal 12 6" xfId="947" xr:uid="{00000000-0005-0000-0000-000014040000}"/>
    <cellStyle name="Normal 12 6 2" xfId="948" xr:uid="{00000000-0005-0000-0000-000015040000}"/>
    <cellStyle name="Normal 12 6_Tables 1 &amp; 6" xfId="949" xr:uid="{00000000-0005-0000-0000-000016040000}"/>
    <cellStyle name="Normal 12 7" xfId="950" xr:uid="{00000000-0005-0000-0000-000017040000}"/>
    <cellStyle name="Normal 12 8" xfId="951" xr:uid="{00000000-0005-0000-0000-000018040000}"/>
    <cellStyle name="Normal 12 8 2" xfId="952" xr:uid="{00000000-0005-0000-0000-000019040000}"/>
    <cellStyle name="Normal 12 9" xfId="953" xr:uid="{00000000-0005-0000-0000-00001A040000}"/>
    <cellStyle name="Normal 12 9 2" xfId="954" xr:uid="{00000000-0005-0000-0000-00001B040000}"/>
    <cellStyle name="Normal 120" xfId="955" xr:uid="{00000000-0005-0000-0000-00001C040000}"/>
    <cellStyle name="Normal 120 2" xfId="956" xr:uid="{00000000-0005-0000-0000-00001D040000}"/>
    <cellStyle name="Normal 121" xfId="957" xr:uid="{00000000-0005-0000-0000-00001E040000}"/>
    <cellStyle name="Normal 121 2" xfId="958" xr:uid="{00000000-0005-0000-0000-00001F040000}"/>
    <cellStyle name="Normal 122" xfId="959" xr:uid="{00000000-0005-0000-0000-000020040000}"/>
    <cellStyle name="Normal 122 2" xfId="960" xr:uid="{00000000-0005-0000-0000-000021040000}"/>
    <cellStyle name="Normal 123" xfId="961" xr:uid="{00000000-0005-0000-0000-000022040000}"/>
    <cellStyle name="Normal 123 2" xfId="962" xr:uid="{00000000-0005-0000-0000-000023040000}"/>
    <cellStyle name="Normal 124" xfId="963" xr:uid="{00000000-0005-0000-0000-000024040000}"/>
    <cellStyle name="Normal 124 2" xfId="964" xr:uid="{00000000-0005-0000-0000-000025040000}"/>
    <cellStyle name="Normal 125" xfId="965" xr:uid="{00000000-0005-0000-0000-000026040000}"/>
    <cellStyle name="Normal 125 2" xfId="966" xr:uid="{00000000-0005-0000-0000-000027040000}"/>
    <cellStyle name="Normal 126" xfId="967" xr:uid="{00000000-0005-0000-0000-000028040000}"/>
    <cellStyle name="Normal 126 2" xfId="968" xr:uid="{00000000-0005-0000-0000-000029040000}"/>
    <cellStyle name="Normal 127" xfId="969" xr:uid="{00000000-0005-0000-0000-00002A040000}"/>
    <cellStyle name="Normal 127 2" xfId="970" xr:uid="{00000000-0005-0000-0000-00002B040000}"/>
    <cellStyle name="Normal 128" xfId="971" xr:uid="{00000000-0005-0000-0000-00002C040000}"/>
    <cellStyle name="Normal 128 2" xfId="972" xr:uid="{00000000-0005-0000-0000-00002D040000}"/>
    <cellStyle name="Normal 129" xfId="973" xr:uid="{00000000-0005-0000-0000-00002E040000}"/>
    <cellStyle name="Normal 129 2" xfId="974" xr:uid="{00000000-0005-0000-0000-00002F040000}"/>
    <cellStyle name="Normal 13" xfId="975" xr:uid="{00000000-0005-0000-0000-000030040000}"/>
    <cellStyle name="Normal 13 10" xfId="976" xr:uid="{00000000-0005-0000-0000-000031040000}"/>
    <cellStyle name="Normal 13 10 2" xfId="977" xr:uid="{00000000-0005-0000-0000-000032040000}"/>
    <cellStyle name="Normal 13 11" xfId="978" xr:uid="{00000000-0005-0000-0000-000033040000}"/>
    <cellStyle name="Normal 13 2" xfId="979" xr:uid="{00000000-0005-0000-0000-000034040000}"/>
    <cellStyle name="Normal 13 2 2" xfId="980" xr:uid="{00000000-0005-0000-0000-000035040000}"/>
    <cellStyle name="Normal 13 3" xfId="981" xr:uid="{00000000-0005-0000-0000-000036040000}"/>
    <cellStyle name="Normal 13 3 2" xfId="982" xr:uid="{00000000-0005-0000-0000-000037040000}"/>
    <cellStyle name="Normal 13 4" xfId="983" xr:uid="{00000000-0005-0000-0000-000038040000}"/>
    <cellStyle name="Normal 13 4 2" xfId="984" xr:uid="{00000000-0005-0000-0000-000039040000}"/>
    <cellStyle name="Normal 13 5" xfId="985" xr:uid="{00000000-0005-0000-0000-00003A040000}"/>
    <cellStyle name="Normal 13 5 2" xfId="986" xr:uid="{00000000-0005-0000-0000-00003B040000}"/>
    <cellStyle name="Normal 13 5_Tables 1 &amp; 6" xfId="987" xr:uid="{00000000-0005-0000-0000-00003C040000}"/>
    <cellStyle name="Normal 13 6" xfId="988" xr:uid="{00000000-0005-0000-0000-00003D040000}"/>
    <cellStyle name="Normal 13 6 2" xfId="989" xr:uid="{00000000-0005-0000-0000-00003E040000}"/>
    <cellStyle name="Normal 13 7" xfId="990" xr:uid="{00000000-0005-0000-0000-00003F040000}"/>
    <cellStyle name="Normal 13 7 2" xfId="991" xr:uid="{00000000-0005-0000-0000-000040040000}"/>
    <cellStyle name="Normal 13 8" xfId="992" xr:uid="{00000000-0005-0000-0000-000041040000}"/>
    <cellStyle name="Normal 13 8 2" xfId="993" xr:uid="{00000000-0005-0000-0000-000042040000}"/>
    <cellStyle name="Normal 13 8 3" xfId="994" xr:uid="{00000000-0005-0000-0000-000043040000}"/>
    <cellStyle name="Normal 13 8 4" xfId="995" xr:uid="{00000000-0005-0000-0000-000044040000}"/>
    <cellStyle name="Normal 13 8 4 2" xfId="996" xr:uid="{00000000-0005-0000-0000-000045040000}"/>
    <cellStyle name="Normal 13 8 5" xfId="997" xr:uid="{00000000-0005-0000-0000-000046040000}"/>
    <cellStyle name="Normal 13 8 6" xfId="998" xr:uid="{00000000-0005-0000-0000-000047040000}"/>
    <cellStyle name="Normal 13 8 7" xfId="999" xr:uid="{00000000-0005-0000-0000-000048040000}"/>
    <cellStyle name="Normal 13 9" xfId="1000" xr:uid="{00000000-0005-0000-0000-000049040000}"/>
    <cellStyle name="Normal 13 9 2" xfId="1001" xr:uid="{00000000-0005-0000-0000-00004A040000}"/>
    <cellStyle name="Normal 130" xfId="1002" xr:uid="{00000000-0005-0000-0000-00004B040000}"/>
    <cellStyle name="Normal 130 2" xfId="1003" xr:uid="{00000000-0005-0000-0000-00004C040000}"/>
    <cellStyle name="Normal 131" xfId="1004" xr:uid="{00000000-0005-0000-0000-00004D040000}"/>
    <cellStyle name="Normal 131 2" xfId="1005" xr:uid="{00000000-0005-0000-0000-00004E040000}"/>
    <cellStyle name="Normal 132" xfId="1006" xr:uid="{00000000-0005-0000-0000-00004F040000}"/>
    <cellStyle name="Normal 132 2" xfId="1007" xr:uid="{00000000-0005-0000-0000-000050040000}"/>
    <cellStyle name="Normal 133" xfId="1008" xr:uid="{00000000-0005-0000-0000-000051040000}"/>
    <cellStyle name="Normal 133 2" xfId="1009" xr:uid="{00000000-0005-0000-0000-000052040000}"/>
    <cellStyle name="Normal 133 3" xfId="1010" xr:uid="{00000000-0005-0000-0000-000053040000}"/>
    <cellStyle name="Normal 134" xfId="1011" xr:uid="{00000000-0005-0000-0000-000054040000}"/>
    <cellStyle name="Normal 134 2" xfId="1012" xr:uid="{00000000-0005-0000-0000-000055040000}"/>
    <cellStyle name="Normal 134 3" xfId="1013" xr:uid="{00000000-0005-0000-0000-000056040000}"/>
    <cellStyle name="Normal 135" xfId="1014" xr:uid="{00000000-0005-0000-0000-000057040000}"/>
    <cellStyle name="Normal 135 2" xfId="2212" xr:uid="{00000000-0005-0000-0000-000058040000}"/>
    <cellStyle name="Normal 136" xfId="1015" xr:uid="{00000000-0005-0000-0000-000059040000}"/>
    <cellStyle name="Normal 136 2" xfId="2213" xr:uid="{00000000-0005-0000-0000-00005A040000}"/>
    <cellStyle name="Normal 137" xfId="2112" xr:uid="{00000000-0005-0000-0000-00005B040000}"/>
    <cellStyle name="Normal 137 2" xfId="2330" xr:uid="{00000000-0005-0000-0000-00005C040000}"/>
    <cellStyle name="Normal 138" xfId="2113" xr:uid="{00000000-0005-0000-0000-00005D040000}"/>
    <cellStyle name="Normal 138 2" xfId="2331" xr:uid="{00000000-0005-0000-0000-00005E040000}"/>
    <cellStyle name="Normal 14" xfId="1016" xr:uid="{00000000-0005-0000-0000-00005F040000}"/>
    <cellStyle name="Normal 14 10" xfId="1017" xr:uid="{00000000-0005-0000-0000-000060040000}"/>
    <cellStyle name="Normal 14 11" xfId="1018" xr:uid="{00000000-0005-0000-0000-000061040000}"/>
    <cellStyle name="Normal 14 11 2" xfId="1019" xr:uid="{00000000-0005-0000-0000-000062040000}"/>
    <cellStyle name="Normal 14 12" xfId="1020" xr:uid="{00000000-0005-0000-0000-000063040000}"/>
    <cellStyle name="Normal 14 12 2" xfId="1021" xr:uid="{00000000-0005-0000-0000-000064040000}"/>
    <cellStyle name="Normal 14 13" xfId="1022" xr:uid="{00000000-0005-0000-0000-000065040000}"/>
    <cellStyle name="Normal 14 2" xfId="1023" xr:uid="{00000000-0005-0000-0000-000066040000}"/>
    <cellStyle name="Normal 14 2 2" xfId="1024" xr:uid="{00000000-0005-0000-0000-000067040000}"/>
    <cellStyle name="Normal 14 2 3" xfId="1025" xr:uid="{00000000-0005-0000-0000-000068040000}"/>
    <cellStyle name="Normal 14 2 3 2" xfId="1026" xr:uid="{00000000-0005-0000-0000-000069040000}"/>
    <cellStyle name="Normal 14 3" xfId="1027" xr:uid="{00000000-0005-0000-0000-00006A040000}"/>
    <cellStyle name="Normal 14 3 2" xfId="1028" xr:uid="{00000000-0005-0000-0000-00006B040000}"/>
    <cellStyle name="Normal 14 3 3" xfId="1029" xr:uid="{00000000-0005-0000-0000-00006C040000}"/>
    <cellStyle name="Normal 14 4" xfId="1030" xr:uid="{00000000-0005-0000-0000-00006D040000}"/>
    <cellStyle name="Normal 14 4 2" xfId="1031" xr:uid="{00000000-0005-0000-0000-00006E040000}"/>
    <cellStyle name="Normal 14 4 3" xfId="1032" xr:uid="{00000000-0005-0000-0000-00006F040000}"/>
    <cellStyle name="Normal 14 4 4" xfId="1033" xr:uid="{00000000-0005-0000-0000-000070040000}"/>
    <cellStyle name="Normal 14 4 4 2" xfId="1034" xr:uid="{00000000-0005-0000-0000-000071040000}"/>
    <cellStyle name="Normal 14 5" xfId="1035" xr:uid="{00000000-0005-0000-0000-000072040000}"/>
    <cellStyle name="Normal 14 5 2" xfId="1036" xr:uid="{00000000-0005-0000-0000-000073040000}"/>
    <cellStyle name="Normal 14 6" xfId="1037" xr:uid="{00000000-0005-0000-0000-000074040000}"/>
    <cellStyle name="Normal 14 6 2" xfId="1038" xr:uid="{00000000-0005-0000-0000-000075040000}"/>
    <cellStyle name="Normal 14 6_Tables 1 &amp; 6" xfId="1039" xr:uid="{00000000-0005-0000-0000-000076040000}"/>
    <cellStyle name="Normal 14 7" xfId="1040" xr:uid="{00000000-0005-0000-0000-000077040000}"/>
    <cellStyle name="Normal 14 7 2" xfId="1041" xr:uid="{00000000-0005-0000-0000-000078040000}"/>
    <cellStyle name="Normal 14 7 2 2" xfId="1042" xr:uid="{00000000-0005-0000-0000-000079040000}"/>
    <cellStyle name="Normal 14 7 3" xfId="1043" xr:uid="{00000000-0005-0000-0000-00007A040000}"/>
    <cellStyle name="Normal 14 8" xfId="1044" xr:uid="{00000000-0005-0000-0000-00007B040000}"/>
    <cellStyle name="Normal 14 9" xfId="1045" xr:uid="{00000000-0005-0000-0000-00007C040000}"/>
    <cellStyle name="Normal 15" xfId="1046" xr:uid="{00000000-0005-0000-0000-00007D040000}"/>
    <cellStyle name="Normal 15 2" xfId="1047" xr:uid="{00000000-0005-0000-0000-00007E040000}"/>
    <cellStyle name="Normal 15 2 2" xfId="1048" xr:uid="{00000000-0005-0000-0000-00007F040000}"/>
    <cellStyle name="Normal 15 3" xfId="1049" xr:uid="{00000000-0005-0000-0000-000080040000}"/>
    <cellStyle name="Normal 15 3 2" xfId="1050" xr:uid="{00000000-0005-0000-0000-000081040000}"/>
    <cellStyle name="Normal 15 3 3" xfId="1051" xr:uid="{00000000-0005-0000-0000-000082040000}"/>
    <cellStyle name="Normal 15 3 4" xfId="1052" xr:uid="{00000000-0005-0000-0000-000083040000}"/>
    <cellStyle name="Normal 15 3 4 2" xfId="1053" xr:uid="{00000000-0005-0000-0000-000084040000}"/>
    <cellStyle name="Normal 15 4" xfId="1054" xr:uid="{00000000-0005-0000-0000-000085040000}"/>
    <cellStyle name="Normal 15 4 2" xfId="1055" xr:uid="{00000000-0005-0000-0000-000086040000}"/>
    <cellStyle name="Normal 15 4_Tables 1 &amp; 6" xfId="1056" xr:uid="{00000000-0005-0000-0000-000087040000}"/>
    <cellStyle name="Normal 15 5" xfId="1057" xr:uid="{00000000-0005-0000-0000-000088040000}"/>
    <cellStyle name="Normal 15 5 2" xfId="1058" xr:uid="{00000000-0005-0000-0000-000089040000}"/>
    <cellStyle name="Normal 15 6" xfId="2114" xr:uid="{00000000-0005-0000-0000-00008A040000}"/>
    <cellStyle name="Normal 16" xfId="1059" xr:uid="{00000000-0005-0000-0000-00008B040000}"/>
    <cellStyle name="Normal 16 2" xfId="1060" xr:uid="{00000000-0005-0000-0000-00008C040000}"/>
    <cellStyle name="Normal 16 2 2" xfId="1061" xr:uid="{00000000-0005-0000-0000-00008D040000}"/>
    <cellStyle name="Normal 16 3" xfId="1062" xr:uid="{00000000-0005-0000-0000-00008E040000}"/>
    <cellStyle name="Normal 16 3 2" xfId="1063" xr:uid="{00000000-0005-0000-0000-00008F040000}"/>
    <cellStyle name="Normal 16 3 3" xfId="1064" xr:uid="{00000000-0005-0000-0000-000090040000}"/>
    <cellStyle name="Normal 16 3 4" xfId="1065" xr:uid="{00000000-0005-0000-0000-000091040000}"/>
    <cellStyle name="Normal 16 3 4 2" xfId="1066" xr:uid="{00000000-0005-0000-0000-000092040000}"/>
    <cellStyle name="Normal 16 4" xfId="1067" xr:uid="{00000000-0005-0000-0000-000093040000}"/>
    <cellStyle name="Normal 16 4 2" xfId="1068" xr:uid="{00000000-0005-0000-0000-000094040000}"/>
    <cellStyle name="Normal 16 4_Tables 1 &amp; 6" xfId="1069" xr:uid="{00000000-0005-0000-0000-000095040000}"/>
    <cellStyle name="Normal 16 5" xfId="1070" xr:uid="{00000000-0005-0000-0000-000096040000}"/>
    <cellStyle name="Normal 16 5 2" xfId="1071" xr:uid="{00000000-0005-0000-0000-000097040000}"/>
    <cellStyle name="Normal 17" xfId="1072" xr:uid="{00000000-0005-0000-0000-000098040000}"/>
    <cellStyle name="Normal 17 2" xfId="1073" xr:uid="{00000000-0005-0000-0000-000099040000}"/>
    <cellStyle name="Normal 17 2 2" xfId="1074" xr:uid="{00000000-0005-0000-0000-00009A040000}"/>
    <cellStyle name="Normal 17 3" xfId="1075" xr:uid="{00000000-0005-0000-0000-00009B040000}"/>
    <cellStyle name="Normal 17 3 2" xfId="1076" xr:uid="{00000000-0005-0000-0000-00009C040000}"/>
    <cellStyle name="Normal 17 3 3" xfId="1077" xr:uid="{00000000-0005-0000-0000-00009D040000}"/>
    <cellStyle name="Normal 17 3 4" xfId="1078" xr:uid="{00000000-0005-0000-0000-00009E040000}"/>
    <cellStyle name="Normal 17 3 4 2" xfId="1079" xr:uid="{00000000-0005-0000-0000-00009F040000}"/>
    <cellStyle name="Normal 17 4" xfId="1080" xr:uid="{00000000-0005-0000-0000-0000A0040000}"/>
    <cellStyle name="Normal 17 4 2" xfId="1081" xr:uid="{00000000-0005-0000-0000-0000A1040000}"/>
    <cellStyle name="Normal 17 4_Tables 1 &amp; 6" xfId="1082" xr:uid="{00000000-0005-0000-0000-0000A2040000}"/>
    <cellStyle name="Normal 17 5" xfId="1083" xr:uid="{00000000-0005-0000-0000-0000A3040000}"/>
    <cellStyle name="Normal 17 5 2" xfId="1084" xr:uid="{00000000-0005-0000-0000-0000A4040000}"/>
    <cellStyle name="Normal 17 5_Table 5" xfId="1085" xr:uid="{00000000-0005-0000-0000-0000A5040000}"/>
    <cellStyle name="Normal 17 6" xfId="1086" xr:uid="{00000000-0005-0000-0000-0000A6040000}"/>
    <cellStyle name="Normal 17 6 2" xfId="1087" xr:uid="{00000000-0005-0000-0000-0000A7040000}"/>
    <cellStyle name="Normal 17 7" xfId="1088" xr:uid="{00000000-0005-0000-0000-0000A8040000}"/>
    <cellStyle name="Normal 17 7 2" xfId="1089" xr:uid="{00000000-0005-0000-0000-0000A9040000}"/>
    <cellStyle name="Normal 18" xfId="1090" xr:uid="{00000000-0005-0000-0000-0000AA040000}"/>
    <cellStyle name="Normal 18 2" xfId="1091" xr:uid="{00000000-0005-0000-0000-0000AB040000}"/>
    <cellStyle name="Normal 18 2 2" xfId="1092" xr:uid="{00000000-0005-0000-0000-0000AC040000}"/>
    <cellStyle name="Normal 18 3" xfId="1093" xr:uid="{00000000-0005-0000-0000-0000AD040000}"/>
    <cellStyle name="Normal 18 3 2" xfId="1094" xr:uid="{00000000-0005-0000-0000-0000AE040000}"/>
    <cellStyle name="Normal 18 4" xfId="1095" xr:uid="{00000000-0005-0000-0000-0000AF040000}"/>
    <cellStyle name="Normal 18 4 2" xfId="1096" xr:uid="{00000000-0005-0000-0000-0000B0040000}"/>
    <cellStyle name="Normal 18 4_Tables 1 &amp; 6" xfId="1097" xr:uid="{00000000-0005-0000-0000-0000B1040000}"/>
    <cellStyle name="Normal 18 5" xfId="1098" xr:uid="{00000000-0005-0000-0000-0000B2040000}"/>
    <cellStyle name="Normal 18 5 2" xfId="1099" xr:uid="{00000000-0005-0000-0000-0000B3040000}"/>
    <cellStyle name="Normal 18 6" xfId="1100" xr:uid="{00000000-0005-0000-0000-0000B4040000}"/>
    <cellStyle name="Normal 18 6 2" xfId="1101" xr:uid="{00000000-0005-0000-0000-0000B5040000}"/>
    <cellStyle name="Normal 18 6 3" xfId="1102" xr:uid="{00000000-0005-0000-0000-0000B6040000}"/>
    <cellStyle name="Normal 19" xfId="1103" xr:uid="{00000000-0005-0000-0000-0000B7040000}"/>
    <cellStyle name="Normal 19 10" xfId="1104" xr:uid="{00000000-0005-0000-0000-0000B8040000}"/>
    <cellStyle name="Normal 19 10 2" xfId="1105" xr:uid="{00000000-0005-0000-0000-0000B9040000}"/>
    <cellStyle name="Normal 19 2" xfId="1106" xr:uid="{00000000-0005-0000-0000-0000BA040000}"/>
    <cellStyle name="Normal 19 2 2" xfId="1107" xr:uid="{00000000-0005-0000-0000-0000BB040000}"/>
    <cellStyle name="Normal 19 3" xfId="1108" xr:uid="{00000000-0005-0000-0000-0000BC040000}"/>
    <cellStyle name="Normal 19 4" xfId="1109" xr:uid="{00000000-0005-0000-0000-0000BD040000}"/>
    <cellStyle name="Normal 19 4 2" xfId="1110" xr:uid="{00000000-0005-0000-0000-0000BE040000}"/>
    <cellStyle name="Normal 19 5" xfId="1111" xr:uid="{00000000-0005-0000-0000-0000BF040000}"/>
    <cellStyle name="Normal 19 6" xfId="1112" xr:uid="{00000000-0005-0000-0000-0000C0040000}"/>
    <cellStyle name="Normal 19 7" xfId="1113" xr:uid="{00000000-0005-0000-0000-0000C1040000}"/>
    <cellStyle name="Normal 19 7 2" xfId="1114" xr:uid="{00000000-0005-0000-0000-0000C2040000}"/>
    <cellStyle name="Normal 19 7_Tables 1 &amp; 6" xfId="1115" xr:uid="{00000000-0005-0000-0000-0000C3040000}"/>
    <cellStyle name="Normal 19 8" xfId="1116" xr:uid="{00000000-0005-0000-0000-0000C4040000}"/>
    <cellStyle name="Normal 19 8 2" xfId="1117" xr:uid="{00000000-0005-0000-0000-0000C5040000}"/>
    <cellStyle name="Normal 19 9" xfId="1118" xr:uid="{00000000-0005-0000-0000-0000C6040000}"/>
    <cellStyle name="Normal 19 9 2" xfId="1119" xr:uid="{00000000-0005-0000-0000-0000C7040000}"/>
    <cellStyle name="Normal 2" xfId="1120" xr:uid="{00000000-0005-0000-0000-0000C8040000}"/>
    <cellStyle name="Normal 2 10" xfId="1121" xr:uid="{00000000-0005-0000-0000-0000C9040000}"/>
    <cellStyle name="Normal 2 11" xfId="1122" xr:uid="{00000000-0005-0000-0000-0000CA040000}"/>
    <cellStyle name="Normal 2 12" xfId="1123" xr:uid="{00000000-0005-0000-0000-0000CB040000}"/>
    <cellStyle name="Normal 2 13" xfId="1124" xr:uid="{00000000-0005-0000-0000-0000CC040000}"/>
    <cellStyle name="Normal 2 13 2" xfId="1125" xr:uid="{00000000-0005-0000-0000-0000CD040000}"/>
    <cellStyle name="Normal 2 14" xfId="1126" xr:uid="{00000000-0005-0000-0000-0000CE040000}"/>
    <cellStyle name="Normal 2 15" xfId="1127" xr:uid="{00000000-0005-0000-0000-0000CF040000}"/>
    <cellStyle name="Normal 2 16" xfId="1128" xr:uid="{00000000-0005-0000-0000-0000D0040000}"/>
    <cellStyle name="Normal 2 17" xfId="1129" xr:uid="{00000000-0005-0000-0000-0000D1040000}"/>
    <cellStyle name="Normal 2 18" xfId="1130" xr:uid="{00000000-0005-0000-0000-0000D2040000}"/>
    <cellStyle name="Normal 2 19" xfId="1131" xr:uid="{00000000-0005-0000-0000-0000D3040000}"/>
    <cellStyle name="Normal 2 2" xfId="1132" xr:uid="{00000000-0005-0000-0000-0000D4040000}"/>
    <cellStyle name="Normal 2 2 2" xfId="1133" xr:uid="{00000000-0005-0000-0000-0000D5040000}"/>
    <cellStyle name="Normal 2 2 2 2" xfId="1134" xr:uid="{00000000-0005-0000-0000-0000D6040000}"/>
    <cellStyle name="Normal 2 2 2 3" xfId="1135" xr:uid="{00000000-0005-0000-0000-0000D7040000}"/>
    <cellStyle name="Normal 2 2 3" xfId="1136" xr:uid="{00000000-0005-0000-0000-0000D8040000}"/>
    <cellStyle name="Normal 2 2 3 2" xfId="1137" xr:uid="{00000000-0005-0000-0000-0000D9040000}"/>
    <cellStyle name="Normal 2 2 3 3" xfId="1138" xr:uid="{00000000-0005-0000-0000-0000DA040000}"/>
    <cellStyle name="Normal 2 2 4" xfId="1139" xr:uid="{00000000-0005-0000-0000-0000DB040000}"/>
    <cellStyle name="Normal 2 2 4 2" xfId="1140" xr:uid="{00000000-0005-0000-0000-0000DC040000}"/>
    <cellStyle name="Normal 2 2 4 3" xfId="1141" xr:uid="{00000000-0005-0000-0000-0000DD040000}"/>
    <cellStyle name="Normal 2 2 4_Figure 1" xfId="1142" xr:uid="{00000000-0005-0000-0000-0000DE040000}"/>
    <cellStyle name="Normal 2 2 5" xfId="1143" xr:uid="{00000000-0005-0000-0000-0000DF040000}"/>
    <cellStyle name="Normal 2 2 6" xfId="1144" xr:uid="{00000000-0005-0000-0000-0000E0040000}"/>
    <cellStyle name="Normal 2 2 6 2" xfId="1145" xr:uid="{00000000-0005-0000-0000-0000E1040000}"/>
    <cellStyle name="Normal 2 2_Sheet1" xfId="1146" xr:uid="{00000000-0005-0000-0000-0000E2040000}"/>
    <cellStyle name="Normal 2 20" xfId="1147" xr:uid="{00000000-0005-0000-0000-0000E3040000}"/>
    <cellStyle name="Normal 2 20 2" xfId="1148" xr:uid="{00000000-0005-0000-0000-0000E4040000}"/>
    <cellStyle name="Normal 2 21" xfId="1149" xr:uid="{00000000-0005-0000-0000-0000E5040000}"/>
    <cellStyle name="Normal 2 3" xfId="1150" xr:uid="{00000000-0005-0000-0000-0000E6040000}"/>
    <cellStyle name="Normal 2 3 2" xfId="1151" xr:uid="{00000000-0005-0000-0000-0000E7040000}"/>
    <cellStyle name="Normal 2 3 2 2" xfId="1152" xr:uid="{00000000-0005-0000-0000-0000E8040000}"/>
    <cellStyle name="Normal 2 3 2 3" xfId="1153" xr:uid="{00000000-0005-0000-0000-0000E9040000}"/>
    <cellStyle name="Normal 2 3 2 4" xfId="1154" xr:uid="{00000000-0005-0000-0000-0000EA040000}"/>
    <cellStyle name="Normal 2 3 3" xfId="1155" xr:uid="{00000000-0005-0000-0000-0000EB040000}"/>
    <cellStyle name="Normal 2 3 3 2" xfId="1156" xr:uid="{00000000-0005-0000-0000-0000EC040000}"/>
    <cellStyle name="Normal 2 4" xfId="1157" xr:uid="{00000000-0005-0000-0000-0000ED040000}"/>
    <cellStyle name="Normal 2 4 2" xfId="1158" xr:uid="{00000000-0005-0000-0000-0000EE040000}"/>
    <cellStyle name="Normal 2 5" xfId="1159" xr:uid="{00000000-0005-0000-0000-0000EF040000}"/>
    <cellStyle name="Normal 2 5 2" xfId="1160" xr:uid="{00000000-0005-0000-0000-0000F0040000}"/>
    <cellStyle name="Normal 2 5 3" xfId="1161" xr:uid="{00000000-0005-0000-0000-0000F1040000}"/>
    <cellStyle name="Normal 2 5 3 2" xfId="1162" xr:uid="{00000000-0005-0000-0000-0000F2040000}"/>
    <cellStyle name="Normal 2 5 4" xfId="1163" xr:uid="{00000000-0005-0000-0000-0000F3040000}"/>
    <cellStyle name="Normal 2 5_Tables 1 &amp; 6" xfId="1164" xr:uid="{00000000-0005-0000-0000-0000F4040000}"/>
    <cellStyle name="Normal 2 6" xfId="1165" xr:uid="{00000000-0005-0000-0000-0000F5040000}"/>
    <cellStyle name="Normal 2 7" xfId="1166" xr:uid="{00000000-0005-0000-0000-0000F6040000}"/>
    <cellStyle name="Normal 2 8" xfId="1167" xr:uid="{00000000-0005-0000-0000-0000F7040000}"/>
    <cellStyle name="Normal 2 9" xfId="1168" xr:uid="{00000000-0005-0000-0000-0000F8040000}"/>
    <cellStyle name="Normal 2_Sheet1" xfId="1169" xr:uid="{00000000-0005-0000-0000-0000F9040000}"/>
    <cellStyle name="Normal 20" xfId="1170" xr:uid="{00000000-0005-0000-0000-0000FA040000}"/>
    <cellStyle name="Normal 20 2" xfId="1171" xr:uid="{00000000-0005-0000-0000-0000FB040000}"/>
    <cellStyle name="Normal 20 2 2" xfId="1172" xr:uid="{00000000-0005-0000-0000-0000FC040000}"/>
    <cellStyle name="Normal 20 3" xfId="1173" xr:uid="{00000000-0005-0000-0000-0000FD040000}"/>
    <cellStyle name="Normal 20 4" xfId="1174" xr:uid="{00000000-0005-0000-0000-0000FE040000}"/>
    <cellStyle name="Normal 20 4 2" xfId="1175" xr:uid="{00000000-0005-0000-0000-0000FF040000}"/>
    <cellStyle name="Normal 20 5" xfId="1176" xr:uid="{00000000-0005-0000-0000-000000050000}"/>
    <cellStyle name="Normal 20 6" xfId="1177" xr:uid="{00000000-0005-0000-0000-000001050000}"/>
    <cellStyle name="Normal 20 7" xfId="1178" xr:uid="{00000000-0005-0000-0000-000002050000}"/>
    <cellStyle name="Normal 20 7 2" xfId="1179" xr:uid="{00000000-0005-0000-0000-000003050000}"/>
    <cellStyle name="Normal 20 7_Tables 1 &amp; 6" xfId="1180" xr:uid="{00000000-0005-0000-0000-000004050000}"/>
    <cellStyle name="Normal 20 8" xfId="1181" xr:uid="{00000000-0005-0000-0000-000005050000}"/>
    <cellStyle name="Normal 20 8 2" xfId="1182" xr:uid="{00000000-0005-0000-0000-000006050000}"/>
    <cellStyle name="Normal 21" xfId="1183" xr:uid="{00000000-0005-0000-0000-000007050000}"/>
    <cellStyle name="Normal 21 10" xfId="1184" xr:uid="{00000000-0005-0000-0000-000008050000}"/>
    <cellStyle name="Normal 21 10 2" xfId="1185" xr:uid="{00000000-0005-0000-0000-000009050000}"/>
    <cellStyle name="Normal 21 11" xfId="1186" xr:uid="{00000000-0005-0000-0000-00000A050000}"/>
    <cellStyle name="Normal 21 11 2" xfId="2214" xr:uid="{00000000-0005-0000-0000-00000B050000}"/>
    <cellStyle name="Normal 21 2" xfId="1187" xr:uid="{00000000-0005-0000-0000-00000C050000}"/>
    <cellStyle name="Normal 21 2 2" xfId="1188" xr:uid="{00000000-0005-0000-0000-00000D050000}"/>
    <cellStyle name="Normal 21 3" xfId="1189" xr:uid="{00000000-0005-0000-0000-00000E050000}"/>
    <cellStyle name="Normal 21 4" xfId="1190" xr:uid="{00000000-0005-0000-0000-00000F050000}"/>
    <cellStyle name="Normal 21 4 2" xfId="1191" xr:uid="{00000000-0005-0000-0000-000010050000}"/>
    <cellStyle name="Normal 21 5" xfId="1192" xr:uid="{00000000-0005-0000-0000-000011050000}"/>
    <cellStyle name="Normal 21 6" xfId="1193" xr:uid="{00000000-0005-0000-0000-000012050000}"/>
    <cellStyle name="Normal 21 7" xfId="1194" xr:uid="{00000000-0005-0000-0000-000013050000}"/>
    <cellStyle name="Normal 21 7 2" xfId="1195" xr:uid="{00000000-0005-0000-0000-000014050000}"/>
    <cellStyle name="Normal 21 7_Tables 1 &amp; 6" xfId="1196" xr:uid="{00000000-0005-0000-0000-000015050000}"/>
    <cellStyle name="Normal 21 8" xfId="1197" xr:uid="{00000000-0005-0000-0000-000016050000}"/>
    <cellStyle name="Normal 21 8 2" xfId="1198" xr:uid="{00000000-0005-0000-0000-000017050000}"/>
    <cellStyle name="Normal 21 9" xfId="1199" xr:uid="{00000000-0005-0000-0000-000018050000}"/>
    <cellStyle name="Normal 21 9 2" xfId="1200" xr:uid="{00000000-0005-0000-0000-000019050000}"/>
    <cellStyle name="Normal 21_Tables 1 &amp; 6" xfId="1201" xr:uid="{00000000-0005-0000-0000-00001A050000}"/>
    <cellStyle name="Normal 22" xfId="1202" xr:uid="{00000000-0005-0000-0000-00001B050000}"/>
    <cellStyle name="Normal 22 2" xfId="1203" xr:uid="{00000000-0005-0000-0000-00001C050000}"/>
    <cellStyle name="Normal 22 2 2" xfId="1204" xr:uid="{00000000-0005-0000-0000-00001D050000}"/>
    <cellStyle name="Normal 22 3" xfId="1205" xr:uid="{00000000-0005-0000-0000-00001E050000}"/>
    <cellStyle name="Normal 22 3 2" xfId="1206" xr:uid="{00000000-0005-0000-0000-00001F050000}"/>
    <cellStyle name="Normal 22 4" xfId="1207" xr:uid="{00000000-0005-0000-0000-000020050000}"/>
    <cellStyle name="Normal 22 5" xfId="1208" xr:uid="{00000000-0005-0000-0000-000021050000}"/>
    <cellStyle name="Normal 22 6" xfId="1209" xr:uid="{00000000-0005-0000-0000-000022050000}"/>
    <cellStyle name="Normal 22 7" xfId="1210" xr:uid="{00000000-0005-0000-0000-000023050000}"/>
    <cellStyle name="Normal 22 7 2" xfId="1211" xr:uid="{00000000-0005-0000-0000-000024050000}"/>
    <cellStyle name="Normal 22 7_Tables 1 &amp; 6" xfId="1212" xr:uid="{00000000-0005-0000-0000-000025050000}"/>
    <cellStyle name="Normal 22 8" xfId="1213" xr:uid="{00000000-0005-0000-0000-000026050000}"/>
    <cellStyle name="Normal 22_Figure 1" xfId="1214" xr:uid="{00000000-0005-0000-0000-000027050000}"/>
    <cellStyle name="Normal 23" xfId="1215" xr:uid="{00000000-0005-0000-0000-000028050000}"/>
    <cellStyle name="Normal 23 2" xfId="1216" xr:uid="{00000000-0005-0000-0000-000029050000}"/>
    <cellStyle name="Normal 23 2 2" xfId="1217" xr:uid="{00000000-0005-0000-0000-00002A050000}"/>
    <cellStyle name="Normal 23 2 3" xfId="1218" xr:uid="{00000000-0005-0000-0000-00002B050000}"/>
    <cellStyle name="Normal 23 3" xfId="1219" xr:uid="{00000000-0005-0000-0000-00002C050000}"/>
    <cellStyle name="Normal 23 3 2" xfId="1220" xr:uid="{00000000-0005-0000-0000-00002D050000}"/>
    <cellStyle name="Normal 23 4" xfId="1221" xr:uid="{00000000-0005-0000-0000-00002E050000}"/>
    <cellStyle name="Normal 23 5" xfId="1222" xr:uid="{00000000-0005-0000-0000-00002F050000}"/>
    <cellStyle name="Normal 23 5 2" xfId="1223" xr:uid="{00000000-0005-0000-0000-000030050000}"/>
    <cellStyle name="Normal 23 5_Tables 1 &amp; 6" xfId="1224" xr:uid="{00000000-0005-0000-0000-000031050000}"/>
    <cellStyle name="Normal 23 6" xfId="1225" xr:uid="{00000000-0005-0000-0000-000032050000}"/>
    <cellStyle name="Normal 24" xfId="1226" xr:uid="{00000000-0005-0000-0000-000033050000}"/>
    <cellStyle name="Normal 24 2" xfId="1227" xr:uid="{00000000-0005-0000-0000-000034050000}"/>
    <cellStyle name="Normal 24 2 2" xfId="1228" xr:uid="{00000000-0005-0000-0000-000035050000}"/>
    <cellStyle name="Normal 24 2 3" xfId="1229" xr:uid="{00000000-0005-0000-0000-000036050000}"/>
    <cellStyle name="Normal 24 3" xfId="1230" xr:uid="{00000000-0005-0000-0000-000037050000}"/>
    <cellStyle name="Normal 24 3 2" xfId="1231" xr:uid="{00000000-0005-0000-0000-000038050000}"/>
    <cellStyle name="Normal 24 4" xfId="1232" xr:uid="{00000000-0005-0000-0000-000039050000}"/>
    <cellStyle name="Normal 24 5" xfId="1233" xr:uid="{00000000-0005-0000-0000-00003A050000}"/>
    <cellStyle name="Normal 24 5 2" xfId="1234" xr:uid="{00000000-0005-0000-0000-00003B050000}"/>
    <cellStyle name="Normal 24 5_Tables 1 &amp; 6" xfId="1235" xr:uid="{00000000-0005-0000-0000-00003C050000}"/>
    <cellStyle name="Normal 24 6" xfId="1236" xr:uid="{00000000-0005-0000-0000-00003D050000}"/>
    <cellStyle name="Normal 25" xfId="1237" xr:uid="{00000000-0005-0000-0000-00003E050000}"/>
    <cellStyle name="Normal 25 2" xfId="1238" xr:uid="{00000000-0005-0000-0000-00003F050000}"/>
    <cellStyle name="Normal 25 2 2" xfId="1239" xr:uid="{00000000-0005-0000-0000-000040050000}"/>
    <cellStyle name="Normal 25 2 3" xfId="1240" xr:uid="{00000000-0005-0000-0000-000041050000}"/>
    <cellStyle name="Normal 25 3" xfId="1241" xr:uid="{00000000-0005-0000-0000-000042050000}"/>
    <cellStyle name="Normal 25 3 2" xfId="1242" xr:uid="{00000000-0005-0000-0000-000043050000}"/>
    <cellStyle name="Normal 25 4" xfId="1243" xr:uid="{00000000-0005-0000-0000-000044050000}"/>
    <cellStyle name="Normal 25 5" xfId="1244" xr:uid="{00000000-0005-0000-0000-000045050000}"/>
    <cellStyle name="Normal 25 5 2" xfId="1245" xr:uid="{00000000-0005-0000-0000-000046050000}"/>
    <cellStyle name="Normal 25 5_Tables 1 &amp; 6" xfId="1246" xr:uid="{00000000-0005-0000-0000-000047050000}"/>
    <cellStyle name="Normal 25 6" xfId="1247" xr:uid="{00000000-0005-0000-0000-000048050000}"/>
    <cellStyle name="Normal 26" xfId="1248" xr:uid="{00000000-0005-0000-0000-000049050000}"/>
    <cellStyle name="Normal 26 2" xfId="1249" xr:uid="{00000000-0005-0000-0000-00004A050000}"/>
    <cellStyle name="Normal 26 2 2" xfId="1250" xr:uid="{00000000-0005-0000-0000-00004B050000}"/>
    <cellStyle name="Normal 26 2 3" xfId="1251" xr:uid="{00000000-0005-0000-0000-00004C050000}"/>
    <cellStyle name="Normal 26 3" xfId="1252" xr:uid="{00000000-0005-0000-0000-00004D050000}"/>
    <cellStyle name="Normal 26 3 2" xfId="1253" xr:uid="{00000000-0005-0000-0000-00004E050000}"/>
    <cellStyle name="Normal 26 4" xfId="1254" xr:uid="{00000000-0005-0000-0000-00004F050000}"/>
    <cellStyle name="Normal 26 5" xfId="1255" xr:uid="{00000000-0005-0000-0000-000050050000}"/>
    <cellStyle name="Normal 26 5 2" xfId="1256" xr:uid="{00000000-0005-0000-0000-000051050000}"/>
    <cellStyle name="Normal 26 5_Tables 1 &amp; 6" xfId="1257" xr:uid="{00000000-0005-0000-0000-000052050000}"/>
    <cellStyle name="Normal 26 6" xfId="1258" xr:uid="{00000000-0005-0000-0000-000053050000}"/>
    <cellStyle name="Normal 27" xfId="1259" xr:uid="{00000000-0005-0000-0000-000054050000}"/>
    <cellStyle name="Normal 27 2" xfId="1260" xr:uid="{00000000-0005-0000-0000-000055050000}"/>
    <cellStyle name="Normal 27 2 2" xfId="1261" xr:uid="{00000000-0005-0000-0000-000056050000}"/>
    <cellStyle name="Normal 27 3" xfId="1262" xr:uid="{00000000-0005-0000-0000-000057050000}"/>
    <cellStyle name="Normal 27 4" xfId="1263" xr:uid="{00000000-0005-0000-0000-000058050000}"/>
    <cellStyle name="Normal 27 4 2" xfId="1264" xr:uid="{00000000-0005-0000-0000-000059050000}"/>
    <cellStyle name="Normal 27 4_Tables 1 &amp; 6" xfId="1265" xr:uid="{00000000-0005-0000-0000-00005A050000}"/>
    <cellStyle name="Normal 28" xfId="1266" xr:uid="{00000000-0005-0000-0000-00005B050000}"/>
    <cellStyle name="Normal 28 2" xfId="1267" xr:uid="{00000000-0005-0000-0000-00005C050000}"/>
    <cellStyle name="Normal 28 2 2" xfId="1268" xr:uid="{00000000-0005-0000-0000-00005D050000}"/>
    <cellStyle name="Normal 28 3" xfId="1269" xr:uid="{00000000-0005-0000-0000-00005E050000}"/>
    <cellStyle name="Normal 28 4" xfId="1270" xr:uid="{00000000-0005-0000-0000-00005F050000}"/>
    <cellStyle name="Normal 28 4 2" xfId="1271" xr:uid="{00000000-0005-0000-0000-000060050000}"/>
    <cellStyle name="Normal 28 4_Tables 1 &amp; 6" xfId="1272" xr:uid="{00000000-0005-0000-0000-000061050000}"/>
    <cellStyle name="Normal 29" xfId="1273" xr:uid="{00000000-0005-0000-0000-000062050000}"/>
    <cellStyle name="Normal 29 2" xfId="1274" xr:uid="{00000000-0005-0000-0000-000063050000}"/>
    <cellStyle name="Normal 29 2 2" xfId="1275" xr:uid="{00000000-0005-0000-0000-000064050000}"/>
    <cellStyle name="Normal 29 3" xfId="1276" xr:uid="{00000000-0005-0000-0000-000065050000}"/>
    <cellStyle name="Normal 29 4" xfId="1277" xr:uid="{00000000-0005-0000-0000-000066050000}"/>
    <cellStyle name="Normal 29 4 2" xfId="1278" xr:uid="{00000000-0005-0000-0000-000067050000}"/>
    <cellStyle name="Normal 29 4_Tables 1 &amp; 6" xfId="1279" xr:uid="{00000000-0005-0000-0000-000068050000}"/>
    <cellStyle name="Normal 3" xfId="1280" xr:uid="{00000000-0005-0000-0000-000069050000}"/>
    <cellStyle name="Normal 3 10" xfId="1281" xr:uid="{00000000-0005-0000-0000-00006A050000}"/>
    <cellStyle name="Normal 3 11" xfId="1282" xr:uid="{00000000-0005-0000-0000-00006B050000}"/>
    <cellStyle name="Normal 3 12" xfId="1283" xr:uid="{00000000-0005-0000-0000-00006C050000}"/>
    <cellStyle name="Normal 3 2" xfId="1284" xr:uid="{00000000-0005-0000-0000-00006D050000}"/>
    <cellStyle name="Normal 3 2 10" xfId="1285" xr:uid="{00000000-0005-0000-0000-00006E050000}"/>
    <cellStyle name="Normal 3 2 10 2" xfId="1286" xr:uid="{00000000-0005-0000-0000-00006F050000}"/>
    <cellStyle name="Normal 3 2 2" xfId="1287" xr:uid="{00000000-0005-0000-0000-000070050000}"/>
    <cellStyle name="Normal 3 2 3" xfId="1288" xr:uid="{00000000-0005-0000-0000-000071050000}"/>
    <cellStyle name="Normal 3 2 4" xfId="1289" xr:uid="{00000000-0005-0000-0000-000072050000}"/>
    <cellStyle name="Normal 3 2 5" xfId="1290" xr:uid="{00000000-0005-0000-0000-000073050000}"/>
    <cellStyle name="Normal 3 2 5 2" xfId="1291" xr:uid="{00000000-0005-0000-0000-000074050000}"/>
    <cellStyle name="Normal 3 2 6" xfId="1292" xr:uid="{00000000-0005-0000-0000-000075050000}"/>
    <cellStyle name="Normal 3 2 6 2" xfId="1293" xr:uid="{00000000-0005-0000-0000-000076050000}"/>
    <cellStyle name="Normal 3 2 7" xfId="1294" xr:uid="{00000000-0005-0000-0000-000077050000}"/>
    <cellStyle name="Normal 3 2 7 2" xfId="1295" xr:uid="{00000000-0005-0000-0000-000078050000}"/>
    <cellStyle name="Normal 3 2 8" xfId="1296" xr:uid="{00000000-0005-0000-0000-000079050000}"/>
    <cellStyle name="Normal 3 2 8 2" xfId="1297" xr:uid="{00000000-0005-0000-0000-00007A050000}"/>
    <cellStyle name="Normal 3 2 9" xfId="1298" xr:uid="{00000000-0005-0000-0000-00007B050000}"/>
    <cellStyle name="Normal 3 2 9 2" xfId="1299" xr:uid="{00000000-0005-0000-0000-00007C050000}"/>
    <cellStyle name="Normal 3 3" xfId="1300" xr:uid="{00000000-0005-0000-0000-00007D050000}"/>
    <cellStyle name="Normal 3 3 2" xfId="1301" xr:uid="{00000000-0005-0000-0000-00007E050000}"/>
    <cellStyle name="Normal 3 3 2 2" xfId="1302" xr:uid="{00000000-0005-0000-0000-00007F050000}"/>
    <cellStyle name="Normal 3 3 2 3" xfId="1303" xr:uid="{00000000-0005-0000-0000-000080050000}"/>
    <cellStyle name="Normal 3 3 3" xfId="1304" xr:uid="{00000000-0005-0000-0000-000081050000}"/>
    <cellStyle name="Normal 3 4" xfId="1305" xr:uid="{00000000-0005-0000-0000-000082050000}"/>
    <cellStyle name="Normal 3 4 2" xfId="1306" xr:uid="{00000000-0005-0000-0000-000083050000}"/>
    <cellStyle name="Normal 3 4 3" xfId="1307" xr:uid="{00000000-0005-0000-0000-000084050000}"/>
    <cellStyle name="Normal 3 4 4" xfId="1308" xr:uid="{00000000-0005-0000-0000-000085050000}"/>
    <cellStyle name="Normal 3 5" xfId="1309" xr:uid="{00000000-0005-0000-0000-000086050000}"/>
    <cellStyle name="Normal 3 5 10" xfId="1310" xr:uid="{00000000-0005-0000-0000-000087050000}"/>
    <cellStyle name="Normal 3 5 2" xfId="1311" xr:uid="{00000000-0005-0000-0000-000088050000}"/>
    <cellStyle name="Normal 3 5 3" xfId="1312" xr:uid="{00000000-0005-0000-0000-000089050000}"/>
    <cellStyle name="Normal 3 5 3 2" xfId="1313" xr:uid="{00000000-0005-0000-0000-00008A050000}"/>
    <cellStyle name="Normal 3 5 3_Table 5" xfId="1314" xr:uid="{00000000-0005-0000-0000-00008B050000}"/>
    <cellStyle name="Normal 3 5 4" xfId="1315" xr:uid="{00000000-0005-0000-0000-00008C050000}"/>
    <cellStyle name="Normal 3 5 4 2" xfId="1316" xr:uid="{00000000-0005-0000-0000-00008D050000}"/>
    <cellStyle name="Normal 3 5 5" xfId="1317" xr:uid="{00000000-0005-0000-0000-00008E050000}"/>
    <cellStyle name="Normal 3 5 6" xfId="1318" xr:uid="{00000000-0005-0000-0000-00008F050000}"/>
    <cellStyle name="Normal 3 5 7" xfId="1319" xr:uid="{00000000-0005-0000-0000-000090050000}"/>
    <cellStyle name="Normal 3 5 8" xfId="1320" xr:uid="{00000000-0005-0000-0000-000091050000}"/>
    <cellStyle name="Normal 3 5 9" xfId="1321" xr:uid="{00000000-0005-0000-0000-000092050000}"/>
    <cellStyle name="Normal 3 6" xfId="1322" xr:uid="{00000000-0005-0000-0000-000093050000}"/>
    <cellStyle name="Normal 3 6 2" xfId="1323" xr:uid="{00000000-0005-0000-0000-000094050000}"/>
    <cellStyle name="Normal 3 6 3" xfId="1324" xr:uid="{00000000-0005-0000-0000-000095050000}"/>
    <cellStyle name="Normal 3 6 4" xfId="1325" xr:uid="{00000000-0005-0000-0000-000096050000}"/>
    <cellStyle name="Normal 3 6 4 2" xfId="1326" xr:uid="{00000000-0005-0000-0000-000097050000}"/>
    <cellStyle name="Normal 3 6 5" xfId="1327" xr:uid="{00000000-0005-0000-0000-000098050000}"/>
    <cellStyle name="Normal 3 6 5 2" xfId="1328" xr:uid="{00000000-0005-0000-0000-000099050000}"/>
    <cellStyle name="Normal 3 6 5 3" xfId="1329" xr:uid="{00000000-0005-0000-0000-00009A050000}"/>
    <cellStyle name="Normal 3 6_Figure 1" xfId="1330" xr:uid="{00000000-0005-0000-0000-00009B050000}"/>
    <cellStyle name="Normal 3 7" xfId="1331" xr:uid="{00000000-0005-0000-0000-00009C050000}"/>
    <cellStyle name="Normal 3 8" xfId="1332" xr:uid="{00000000-0005-0000-0000-00009D050000}"/>
    <cellStyle name="Normal 3 9" xfId="1333" xr:uid="{00000000-0005-0000-0000-00009E050000}"/>
    <cellStyle name="Normal 3_Sheet1" xfId="1334" xr:uid="{00000000-0005-0000-0000-00009F050000}"/>
    <cellStyle name="Normal 30" xfId="1335" xr:uid="{00000000-0005-0000-0000-0000A0050000}"/>
    <cellStyle name="Normal 30 2" xfId="1336" xr:uid="{00000000-0005-0000-0000-0000A1050000}"/>
    <cellStyle name="Normal 30 2 2" xfId="1337" xr:uid="{00000000-0005-0000-0000-0000A2050000}"/>
    <cellStyle name="Normal 30 3" xfId="1338" xr:uid="{00000000-0005-0000-0000-0000A3050000}"/>
    <cellStyle name="Normal 30 4" xfId="1339" xr:uid="{00000000-0005-0000-0000-0000A4050000}"/>
    <cellStyle name="Normal 30 4 2" xfId="1340" xr:uid="{00000000-0005-0000-0000-0000A5050000}"/>
    <cellStyle name="Normal 30 4_Tables 1 &amp; 6" xfId="1341" xr:uid="{00000000-0005-0000-0000-0000A6050000}"/>
    <cellStyle name="Normal 31" xfId="1342" xr:uid="{00000000-0005-0000-0000-0000A7050000}"/>
    <cellStyle name="Normal 31 2" xfId="1343" xr:uid="{00000000-0005-0000-0000-0000A8050000}"/>
    <cellStyle name="Normal 31 2 2" xfId="1344" xr:uid="{00000000-0005-0000-0000-0000A9050000}"/>
    <cellStyle name="Normal 31 3" xfId="1345" xr:uid="{00000000-0005-0000-0000-0000AA050000}"/>
    <cellStyle name="Normal 31 4" xfId="1346" xr:uid="{00000000-0005-0000-0000-0000AB050000}"/>
    <cellStyle name="Normal 31 4 2" xfId="1347" xr:uid="{00000000-0005-0000-0000-0000AC050000}"/>
    <cellStyle name="Normal 31 4_Tables 1 &amp; 6" xfId="1348" xr:uid="{00000000-0005-0000-0000-0000AD050000}"/>
    <cellStyle name="Normal 32" xfId="1349" xr:uid="{00000000-0005-0000-0000-0000AE050000}"/>
    <cellStyle name="Normal 32 2" xfId="1350" xr:uid="{00000000-0005-0000-0000-0000AF050000}"/>
    <cellStyle name="Normal 32 2 2" xfId="1351" xr:uid="{00000000-0005-0000-0000-0000B0050000}"/>
    <cellStyle name="Normal 32 3" xfId="1352" xr:uid="{00000000-0005-0000-0000-0000B1050000}"/>
    <cellStyle name="Normal 32 4" xfId="1353" xr:uid="{00000000-0005-0000-0000-0000B2050000}"/>
    <cellStyle name="Normal 32 4 2" xfId="1354" xr:uid="{00000000-0005-0000-0000-0000B3050000}"/>
    <cellStyle name="Normal 32 4_Tables 1 &amp; 6" xfId="1355" xr:uid="{00000000-0005-0000-0000-0000B4050000}"/>
    <cellStyle name="Normal 33" xfId="1356" xr:uid="{00000000-0005-0000-0000-0000B5050000}"/>
    <cellStyle name="Normal 33 2" xfId="1357" xr:uid="{00000000-0005-0000-0000-0000B6050000}"/>
    <cellStyle name="Normal 33 2 2" xfId="1358" xr:uid="{00000000-0005-0000-0000-0000B7050000}"/>
    <cellStyle name="Normal 33 3" xfId="1359" xr:uid="{00000000-0005-0000-0000-0000B8050000}"/>
    <cellStyle name="Normal 33 4" xfId="1360" xr:uid="{00000000-0005-0000-0000-0000B9050000}"/>
    <cellStyle name="Normal 33 4 2" xfId="1361" xr:uid="{00000000-0005-0000-0000-0000BA050000}"/>
    <cellStyle name="Normal 33 4_Tables 1 &amp; 6" xfId="1362" xr:uid="{00000000-0005-0000-0000-0000BB050000}"/>
    <cellStyle name="Normal 34" xfId="1363" xr:uid="{00000000-0005-0000-0000-0000BC050000}"/>
    <cellStyle name="Normal 34 2" xfId="1364" xr:uid="{00000000-0005-0000-0000-0000BD050000}"/>
    <cellStyle name="Normal 34 2 2" xfId="1365" xr:uid="{00000000-0005-0000-0000-0000BE050000}"/>
    <cellStyle name="Normal 34 3" xfId="1366" xr:uid="{00000000-0005-0000-0000-0000BF050000}"/>
    <cellStyle name="Normal 34 4" xfId="1367" xr:uid="{00000000-0005-0000-0000-0000C0050000}"/>
    <cellStyle name="Normal 34 4 2" xfId="1368" xr:uid="{00000000-0005-0000-0000-0000C1050000}"/>
    <cellStyle name="Normal 34 4_Tables 1 &amp; 6" xfId="1369" xr:uid="{00000000-0005-0000-0000-0000C2050000}"/>
    <cellStyle name="Normal 35" xfId="1370" xr:uid="{00000000-0005-0000-0000-0000C3050000}"/>
    <cellStyle name="Normal 35 2" xfId="1371" xr:uid="{00000000-0005-0000-0000-0000C4050000}"/>
    <cellStyle name="Normal 35 3" xfId="1372" xr:uid="{00000000-0005-0000-0000-0000C5050000}"/>
    <cellStyle name="Normal 35 3 2" xfId="1373" xr:uid="{00000000-0005-0000-0000-0000C6050000}"/>
    <cellStyle name="Normal 35 3_Tables 1 &amp; 6" xfId="1374" xr:uid="{00000000-0005-0000-0000-0000C7050000}"/>
    <cellStyle name="Normal 36" xfId="1375" xr:uid="{00000000-0005-0000-0000-0000C8050000}"/>
    <cellStyle name="Normal 36 2" xfId="1376" xr:uid="{00000000-0005-0000-0000-0000C9050000}"/>
    <cellStyle name="Normal 36 3" xfId="1377" xr:uid="{00000000-0005-0000-0000-0000CA050000}"/>
    <cellStyle name="Normal 36 3 2" xfId="1378" xr:uid="{00000000-0005-0000-0000-0000CB050000}"/>
    <cellStyle name="Normal 36 3_Tables 1 &amp; 6" xfId="1379" xr:uid="{00000000-0005-0000-0000-0000CC050000}"/>
    <cellStyle name="Normal 37" xfId="1380" xr:uid="{00000000-0005-0000-0000-0000CD050000}"/>
    <cellStyle name="Normal 37 2" xfId="1381" xr:uid="{00000000-0005-0000-0000-0000CE050000}"/>
    <cellStyle name="Normal 37 3" xfId="1382" xr:uid="{00000000-0005-0000-0000-0000CF050000}"/>
    <cellStyle name="Normal 37 3 2" xfId="1383" xr:uid="{00000000-0005-0000-0000-0000D0050000}"/>
    <cellStyle name="Normal 37 3_Tables 1 &amp; 6" xfId="1384" xr:uid="{00000000-0005-0000-0000-0000D1050000}"/>
    <cellStyle name="Normal 38" xfId="1385" xr:uid="{00000000-0005-0000-0000-0000D2050000}"/>
    <cellStyle name="Normal 38 2" xfId="1386" xr:uid="{00000000-0005-0000-0000-0000D3050000}"/>
    <cellStyle name="Normal 38 3" xfId="1387" xr:uid="{00000000-0005-0000-0000-0000D4050000}"/>
    <cellStyle name="Normal 38 3 2" xfId="1388" xr:uid="{00000000-0005-0000-0000-0000D5050000}"/>
    <cellStyle name="Normal 38 3_Tables 1 &amp; 6" xfId="1389" xr:uid="{00000000-0005-0000-0000-0000D6050000}"/>
    <cellStyle name="Normal 39" xfId="1390" xr:uid="{00000000-0005-0000-0000-0000D7050000}"/>
    <cellStyle name="Normal 39 2" xfId="1391" xr:uid="{00000000-0005-0000-0000-0000D8050000}"/>
    <cellStyle name="Normal 39 2 2" xfId="1392" xr:uid="{00000000-0005-0000-0000-0000D9050000}"/>
    <cellStyle name="Normal 39 2_Tables 1 &amp; 6" xfId="1393" xr:uid="{00000000-0005-0000-0000-0000DA050000}"/>
    <cellStyle name="Normal 4" xfId="1394" xr:uid="{00000000-0005-0000-0000-0000DB050000}"/>
    <cellStyle name="Normal 4 10" xfId="1395" xr:uid="{00000000-0005-0000-0000-0000DC050000}"/>
    <cellStyle name="Normal 4 11" xfId="1396" xr:uid="{00000000-0005-0000-0000-0000DD050000}"/>
    <cellStyle name="Normal 4 12" xfId="1397" xr:uid="{00000000-0005-0000-0000-0000DE050000}"/>
    <cellStyle name="Normal 4 12 2" xfId="1398" xr:uid="{00000000-0005-0000-0000-0000DF050000}"/>
    <cellStyle name="Normal 4 13" xfId="1399" xr:uid="{00000000-0005-0000-0000-0000E0050000}"/>
    <cellStyle name="Normal 4 13 2" xfId="1400" xr:uid="{00000000-0005-0000-0000-0000E1050000}"/>
    <cellStyle name="Normal 4 14" xfId="1401" xr:uid="{00000000-0005-0000-0000-0000E2050000}"/>
    <cellStyle name="Normal 4 14 2" xfId="1402" xr:uid="{00000000-0005-0000-0000-0000E3050000}"/>
    <cellStyle name="Normal 4 15" xfId="1403" xr:uid="{00000000-0005-0000-0000-0000E4050000}"/>
    <cellStyle name="Normal 4 15 2" xfId="1404" xr:uid="{00000000-0005-0000-0000-0000E5050000}"/>
    <cellStyle name="Normal 4 16" xfId="1405" xr:uid="{00000000-0005-0000-0000-0000E6050000}"/>
    <cellStyle name="Normal 4 16 2" xfId="1406" xr:uid="{00000000-0005-0000-0000-0000E7050000}"/>
    <cellStyle name="Normal 4 17" xfId="1407" xr:uid="{00000000-0005-0000-0000-0000E8050000}"/>
    <cellStyle name="Normal 4 17 2" xfId="1408" xr:uid="{00000000-0005-0000-0000-0000E9050000}"/>
    <cellStyle name="Normal 4 18" xfId="1409" xr:uid="{00000000-0005-0000-0000-0000EA050000}"/>
    <cellStyle name="Normal 4 18 2" xfId="1410" xr:uid="{00000000-0005-0000-0000-0000EB050000}"/>
    <cellStyle name="Normal 4 2" xfId="1411" xr:uid="{00000000-0005-0000-0000-0000EC050000}"/>
    <cellStyle name="Normal 4 2 2" xfId="1412" xr:uid="{00000000-0005-0000-0000-0000ED050000}"/>
    <cellStyle name="Normal 4 2 2 2" xfId="1413" xr:uid="{00000000-0005-0000-0000-0000EE050000}"/>
    <cellStyle name="Normal 4 2 2 3" xfId="1414" xr:uid="{00000000-0005-0000-0000-0000EF050000}"/>
    <cellStyle name="Normal 4 2 3" xfId="1415" xr:uid="{00000000-0005-0000-0000-0000F0050000}"/>
    <cellStyle name="Normal 4 2 3 2" xfId="1416" xr:uid="{00000000-0005-0000-0000-0000F1050000}"/>
    <cellStyle name="Normal 4 2 3 3" xfId="1417" xr:uid="{00000000-0005-0000-0000-0000F2050000}"/>
    <cellStyle name="Normal 4 2 4" xfId="1418" xr:uid="{00000000-0005-0000-0000-0000F3050000}"/>
    <cellStyle name="Normal 4 2 4 2" xfId="1419" xr:uid="{00000000-0005-0000-0000-0000F4050000}"/>
    <cellStyle name="Normal 4 2 4 3" xfId="1420" xr:uid="{00000000-0005-0000-0000-0000F5050000}"/>
    <cellStyle name="Normal 4 2 5" xfId="1421" xr:uid="{00000000-0005-0000-0000-0000F6050000}"/>
    <cellStyle name="Normal 4 2 6" xfId="1422" xr:uid="{00000000-0005-0000-0000-0000F7050000}"/>
    <cellStyle name="Normal 4 2 6 2" xfId="1423" xr:uid="{00000000-0005-0000-0000-0000F8050000}"/>
    <cellStyle name="Normal 4 2 6_Tables 1 &amp; 6" xfId="1424" xr:uid="{00000000-0005-0000-0000-0000F9050000}"/>
    <cellStyle name="Normal 4 2 7" xfId="1425" xr:uid="{00000000-0005-0000-0000-0000FA050000}"/>
    <cellStyle name="Normal 4 3" xfId="1426" xr:uid="{00000000-0005-0000-0000-0000FB050000}"/>
    <cellStyle name="Normal 4 3 2" xfId="1427" xr:uid="{00000000-0005-0000-0000-0000FC050000}"/>
    <cellStyle name="Normal 4 3 3" xfId="1428" xr:uid="{00000000-0005-0000-0000-0000FD050000}"/>
    <cellStyle name="Normal 4 3 4" xfId="1429" xr:uid="{00000000-0005-0000-0000-0000FE050000}"/>
    <cellStyle name="Normal 4 4" xfId="1430" xr:uid="{00000000-0005-0000-0000-0000FF050000}"/>
    <cellStyle name="Normal 4 4 2" xfId="1431" xr:uid="{00000000-0005-0000-0000-000000060000}"/>
    <cellStyle name="Normal 4 4 3" xfId="1432" xr:uid="{00000000-0005-0000-0000-000001060000}"/>
    <cellStyle name="Normal 4 5" xfId="1433" xr:uid="{00000000-0005-0000-0000-000002060000}"/>
    <cellStyle name="Normal 4 5 2" xfId="1434" xr:uid="{00000000-0005-0000-0000-000003060000}"/>
    <cellStyle name="Normal 4 5 3" xfId="1435" xr:uid="{00000000-0005-0000-0000-000004060000}"/>
    <cellStyle name="Normal 4 5 4" xfId="1436" xr:uid="{00000000-0005-0000-0000-000005060000}"/>
    <cellStyle name="Normal 4 6" xfId="1437" xr:uid="{00000000-0005-0000-0000-000006060000}"/>
    <cellStyle name="Normal 4 6 2" xfId="1438" xr:uid="{00000000-0005-0000-0000-000007060000}"/>
    <cellStyle name="Normal 4 6 3" xfId="1439" xr:uid="{00000000-0005-0000-0000-000008060000}"/>
    <cellStyle name="Normal 4 6 4" xfId="1440" xr:uid="{00000000-0005-0000-0000-000009060000}"/>
    <cellStyle name="Normal 4 6 5" xfId="1441" xr:uid="{00000000-0005-0000-0000-00000A060000}"/>
    <cellStyle name="Normal 4 6 5 2" xfId="1442" xr:uid="{00000000-0005-0000-0000-00000B060000}"/>
    <cellStyle name="Normal 4 7" xfId="1443" xr:uid="{00000000-0005-0000-0000-00000C060000}"/>
    <cellStyle name="Normal 4 7 2" xfId="1444" xr:uid="{00000000-0005-0000-0000-00000D060000}"/>
    <cellStyle name="Normal 4 7 3" xfId="1445" xr:uid="{00000000-0005-0000-0000-00000E060000}"/>
    <cellStyle name="Normal 4 7 3 2" xfId="1446" xr:uid="{00000000-0005-0000-0000-00000F060000}"/>
    <cellStyle name="Normal 4 7 4" xfId="1447" xr:uid="{00000000-0005-0000-0000-000010060000}"/>
    <cellStyle name="Normal 4 7 4 2" xfId="1448" xr:uid="{00000000-0005-0000-0000-000011060000}"/>
    <cellStyle name="Normal 4 8" xfId="1449" xr:uid="{00000000-0005-0000-0000-000012060000}"/>
    <cellStyle name="Normal 4 9" xfId="1450" xr:uid="{00000000-0005-0000-0000-000013060000}"/>
    <cellStyle name="Normal 4_Sheet1" xfId="1451" xr:uid="{00000000-0005-0000-0000-000014060000}"/>
    <cellStyle name="Normal 40" xfId="1452" xr:uid="{00000000-0005-0000-0000-000015060000}"/>
    <cellStyle name="Normal 40 2" xfId="1453" xr:uid="{00000000-0005-0000-0000-000016060000}"/>
    <cellStyle name="Normal 40 2 2" xfId="1454" xr:uid="{00000000-0005-0000-0000-000017060000}"/>
    <cellStyle name="Normal 40 2_Tables 1 &amp; 6" xfId="1455" xr:uid="{00000000-0005-0000-0000-000018060000}"/>
    <cellStyle name="Normal 40 3" xfId="1456" xr:uid="{00000000-0005-0000-0000-000019060000}"/>
    <cellStyle name="Normal 40 3 2" xfId="1457" xr:uid="{00000000-0005-0000-0000-00001A060000}"/>
    <cellStyle name="Normal 41" xfId="1458" xr:uid="{00000000-0005-0000-0000-00001B060000}"/>
    <cellStyle name="Normal 41 2" xfId="1459" xr:uid="{00000000-0005-0000-0000-00001C060000}"/>
    <cellStyle name="Normal 41 2 2" xfId="1460" xr:uid="{00000000-0005-0000-0000-00001D060000}"/>
    <cellStyle name="Normal 41 2_Tables 1 &amp; 6" xfId="1461" xr:uid="{00000000-0005-0000-0000-00001E060000}"/>
    <cellStyle name="Normal 41 3" xfId="1462" xr:uid="{00000000-0005-0000-0000-00001F060000}"/>
    <cellStyle name="Normal 41 3 2" xfId="1463" xr:uid="{00000000-0005-0000-0000-000020060000}"/>
    <cellStyle name="Normal 42" xfId="1464" xr:uid="{00000000-0005-0000-0000-000021060000}"/>
    <cellStyle name="Normal 42 2" xfId="1465" xr:uid="{00000000-0005-0000-0000-000022060000}"/>
    <cellStyle name="Normal 42 2 2" xfId="1466" xr:uid="{00000000-0005-0000-0000-000023060000}"/>
    <cellStyle name="Normal 42 2_Tables 1 &amp; 6" xfId="1467" xr:uid="{00000000-0005-0000-0000-000024060000}"/>
    <cellStyle name="Normal 42 3" xfId="1468" xr:uid="{00000000-0005-0000-0000-000025060000}"/>
    <cellStyle name="Normal 42 3 2" xfId="1469" xr:uid="{00000000-0005-0000-0000-000026060000}"/>
    <cellStyle name="Normal 43" xfId="1470" xr:uid="{00000000-0005-0000-0000-000027060000}"/>
    <cellStyle name="Normal 43 10" xfId="1471" xr:uid="{00000000-0005-0000-0000-000028060000}"/>
    <cellStyle name="Normal 43 2" xfId="1472" xr:uid="{00000000-0005-0000-0000-000029060000}"/>
    <cellStyle name="Normal 43 2 2" xfId="1473" xr:uid="{00000000-0005-0000-0000-00002A060000}"/>
    <cellStyle name="Normal 43 2_Tables 1 &amp; 6" xfId="1474" xr:uid="{00000000-0005-0000-0000-00002B060000}"/>
    <cellStyle name="Normal 43 3" xfId="1475" xr:uid="{00000000-0005-0000-0000-00002C060000}"/>
    <cellStyle name="Normal 43 3 2" xfId="1476" xr:uid="{00000000-0005-0000-0000-00002D060000}"/>
    <cellStyle name="Normal 43 3 3" xfId="1477" xr:uid="{00000000-0005-0000-0000-00002E060000}"/>
    <cellStyle name="Normal 43 3_Tables 1 &amp; 6" xfId="1478" xr:uid="{00000000-0005-0000-0000-00002F060000}"/>
    <cellStyle name="Normal 43 4" xfId="1479" xr:uid="{00000000-0005-0000-0000-000030060000}"/>
    <cellStyle name="Normal 43 4 2" xfId="1480" xr:uid="{00000000-0005-0000-0000-000031060000}"/>
    <cellStyle name="Normal 43 4 3" xfId="1481" xr:uid="{00000000-0005-0000-0000-000032060000}"/>
    <cellStyle name="Normal 43 4 4" xfId="1482" xr:uid="{00000000-0005-0000-0000-000033060000}"/>
    <cellStyle name="Normal 43 5" xfId="1483" xr:uid="{00000000-0005-0000-0000-000034060000}"/>
    <cellStyle name="Normal 43 6" xfId="1484" xr:uid="{00000000-0005-0000-0000-000035060000}"/>
    <cellStyle name="Normal 43 7" xfId="1485" xr:uid="{00000000-0005-0000-0000-000036060000}"/>
    <cellStyle name="Normal 43 8" xfId="1486" xr:uid="{00000000-0005-0000-0000-000037060000}"/>
    <cellStyle name="Normal 43 9" xfId="1487" xr:uid="{00000000-0005-0000-0000-000038060000}"/>
    <cellStyle name="Normal 43_Tables 1 &amp; 6" xfId="1488" xr:uid="{00000000-0005-0000-0000-000039060000}"/>
    <cellStyle name="Normal 44" xfId="1489" xr:uid="{00000000-0005-0000-0000-00003A060000}"/>
    <cellStyle name="Normal 44 10" xfId="1490" xr:uid="{00000000-0005-0000-0000-00003B060000}"/>
    <cellStyle name="Normal 44 2" xfId="1491" xr:uid="{00000000-0005-0000-0000-00003C060000}"/>
    <cellStyle name="Normal 44 2 2" xfId="1492" xr:uid="{00000000-0005-0000-0000-00003D060000}"/>
    <cellStyle name="Normal 44 2_Tables 1 &amp; 6" xfId="1493" xr:uid="{00000000-0005-0000-0000-00003E060000}"/>
    <cellStyle name="Normal 44 3" xfId="1494" xr:uid="{00000000-0005-0000-0000-00003F060000}"/>
    <cellStyle name="Normal 44 3 2" xfId="1495" xr:uid="{00000000-0005-0000-0000-000040060000}"/>
    <cellStyle name="Normal 44 3 3" xfId="1496" xr:uid="{00000000-0005-0000-0000-000041060000}"/>
    <cellStyle name="Normal 44 3 4" xfId="1497" xr:uid="{00000000-0005-0000-0000-000042060000}"/>
    <cellStyle name="Normal 44 4" xfId="1498" xr:uid="{00000000-0005-0000-0000-000043060000}"/>
    <cellStyle name="Normal 44 5" xfId="1499" xr:uid="{00000000-0005-0000-0000-000044060000}"/>
    <cellStyle name="Normal 44 6" xfId="1500" xr:uid="{00000000-0005-0000-0000-000045060000}"/>
    <cellStyle name="Normal 44 7" xfId="1501" xr:uid="{00000000-0005-0000-0000-000046060000}"/>
    <cellStyle name="Normal 44 8" xfId="1502" xr:uid="{00000000-0005-0000-0000-000047060000}"/>
    <cellStyle name="Normal 44 9" xfId="1503" xr:uid="{00000000-0005-0000-0000-000048060000}"/>
    <cellStyle name="Normal 44_Tables 1 &amp; 6" xfId="1504" xr:uid="{00000000-0005-0000-0000-000049060000}"/>
    <cellStyle name="Normal 45" xfId="1505" xr:uid="{00000000-0005-0000-0000-00004A060000}"/>
    <cellStyle name="Normal 45 2" xfId="1506" xr:uid="{00000000-0005-0000-0000-00004B060000}"/>
    <cellStyle name="Normal 45 2 2" xfId="1507" xr:uid="{00000000-0005-0000-0000-00004C060000}"/>
    <cellStyle name="Normal 45 2_Tables 1 &amp; 6" xfId="1508" xr:uid="{00000000-0005-0000-0000-00004D060000}"/>
    <cellStyle name="Normal 45 3" xfId="1509" xr:uid="{00000000-0005-0000-0000-00004E060000}"/>
    <cellStyle name="Normal 45 3 2" xfId="1510" xr:uid="{00000000-0005-0000-0000-00004F060000}"/>
    <cellStyle name="Normal 45 4" xfId="1511" xr:uid="{00000000-0005-0000-0000-000050060000}"/>
    <cellStyle name="Normal 45 5" xfId="1512" xr:uid="{00000000-0005-0000-0000-000051060000}"/>
    <cellStyle name="Normal 45 6" xfId="1513" xr:uid="{00000000-0005-0000-0000-000052060000}"/>
    <cellStyle name="Normal 46" xfId="1514" xr:uid="{00000000-0005-0000-0000-000053060000}"/>
    <cellStyle name="Normal 46 10" xfId="1515" xr:uid="{00000000-0005-0000-0000-000054060000}"/>
    <cellStyle name="Normal 46 2" xfId="1516" xr:uid="{00000000-0005-0000-0000-000055060000}"/>
    <cellStyle name="Normal 46 2 2" xfId="1517" xr:uid="{00000000-0005-0000-0000-000056060000}"/>
    <cellStyle name="Normal 46 2_Tables 1 &amp; 6" xfId="1518" xr:uid="{00000000-0005-0000-0000-000057060000}"/>
    <cellStyle name="Normal 46 3" xfId="1519" xr:uid="{00000000-0005-0000-0000-000058060000}"/>
    <cellStyle name="Normal 46 3 2" xfId="1520" xr:uid="{00000000-0005-0000-0000-000059060000}"/>
    <cellStyle name="Normal 46 3 3" xfId="1521" xr:uid="{00000000-0005-0000-0000-00005A060000}"/>
    <cellStyle name="Normal 46 3 4" xfId="1522" xr:uid="{00000000-0005-0000-0000-00005B060000}"/>
    <cellStyle name="Normal 46 4" xfId="1523" xr:uid="{00000000-0005-0000-0000-00005C060000}"/>
    <cellStyle name="Normal 46 5" xfId="1524" xr:uid="{00000000-0005-0000-0000-00005D060000}"/>
    <cellStyle name="Normal 46 6" xfId="1525" xr:uid="{00000000-0005-0000-0000-00005E060000}"/>
    <cellStyle name="Normal 46 7" xfId="1526" xr:uid="{00000000-0005-0000-0000-00005F060000}"/>
    <cellStyle name="Normal 46 8" xfId="1527" xr:uid="{00000000-0005-0000-0000-000060060000}"/>
    <cellStyle name="Normal 46 9" xfId="1528" xr:uid="{00000000-0005-0000-0000-000061060000}"/>
    <cellStyle name="Normal 46_Tables 1 &amp; 6" xfId="1529" xr:uid="{00000000-0005-0000-0000-000062060000}"/>
    <cellStyle name="Normal 47" xfId="1530" xr:uid="{00000000-0005-0000-0000-000063060000}"/>
    <cellStyle name="Normal 47 2" xfId="1531" xr:uid="{00000000-0005-0000-0000-000064060000}"/>
    <cellStyle name="Normal 47 3" xfId="1532" xr:uid="{00000000-0005-0000-0000-000065060000}"/>
    <cellStyle name="Normal 47 3 2" xfId="1533" xr:uid="{00000000-0005-0000-0000-000066060000}"/>
    <cellStyle name="Normal 47_Tables 1 &amp; 6" xfId="1534" xr:uid="{00000000-0005-0000-0000-000067060000}"/>
    <cellStyle name="Normal 48" xfId="1535" xr:uid="{00000000-0005-0000-0000-000068060000}"/>
    <cellStyle name="Normal 48 2" xfId="1536" xr:uid="{00000000-0005-0000-0000-000069060000}"/>
    <cellStyle name="Normal 48 3" xfId="1537" xr:uid="{00000000-0005-0000-0000-00006A060000}"/>
    <cellStyle name="Normal 48 4" xfId="1538" xr:uid="{00000000-0005-0000-0000-00006B060000}"/>
    <cellStyle name="Normal 48_Tables 1 &amp; 6" xfId="1539" xr:uid="{00000000-0005-0000-0000-00006C060000}"/>
    <cellStyle name="Normal 49" xfId="1540" xr:uid="{00000000-0005-0000-0000-00006D060000}"/>
    <cellStyle name="Normal 49 2" xfId="1541" xr:uid="{00000000-0005-0000-0000-00006E060000}"/>
    <cellStyle name="Normal 49 3" xfId="1542" xr:uid="{00000000-0005-0000-0000-00006F060000}"/>
    <cellStyle name="Normal 49 4" xfId="1543" xr:uid="{00000000-0005-0000-0000-000070060000}"/>
    <cellStyle name="Normal 49 4 2" xfId="1544" xr:uid="{00000000-0005-0000-0000-000071060000}"/>
    <cellStyle name="Normal 49_Tables 1 &amp; 6" xfId="1545" xr:uid="{00000000-0005-0000-0000-000072060000}"/>
    <cellStyle name="Normal 5" xfId="1546" xr:uid="{00000000-0005-0000-0000-000073060000}"/>
    <cellStyle name="Normal 5 10" xfId="1547" xr:uid="{00000000-0005-0000-0000-000074060000}"/>
    <cellStyle name="Normal 5 11" xfId="1548" xr:uid="{00000000-0005-0000-0000-000075060000}"/>
    <cellStyle name="Normal 5 11 2" xfId="1549" xr:uid="{00000000-0005-0000-0000-000076060000}"/>
    <cellStyle name="Normal 5 12" xfId="1550" xr:uid="{00000000-0005-0000-0000-000077060000}"/>
    <cellStyle name="Normal 5 12 2" xfId="1551" xr:uid="{00000000-0005-0000-0000-000078060000}"/>
    <cellStyle name="Normal 5 2" xfId="1552" xr:uid="{00000000-0005-0000-0000-000079060000}"/>
    <cellStyle name="Normal 5 2 2" xfId="1553" xr:uid="{00000000-0005-0000-0000-00007A060000}"/>
    <cellStyle name="Normal 5 2 2 2" xfId="1554" xr:uid="{00000000-0005-0000-0000-00007B060000}"/>
    <cellStyle name="Normal 5 2 2 2 2" xfId="1555" xr:uid="{00000000-0005-0000-0000-00007C060000}"/>
    <cellStyle name="Normal 5 2 2 3" xfId="1556" xr:uid="{00000000-0005-0000-0000-00007D060000}"/>
    <cellStyle name="Normal 5 2 2 4" xfId="1557" xr:uid="{00000000-0005-0000-0000-00007E060000}"/>
    <cellStyle name="Normal 5 2 2 5" xfId="1558" xr:uid="{00000000-0005-0000-0000-00007F060000}"/>
    <cellStyle name="Normal 5 2 2 5 2" xfId="1559" xr:uid="{00000000-0005-0000-0000-000080060000}"/>
    <cellStyle name="Normal 5 2 2 5 2 2" xfId="1560" xr:uid="{00000000-0005-0000-0000-000081060000}"/>
    <cellStyle name="Normal 5 2 2 5 3" xfId="1561" xr:uid="{00000000-0005-0000-0000-000082060000}"/>
    <cellStyle name="Normal 5 2 3" xfId="1562" xr:uid="{00000000-0005-0000-0000-000083060000}"/>
    <cellStyle name="Normal 5 2 4" xfId="1563" xr:uid="{00000000-0005-0000-0000-000084060000}"/>
    <cellStyle name="Normal 5 2 5" xfId="1564" xr:uid="{00000000-0005-0000-0000-000085060000}"/>
    <cellStyle name="Normal 5 2 6" xfId="1565" xr:uid="{00000000-0005-0000-0000-000086060000}"/>
    <cellStyle name="Normal 5 2 6 2" xfId="1566" xr:uid="{00000000-0005-0000-0000-000087060000}"/>
    <cellStyle name="Normal 5 2 7" xfId="1567" xr:uid="{00000000-0005-0000-0000-000088060000}"/>
    <cellStyle name="Normal 5 3" xfId="1568" xr:uid="{00000000-0005-0000-0000-000089060000}"/>
    <cellStyle name="Normal 5 3 2" xfId="1569" xr:uid="{00000000-0005-0000-0000-00008A060000}"/>
    <cellStyle name="Normal 5 3 2 2" xfId="1570" xr:uid="{00000000-0005-0000-0000-00008B060000}"/>
    <cellStyle name="Normal 5 3 3" xfId="1571" xr:uid="{00000000-0005-0000-0000-00008C060000}"/>
    <cellStyle name="Normal 5 3 4" xfId="1572" xr:uid="{00000000-0005-0000-0000-00008D060000}"/>
    <cellStyle name="Normal 5 3 4 2" xfId="1573" xr:uid="{00000000-0005-0000-0000-00008E060000}"/>
    <cellStyle name="Normal 5 3 5" xfId="1574" xr:uid="{00000000-0005-0000-0000-00008F060000}"/>
    <cellStyle name="Normal 5 3 6" xfId="1575" xr:uid="{00000000-0005-0000-0000-000090060000}"/>
    <cellStyle name="Normal 5 3 6 2" xfId="1576" xr:uid="{00000000-0005-0000-0000-000091060000}"/>
    <cellStyle name="Normal 5 3 7" xfId="1577" xr:uid="{00000000-0005-0000-0000-000092060000}"/>
    <cellStyle name="Normal 5 3 7 2" xfId="1578" xr:uid="{00000000-0005-0000-0000-000093060000}"/>
    <cellStyle name="Normal 5 3 8" xfId="1579" xr:uid="{00000000-0005-0000-0000-000094060000}"/>
    <cellStyle name="Normal 5 3 8 2" xfId="1580" xr:uid="{00000000-0005-0000-0000-000095060000}"/>
    <cellStyle name="Normal 5 4" xfId="1581" xr:uid="{00000000-0005-0000-0000-000096060000}"/>
    <cellStyle name="Normal 5 4 2" xfId="1582" xr:uid="{00000000-0005-0000-0000-000097060000}"/>
    <cellStyle name="Normal 5 4 3" xfId="1583" xr:uid="{00000000-0005-0000-0000-000098060000}"/>
    <cellStyle name="Normal 5 5" xfId="1584" xr:uid="{00000000-0005-0000-0000-000099060000}"/>
    <cellStyle name="Normal 5 5 2" xfId="1585" xr:uid="{00000000-0005-0000-0000-00009A060000}"/>
    <cellStyle name="Normal 5 5 3" xfId="1586" xr:uid="{00000000-0005-0000-0000-00009B060000}"/>
    <cellStyle name="Normal 5 5 4" xfId="1587" xr:uid="{00000000-0005-0000-0000-00009C060000}"/>
    <cellStyle name="Normal 5 5 4 2" xfId="1588" xr:uid="{00000000-0005-0000-0000-00009D060000}"/>
    <cellStyle name="Normal 5 5 4_Table 5" xfId="1589" xr:uid="{00000000-0005-0000-0000-00009E060000}"/>
    <cellStyle name="Normal 5 5 5" xfId="1590" xr:uid="{00000000-0005-0000-0000-00009F060000}"/>
    <cellStyle name="Normal 5 5 5 2" xfId="1591" xr:uid="{00000000-0005-0000-0000-0000A0060000}"/>
    <cellStyle name="Normal 5 6" xfId="1592" xr:uid="{00000000-0005-0000-0000-0000A1060000}"/>
    <cellStyle name="Normal 5 6 2" xfId="1593" xr:uid="{00000000-0005-0000-0000-0000A2060000}"/>
    <cellStyle name="Normal 5 6 2 2" xfId="1594" xr:uid="{00000000-0005-0000-0000-0000A3060000}"/>
    <cellStyle name="Normal 5 6 3" xfId="1595" xr:uid="{00000000-0005-0000-0000-0000A4060000}"/>
    <cellStyle name="Normal 5 6 3 2" xfId="1596" xr:uid="{00000000-0005-0000-0000-0000A5060000}"/>
    <cellStyle name="Normal 5 6 3 3" xfId="1597" xr:uid="{00000000-0005-0000-0000-0000A6060000}"/>
    <cellStyle name="Normal 5 7" xfId="1598" xr:uid="{00000000-0005-0000-0000-0000A7060000}"/>
    <cellStyle name="Normal 5 7 2" xfId="1599" xr:uid="{00000000-0005-0000-0000-0000A8060000}"/>
    <cellStyle name="Normal 5 7 3" xfId="1600" xr:uid="{00000000-0005-0000-0000-0000A9060000}"/>
    <cellStyle name="Normal 5 7 4" xfId="1601" xr:uid="{00000000-0005-0000-0000-0000AA060000}"/>
    <cellStyle name="Normal 5 7 4 2" xfId="1602" xr:uid="{00000000-0005-0000-0000-0000AB060000}"/>
    <cellStyle name="Normal 5 7 5" xfId="1603" xr:uid="{00000000-0005-0000-0000-0000AC060000}"/>
    <cellStyle name="Normal 5 7 5 2" xfId="1604" xr:uid="{00000000-0005-0000-0000-0000AD060000}"/>
    <cellStyle name="Normal 5 7 6" xfId="1605" xr:uid="{00000000-0005-0000-0000-0000AE060000}"/>
    <cellStyle name="Normal 5 7 6 2" xfId="1606" xr:uid="{00000000-0005-0000-0000-0000AF060000}"/>
    <cellStyle name="Normal 5 7 7" xfId="1607" xr:uid="{00000000-0005-0000-0000-0000B0060000}"/>
    <cellStyle name="Normal 5 7 7 2" xfId="1608" xr:uid="{00000000-0005-0000-0000-0000B1060000}"/>
    <cellStyle name="Normal 5 8" xfId="1609" xr:uid="{00000000-0005-0000-0000-0000B2060000}"/>
    <cellStyle name="Normal 5 8 2" xfId="1610" xr:uid="{00000000-0005-0000-0000-0000B3060000}"/>
    <cellStyle name="Normal 5 8 2 2" xfId="1611" xr:uid="{00000000-0005-0000-0000-0000B4060000}"/>
    <cellStyle name="Normal 5 8 2 3" xfId="1612" xr:uid="{00000000-0005-0000-0000-0000B5060000}"/>
    <cellStyle name="Normal 5 8 3" xfId="1613" xr:uid="{00000000-0005-0000-0000-0000B6060000}"/>
    <cellStyle name="Normal 5 8_Tables 1 &amp; 6" xfId="1614" xr:uid="{00000000-0005-0000-0000-0000B7060000}"/>
    <cellStyle name="Normal 5 9" xfId="1615" xr:uid="{00000000-0005-0000-0000-0000B8060000}"/>
    <cellStyle name="Normal 5_Tables 1 &amp; 6" xfId="1616" xr:uid="{00000000-0005-0000-0000-0000B9060000}"/>
    <cellStyle name="Normal 50" xfId="1617" xr:uid="{00000000-0005-0000-0000-0000BA060000}"/>
    <cellStyle name="Normal 50 2" xfId="1618" xr:uid="{00000000-0005-0000-0000-0000BB060000}"/>
    <cellStyle name="Normal 50_Tables 1 &amp; 6" xfId="1619" xr:uid="{00000000-0005-0000-0000-0000BC060000}"/>
    <cellStyle name="Normal 51" xfId="1620" xr:uid="{00000000-0005-0000-0000-0000BD060000}"/>
    <cellStyle name="Normal 51 2" xfId="1621" xr:uid="{00000000-0005-0000-0000-0000BE060000}"/>
    <cellStyle name="Normal 51_Tables 1 &amp; 6" xfId="1622" xr:uid="{00000000-0005-0000-0000-0000BF060000}"/>
    <cellStyle name="Normal 52" xfId="1623" xr:uid="{00000000-0005-0000-0000-0000C0060000}"/>
    <cellStyle name="Normal 52 2" xfId="1624" xr:uid="{00000000-0005-0000-0000-0000C1060000}"/>
    <cellStyle name="Normal 52_Tables 1 &amp; 6" xfId="1625" xr:uid="{00000000-0005-0000-0000-0000C2060000}"/>
    <cellStyle name="Normal 53" xfId="1626" xr:uid="{00000000-0005-0000-0000-0000C3060000}"/>
    <cellStyle name="Normal 53 2" xfId="1627" xr:uid="{00000000-0005-0000-0000-0000C4060000}"/>
    <cellStyle name="Normal 53_Tables 1 &amp; 6" xfId="1628" xr:uid="{00000000-0005-0000-0000-0000C5060000}"/>
    <cellStyle name="Normal 54" xfId="1629" xr:uid="{00000000-0005-0000-0000-0000C6060000}"/>
    <cellStyle name="Normal 54 2" xfId="1630" xr:uid="{00000000-0005-0000-0000-0000C7060000}"/>
    <cellStyle name="Normal 54_Tables 1 &amp; 6" xfId="1631" xr:uid="{00000000-0005-0000-0000-0000C8060000}"/>
    <cellStyle name="Normal 55" xfId="1632" xr:uid="{00000000-0005-0000-0000-0000C9060000}"/>
    <cellStyle name="Normal 55 2" xfId="1633" xr:uid="{00000000-0005-0000-0000-0000CA060000}"/>
    <cellStyle name="Normal 55 2 2" xfId="1634" xr:uid="{00000000-0005-0000-0000-0000CB060000}"/>
    <cellStyle name="Normal 55 3" xfId="1635" xr:uid="{00000000-0005-0000-0000-0000CC060000}"/>
    <cellStyle name="Normal 55 4" xfId="1636" xr:uid="{00000000-0005-0000-0000-0000CD060000}"/>
    <cellStyle name="Normal 56" xfId="1637" xr:uid="{00000000-0005-0000-0000-0000CE060000}"/>
    <cellStyle name="Normal 56 2" xfId="1638" xr:uid="{00000000-0005-0000-0000-0000CF060000}"/>
    <cellStyle name="Normal 56 2 2" xfId="1639" xr:uid="{00000000-0005-0000-0000-0000D0060000}"/>
    <cellStyle name="Normal 56 3" xfId="1640" xr:uid="{00000000-0005-0000-0000-0000D1060000}"/>
    <cellStyle name="Normal 56 4" xfId="1641" xr:uid="{00000000-0005-0000-0000-0000D2060000}"/>
    <cellStyle name="Normal 57" xfId="1642" xr:uid="{00000000-0005-0000-0000-0000D3060000}"/>
    <cellStyle name="Normal 57 2" xfId="1643" xr:uid="{00000000-0005-0000-0000-0000D4060000}"/>
    <cellStyle name="Normal 57 2 2" xfId="1644" xr:uid="{00000000-0005-0000-0000-0000D5060000}"/>
    <cellStyle name="Normal 57 3" xfId="1645" xr:uid="{00000000-0005-0000-0000-0000D6060000}"/>
    <cellStyle name="Normal 57 4" xfId="1646" xr:uid="{00000000-0005-0000-0000-0000D7060000}"/>
    <cellStyle name="Normal 58" xfId="1647" xr:uid="{00000000-0005-0000-0000-0000D8060000}"/>
    <cellStyle name="Normal 58 2" xfId="1648" xr:uid="{00000000-0005-0000-0000-0000D9060000}"/>
    <cellStyle name="Normal 58 2 2" xfId="1649" xr:uid="{00000000-0005-0000-0000-0000DA060000}"/>
    <cellStyle name="Normal 58 3" xfId="1650" xr:uid="{00000000-0005-0000-0000-0000DB060000}"/>
    <cellStyle name="Normal 58 4" xfId="1651" xr:uid="{00000000-0005-0000-0000-0000DC060000}"/>
    <cellStyle name="Normal 59" xfId="1652" xr:uid="{00000000-0005-0000-0000-0000DD060000}"/>
    <cellStyle name="Normal 59 2" xfId="1653" xr:uid="{00000000-0005-0000-0000-0000DE060000}"/>
    <cellStyle name="Normal 59 3" xfId="1654" xr:uid="{00000000-0005-0000-0000-0000DF060000}"/>
    <cellStyle name="Normal 59 4" xfId="1655" xr:uid="{00000000-0005-0000-0000-0000E0060000}"/>
    <cellStyle name="Normal 6" xfId="1656" xr:uid="{00000000-0005-0000-0000-0000E1060000}"/>
    <cellStyle name="Normal 6 2" xfId="1657" xr:uid="{00000000-0005-0000-0000-0000E2060000}"/>
    <cellStyle name="Normal 6 2 2" xfId="1658" xr:uid="{00000000-0005-0000-0000-0000E3060000}"/>
    <cellStyle name="Normal 6 2 3" xfId="1659" xr:uid="{00000000-0005-0000-0000-0000E4060000}"/>
    <cellStyle name="Normal 6 2 3 2" xfId="1660" xr:uid="{00000000-0005-0000-0000-0000E5060000}"/>
    <cellStyle name="Normal 6 2 3 3" xfId="1661" xr:uid="{00000000-0005-0000-0000-0000E6060000}"/>
    <cellStyle name="Normal 6 2 3 3 2" xfId="1662" xr:uid="{00000000-0005-0000-0000-0000E7060000}"/>
    <cellStyle name="Normal 6 2 4" xfId="1663" xr:uid="{00000000-0005-0000-0000-0000E8060000}"/>
    <cellStyle name="Normal 6 2 4 2" xfId="1664" xr:uid="{00000000-0005-0000-0000-0000E9060000}"/>
    <cellStyle name="Normal 6 2 5" xfId="1665" xr:uid="{00000000-0005-0000-0000-0000EA060000}"/>
    <cellStyle name="Normal 6 3" xfId="1666" xr:uid="{00000000-0005-0000-0000-0000EB060000}"/>
    <cellStyle name="Normal 6 3 2" xfId="1667" xr:uid="{00000000-0005-0000-0000-0000EC060000}"/>
    <cellStyle name="Normal 6 3 3" xfId="1668" xr:uid="{00000000-0005-0000-0000-0000ED060000}"/>
    <cellStyle name="Normal 6 3 4" xfId="1669" xr:uid="{00000000-0005-0000-0000-0000EE060000}"/>
    <cellStyle name="Normal 6 3 4 2" xfId="1670" xr:uid="{00000000-0005-0000-0000-0000EF060000}"/>
    <cellStyle name="Normal 6 3 5" xfId="1671" xr:uid="{00000000-0005-0000-0000-0000F0060000}"/>
    <cellStyle name="Normal 6 4" xfId="1672" xr:uid="{00000000-0005-0000-0000-0000F1060000}"/>
    <cellStyle name="Normal 6 4 2" xfId="1673" xr:uid="{00000000-0005-0000-0000-0000F2060000}"/>
    <cellStyle name="Normal 6 4 3" xfId="1674" xr:uid="{00000000-0005-0000-0000-0000F3060000}"/>
    <cellStyle name="Normal 6 5" xfId="1675" xr:uid="{00000000-0005-0000-0000-0000F4060000}"/>
    <cellStyle name="Normal 6 5 2" xfId="1676" xr:uid="{00000000-0005-0000-0000-0000F5060000}"/>
    <cellStyle name="Normal 6 5 2 2" xfId="1677" xr:uid="{00000000-0005-0000-0000-0000F6060000}"/>
    <cellStyle name="Normal 6 5 2 3" xfId="1678" xr:uid="{00000000-0005-0000-0000-0000F7060000}"/>
    <cellStyle name="Normal 6 5 3" xfId="1679" xr:uid="{00000000-0005-0000-0000-0000F8060000}"/>
    <cellStyle name="Normal 6 5 4" xfId="1680" xr:uid="{00000000-0005-0000-0000-0000F9060000}"/>
    <cellStyle name="Normal 6 6" xfId="1681" xr:uid="{00000000-0005-0000-0000-0000FA060000}"/>
    <cellStyle name="Normal 6 6 2" xfId="1682" xr:uid="{00000000-0005-0000-0000-0000FB060000}"/>
    <cellStyle name="Normal 6 6 3" xfId="1683" xr:uid="{00000000-0005-0000-0000-0000FC060000}"/>
    <cellStyle name="Normal 6 6 4" xfId="1684" xr:uid="{00000000-0005-0000-0000-0000FD060000}"/>
    <cellStyle name="Normal 6 7" xfId="1685" xr:uid="{00000000-0005-0000-0000-0000FE060000}"/>
    <cellStyle name="Normal 6 7 2" xfId="1686" xr:uid="{00000000-0005-0000-0000-0000FF060000}"/>
    <cellStyle name="Normal 6 7 3" xfId="1687" xr:uid="{00000000-0005-0000-0000-000000070000}"/>
    <cellStyle name="Normal 6 8" xfId="1688" xr:uid="{00000000-0005-0000-0000-000001070000}"/>
    <cellStyle name="Normal 60" xfId="1689" xr:uid="{00000000-0005-0000-0000-000002070000}"/>
    <cellStyle name="Normal 60 2" xfId="1690" xr:uid="{00000000-0005-0000-0000-000003070000}"/>
    <cellStyle name="Normal 60 3" xfId="1691" xr:uid="{00000000-0005-0000-0000-000004070000}"/>
    <cellStyle name="Normal 60 4" xfId="1692" xr:uid="{00000000-0005-0000-0000-000005070000}"/>
    <cellStyle name="Normal 61" xfId="1693" xr:uid="{00000000-0005-0000-0000-000006070000}"/>
    <cellStyle name="Normal 61 2" xfId="1694" xr:uid="{00000000-0005-0000-0000-000007070000}"/>
    <cellStyle name="Normal 61 2 2" xfId="1695" xr:uid="{00000000-0005-0000-0000-000008070000}"/>
    <cellStyle name="Normal 61 3" xfId="1696" xr:uid="{00000000-0005-0000-0000-000009070000}"/>
    <cellStyle name="Normal 62" xfId="1697" xr:uid="{00000000-0005-0000-0000-00000A070000}"/>
    <cellStyle name="Normal 62 2" xfId="1698" xr:uid="{00000000-0005-0000-0000-00000B070000}"/>
    <cellStyle name="Normal 62 3" xfId="1699" xr:uid="{00000000-0005-0000-0000-00000C070000}"/>
    <cellStyle name="Normal 62 4" xfId="1700" xr:uid="{00000000-0005-0000-0000-00000D070000}"/>
    <cellStyle name="Normal 63" xfId="1701" xr:uid="{00000000-0005-0000-0000-00000E070000}"/>
    <cellStyle name="Normal 63 2" xfId="1702" xr:uid="{00000000-0005-0000-0000-00000F070000}"/>
    <cellStyle name="Normal 63 2 2" xfId="1703" xr:uid="{00000000-0005-0000-0000-000010070000}"/>
    <cellStyle name="Normal 63 3" xfId="1704" xr:uid="{00000000-0005-0000-0000-000011070000}"/>
    <cellStyle name="Normal 63 3 2" xfId="1705" xr:uid="{00000000-0005-0000-0000-000012070000}"/>
    <cellStyle name="Normal 64" xfId="1706" xr:uid="{00000000-0005-0000-0000-000013070000}"/>
    <cellStyle name="Normal 64 2" xfId="1707" xr:uid="{00000000-0005-0000-0000-000014070000}"/>
    <cellStyle name="Normal 65" xfId="1708" xr:uid="{00000000-0005-0000-0000-000015070000}"/>
    <cellStyle name="Normal 65 2" xfId="1709" xr:uid="{00000000-0005-0000-0000-000016070000}"/>
    <cellStyle name="Normal 65 3" xfId="1710" xr:uid="{00000000-0005-0000-0000-000017070000}"/>
    <cellStyle name="Normal 66" xfId="1711" xr:uid="{00000000-0005-0000-0000-000018070000}"/>
    <cellStyle name="Normal 66 2" xfId="1712" xr:uid="{00000000-0005-0000-0000-000019070000}"/>
    <cellStyle name="Normal 66 3" xfId="1713" xr:uid="{00000000-0005-0000-0000-00001A070000}"/>
    <cellStyle name="Normal 67" xfId="1714" xr:uid="{00000000-0005-0000-0000-00001B070000}"/>
    <cellStyle name="Normal 67 2" xfId="1715" xr:uid="{00000000-0005-0000-0000-00001C070000}"/>
    <cellStyle name="Normal 67 3" xfId="1716" xr:uid="{00000000-0005-0000-0000-00001D070000}"/>
    <cellStyle name="Normal 68" xfId="1717" xr:uid="{00000000-0005-0000-0000-00001E070000}"/>
    <cellStyle name="Normal 68 2" xfId="1718" xr:uid="{00000000-0005-0000-0000-00001F070000}"/>
    <cellStyle name="Normal 68 3" xfId="1719" xr:uid="{00000000-0005-0000-0000-000020070000}"/>
    <cellStyle name="Normal 69" xfId="1720" xr:uid="{00000000-0005-0000-0000-000021070000}"/>
    <cellStyle name="Normal 7" xfId="1721" xr:uid="{00000000-0005-0000-0000-000022070000}"/>
    <cellStyle name="Normal 7 10" xfId="1722" xr:uid="{00000000-0005-0000-0000-000023070000}"/>
    <cellStyle name="Normal 7 10 2" xfId="1723" xr:uid="{00000000-0005-0000-0000-000024070000}"/>
    <cellStyle name="Normal 7 11" xfId="1724" xr:uid="{00000000-0005-0000-0000-000025070000}"/>
    <cellStyle name="Normal 7 11 2" xfId="1725" xr:uid="{00000000-0005-0000-0000-000026070000}"/>
    <cellStyle name="Normal 7 12" xfId="1726" xr:uid="{00000000-0005-0000-0000-000027070000}"/>
    <cellStyle name="Normal 7 2" xfId="1727" xr:uid="{00000000-0005-0000-0000-000028070000}"/>
    <cellStyle name="Normal 7 2 2" xfId="1728" xr:uid="{00000000-0005-0000-0000-000029070000}"/>
    <cellStyle name="Normal 7 2 3" xfId="1729" xr:uid="{00000000-0005-0000-0000-00002A070000}"/>
    <cellStyle name="Normal 7 3" xfId="1730" xr:uid="{00000000-0005-0000-0000-00002B070000}"/>
    <cellStyle name="Normal 7 3 2" xfId="1731" xr:uid="{00000000-0005-0000-0000-00002C070000}"/>
    <cellStyle name="Normal 7 3 3" xfId="1732" xr:uid="{00000000-0005-0000-0000-00002D070000}"/>
    <cellStyle name="Normal 7 3 4" xfId="1733" xr:uid="{00000000-0005-0000-0000-00002E070000}"/>
    <cellStyle name="Normal 7 3 5" xfId="1734" xr:uid="{00000000-0005-0000-0000-00002F070000}"/>
    <cellStyle name="Normal 7 3 5 2" xfId="2215" xr:uid="{00000000-0005-0000-0000-000030070000}"/>
    <cellStyle name="Normal 7 4" xfId="1735" xr:uid="{00000000-0005-0000-0000-000031070000}"/>
    <cellStyle name="Normal 7 5" xfId="1736" xr:uid="{00000000-0005-0000-0000-000032070000}"/>
    <cellStyle name="Normal 7 5 2" xfId="1737" xr:uid="{00000000-0005-0000-0000-000033070000}"/>
    <cellStyle name="Normal 7 5 3" xfId="1738" xr:uid="{00000000-0005-0000-0000-000034070000}"/>
    <cellStyle name="Normal 7 6" xfId="1739" xr:uid="{00000000-0005-0000-0000-000035070000}"/>
    <cellStyle name="Normal 7 6 2" xfId="1740" xr:uid="{00000000-0005-0000-0000-000036070000}"/>
    <cellStyle name="Normal 7 6 3" xfId="1741" xr:uid="{00000000-0005-0000-0000-000037070000}"/>
    <cellStyle name="Normal 7 7" xfId="1742" xr:uid="{00000000-0005-0000-0000-000038070000}"/>
    <cellStyle name="Normal 7 8" xfId="1743" xr:uid="{00000000-0005-0000-0000-000039070000}"/>
    <cellStyle name="Normal 7 8 2" xfId="1744" xr:uid="{00000000-0005-0000-0000-00003A070000}"/>
    <cellStyle name="Normal 7 9" xfId="1745" xr:uid="{00000000-0005-0000-0000-00003B070000}"/>
    <cellStyle name="Normal 7 9 2" xfId="1746" xr:uid="{00000000-0005-0000-0000-00003C070000}"/>
    <cellStyle name="Normal 70" xfId="1747" xr:uid="{00000000-0005-0000-0000-00003D070000}"/>
    <cellStyle name="Normal 71" xfId="1748" xr:uid="{00000000-0005-0000-0000-00003E070000}"/>
    <cellStyle name="Normal 72" xfId="1749" xr:uid="{00000000-0005-0000-0000-00003F070000}"/>
    <cellStyle name="Normal 72 2" xfId="1750" xr:uid="{00000000-0005-0000-0000-000040070000}"/>
    <cellStyle name="Normal 72_Figure 1" xfId="1751" xr:uid="{00000000-0005-0000-0000-000041070000}"/>
    <cellStyle name="Normal 73" xfId="1752" xr:uid="{00000000-0005-0000-0000-000042070000}"/>
    <cellStyle name="Normal 73 2" xfId="1753" xr:uid="{00000000-0005-0000-0000-000043070000}"/>
    <cellStyle name="Normal 73_Figure 1" xfId="1754" xr:uid="{00000000-0005-0000-0000-000044070000}"/>
    <cellStyle name="Normal 74" xfId="1755" xr:uid="{00000000-0005-0000-0000-000045070000}"/>
    <cellStyle name="Normal 74 2" xfId="1756" xr:uid="{00000000-0005-0000-0000-000046070000}"/>
    <cellStyle name="Normal 74_Figure 1" xfId="1757" xr:uid="{00000000-0005-0000-0000-000047070000}"/>
    <cellStyle name="Normal 75" xfId="1758" xr:uid="{00000000-0005-0000-0000-000048070000}"/>
    <cellStyle name="Normal 75 2" xfId="1759" xr:uid="{00000000-0005-0000-0000-000049070000}"/>
    <cellStyle name="Normal 75_Figure 1" xfId="1760" xr:uid="{00000000-0005-0000-0000-00004A070000}"/>
    <cellStyle name="Normal 76" xfId="1761" xr:uid="{00000000-0005-0000-0000-00004B070000}"/>
    <cellStyle name="Normal 76 2" xfId="1762" xr:uid="{00000000-0005-0000-0000-00004C070000}"/>
    <cellStyle name="Normal 76_Figure 1" xfId="1763" xr:uid="{00000000-0005-0000-0000-00004D070000}"/>
    <cellStyle name="Normal 77" xfId="1764" xr:uid="{00000000-0005-0000-0000-00004E070000}"/>
    <cellStyle name="Normal 78" xfId="1765" xr:uid="{00000000-0005-0000-0000-00004F070000}"/>
    <cellStyle name="Normal 79" xfId="1766" xr:uid="{00000000-0005-0000-0000-000050070000}"/>
    <cellStyle name="Normal 8" xfId="1767" xr:uid="{00000000-0005-0000-0000-000051070000}"/>
    <cellStyle name="Normal 8 10" xfId="1768" xr:uid="{00000000-0005-0000-0000-000052070000}"/>
    <cellStyle name="Normal 8 2" xfId="1769" xr:uid="{00000000-0005-0000-0000-000053070000}"/>
    <cellStyle name="Normal 8 2 2" xfId="1770" xr:uid="{00000000-0005-0000-0000-000054070000}"/>
    <cellStyle name="Normal 8 2 3" xfId="1771" xr:uid="{00000000-0005-0000-0000-000055070000}"/>
    <cellStyle name="Normal 8 3" xfId="1772" xr:uid="{00000000-0005-0000-0000-000056070000}"/>
    <cellStyle name="Normal 8 3 2" xfId="1773" xr:uid="{00000000-0005-0000-0000-000057070000}"/>
    <cellStyle name="Normal 8 3 3" xfId="1774" xr:uid="{00000000-0005-0000-0000-000058070000}"/>
    <cellStyle name="Normal 8 4" xfId="1775" xr:uid="{00000000-0005-0000-0000-000059070000}"/>
    <cellStyle name="Normal 8 5" xfId="1776" xr:uid="{00000000-0005-0000-0000-00005A070000}"/>
    <cellStyle name="Normal 8 5 2" xfId="1777" xr:uid="{00000000-0005-0000-0000-00005B070000}"/>
    <cellStyle name="Normal 8 5 3" xfId="1778" xr:uid="{00000000-0005-0000-0000-00005C070000}"/>
    <cellStyle name="Normal 8 6" xfId="1779" xr:uid="{00000000-0005-0000-0000-00005D070000}"/>
    <cellStyle name="Normal 8 6 2" xfId="1780" xr:uid="{00000000-0005-0000-0000-00005E070000}"/>
    <cellStyle name="Normal 8 6 2 2" xfId="1781" xr:uid="{00000000-0005-0000-0000-00005F070000}"/>
    <cellStyle name="Normal 8 6 3" xfId="1782" xr:uid="{00000000-0005-0000-0000-000060070000}"/>
    <cellStyle name="Normal 8 6 3 2" xfId="1783" xr:uid="{00000000-0005-0000-0000-000061070000}"/>
    <cellStyle name="Normal 8 7" xfId="1784" xr:uid="{00000000-0005-0000-0000-000062070000}"/>
    <cellStyle name="Normal 8 8" xfId="1785" xr:uid="{00000000-0005-0000-0000-000063070000}"/>
    <cellStyle name="Normal 8 9" xfId="1786" xr:uid="{00000000-0005-0000-0000-000064070000}"/>
    <cellStyle name="Normal 8 9 2" xfId="1787" xr:uid="{00000000-0005-0000-0000-000065070000}"/>
    <cellStyle name="Normal 80" xfId="1788" xr:uid="{00000000-0005-0000-0000-000066070000}"/>
    <cellStyle name="Normal 80 2" xfId="1789" xr:uid="{00000000-0005-0000-0000-000067070000}"/>
    <cellStyle name="Normal 80_Figure 1" xfId="1790" xr:uid="{00000000-0005-0000-0000-000068070000}"/>
    <cellStyle name="Normal 81" xfId="1791" xr:uid="{00000000-0005-0000-0000-000069070000}"/>
    <cellStyle name="Normal 82" xfId="1792" xr:uid="{00000000-0005-0000-0000-00006A070000}"/>
    <cellStyle name="Normal 82 2" xfId="1793" xr:uid="{00000000-0005-0000-0000-00006B070000}"/>
    <cellStyle name="Normal 82 3" xfId="1794" xr:uid="{00000000-0005-0000-0000-00006C070000}"/>
    <cellStyle name="Normal 82 4" xfId="1795" xr:uid="{00000000-0005-0000-0000-00006D070000}"/>
    <cellStyle name="Normal 82_Table 5" xfId="1796" xr:uid="{00000000-0005-0000-0000-00006E070000}"/>
    <cellStyle name="Normal 83" xfId="1797" xr:uid="{00000000-0005-0000-0000-00006F070000}"/>
    <cellStyle name="Normal 83 2" xfId="1798" xr:uid="{00000000-0005-0000-0000-000070070000}"/>
    <cellStyle name="Normal 84" xfId="1799" xr:uid="{00000000-0005-0000-0000-000071070000}"/>
    <cellStyle name="Normal 84 2" xfId="1800" xr:uid="{00000000-0005-0000-0000-000072070000}"/>
    <cellStyle name="Normal 85" xfId="1801" xr:uid="{00000000-0005-0000-0000-000073070000}"/>
    <cellStyle name="Normal 85 2" xfId="1802" xr:uid="{00000000-0005-0000-0000-000074070000}"/>
    <cellStyle name="Normal 86" xfId="1803" xr:uid="{00000000-0005-0000-0000-000075070000}"/>
    <cellStyle name="Normal 86 2" xfId="1804" xr:uid="{00000000-0005-0000-0000-000076070000}"/>
    <cellStyle name="Normal 87" xfId="1805" xr:uid="{00000000-0005-0000-0000-000077070000}"/>
    <cellStyle name="Normal 88" xfId="1806" xr:uid="{00000000-0005-0000-0000-000078070000}"/>
    <cellStyle name="Normal 89" xfId="1807" xr:uid="{00000000-0005-0000-0000-000079070000}"/>
    <cellStyle name="Normal 9" xfId="1808" xr:uid="{00000000-0005-0000-0000-00007A070000}"/>
    <cellStyle name="Normal 9 10" xfId="1809" xr:uid="{00000000-0005-0000-0000-00007B070000}"/>
    <cellStyle name="Normal 9 10 2" xfId="1810" xr:uid="{00000000-0005-0000-0000-00007C070000}"/>
    <cellStyle name="Normal 9 11" xfId="1811" xr:uid="{00000000-0005-0000-0000-00007D070000}"/>
    <cellStyle name="Normal 9 11 2" xfId="1812" xr:uid="{00000000-0005-0000-0000-00007E070000}"/>
    <cellStyle name="Normal 9 2" xfId="1813" xr:uid="{00000000-0005-0000-0000-00007F070000}"/>
    <cellStyle name="Normal 9 2 2" xfId="1814" xr:uid="{00000000-0005-0000-0000-000080070000}"/>
    <cellStyle name="Normal 9 2 3" xfId="1815" xr:uid="{00000000-0005-0000-0000-000081070000}"/>
    <cellStyle name="Normal 9 3" xfId="1816" xr:uid="{00000000-0005-0000-0000-000082070000}"/>
    <cellStyle name="Normal 9 3 2" xfId="1817" xr:uid="{00000000-0005-0000-0000-000083070000}"/>
    <cellStyle name="Normal 9 3 3" xfId="1818" xr:uid="{00000000-0005-0000-0000-000084070000}"/>
    <cellStyle name="Normal 9 4" xfId="1819" xr:uid="{00000000-0005-0000-0000-000085070000}"/>
    <cellStyle name="Normal 9 5" xfId="1820" xr:uid="{00000000-0005-0000-0000-000086070000}"/>
    <cellStyle name="Normal 9 5 2" xfId="1821" xr:uid="{00000000-0005-0000-0000-000087070000}"/>
    <cellStyle name="Normal 9 5 3" xfId="1822" xr:uid="{00000000-0005-0000-0000-000088070000}"/>
    <cellStyle name="Normal 9 6" xfId="1823" xr:uid="{00000000-0005-0000-0000-000089070000}"/>
    <cellStyle name="Normal 9 6 2" xfId="1824" xr:uid="{00000000-0005-0000-0000-00008A070000}"/>
    <cellStyle name="Normal 9 6 2 2" xfId="1825" xr:uid="{00000000-0005-0000-0000-00008B070000}"/>
    <cellStyle name="Normal 9 6 3" xfId="1826" xr:uid="{00000000-0005-0000-0000-00008C070000}"/>
    <cellStyle name="Normal 9 7" xfId="1827" xr:uid="{00000000-0005-0000-0000-00008D070000}"/>
    <cellStyle name="Normal 9 8" xfId="1828" xr:uid="{00000000-0005-0000-0000-00008E070000}"/>
    <cellStyle name="Normal 9 9" xfId="1829" xr:uid="{00000000-0005-0000-0000-00008F070000}"/>
    <cellStyle name="Normal 9 9 2" xfId="1830" xr:uid="{00000000-0005-0000-0000-000090070000}"/>
    <cellStyle name="Normal 9_Summary-financial year to date" xfId="1831" xr:uid="{00000000-0005-0000-0000-000091070000}"/>
    <cellStyle name="Normal 90" xfId="1832" xr:uid="{00000000-0005-0000-0000-000092070000}"/>
    <cellStyle name="Normal 91" xfId="1833" xr:uid="{00000000-0005-0000-0000-000093070000}"/>
    <cellStyle name="Normal 92" xfId="1834" xr:uid="{00000000-0005-0000-0000-000094070000}"/>
    <cellStyle name="Normal 92 2" xfId="1835" xr:uid="{00000000-0005-0000-0000-000095070000}"/>
    <cellStyle name="Normal 93" xfId="1836" xr:uid="{00000000-0005-0000-0000-000096070000}"/>
    <cellStyle name="Normal 93 2" xfId="1837" xr:uid="{00000000-0005-0000-0000-000097070000}"/>
    <cellStyle name="Normal 94" xfId="1838" xr:uid="{00000000-0005-0000-0000-000098070000}"/>
    <cellStyle name="Normal 94 2" xfId="1839" xr:uid="{00000000-0005-0000-0000-000099070000}"/>
    <cellStyle name="Normal 95" xfId="1840" xr:uid="{00000000-0005-0000-0000-00009A070000}"/>
    <cellStyle name="Normal 95 2" xfId="1841" xr:uid="{00000000-0005-0000-0000-00009B070000}"/>
    <cellStyle name="Normal 96" xfId="1842" xr:uid="{00000000-0005-0000-0000-00009C070000}"/>
    <cellStyle name="Normal 96 2" xfId="1843" xr:uid="{00000000-0005-0000-0000-00009D070000}"/>
    <cellStyle name="Normal 97" xfId="1844" xr:uid="{00000000-0005-0000-0000-00009E070000}"/>
    <cellStyle name="Normal 97 2" xfId="1845" xr:uid="{00000000-0005-0000-0000-00009F070000}"/>
    <cellStyle name="Normal 98" xfId="1846" xr:uid="{00000000-0005-0000-0000-0000A0070000}"/>
    <cellStyle name="Normal 98 2" xfId="1847" xr:uid="{00000000-0005-0000-0000-0000A1070000}"/>
    <cellStyle name="Normal 99" xfId="1848" xr:uid="{00000000-0005-0000-0000-0000A2070000}"/>
    <cellStyle name="Normal 99 2" xfId="1849" xr:uid="{00000000-0005-0000-0000-0000A3070000}"/>
    <cellStyle name="Normal_Tables 1 &amp; 6" xfId="1850" xr:uid="{00000000-0005-0000-0000-0000A4070000}"/>
    <cellStyle name="Note" xfId="1851" builtinId="10" customBuiltin="1"/>
    <cellStyle name="Note 10" xfId="1852" xr:uid="{00000000-0005-0000-0000-0000A6070000}"/>
    <cellStyle name="Note 10 2" xfId="1853" xr:uid="{00000000-0005-0000-0000-0000A7070000}"/>
    <cellStyle name="Note 10 2 2" xfId="1854" xr:uid="{00000000-0005-0000-0000-0000A8070000}"/>
    <cellStyle name="Note 10 2 2 2" xfId="2219" xr:uid="{00000000-0005-0000-0000-0000A9070000}"/>
    <cellStyle name="Note 10 2 3" xfId="1855" xr:uid="{00000000-0005-0000-0000-0000AA070000}"/>
    <cellStyle name="Note 10 2 3 2" xfId="2220" xr:uid="{00000000-0005-0000-0000-0000AB070000}"/>
    <cellStyle name="Note 10 2 4" xfId="2218" xr:uid="{00000000-0005-0000-0000-0000AC070000}"/>
    <cellStyle name="Note 10 3" xfId="1856" xr:uid="{00000000-0005-0000-0000-0000AD070000}"/>
    <cellStyle name="Note 10 3 2" xfId="2221" xr:uid="{00000000-0005-0000-0000-0000AE070000}"/>
    <cellStyle name="Note 10 4" xfId="2217" xr:uid="{00000000-0005-0000-0000-0000AF070000}"/>
    <cellStyle name="Note 11" xfId="1857" xr:uid="{00000000-0005-0000-0000-0000B0070000}"/>
    <cellStyle name="Note 11 2" xfId="1858" xr:uid="{00000000-0005-0000-0000-0000B1070000}"/>
    <cellStyle name="Note 11 2 2" xfId="2223" xr:uid="{00000000-0005-0000-0000-0000B2070000}"/>
    <cellStyle name="Note 11 3" xfId="2222" xr:uid="{00000000-0005-0000-0000-0000B3070000}"/>
    <cellStyle name="Note 12" xfId="1859" xr:uid="{00000000-0005-0000-0000-0000B4070000}"/>
    <cellStyle name="Note 12 2" xfId="1860" xr:uid="{00000000-0005-0000-0000-0000B5070000}"/>
    <cellStyle name="Note 12 2 2" xfId="2225" xr:uid="{00000000-0005-0000-0000-0000B6070000}"/>
    <cellStyle name="Note 12 3" xfId="1861" xr:uid="{00000000-0005-0000-0000-0000B7070000}"/>
    <cellStyle name="Note 12 3 2" xfId="2226" xr:uid="{00000000-0005-0000-0000-0000B8070000}"/>
    <cellStyle name="Note 12 4" xfId="2224" xr:uid="{00000000-0005-0000-0000-0000B9070000}"/>
    <cellStyle name="Note 13" xfId="1862" xr:uid="{00000000-0005-0000-0000-0000BA070000}"/>
    <cellStyle name="Note 13 2" xfId="1863" xr:uid="{00000000-0005-0000-0000-0000BB070000}"/>
    <cellStyle name="Note 13 2 2" xfId="2228" xr:uid="{00000000-0005-0000-0000-0000BC070000}"/>
    <cellStyle name="Note 13 3" xfId="1864" xr:uid="{00000000-0005-0000-0000-0000BD070000}"/>
    <cellStyle name="Note 13 3 2" xfId="2229" xr:uid="{00000000-0005-0000-0000-0000BE070000}"/>
    <cellStyle name="Note 13 4" xfId="2227" xr:uid="{00000000-0005-0000-0000-0000BF070000}"/>
    <cellStyle name="Note 14" xfId="1865" xr:uid="{00000000-0005-0000-0000-0000C0070000}"/>
    <cellStyle name="Note 14 2" xfId="1866" xr:uid="{00000000-0005-0000-0000-0000C1070000}"/>
    <cellStyle name="Note 14 2 2" xfId="1867" xr:uid="{00000000-0005-0000-0000-0000C2070000}"/>
    <cellStyle name="Note 14 2 2 2" xfId="2232" xr:uid="{00000000-0005-0000-0000-0000C3070000}"/>
    <cellStyle name="Note 14 2 3" xfId="2231" xr:uid="{00000000-0005-0000-0000-0000C4070000}"/>
    <cellStyle name="Note 14 3" xfId="2230" xr:uid="{00000000-0005-0000-0000-0000C5070000}"/>
    <cellStyle name="Note 15" xfId="1868" xr:uid="{00000000-0005-0000-0000-0000C6070000}"/>
    <cellStyle name="Note 15 2" xfId="2233" xr:uid="{00000000-0005-0000-0000-0000C7070000}"/>
    <cellStyle name="Note 16" xfId="1869" xr:uid="{00000000-0005-0000-0000-0000C8070000}"/>
    <cellStyle name="Note 16 2" xfId="1870" xr:uid="{00000000-0005-0000-0000-0000C9070000}"/>
    <cellStyle name="Note 16 3" xfId="1871" xr:uid="{00000000-0005-0000-0000-0000CA070000}"/>
    <cellStyle name="Note 16 3 2" xfId="1872" xr:uid="{00000000-0005-0000-0000-0000CB070000}"/>
    <cellStyle name="Note 16 4" xfId="1873" xr:uid="{00000000-0005-0000-0000-0000CC070000}"/>
    <cellStyle name="Note 16 4 2" xfId="1874" xr:uid="{00000000-0005-0000-0000-0000CD070000}"/>
    <cellStyle name="Note 16 5" xfId="1875" xr:uid="{00000000-0005-0000-0000-0000CE070000}"/>
    <cellStyle name="Note 16 6" xfId="1876" xr:uid="{00000000-0005-0000-0000-0000CF070000}"/>
    <cellStyle name="Note 17" xfId="1877" xr:uid="{00000000-0005-0000-0000-0000D0070000}"/>
    <cellStyle name="Note 17 2" xfId="1878" xr:uid="{00000000-0005-0000-0000-0000D1070000}"/>
    <cellStyle name="Note 17 3" xfId="1879" xr:uid="{00000000-0005-0000-0000-0000D2070000}"/>
    <cellStyle name="Note 17 3 2" xfId="1880" xr:uid="{00000000-0005-0000-0000-0000D3070000}"/>
    <cellStyle name="Note 17 4" xfId="1881" xr:uid="{00000000-0005-0000-0000-0000D4070000}"/>
    <cellStyle name="Note 17 4 2" xfId="1882" xr:uid="{00000000-0005-0000-0000-0000D5070000}"/>
    <cellStyle name="Note 17 5" xfId="1883" xr:uid="{00000000-0005-0000-0000-0000D6070000}"/>
    <cellStyle name="Note 18" xfId="1884" xr:uid="{00000000-0005-0000-0000-0000D7070000}"/>
    <cellStyle name="Note 18 2" xfId="1885" xr:uid="{00000000-0005-0000-0000-0000D8070000}"/>
    <cellStyle name="Note 19" xfId="1886" xr:uid="{00000000-0005-0000-0000-0000D9070000}"/>
    <cellStyle name="Note 19 2" xfId="1887" xr:uid="{00000000-0005-0000-0000-0000DA070000}"/>
    <cellStyle name="Note 2" xfId="1888" xr:uid="{00000000-0005-0000-0000-0000DB070000}"/>
    <cellStyle name="Note 2 10" xfId="1889" xr:uid="{00000000-0005-0000-0000-0000DC070000}"/>
    <cellStyle name="Note 2 10 2" xfId="1890" xr:uid="{00000000-0005-0000-0000-0000DD070000}"/>
    <cellStyle name="Note 2 10 3" xfId="1891" xr:uid="{00000000-0005-0000-0000-0000DE070000}"/>
    <cellStyle name="Note 2 10 3 2" xfId="1892" xr:uid="{00000000-0005-0000-0000-0000DF070000}"/>
    <cellStyle name="Note 2 10 4" xfId="1893" xr:uid="{00000000-0005-0000-0000-0000E0070000}"/>
    <cellStyle name="Note 2 10 4 2" xfId="1894" xr:uid="{00000000-0005-0000-0000-0000E1070000}"/>
    <cellStyle name="Note 2 10 5" xfId="1895" xr:uid="{00000000-0005-0000-0000-0000E2070000}"/>
    <cellStyle name="Note 2 10 6" xfId="1896" xr:uid="{00000000-0005-0000-0000-0000E3070000}"/>
    <cellStyle name="Note 2 11" xfId="1897" xr:uid="{00000000-0005-0000-0000-0000E4070000}"/>
    <cellStyle name="Note 2 11 2" xfId="1898" xr:uid="{00000000-0005-0000-0000-0000E5070000}"/>
    <cellStyle name="Note 2 12" xfId="1899" xr:uid="{00000000-0005-0000-0000-0000E6070000}"/>
    <cellStyle name="Note 2 12 2" xfId="1900" xr:uid="{00000000-0005-0000-0000-0000E7070000}"/>
    <cellStyle name="Note 2 13" xfId="1901" xr:uid="{00000000-0005-0000-0000-0000E8070000}"/>
    <cellStyle name="Note 2 13 2" xfId="1902" xr:uid="{00000000-0005-0000-0000-0000E9070000}"/>
    <cellStyle name="Note 2 13 2 2" xfId="1903" xr:uid="{00000000-0005-0000-0000-0000EA070000}"/>
    <cellStyle name="Note 2 13 3" xfId="1904" xr:uid="{00000000-0005-0000-0000-0000EB070000}"/>
    <cellStyle name="Note 2 13 4" xfId="1905" xr:uid="{00000000-0005-0000-0000-0000EC070000}"/>
    <cellStyle name="Note 2 13 4 2" xfId="2235" xr:uid="{00000000-0005-0000-0000-0000ED070000}"/>
    <cellStyle name="Note 2 14" xfId="1906" xr:uid="{00000000-0005-0000-0000-0000EE070000}"/>
    <cellStyle name="Note 2 14 2" xfId="1907" xr:uid="{00000000-0005-0000-0000-0000EF070000}"/>
    <cellStyle name="Note 2 15" xfId="1908" xr:uid="{00000000-0005-0000-0000-0000F0070000}"/>
    <cellStyle name="Note 2 15 2" xfId="2236" xr:uid="{00000000-0005-0000-0000-0000F1070000}"/>
    <cellStyle name="Note 2 16" xfId="2119" xr:uid="{00000000-0005-0000-0000-0000F2070000}"/>
    <cellStyle name="Note 2 17" xfId="2234" xr:uid="{00000000-0005-0000-0000-0000F3070000}"/>
    <cellStyle name="Note 2 2" xfId="1909" xr:uid="{00000000-0005-0000-0000-0000F4070000}"/>
    <cellStyle name="Note 2 2 2" xfId="1910" xr:uid="{00000000-0005-0000-0000-0000F5070000}"/>
    <cellStyle name="Note 2 2 2 2" xfId="1911" xr:uid="{00000000-0005-0000-0000-0000F6070000}"/>
    <cellStyle name="Note 2 2 2 2 2" xfId="2239" xr:uid="{00000000-0005-0000-0000-0000F7070000}"/>
    <cellStyle name="Note 2 2 2 3" xfId="2238" xr:uid="{00000000-0005-0000-0000-0000F8070000}"/>
    <cellStyle name="Note 2 2 3" xfId="1912" xr:uid="{00000000-0005-0000-0000-0000F9070000}"/>
    <cellStyle name="Note 2 2 3 2" xfId="2240" xr:uid="{00000000-0005-0000-0000-0000FA070000}"/>
    <cellStyle name="Note 2 2 4" xfId="2237" xr:uid="{00000000-0005-0000-0000-0000FB070000}"/>
    <cellStyle name="Note 2 3" xfId="1913" xr:uid="{00000000-0005-0000-0000-0000FC070000}"/>
    <cellStyle name="Note 2 3 2" xfId="1914" xr:uid="{00000000-0005-0000-0000-0000FD070000}"/>
    <cellStyle name="Note 2 3 2 2" xfId="2242" xr:uid="{00000000-0005-0000-0000-0000FE070000}"/>
    <cellStyle name="Note 2 3 3" xfId="1915" xr:uid="{00000000-0005-0000-0000-0000FF070000}"/>
    <cellStyle name="Note 2 3 3 2" xfId="1916" xr:uid="{00000000-0005-0000-0000-000000080000}"/>
    <cellStyle name="Note 2 3 3 2 2" xfId="2244" xr:uid="{00000000-0005-0000-0000-000001080000}"/>
    <cellStyle name="Note 2 3 3 3" xfId="1917" xr:uid="{00000000-0005-0000-0000-000002080000}"/>
    <cellStyle name="Note 2 3 3 3 2" xfId="1918" xr:uid="{00000000-0005-0000-0000-000003080000}"/>
    <cellStyle name="Note 2 3 3 3 2 2" xfId="2246" xr:uid="{00000000-0005-0000-0000-000004080000}"/>
    <cellStyle name="Note 2 3 3 3 3" xfId="2245" xr:uid="{00000000-0005-0000-0000-000005080000}"/>
    <cellStyle name="Note 2 3 3 4" xfId="2243" xr:uid="{00000000-0005-0000-0000-000006080000}"/>
    <cellStyle name="Note 2 3 4" xfId="2241" xr:uid="{00000000-0005-0000-0000-000007080000}"/>
    <cellStyle name="Note 2 4" xfId="1919" xr:uid="{00000000-0005-0000-0000-000008080000}"/>
    <cellStyle name="Note 2 4 2" xfId="1920" xr:uid="{00000000-0005-0000-0000-000009080000}"/>
    <cellStyle name="Note 2 4 2 2" xfId="2248" xr:uid="{00000000-0005-0000-0000-00000A080000}"/>
    <cellStyle name="Note 2 4 3" xfId="1921" xr:uid="{00000000-0005-0000-0000-00000B080000}"/>
    <cellStyle name="Note 2 4 3 2" xfId="2249" xr:uid="{00000000-0005-0000-0000-00000C080000}"/>
    <cellStyle name="Note 2 4 4" xfId="2247" xr:uid="{00000000-0005-0000-0000-00000D080000}"/>
    <cellStyle name="Note 2 5" xfId="1922" xr:uid="{00000000-0005-0000-0000-00000E080000}"/>
    <cellStyle name="Note 2 5 2" xfId="2250" xr:uid="{00000000-0005-0000-0000-00000F080000}"/>
    <cellStyle name="Note 2 6" xfId="1923" xr:uid="{00000000-0005-0000-0000-000010080000}"/>
    <cellStyle name="Note 2 6 2" xfId="2251" xr:uid="{00000000-0005-0000-0000-000011080000}"/>
    <cellStyle name="Note 2 7" xfId="1924" xr:uid="{00000000-0005-0000-0000-000012080000}"/>
    <cellStyle name="Note 2 7 2" xfId="1925" xr:uid="{00000000-0005-0000-0000-000013080000}"/>
    <cellStyle name="Note 2 7 2 2" xfId="2253" xr:uid="{00000000-0005-0000-0000-000014080000}"/>
    <cellStyle name="Note 2 7 3" xfId="1926" xr:uid="{00000000-0005-0000-0000-000015080000}"/>
    <cellStyle name="Note 2 7 3 2" xfId="2254" xr:uid="{00000000-0005-0000-0000-000016080000}"/>
    <cellStyle name="Note 2 7 4" xfId="2252" xr:uid="{00000000-0005-0000-0000-000017080000}"/>
    <cellStyle name="Note 2 8" xfId="1927" xr:uid="{00000000-0005-0000-0000-000018080000}"/>
    <cellStyle name="Note 2 8 2" xfId="1928" xr:uid="{00000000-0005-0000-0000-000019080000}"/>
    <cellStyle name="Note 2 8 2 2" xfId="1929" xr:uid="{00000000-0005-0000-0000-00001A080000}"/>
    <cellStyle name="Note 2 8 2 3" xfId="1930" xr:uid="{00000000-0005-0000-0000-00001B080000}"/>
    <cellStyle name="Note 2 8 2 3 2" xfId="1931" xr:uid="{00000000-0005-0000-0000-00001C080000}"/>
    <cellStyle name="Note 2 8 2 4" xfId="1932" xr:uid="{00000000-0005-0000-0000-00001D080000}"/>
    <cellStyle name="Note 2 8 2 4 2" xfId="1933" xr:uid="{00000000-0005-0000-0000-00001E080000}"/>
    <cellStyle name="Note 2 8 2 5" xfId="1934" xr:uid="{00000000-0005-0000-0000-00001F080000}"/>
    <cellStyle name="Note 2 8 2 6" xfId="1935" xr:uid="{00000000-0005-0000-0000-000020080000}"/>
    <cellStyle name="Note 2 8 3" xfId="1936" xr:uid="{00000000-0005-0000-0000-000021080000}"/>
    <cellStyle name="Note 2 9" xfId="1937" xr:uid="{00000000-0005-0000-0000-000022080000}"/>
    <cellStyle name="Note 2 9 2" xfId="1938" xr:uid="{00000000-0005-0000-0000-000023080000}"/>
    <cellStyle name="Note 2 9 3" xfId="1939" xr:uid="{00000000-0005-0000-0000-000024080000}"/>
    <cellStyle name="Note 2 9 3 2" xfId="1940" xr:uid="{00000000-0005-0000-0000-000025080000}"/>
    <cellStyle name="Note 2 9 4" xfId="1941" xr:uid="{00000000-0005-0000-0000-000026080000}"/>
    <cellStyle name="Note 2 9 4 2" xfId="1942" xr:uid="{00000000-0005-0000-0000-000027080000}"/>
    <cellStyle name="Note 2 9 5" xfId="1943" xr:uid="{00000000-0005-0000-0000-000028080000}"/>
    <cellStyle name="Note 2 9 6" xfId="1944" xr:uid="{00000000-0005-0000-0000-000029080000}"/>
    <cellStyle name="Note 2_Sheet1" xfId="1945" xr:uid="{00000000-0005-0000-0000-00002A080000}"/>
    <cellStyle name="Note 20" xfId="1946" xr:uid="{00000000-0005-0000-0000-00002B080000}"/>
    <cellStyle name="Note 20 2" xfId="1947" xr:uid="{00000000-0005-0000-0000-00002C080000}"/>
    <cellStyle name="Note 21" xfId="1948" xr:uid="{00000000-0005-0000-0000-00002D080000}"/>
    <cellStyle name="Note 22" xfId="1949" xr:uid="{00000000-0005-0000-0000-00002E080000}"/>
    <cellStyle name="Note 23" xfId="1950" xr:uid="{00000000-0005-0000-0000-00002F080000}"/>
    <cellStyle name="Note 23 2" xfId="1951" xr:uid="{00000000-0005-0000-0000-000030080000}"/>
    <cellStyle name="Note 24" xfId="1952" xr:uid="{00000000-0005-0000-0000-000031080000}"/>
    <cellStyle name="Note 25" xfId="1953" xr:uid="{00000000-0005-0000-0000-000032080000}"/>
    <cellStyle name="Note 25 2" xfId="1954" xr:uid="{00000000-0005-0000-0000-000033080000}"/>
    <cellStyle name="Note 26" xfId="1955" xr:uid="{00000000-0005-0000-0000-000034080000}"/>
    <cellStyle name="Note 26 2" xfId="1956" xr:uid="{00000000-0005-0000-0000-000035080000}"/>
    <cellStyle name="Note 27" xfId="1957" xr:uid="{00000000-0005-0000-0000-000036080000}"/>
    <cellStyle name="Note 27 2" xfId="1958" xr:uid="{00000000-0005-0000-0000-000037080000}"/>
    <cellStyle name="Note 28" xfId="1959" xr:uid="{00000000-0005-0000-0000-000038080000}"/>
    <cellStyle name="Note 28 2" xfId="1960" xr:uid="{00000000-0005-0000-0000-000039080000}"/>
    <cellStyle name="Note 29" xfId="1961" xr:uid="{00000000-0005-0000-0000-00003A080000}"/>
    <cellStyle name="Note 29 2" xfId="1962" xr:uid="{00000000-0005-0000-0000-00003B080000}"/>
    <cellStyle name="Note 29 2 2" xfId="1963" xr:uid="{00000000-0005-0000-0000-00003C080000}"/>
    <cellStyle name="Note 29 3" xfId="1964" xr:uid="{00000000-0005-0000-0000-00003D080000}"/>
    <cellStyle name="Note 29 4" xfId="1965" xr:uid="{00000000-0005-0000-0000-00003E080000}"/>
    <cellStyle name="Note 29 4 2" xfId="2255" xr:uid="{00000000-0005-0000-0000-00003F080000}"/>
    <cellStyle name="Note 3" xfId="1966" xr:uid="{00000000-0005-0000-0000-000040080000}"/>
    <cellStyle name="Note 3 2" xfId="1967" xr:uid="{00000000-0005-0000-0000-000041080000}"/>
    <cellStyle name="Note 3 2 2" xfId="1968" xr:uid="{00000000-0005-0000-0000-000042080000}"/>
    <cellStyle name="Note 3 2 2 2" xfId="2258" xr:uid="{00000000-0005-0000-0000-000043080000}"/>
    <cellStyle name="Note 3 2 3" xfId="2257" xr:uid="{00000000-0005-0000-0000-000044080000}"/>
    <cellStyle name="Note 3 3" xfId="1969" xr:uid="{00000000-0005-0000-0000-000045080000}"/>
    <cellStyle name="Note 3 3 2" xfId="1970" xr:uid="{00000000-0005-0000-0000-000046080000}"/>
    <cellStyle name="Note 3 3 2 2" xfId="2260" xr:uid="{00000000-0005-0000-0000-000047080000}"/>
    <cellStyle name="Note 3 3 3" xfId="2259" xr:uid="{00000000-0005-0000-0000-000048080000}"/>
    <cellStyle name="Note 3 4" xfId="1971" xr:uid="{00000000-0005-0000-0000-000049080000}"/>
    <cellStyle name="Note 3 4 2" xfId="1972" xr:uid="{00000000-0005-0000-0000-00004A080000}"/>
    <cellStyle name="Note 3 4 2 2" xfId="2262" xr:uid="{00000000-0005-0000-0000-00004B080000}"/>
    <cellStyle name="Note 3 4 3" xfId="2261" xr:uid="{00000000-0005-0000-0000-00004C080000}"/>
    <cellStyle name="Note 3 5" xfId="1973" xr:uid="{00000000-0005-0000-0000-00004D080000}"/>
    <cellStyle name="Note 3 5 2" xfId="1974" xr:uid="{00000000-0005-0000-0000-00004E080000}"/>
    <cellStyle name="Note 3 5 2 2" xfId="2264" xr:uid="{00000000-0005-0000-0000-00004F080000}"/>
    <cellStyle name="Note 3 5 3" xfId="1975" xr:uid="{00000000-0005-0000-0000-000050080000}"/>
    <cellStyle name="Note 3 5 3 2" xfId="2265" xr:uid="{00000000-0005-0000-0000-000051080000}"/>
    <cellStyle name="Note 3 5 4" xfId="1976" xr:uid="{00000000-0005-0000-0000-000052080000}"/>
    <cellStyle name="Note 3 5 4 2" xfId="1977" xr:uid="{00000000-0005-0000-0000-000053080000}"/>
    <cellStyle name="Note 3 5 4 2 2" xfId="2267" xr:uid="{00000000-0005-0000-0000-000054080000}"/>
    <cellStyle name="Note 3 5 4 3" xfId="2266" xr:uid="{00000000-0005-0000-0000-000055080000}"/>
    <cellStyle name="Note 3 5 5" xfId="2263" xr:uid="{00000000-0005-0000-0000-000056080000}"/>
    <cellStyle name="Note 3 6" xfId="1978" xr:uid="{00000000-0005-0000-0000-000057080000}"/>
    <cellStyle name="Note 3 6 2" xfId="1979" xr:uid="{00000000-0005-0000-0000-000058080000}"/>
    <cellStyle name="Note 3 6 2 2" xfId="2269" xr:uid="{00000000-0005-0000-0000-000059080000}"/>
    <cellStyle name="Note 3 6 3" xfId="2268" xr:uid="{00000000-0005-0000-0000-00005A080000}"/>
    <cellStyle name="Note 3 7" xfId="2256" xr:uid="{00000000-0005-0000-0000-00005B080000}"/>
    <cellStyle name="Note 30" xfId="1980" xr:uid="{00000000-0005-0000-0000-00005C080000}"/>
    <cellStyle name="Note 31" xfId="1981" xr:uid="{00000000-0005-0000-0000-00005D080000}"/>
    <cellStyle name="Note 31 2" xfId="1982" xr:uid="{00000000-0005-0000-0000-00005E080000}"/>
    <cellStyle name="Note 32" xfId="1983" xr:uid="{00000000-0005-0000-0000-00005F080000}"/>
    <cellStyle name="Note 32 2" xfId="2270" xr:uid="{00000000-0005-0000-0000-000060080000}"/>
    <cellStyle name="Note 33" xfId="1984" xr:uid="{00000000-0005-0000-0000-000061080000}"/>
    <cellStyle name="Note 33 2" xfId="2271" xr:uid="{00000000-0005-0000-0000-000062080000}"/>
    <cellStyle name="Note 34" xfId="2116" xr:uid="{00000000-0005-0000-0000-000063080000}"/>
    <cellStyle name="Note 35" xfId="2216" xr:uid="{00000000-0005-0000-0000-000064080000}"/>
    <cellStyle name="Note 4" xfId="1985" xr:uid="{00000000-0005-0000-0000-000065080000}"/>
    <cellStyle name="Note 4 2" xfId="1986" xr:uid="{00000000-0005-0000-0000-000066080000}"/>
    <cellStyle name="Note 4 2 2" xfId="1987" xr:uid="{00000000-0005-0000-0000-000067080000}"/>
    <cellStyle name="Note 4 2 2 2" xfId="2274" xr:uid="{00000000-0005-0000-0000-000068080000}"/>
    <cellStyle name="Note 4 2 3" xfId="2273" xr:uid="{00000000-0005-0000-0000-000069080000}"/>
    <cellStyle name="Note 4 3" xfId="1988" xr:uid="{00000000-0005-0000-0000-00006A080000}"/>
    <cellStyle name="Note 4 3 2" xfId="1989" xr:uid="{00000000-0005-0000-0000-00006B080000}"/>
    <cellStyle name="Note 4 3 2 2" xfId="2276" xr:uid="{00000000-0005-0000-0000-00006C080000}"/>
    <cellStyle name="Note 4 3 3" xfId="2275" xr:uid="{00000000-0005-0000-0000-00006D080000}"/>
    <cellStyle name="Note 4 4" xfId="1990" xr:uid="{00000000-0005-0000-0000-00006E080000}"/>
    <cellStyle name="Note 4 4 2" xfId="1991" xr:uid="{00000000-0005-0000-0000-00006F080000}"/>
    <cellStyle name="Note 4 4 2 2" xfId="2278" xr:uid="{00000000-0005-0000-0000-000070080000}"/>
    <cellStyle name="Note 4 4 3" xfId="2277" xr:uid="{00000000-0005-0000-0000-000071080000}"/>
    <cellStyle name="Note 4 5" xfId="1992" xr:uid="{00000000-0005-0000-0000-000072080000}"/>
    <cellStyle name="Note 4 5 2" xfId="1993" xr:uid="{00000000-0005-0000-0000-000073080000}"/>
    <cellStyle name="Note 4 5 2 2" xfId="2280" xr:uid="{00000000-0005-0000-0000-000074080000}"/>
    <cellStyle name="Note 4 5 3" xfId="2279" xr:uid="{00000000-0005-0000-0000-000075080000}"/>
    <cellStyle name="Note 4 6" xfId="1994" xr:uid="{00000000-0005-0000-0000-000076080000}"/>
    <cellStyle name="Note 4 6 2" xfId="1995" xr:uid="{00000000-0005-0000-0000-000077080000}"/>
    <cellStyle name="Note 4 6 2 2" xfId="2282" xr:uid="{00000000-0005-0000-0000-000078080000}"/>
    <cellStyle name="Note 4 6 3" xfId="2281" xr:uid="{00000000-0005-0000-0000-000079080000}"/>
    <cellStyle name="Note 4 7" xfId="2272" xr:uid="{00000000-0005-0000-0000-00007A080000}"/>
    <cellStyle name="Note 5" xfId="1996" xr:uid="{00000000-0005-0000-0000-00007B080000}"/>
    <cellStyle name="Note 5 2" xfId="1997" xr:uid="{00000000-0005-0000-0000-00007C080000}"/>
    <cellStyle name="Note 5 2 2" xfId="2284" xr:uid="{00000000-0005-0000-0000-00007D080000}"/>
    <cellStyle name="Note 5 3" xfId="1998" xr:uid="{00000000-0005-0000-0000-00007E080000}"/>
    <cellStyle name="Note 5 3 2" xfId="1999" xr:uid="{00000000-0005-0000-0000-00007F080000}"/>
    <cellStyle name="Note 5 3 2 2" xfId="2286" xr:uid="{00000000-0005-0000-0000-000080080000}"/>
    <cellStyle name="Note 5 3 3" xfId="2000" xr:uid="{00000000-0005-0000-0000-000081080000}"/>
    <cellStyle name="Note 5 3 3 2" xfId="2001" xr:uid="{00000000-0005-0000-0000-000082080000}"/>
    <cellStyle name="Note 5 3 3 2 2" xfId="2288" xr:uid="{00000000-0005-0000-0000-000083080000}"/>
    <cellStyle name="Note 5 3 3 3" xfId="2287" xr:uid="{00000000-0005-0000-0000-000084080000}"/>
    <cellStyle name="Note 5 3 4" xfId="2285" xr:uid="{00000000-0005-0000-0000-000085080000}"/>
    <cellStyle name="Note 5 4" xfId="2002" xr:uid="{00000000-0005-0000-0000-000086080000}"/>
    <cellStyle name="Note 5 4 2" xfId="2003" xr:uid="{00000000-0005-0000-0000-000087080000}"/>
    <cellStyle name="Note 5 4 2 2" xfId="2290" xr:uid="{00000000-0005-0000-0000-000088080000}"/>
    <cellStyle name="Note 5 4 3" xfId="2289" xr:uid="{00000000-0005-0000-0000-000089080000}"/>
    <cellStyle name="Note 5 5" xfId="2283" xr:uid="{00000000-0005-0000-0000-00008A080000}"/>
    <cellStyle name="Note 6" xfId="2004" xr:uid="{00000000-0005-0000-0000-00008B080000}"/>
    <cellStyle name="Note 6 2" xfId="2005" xr:uid="{00000000-0005-0000-0000-00008C080000}"/>
    <cellStyle name="Note 6 2 2" xfId="2292" xr:uid="{00000000-0005-0000-0000-00008D080000}"/>
    <cellStyle name="Note 6 3" xfId="2006" xr:uid="{00000000-0005-0000-0000-00008E080000}"/>
    <cellStyle name="Note 6 3 2" xfId="2293" xr:uid="{00000000-0005-0000-0000-00008F080000}"/>
    <cellStyle name="Note 6 4" xfId="2291" xr:uid="{00000000-0005-0000-0000-000090080000}"/>
    <cellStyle name="Note 7" xfId="2007" xr:uid="{00000000-0005-0000-0000-000091080000}"/>
    <cellStyle name="Note 7 2" xfId="2008" xr:uid="{00000000-0005-0000-0000-000092080000}"/>
    <cellStyle name="Note 7 2 2" xfId="2295" xr:uid="{00000000-0005-0000-0000-000093080000}"/>
    <cellStyle name="Note 7 3" xfId="2009" xr:uid="{00000000-0005-0000-0000-000094080000}"/>
    <cellStyle name="Note 7 3 2" xfId="2296" xr:uid="{00000000-0005-0000-0000-000095080000}"/>
    <cellStyle name="Note 7 4" xfId="2010" xr:uid="{00000000-0005-0000-0000-000096080000}"/>
    <cellStyle name="Note 7 4 2" xfId="2297" xr:uid="{00000000-0005-0000-0000-000097080000}"/>
    <cellStyle name="Note 7 5" xfId="2294" xr:uid="{00000000-0005-0000-0000-000098080000}"/>
    <cellStyle name="Note 8" xfId="2011" xr:uid="{00000000-0005-0000-0000-000099080000}"/>
    <cellStyle name="Note 8 2" xfId="2012" xr:uid="{00000000-0005-0000-0000-00009A080000}"/>
    <cellStyle name="Note 8 2 2" xfId="2299" xr:uid="{00000000-0005-0000-0000-00009B080000}"/>
    <cellStyle name="Note 8 3" xfId="2013" xr:uid="{00000000-0005-0000-0000-00009C080000}"/>
    <cellStyle name="Note 8 3 2" xfId="2300" xr:uid="{00000000-0005-0000-0000-00009D080000}"/>
    <cellStyle name="Note 8 4" xfId="2298" xr:uid="{00000000-0005-0000-0000-00009E080000}"/>
    <cellStyle name="Note 9" xfId="2014" xr:uid="{00000000-0005-0000-0000-00009F080000}"/>
    <cellStyle name="Note 9 2" xfId="2015" xr:uid="{00000000-0005-0000-0000-0000A0080000}"/>
    <cellStyle name="Note 9 2 2" xfId="2302" xr:uid="{00000000-0005-0000-0000-0000A1080000}"/>
    <cellStyle name="Note 9 3" xfId="2016" xr:uid="{00000000-0005-0000-0000-0000A2080000}"/>
    <cellStyle name="Note 9 3 2" xfId="2303" xr:uid="{00000000-0005-0000-0000-0000A3080000}"/>
    <cellStyle name="Note 9 4" xfId="2017" xr:uid="{00000000-0005-0000-0000-0000A4080000}"/>
    <cellStyle name="Note 9 4 2" xfId="2304" xr:uid="{00000000-0005-0000-0000-0000A5080000}"/>
    <cellStyle name="Note 9 5" xfId="2018" xr:uid="{00000000-0005-0000-0000-0000A6080000}"/>
    <cellStyle name="Note 9 5 2" xfId="2019" xr:uid="{00000000-0005-0000-0000-0000A7080000}"/>
    <cellStyle name="Note 9 5 2 2" xfId="2306" xr:uid="{00000000-0005-0000-0000-0000A8080000}"/>
    <cellStyle name="Note 9 5 3" xfId="2305" xr:uid="{00000000-0005-0000-0000-0000A9080000}"/>
    <cellStyle name="Note 9 6" xfId="2301" xr:uid="{00000000-0005-0000-0000-0000AA080000}"/>
    <cellStyle name="Output" xfId="2020" builtinId="21" customBuiltin="1"/>
    <cellStyle name="Output 10" xfId="2021" xr:uid="{00000000-0005-0000-0000-0000AC080000}"/>
    <cellStyle name="Output 10 2" xfId="2307" xr:uid="{00000000-0005-0000-0000-0000AD080000}"/>
    <cellStyle name="Output 2" xfId="2022" xr:uid="{00000000-0005-0000-0000-0000AE080000}"/>
    <cellStyle name="Output 2 2" xfId="2023" xr:uid="{00000000-0005-0000-0000-0000AF080000}"/>
    <cellStyle name="Output 2 2 2" xfId="2309" xr:uid="{00000000-0005-0000-0000-0000B0080000}"/>
    <cellStyle name="Output 2 3" xfId="2024" xr:uid="{00000000-0005-0000-0000-0000B1080000}"/>
    <cellStyle name="Output 2 3 2" xfId="2025" xr:uid="{00000000-0005-0000-0000-0000B2080000}"/>
    <cellStyle name="Output 2 3 3" xfId="2026" xr:uid="{00000000-0005-0000-0000-0000B3080000}"/>
    <cellStyle name="Output 2 4" xfId="2027" xr:uid="{00000000-0005-0000-0000-0000B4080000}"/>
    <cellStyle name="Output 2 5" xfId="2028" xr:uid="{00000000-0005-0000-0000-0000B5080000}"/>
    <cellStyle name="Output 2 6" xfId="2308" xr:uid="{00000000-0005-0000-0000-0000B6080000}"/>
    <cellStyle name="Output 2_Tables 1 &amp; 6" xfId="2029" xr:uid="{00000000-0005-0000-0000-0000B7080000}"/>
    <cellStyle name="Output 3" xfId="2030" xr:uid="{00000000-0005-0000-0000-0000B8080000}"/>
    <cellStyle name="Output 3 2" xfId="2310" xr:uid="{00000000-0005-0000-0000-0000B9080000}"/>
    <cellStyle name="Output 4" xfId="2031" xr:uid="{00000000-0005-0000-0000-0000BA080000}"/>
    <cellStyle name="Output 4 2" xfId="2311" xr:uid="{00000000-0005-0000-0000-0000BB080000}"/>
    <cellStyle name="Output 5" xfId="2032" xr:uid="{00000000-0005-0000-0000-0000BC080000}"/>
    <cellStyle name="Output 5 2" xfId="2312" xr:uid="{00000000-0005-0000-0000-0000BD080000}"/>
    <cellStyle name="Output 6" xfId="2033" xr:uid="{00000000-0005-0000-0000-0000BE080000}"/>
    <cellStyle name="Output 6 2" xfId="2313" xr:uid="{00000000-0005-0000-0000-0000BF080000}"/>
    <cellStyle name="Output 7" xfId="2034" xr:uid="{00000000-0005-0000-0000-0000C0080000}"/>
    <cellStyle name="Output 7 2" xfId="2314" xr:uid="{00000000-0005-0000-0000-0000C1080000}"/>
    <cellStyle name="Output 8" xfId="2035" xr:uid="{00000000-0005-0000-0000-0000C2080000}"/>
    <cellStyle name="Output 8 2" xfId="2315" xr:uid="{00000000-0005-0000-0000-0000C3080000}"/>
    <cellStyle name="Output 9" xfId="2036" xr:uid="{00000000-0005-0000-0000-0000C4080000}"/>
    <cellStyle name="Output 9 2" xfId="2316" xr:uid="{00000000-0005-0000-0000-0000C5080000}"/>
    <cellStyle name="Percent 2" xfId="2037" xr:uid="{00000000-0005-0000-0000-0000C6080000}"/>
    <cellStyle name="Percent 3" xfId="2038" xr:uid="{00000000-0005-0000-0000-0000C7080000}"/>
    <cellStyle name="Style2" xfId="2039" xr:uid="{00000000-0005-0000-0000-0000C8080000}"/>
    <cellStyle name="Style2 2" xfId="2040" xr:uid="{00000000-0005-0000-0000-0000C9080000}"/>
    <cellStyle name="Style4" xfId="2041" xr:uid="{00000000-0005-0000-0000-0000CA080000}"/>
    <cellStyle name="Style4 2" xfId="2042" xr:uid="{00000000-0005-0000-0000-0000CB080000}"/>
    <cellStyle name="Style5" xfId="2043" xr:uid="{00000000-0005-0000-0000-0000CC080000}"/>
    <cellStyle name="Style5 2" xfId="2044" xr:uid="{00000000-0005-0000-0000-0000CD080000}"/>
    <cellStyle name="Title" xfId="2045" builtinId="15" customBuiltin="1"/>
    <cellStyle name="Title 10" xfId="2046" xr:uid="{00000000-0005-0000-0000-0000CF080000}"/>
    <cellStyle name="Title 11" xfId="2047" xr:uid="{00000000-0005-0000-0000-0000D0080000}"/>
    <cellStyle name="Title 11 2" xfId="2048" xr:uid="{00000000-0005-0000-0000-0000D1080000}"/>
    <cellStyle name="Title 12" xfId="2049" xr:uid="{00000000-0005-0000-0000-0000D2080000}"/>
    <cellStyle name="Title 13" xfId="2050" xr:uid="{00000000-0005-0000-0000-0000D3080000}"/>
    <cellStyle name="Title 14" xfId="2115" xr:uid="{00000000-0005-0000-0000-0000D4080000}"/>
    <cellStyle name="Title 15" xfId="2317" xr:uid="{00000000-0005-0000-0000-0000D5080000}"/>
    <cellStyle name="Title 2" xfId="2051" xr:uid="{00000000-0005-0000-0000-0000D6080000}"/>
    <cellStyle name="Title 2 2" xfId="2052" xr:uid="{00000000-0005-0000-0000-0000D7080000}"/>
    <cellStyle name="Title 2 3" xfId="2053" xr:uid="{00000000-0005-0000-0000-0000D8080000}"/>
    <cellStyle name="Title 2 3 2" xfId="2054" xr:uid="{00000000-0005-0000-0000-0000D9080000}"/>
    <cellStyle name="Title 2 3 2 2" xfId="2055" xr:uid="{00000000-0005-0000-0000-0000DA080000}"/>
    <cellStyle name="Title 2 3 3" xfId="2056" xr:uid="{00000000-0005-0000-0000-0000DB080000}"/>
    <cellStyle name="Title 2 3 3 2" xfId="2057" xr:uid="{00000000-0005-0000-0000-0000DC080000}"/>
    <cellStyle name="Title 2 3 3 3" xfId="2058" xr:uid="{00000000-0005-0000-0000-0000DD080000}"/>
    <cellStyle name="Title 2 3 3 3 2" xfId="2059" xr:uid="{00000000-0005-0000-0000-0000DE080000}"/>
    <cellStyle name="Title 2 3 3 4" xfId="2060" xr:uid="{00000000-0005-0000-0000-0000DF080000}"/>
    <cellStyle name="Title 2 3 3 4 2" xfId="2061" xr:uid="{00000000-0005-0000-0000-0000E0080000}"/>
    <cellStyle name="Title 2 3 3 5" xfId="2062" xr:uid="{00000000-0005-0000-0000-0000E1080000}"/>
    <cellStyle name="Title 2 3 3 6" xfId="2063" xr:uid="{00000000-0005-0000-0000-0000E2080000}"/>
    <cellStyle name="Title 2 3 4" xfId="2064" xr:uid="{00000000-0005-0000-0000-0000E3080000}"/>
    <cellStyle name="Title 2 3 5" xfId="2065" xr:uid="{00000000-0005-0000-0000-0000E4080000}"/>
    <cellStyle name="Title 2 3 5 2" xfId="2066" xr:uid="{00000000-0005-0000-0000-0000E5080000}"/>
    <cellStyle name="Title 2 3 6" xfId="2067" xr:uid="{00000000-0005-0000-0000-0000E6080000}"/>
    <cellStyle name="Title 2 3 6 2" xfId="2068" xr:uid="{00000000-0005-0000-0000-0000E7080000}"/>
    <cellStyle name="Title 2 3 7" xfId="2069" xr:uid="{00000000-0005-0000-0000-0000E8080000}"/>
    <cellStyle name="Title 2 3 8" xfId="2070" xr:uid="{00000000-0005-0000-0000-0000E9080000}"/>
    <cellStyle name="Title 2 4" xfId="2071" xr:uid="{00000000-0005-0000-0000-0000EA080000}"/>
    <cellStyle name="Title 2 4 2" xfId="2072" xr:uid="{00000000-0005-0000-0000-0000EB080000}"/>
    <cellStyle name="Title 2 5" xfId="2073" xr:uid="{00000000-0005-0000-0000-0000EC080000}"/>
    <cellStyle name="Title 2 5 2" xfId="2074" xr:uid="{00000000-0005-0000-0000-0000ED080000}"/>
    <cellStyle name="Title 2_Tables 1 &amp; 6" xfId="2075" xr:uid="{00000000-0005-0000-0000-0000EE080000}"/>
    <cellStyle name="Title 3" xfId="2076" xr:uid="{00000000-0005-0000-0000-0000EF080000}"/>
    <cellStyle name="Title 4" xfId="2077" xr:uid="{00000000-0005-0000-0000-0000F0080000}"/>
    <cellStyle name="Title 5" xfId="2078" xr:uid="{00000000-0005-0000-0000-0000F1080000}"/>
    <cellStyle name="Title 6" xfId="2079" xr:uid="{00000000-0005-0000-0000-0000F2080000}"/>
    <cellStyle name="Title 7" xfId="2080" xr:uid="{00000000-0005-0000-0000-0000F3080000}"/>
    <cellStyle name="Title 8" xfId="2081" xr:uid="{00000000-0005-0000-0000-0000F4080000}"/>
    <cellStyle name="Title 9" xfId="2082" xr:uid="{00000000-0005-0000-0000-0000F5080000}"/>
    <cellStyle name="Total" xfId="2083" builtinId="25" customBuiltin="1"/>
    <cellStyle name="Total 10" xfId="2084" xr:uid="{00000000-0005-0000-0000-0000F7080000}"/>
    <cellStyle name="Total 10 2" xfId="2318" xr:uid="{00000000-0005-0000-0000-0000F8080000}"/>
    <cellStyle name="Total 2" xfId="2085" xr:uid="{00000000-0005-0000-0000-0000F9080000}"/>
    <cellStyle name="Total 2 2" xfId="2086" xr:uid="{00000000-0005-0000-0000-0000FA080000}"/>
    <cellStyle name="Total 2 2 2" xfId="2320" xr:uid="{00000000-0005-0000-0000-0000FB080000}"/>
    <cellStyle name="Total 2 3" xfId="2087" xr:uid="{00000000-0005-0000-0000-0000FC080000}"/>
    <cellStyle name="Total 2 3 2" xfId="2088" xr:uid="{00000000-0005-0000-0000-0000FD080000}"/>
    <cellStyle name="Total 2 3 3" xfId="2089" xr:uid="{00000000-0005-0000-0000-0000FE080000}"/>
    <cellStyle name="Total 2 3 3 2" xfId="2322" xr:uid="{00000000-0005-0000-0000-0000FF080000}"/>
    <cellStyle name="Total 2 3 4" xfId="2321" xr:uid="{00000000-0005-0000-0000-000000090000}"/>
    <cellStyle name="Total 2 4" xfId="2090" xr:uid="{00000000-0005-0000-0000-000001090000}"/>
    <cellStyle name="Total 2 5" xfId="2091" xr:uid="{00000000-0005-0000-0000-000002090000}"/>
    <cellStyle name="Total 2 6" xfId="2319" xr:uid="{00000000-0005-0000-0000-000003090000}"/>
    <cellStyle name="Total 2_Tables 1 &amp; 6" xfId="2092" xr:uid="{00000000-0005-0000-0000-000004090000}"/>
    <cellStyle name="Total 3" xfId="2093" xr:uid="{00000000-0005-0000-0000-000005090000}"/>
    <cellStyle name="Total 3 2" xfId="2323" xr:uid="{00000000-0005-0000-0000-000006090000}"/>
    <cellStyle name="Total 4" xfId="2094" xr:uid="{00000000-0005-0000-0000-000007090000}"/>
    <cellStyle name="Total 4 2" xfId="2324" xr:uid="{00000000-0005-0000-0000-000008090000}"/>
    <cellStyle name="Total 5" xfId="2095" xr:uid="{00000000-0005-0000-0000-000009090000}"/>
    <cellStyle name="Total 5 2" xfId="2325" xr:uid="{00000000-0005-0000-0000-00000A090000}"/>
    <cellStyle name="Total 6" xfId="2096" xr:uid="{00000000-0005-0000-0000-00000B090000}"/>
    <cellStyle name="Total 6 2" xfId="2326" xr:uid="{00000000-0005-0000-0000-00000C090000}"/>
    <cellStyle name="Total 7" xfId="2097" xr:uid="{00000000-0005-0000-0000-00000D090000}"/>
    <cellStyle name="Total 7 2" xfId="2327" xr:uid="{00000000-0005-0000-0000-00000E090000}"/>
    <cellStyle name="Total 8" xfId="2098" xr:uid="{00000000-0005-0000-0000-00000F090000}"/>
    <cellStyle name="Total 8 2" xfId="2328" xr:uid="{00000000-0005-0000-0000-000010090000}"/>
    <cellStyle name="Total 9" xfId="2099" xr:uid="{00000000-0005-0000-0000-000011090000}"/>
    <cellStyle name="Total 9 2" xfId="2329" xr:uid="{00000000-0005-0000-0000-000012090000}"/>
    <cellStyle name="Warning Text" xfId="2100" builtinId="11" customBuiltin="1"/>
    <cellStyle name="Warning Text 2" xfId="2101" xr:uid="{00000000-0005-0000-0000-000014090000}"/>
    <cellStyle name="Warning Text 2 2" xfId="2102" xr:uid="{00000000-0005-0000-0000-000015090000}"/>
    <cellStyle name="Warning Text 2 3" xfId="2103" xr:uid="{00000000-0005-0000-0000-000016090000}"/>
    <cellStyle name="Warning Text 2 4" xfId="2104" xr:uid="{00000000-0005-0000-0000-000017090000}"/>
    <cellStyle name="Warning Text 2_Tables 1 &amp; 6" xfId="2105" xr:uid="{00000000-0005-0000-0000-000018090000}"/>
    <cellStyle name="Warning Text 3" xfId="2106" xr:uid="{00000000-0005-0000-0000-000019090000}"/>
    <cellStyle name="Warning Text 4" xfId="2107" xr:uid="{00000000-0005-0000-0000-00001A090000}"/>
    <cellStyle name="Warning Text 5" xfId="2108" xr:uid="{00000000-0005-0000-0000-00001B090000}"/>
    <cellStyle name="Warning Text 6" xfId="2109" xr:uid="{00000000-0005-0000-0000-00001C090000}"/>
    <cellStyle name="Warning Text 7" xfId="2110" xr:uid="{00000000-0005-0000-0000-00001D090000}"/>
    <cellStyle name="Warning Text 8" xfId="2111" xr:uid="{00000000-0005-0000-0000-00001E090000}"/>
  </cellStyles>
  <dxfs count="4">
    <dxf>
      <alignment horizontal="center" readingOrder="0"/>
    </dxf>
    <dxf>
      <alignment horizontal="center" readingOrder="0"/>
    </dxf>
    <dxf>
      <alignment horizontal="center" readingOrder="0"/>
    </dxf>
    <dxf>
      <alignment wrapText="1" readingOrder="0"/>
    </dxf>
  </dxfs>
  <tableStyles count="0" defaultTableStyle="TableStyleMedium2" defaultPivotStyle="PivotStyleLight16"/>
  <colors>
    <mruColors>
      <color rgb="FF0E3C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9.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0.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4.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5.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7.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8.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9.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20.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21.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2.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3.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4.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30444774113380757"/>
          <c:y val="4.0322680253203645E-2"/>
          <c:w val="0.84724409448818894"/>
          <c:h val="0.84946459557868048"/>
        </c:manualLayout>
      </c:layout>
      <c:barChart>
        <c:barDir val="bar"/>
        <c:grouping val="clustered"/>
        <c:varyColors val="0"/>
        <c:ser>
          <c:idx val="0"/>
          <c:order val="0"/>
          <c:spPr>
            <a:solidFill>
              <a:srgbClr val="0E3C37">
                <a:alpha val="80000"/>
              </a:srgbClr>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('Table 2 &amp; Figure 24'!$A$6,'Table 2 &amp; Figure 24'!$A$11:$A$20,'Table 2 &amp; Figure 24'!$A$21)</c:f>
              <c:strCache>
                <c:ptCount val="12"/>
                <c:pt idx="0">
                  <c:v>Belfast City</c:v>
                </c:pt>
                <c:pt idx="1">
                  <c:v>Lisburn &amp; Castlereagh City</c:v>
                </c:pt>
                <c:pt idx="2">
                  <c:v>Ards &amp; North Down</c:v>
                </c:pt>
                <c:pt idx="3">
                  <c:v>Newry, Mourne &amp; Down</c:v>
                </c:pt>
                <c:pt idx="4">
                  <c:v>Armagh City, Banbridge &amp; Craigavon</c:v>
                </c:pt>
                <c:pt idx="5">
                  <c:v>Mid Ulster</c:v>
                </c:pt>
                <c:pt idx="6">
                  <c:v>Fermanagh &amp; Omagh</c:v>
                </c:pt>
                <c:pt idx="7">
                  <c:v>Derry City &amp; Strabane</c:v>
                </c:pt>
                <c:pt idx="8">
                  <c:v>Causeway Coast &amp; Glens</c:v>
                </c:pt>
                <c:pt idx="9">
                  <c:v>Mid &amp; East Antrim</c:v>
                </c:pt>
                <c:pt idx="10">
                  <c:v>Antrim &amp; Newtownabbey</c:v>
                </c:pt>
                <c:pt idx="11">
                  <c:v>Northern Ireland</c:v>
                </c:pt>
              </c:strCache>
            </c:strRef>
          </c:cat>
          <c:val>
            <c:numRef>
              <c:f>('Table 2 &amp; Figure 24'!$E$6,'Table 2 &amp; Figure 24'!$E$11:$E$20,'Table 2 &amp; Figure 24'!$E$21)</c:f>
              <c:numCache>
                <c:formatCode>0.0</c:formatCode>
                <c:ptCount val="12"/>
                <c:pt idx="0">
                  <c:v>4.9000000000000004</c:v>
                </c:pt>
                <c:pt idx="1">
                  <c:v>6.9</c:v>
                </c:pt>
                <c:pt idx="2">
                  <c:v>12</c:v>
                </c:pt>
                <c:pt idx="3">
                  <c:v>-5.0999999999999996</c:v>
                </c:pt>
                <c:pt idx="4">
                  <c:v>0.8</c:v>
                </c:pt>
                <c:pt idx="5">
                  <c:v>-0.4</c:v>
                </c:pt>
                <c:pt idx="6">
                  <c:v>-6.4</c:v>
                </c:pt>
                <c:pt idx="7">
                  <c:v>8.1</c:v>
                </c:pt>
                <c:pt idx="8">
                  <c:v>-3.5</c:v>
                </c:pt>
                <c:pt idx="9">
                  <c:v>3.2</c:v>
                </c:pt>
                <c:pt idx="10">
                  <c:v>11.7</c:v>
                </c:pt>
                <c:pt idx="11">
                  <c:v>3.4</c:v>
                </c:pt>
              </c:numCache>
            </c:numRef>
          </c:val>
          <c:extLst>
            <c:ext xmlns:c16="http://schemas.microsoft.com/office/drawing/2014/chart" uri="{C3380CC4-5D6E-409C-BE32-E72D297353CC}">
              <c16:uniqueId val="{00000000-B966-414B-8582-AE9BC905D4E6}"/>
            </c:ext>
          </c:extLst>
        </c:ser>
        <c:dLbls>
          <c:showLegendKey val="0"/>
          <c:showVal val="0"/>
          <c:showCatName val="0"/>
          <c:showSerName val="0"/>
          <c:showPercent val="0"/>
          <c:showBubbleSize val="0"/>
        </c:dLbls>
        <c:gapWidth val="50"/>
        <c:axId val="513831007"/>
        <c:axId val="1"/>
      </c:barChart>
      <c:catAx>
        <c:axId val="513831007"/>
        <c:scaling>
          <c:orientation val="maxMin"/>
        </c:scaling>
        <c:delete val="0"/>
        <c:axPos val="l"/>
        <c:numFmt formatCode="General" sourceLinked="1"/>
        <c:majorTickMark val="out"/>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b"/>
        <c:numFmt formatCode="0.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513831007"/>
        <c:crosses val="max"/>
        <c:crossBetween val="between"/>
      </c:valAx>
      <c:spPr>
        <a:noFill/>
        <a:ln w="25400">
          <a:noFill/>
        </a:ln>
      </c:spPr>
    </c:plotArea>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0"/>
        <c:ser>
          <c:idx val="0"/>
          <c:order val="0"/>
          <c:tx>
            <c:strRef>
              <c:f>'data Fig1 &amp; 8-23'!$A$6</c:f>
              <c:strCache>
                <c:ptCount val="1"/>
                <c:pt idx="0">
                  <c:v>Violence against the person, sexual offences &amp; robbery</c:v>
                </c:pt>
              </c:strCache>
            </c:strRef>
          </c:tx>
          <c:spPr>
            <a:solidFill>
              <a:srgbClr val="0E3C37">
                <a:alpha val="40000"/>
              </a:srgbClr>
            </a:solidFill>
            <a:ln>
              <a:solidFill>
                <a:schemeClr val="accent5">
                  <a:lumMod val="50000"/>
                </a:schemeClr>
              </a:solidFill>
            </a:ln>
            <a:effectLst/>
          </c:spPr>
          <c:cat>
            <c:strRef>
              <c:f>'data Fig1 &amp; 8-23'!$B$5:$X$5</c:f>
              <c:strCache>
                <c:ptCount val="23"/>
                <c:pt idx="0">
                  <c:v>1998/99</c:v>
                </c:pt>
                <c:pt idx="1">
                  <c:v>1999/00</c:v>
                </c:pt>
                <c:pt idx="2">
                  <c:v>2000/01</c:v>
                </c:pt>
                <c:pt idx="3">
                  <c:v>2001/02</c:v>
                </c:pt>
                <c:pt idx="4">
                  <c:v>2002/03</c:v>
                </c:pt>
                <c:pt idx="5">
                  <c:v>2003/04</c:v>
                </c:pt>
                <c:pt idx="6">
                  <c:v>2004/05</c:v>
                </c:pt>
                <c:pt idx="7">
                  <c:v>2005/06</c:v>
                </c:pt>
                <c:pt idx="8">
                  <c:v>2006/07</c:v>
                </c:pt>
                <c:pt idx="9">
                  <c:v>2007/08</c:v>
                </c:pt>
                <c:pt idx="10">
                  <c:v>2008/09</c:v>
                </c:pt>
                <c:pt idx="11">
                  <c:v>2009/10</c:v>
                </c:pt>
                <c:pt idx="12">
                  <c:v>2010/11</c:v>
                </c:pt>
                <c:pt idx="13">
                  <c:v>2011/12</c:v>
                </c:pt>
                <c:pt idx="14">
                  <c:v>2012/13</c:v>
                </c:pt>
                <c:pt idx="15">
                  <c:v>2013/14</c:v>
                </c:pt>
                <c:pt idx="16">
                  <c:v>2014/15</c:v>
                </c:pt>
                <c:pt idx="17">
                  <c:v>2015/16</c:v>
                </c:pt>
                <c:pt idx="18">
                  <c:v>2016/17</c:v>
                </c:pt>
                <c:pt idx="19">
                  <c:v>2017/18</c:v>
                </c:pt>
                <c:pt idx="20">
                  <c:v>2018/19</c:v>
                </c:pt>
                <c:pt idx="21">
                  <c:v>2019/20</c:v>
                </c:pt>
                <c:pt idx="22">
                  <c:v>2020/21</c:v>
                </c:pt>
              </c:strCache>
            </c:strRef>
          </c:cat>
          <c:val>
            <c:numRef>
              <c:f>'data Fig1 &amp; 8-23'!$B$6:$X$6</c:f>
              <c:numCache>
                <c:formatCode>General</c:formatCode>
                <c:ptCount val="23"/>
                <c:pt idx="0">
                  <c:v>21489</c:v>
                </c:pt>
                <c:pt idx="1">
                  <c:v>24183</c:v>
                </c:pt>
                <c:pt idx="2">
                  <c:v>24331</c:v>
                </c:pt>
                <c:pt idx="3">
                  <c:v>29745</c:v>
                </c:pt>
                <c:pt idx="4">
                  <c:v>32360</c:v>
                </c:pt>
                <c:pt idx="5">
                  <c:v>32669</c:v>
                </c:pt>
                <c:pt idx="6">
                  <c:v>32448</c:v>
                </c:pt>
                <c:pt idx="7">
                  <c:v>34288</c:v>
                </c:pt>
                <c:pt idx="8">
                  <c:v>35101</c:v>
                </c:pt>
                <c:pt idx="9">
                  <c:v>32388</c:v>
                </c:pt>
                <c:pt idx="10">
                  <c:v>32487</c:v>
                </c:pt>
                <c:pt idx="11">
                  <c:v>32826</c:v>
                </c:pt>
                <c:pt idx="12">
                  <c:v>32561</c:v>
                </c:pt>
                <c:pt idx="13">
                  <c:v>33495</c:v>
                </c:pt>
                <c:pt idx="14">
                  <c:v>33251</c:v>
                </c:pt>
                <c:pt idx="15">
                  <c:v>35595</c:v>
                </c:pt>
                <c:pt idx="16">
                  <c:v>37861</c:v>
                </c:pt>
                <c:pt idx="17">
                  <c:v>39446</c:v>
                </c:pt>
                <c:pt idx="18">
                  <c:v>37154</c:v>
                </c:pt>
                <c:pt idx="19">
                  <c:v>38138</c:v>
                </c:pt>
                <c:pt idx="20">
                  <c:v>40600</c:v>
                </c:pt>
                <c:pt idx="21">
                  <c:v>45484</c:v>
                </c:pt>
                <c:pt idx="22">
                  <c:v>43120</c:v>
                </c:pt>
              </c:numCache>
            </c:numRef>
          </c:val>
          <c:extLst>
            <c:ext xmlns:c16="http://schemas.microsoft.com/office/drawing/2014/chart" uri="{C3380CC4-5D6E-409C-BE32-E72D297353CC}">
              <c16:uniqueId val="{00000000-D4C6-475B-BCA1-6B9E701FC8AA}"/>
            </c:ext>
          </c:extLst>
        </c:ser>
        <c:ser>
          <c:idx val="5"/>
          <c:order val="1"/>
          <c:tx>
            <c:strRef>
              <c:f>'data Fig1 &amp; 8-23'!$A$7</c:f>
              <c:strCache>
                <c:ptCount val="1"/>
                <c:pt idx="0">
                  <c:v>Burglary, theft &amp; criminal damage</c:v>
                </c:pt>
              </c:strCache>
            </c:strRef>
          </c:tx>
          <c:spPr>
            <a:solidFill>
              <a:srgbClr val="0E3C37">
                <a:alpha val="10000"/>
              </a:srgbClr>
            </a:solidFill>
            <a:ln>
              <a:solidFill>
                <a:schemeClr val="tx1"/>
              </a:solidFill>
            </a:ln>
            <a:effectLst/>
          </c:spPr>
          <c:cat>
            <c:strRef>
              <c:f>'data Fig1 &amp; 8-23'!$B$5:$X$5</c:f>
              <c:strCache>
                <c:ptCount val="23"/>
                <c:pt idx="0">
                  <c:v>1998/99</c:v>
                </c:pt>
                <c:pt idx="1">
                  <c:v>1999/00</c:v>
                </c:pt>
                <c:pt idx="2">
                  <c:v>2000/01</c:v>
                </c:pt>
                <c:pt idx="3">
                  <c:v>2001/02</c:v>
                </c:pt>
                <c:pt idx="4">
                  <c:v>2002/03</c:v>
                </c:pt>
                <c:pt idx="5">
                  <c:v>2003/04</c:v>
                </c:pt>
                <c:pt idx="6">
                  <c:v>2004/05</c:v>
                </c:pt>
                <c:pt idx="7">
                  <c:v>2005/06</c:v>
                </c:pt>
                <c:pt idx="8">
                  <c:v>2006/07</c:v>
                </c:pt>
                <c:pt idx="9">
                  <c:v>2007/08</c:v>
                </c:pt>
                <c:pt idx="10">
                  <c:v>2008/09</c:v>
                </c:pt>
                <c:pt idx="11">
                  <c:v>2009/10</c:v>
                </c:pt>
                <c:pt idx="12">
                  <c:v>2010/11</c:v>
                </c:pt>
                <c:pt idx="13">
                  <c:v>2011/12</c:v>
                </c:pt>
                <c:pt idx="14">
                  <c:v>2012/13</c:v>
                </c:pt>
                <c:pt idx="15">
                  <c:v>2013/14</c:v>
                </c:pt>
                <c:pt idx="16">
                  <c:v>2014/15</c:v>
                </c:pt>
                <c:pt idx="17">
                  <c:v>2015/16</c:v>
                </c:pt>
                <c:pt idx="18">
                  <c:v>2016/17</c:v>
                </c:pt>
                <c:pt idx="19">
                  <c:v>2017/18</c:v>
                </c:pt>
                <c:pt idx="20">
                  <c:v>2018/19</c:v>
                </c:pt>
                <c:pt idx="21">
                  <c:v>2019/20</c:v>
                </c:pt>
                <c:pt idx="22">
                  <c:v>2020/21</c:v>
                </c:pt>
              </c:strCache>
            </c:strRef>
          </c:cat>
          <c:val>
            <c:numRef>
              <c:f>'data Fig1 &amp; 8-23'!$B$7:$X$7</c:f>
              <c:numCache>
                <c:formatCode>General</c:formatCode>
                <c:ptCount val="23"/>
                <c:pt idx="0">
                  <c:v>79694</c:v>
                </c:pt>
                <c:pt idx="1">
                  <c:v>85742</c:v>
                </c:pt>
                <c:pt idx="2">
                  <c:v>87340</c:v>
                </c:pt>
                <c:pt idx="3">
                  <c:v>101292</c:v>
                </c:pt>
                <c:pt idx="4">
                  <c:v>99335</c:v>
                </c:pt>
                <c:pt idx="5">
                  <c:v>86157</c:v>
                </c:pt>
                <c:pt idx="6">
                  <c:v>77262</c:v>
                </c:pt>
                <c:pt idx="7">
                  <c:v>78257</c:v>
                </c:pt>
                <c:pt idx="8">
                  <c:v>76838</c:v>
                </c:pt>
                <c:pt idx="9">
                  <c:v>68120</c:v>
                </c:pt>
                <c:pt idx="10">
                  <c:v>68102</c:v>
                </c:pt>
                <c:pt idx="11">
                  <c:v>66451</c:v>
                </c:pt>
                <c:pt idx="12">
                  <c:v>62955</c:v>
                </c:pt>
                <c:pt idx="13">
                  <c:v>60028</c:v>
                </c:pt>
                <c:pt idx="14">
                  <c:v>56570</c:v>
                </c:pt>
                <c:pt idx="15">
                  <c:v>55912</c:v>
                </c:pt>
                <c:pt idx="16">
                  <c:v>55275</c:v>
                </c:pt>
                <c:pt idx="17">
                  <c:v>54641</c:v>
                </c:pt>
                <c:pt idx="18">
                  <c:v>50496</c:v>
                </c:pt>
                <c:pt idx="19">
                  <c:v>48502</c:v>
                </c:pt>
                <c:pt idx="20">
                  <c:v>48315</c:v>
                </c:pt>
                <c:pt idx="21">
                  <c:v>47845</c:v>
                </c:pt>
                <c:pt idx="22">
                  <c:v>37747</c:v>
                </c:pt>
              </c:numCache>
            </c:numRef>
          </c:val>
          <c:extLst>
            <c:ext xmlns:c16="http://schemas.microsoft.com/office/drawing/2014/chart" uri="{C3380CC4-5D6E-409C-BE32-E72D297353CC}">
              <c16:uniqueId val="{00000001-D4C6-475B-BCA1-6B9E701FC8AA}"/>
            </c:ext>
          </c:extLst>
        </c:ser>
        <c:ser>
          <c:idx val="1"/>
          <c:order val="2"/>
          <c:tx>
            <c:strRef>
              <c:f>'data Fig1 &amp; 8-23'!$A$8</c:f>
              <c:strCache>
                <c:ptCount val="1"/>
                <c:pt idx="0">
                  <c:v>Other crimes against society</c:v>
                </c:pt>
              </c:strCache>
            </c:strRef>
          </c:tx>
          <c:spPr>
            <a:solidFill>
              <a:srgbClr val="0E3C37">
                <a:alpha val="70000"/>
              </a:srgbClr>
            </a:solidFill>
            <a:ln>
              <a:solidFill>
                <a:schemeClr val="tx1"/>
              </a:solidFill>
            </a:ln>
            <a:effectLst/>
          </c:spPr>
          <c:cat>
            <c:strRef>
              <c:f>'data Fig1 &amp; 8-23'!$B$5:$X$5</c:f>
              <c:strCache>
                <c:ptCount val="23"/>
                <c:pt idx="0">
                  <c:v>1998/99</c:v>
                </c:pt>
                <c:pt idx="1">
                  <c:v>1999/00</c:v>
                </c:pt>
                <c:pt idx="2">
                  <c:v>2000/01</c:v>
                </c:pt>
                <c:pt idx="3">
                  <c:v>2001/02</c:v>
                </c:pt>
                <c:pt idx="4">
                  <c:v>2002/03</c:v>
                </c:pt>
                <c:pt idx="5">
                  <c:v>2003/04</c:v>
                </c:pt>
                <c:pt idx="6">
                  <c:v>2004/05</c:v>
                </c:pt>
                <c:pt idx="7">
                  <c:v>2005/06</c:v>
                </c:pt>
                <c:pt idx="8">
                  <c:v>2006/07</c:v>
                </c:pt>
                <c:pt idx="9">
                  <c:v>2007/08</c:v>
                </c:pt>
                <c:pt idx="10">
                  <c:v>2008/09</c:v>
                </c:pt>
                <c:pt idx="11">
                  <c:v>2009/10</c:v>
                </c:pt>
                <c:pt idx="12">
                  <c:v>2010/11</c:v>
                </c:pt>
                <c:pt idx="13">
                  <c:v>2011/12</c:v>
                </c:pt>
                <c:pt idx="14">
                  <c:v>2012/13</c:v>
                </c:pt>
                <c:pt idx="15">
                  <c:v>2013/14</c:v>
                </c:pt>
                <c:pt idx="16">
                  <c:v>2014/15</c:v>
                </c:pt>
                <c:pt idx="17">
                  <c:v>2015/16</c:v>
                </c:pt>
                <c:pt idx="18">
                  <c:v>2016/17</c:v>
                </c:pt>
                <c:pt idx="19">
                  <c:v>2017/18</c:v>
                </c:pt>
                <c:pt idx="20">
                  <c:v>2018/19</c:v>
                </c:pt>
                <c:pt idx="21">
                  <c:v>2019/20</c:v>
                </c:pt>
                <c:pt idx="22">
                  <c:v>2020/21</c:v>
                </c:pt>
              </c:strCache>
            </c:strRef>
          </c:cat>
          <c:val>
            <c:numRef>
              <c:f>'data Fig1 &amp; 8-23'!$B$8:$X$8</c:f>
              <c:numCache>
                <c:formatCode>General</c:formatCode>
                <c:ptCount val="23"/>
                <c:pt idx="0">
                  <c:v>3464</c:v>
                </c:pt>
                <c:pt idx="1">
                  <c:v>4284</c:v>
                </c:pt>
                <c:pt idx="2">
                  <c:v>4120</c:v>
                </c:pt>
                <c:pt idx="3">
                  <c:v>4777</c:v>
                </c:pt>
                <c:pt idx="4">
                  <c:v>6437</c:v>
                </c:pt>
                <c:pt idx="5">
                  <c:v>6140</c:v>
                </c:pt>
                <c:pt idx="6">
                  <c:v>6255</c:v>
                </c:pt>
                <c:pt idx="7">
                  <c:v>8374</c:v>
                </c:pt>
                <c:pt idx="8">
                  <c:v>7375</c:v>
                </c:pt>
                <c:pt idx="9">
                  <c:v>6982</c:v>
                </c:pt>
                <c:pt idx="10">
                  <c:v>8281</c:v>
                </c:pt>
                <c:pt idx="11">
                  <c:v>8674</c:v>
                </c:pt>
                <c:pt idx="12">
                  <c:v>8160</c:v>
                </c:pt>
                <c:pt idx="13">
                  <c:v>8486</c:v>
                </c:pt>
                <c:pt idx="14">
                  <c:v>8737</c:v>
                </c:pt>
                <c:pt idx="15">
                  <c:v>9410</c:v>
                </c:pt>
                <c:pt idx="16">
                  <c:v>10042</c:v>
                </c:pt>
                <c:pt idx="17">
                  <c:v>10845</c:v>
                </c:pt>
                <c:pt idx="18">
                  <c:v>10383</c:v>
                </c:pt>
                <c:pt idx="19">
                  <c:v>11483</c:v>
                </c:pt>
                <c:pt idx="20">
                  <c:v>11938</c:v>
                </c:pt>
                <c:pt idx="21">
                  <c:v>13163</c:v>
                </c:pt>
                <c:pt idx="22">
                  <c:v>13472</c:v>
                </c:pt>
              </c:numCache>
            </c:numRef>
          </c:val>
          <c:extLst>
            <c:ext xmlns:c16="http://schemas.microsoft.com/office/drawing/2014/chart" uri="{C3380CC4-5D6E-409C-BE32-E72D297353CC}">
              <c16:uniqueId val="{00000002-D4C6-475B-BCA1-6B9E701FC8AA}"/>
            </c:ext>
          </c:extLst>
        </c:ser>
        <c:dLbls>
          <c:showLegendKey val="0"/>
          <c:showVal val="0"/>
          <c:showCatName val="0"/>
          <c:showSerName val="0"/>
          <c:showPercent val="0"/>
          <c:showBubbleSize val="0"/>
        </c:dLbls>
        <c:axId val="1608803328"/>
        <c:axId val="1608800000"/>
      </c:areaChart>
      <c:catAx>
        <c:axId val="160880332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608800000"/>
        <c:crosses val="autoZero"/>
        <c:auto val="1"/>
        <c:lblAlgn val="ctr"/>
        <c:lblOffset val="100"/>
        <c:noMultiLvlLbl val="1"/>
      </c:catAx>
      <c:valAx>
        <c:axId val="1608800000"/>
        <c:scaling>
          <c:orientation val="minMax"/>
          <c:max val="140000"/>
          <c:min val="0"/>
        </c:scaling>
        <c:delete val="0"/>
        <c:axPos val="l"/>
        <c:majorGridlines>
          <c:spPr>
            <a:ln w="9525" cap="flat" cmpd="sng" algn="ctr">
              <a:noFill/>
              <a:round/>
            </a:ln>
            <a:effectLst/>
          </c:spPr>
        </c:majorGridlines>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608803328"/>
        <c:crosses val="autoZero"/>
        <c:crossBetween val="midCat"/>
      </c:valAx>
      <c:spPr>
        <a:noFill/>
        <a:ln>
          <a:noFill/>
        </a:ln>
        <a:effectLst/>
      </c:spPr>
    </c:plotArea>
    <c:legend>
      <c:legendPos val="b"/>
      <c:layout>
        <c:manualLayout>
          <c:xMode val="edge"/>
          <c:yMode val="edge"/>
          <c:x val="0.48325804924242421"/>
          <c:y val="2.0452592592592536E-2"/>
          <c:w val="0.5027110164141414"/>
          <c:h val="0.15985347222222221"/>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0"/>
    <c:dispBlanksAs val="zero"/>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0"/>
        <c:ser>
          <c:idx val="0"/>
          <c:order val="0"/>
          <c:tx>
            <c:strRef>
              <c:f>'Figures 1, 2 &amp; 3'!$A$4</c:f>
              <c:strCache>
                <c:ptCount val="1"/>
                <c:pt idx="0">
                  <c:v>Violence against the person (excluding harassment)</c:v>
                </c:pt>
              </c:strCache>
            </c:strRef>
          </c:tx>
          <c:spPr>
            <a:solidFill>
              <a:srgbClr val="0E3C37">
                <a:alpha val="40000"/>
              </a:srgbClr>
            </a:solidFill>
            <a:ln>
              <a:solidFill>
                <a:schemeClr val="accent5">
                  <a:lumMod val="50000"/>
                </a:schemeClr>
              </a:solidFill>
            </a:ln>
            <a:effectLst/>
          </c:spPr>
          <c:cat>
            <c:strRef>
              <c:f>'Figures 1, 2 &amp; 3'!$B$3:$X$3</c:f>
              <c:strCache>
                <c:ptCount val="23"/>
                <c:pt idx="0">
                  <c:v>1998/99</c:v>
                </c:pt>
                <c:pt idx="1">
                  <c:v>1999/00</c:v>
                </c:pt>
                <c:pt idx="2">
                  <c:v>2000/01</c:v>
                </c:pt>
                <c:pt idx="3">
                  <c:v>2001/02</c:v>
                </c:pt>
                <c:pt idx="4">
                  <c:v>2002/03</c:v>
                </c:pt>
                <c:pt idx="5">
                  <c:v>2003/04</c:v>
                </c:pt>
                <c:pt idx="6">
                  <c:v>2004/05</c:v>
                </c:pt>
                <c:pt idx="7">
                  <c:v>2005/06</c:v>
                </c:pt>
                <c:pt idx="8">
                  <c:v>2006/07</c:v>
                </c:pt>
                <c:pt idx="9">
                  <c:v>2007/08</c:v>
                </c:pt>
                <c:pt idx="10">
                  <c:v>2008/09</c:v>
                </c:pt>
                <c:pt idx="11">
                  <c:v>2009/10</c:v>
                </c:pt>
                <c:pt idx="12">
                  <c:v>2010/11</c:v>
                </c:pt>
                <c:pt idx="13">
                  <c:v>2011/12</c:v>
                </c:pt>
                <c:pt idx="14">
                  <c:v>2012/13</c:v>
                </c:pt>
                <c:pt idx="15">
                  <c:v>2013/14</c:v>
                </c:pt>
                <c:pt idx="16">
                  <c:v>2014/15</c:v>
                </c:pt>
                <c:pt idx="17">
                  <c:v>2015/16</c:v>
                </c:pt>
                <c:pt idx="18">
                  <c:v>2016/17</c:v>
                </c:pt>
                <c:pt idx="19">
                  <c:v>2017/18</c:v>
                </c:pt>
                <c:pt idx="20">
                  <c:v>2018/19</c:v>
                </c:pt>
                <c:pt idx="21">
                  <c:v>2019/20</c:v>
                </c:pt>
                <c:pt idx="22">
                  <c:v>2020/21</c:v>
                </c:pt>
              </c:strCache>
            </c:strRef>
          </c:cat>
          <c:val>
            <c:numRef>
              <c:f>'Figures 1, 2 &amp; 3'!$B$4:$X$4</c:f>
              <c:numCache>
                <c:formatCode>#,##0</c:formatCode>
                <c:ptCount val="23"/>
                <c:pt idx="0">
                  <c:v>17783</c:v>
                </c:pt>
                <c:pt idx="1">
                  <c:v>20503</c:v>
                </c:pt>
                <c:pt idx="2">
                  <c:v>20062</c:v>
                </c:pt>
                <c:pt idx="3">
                  <c:v>24829</c:v>
                </c:pt>
                <c:pt idx="4">
                  <c:v>26735</c:v>
                </c:pt>
                <c:pt idx="5">
                  <c:v>27143</c:v>
                </c:pt>
                <c:pt idx="6">
                  <c:v>27402</c:v>
                </c:pt>
                <c:pt idx="7">
                  <c:v>28565</c:v>
                </c:pt>
                <c:pt idx="8">
                  <c:v>29725</c:v>
                </c:pt>
                <c:pt idx="9">
                  <c:v>27779</c:v>
                </c:pt>
                <c:pt idx="10">
                  <c:v>27526</c:v>
                </c:pt>
                <c:pt idx="11">
                  <c:v>27725</c:v>
                </c:pt>
                <c:pt idx="12">
                  <c:v>27373</c:v>
                </c:pt>
                <c:pt idx="13">
                  <c:v>28499</c:v>
                </c:pt>
                <c:pt idx="14">
                  <c:v>28338</c:v>
                </c:pt>
                <c:pt idx="15">
                  <c:v>29297</c:v>
                </c:pt>
                <c:pt idx="16">
                  <c:v>30645</c:v>
                </c:pt>
                <c:pt idx="17">
                  <c:v>32307</c:v>
                </c:pt>
                <c:pt idx="18">
                  <c:v>30348</c:v>
                </c:pt>
                <c:pt idx="19">
                  <c:v>30475</c:v>
                </c:pt>
                <c:pt idx="20">
                  <c:v>31152</c:v>
                </c:pt>
                <c:pt idx="21">
                  <c:v>31249</c:v>
                </c:pt>
                <c:pt idx="22">
                  <c:v>27925</c:v>
                </c:pt>
              </c:numCache>
            </c:numRef>
          </c:val>
          <c:extLst>
            <c:ext xmlns:c16="http://schemas.microsoft.com/office/drawing/2014/chart" uri="{C3380CC4-5D6E-409C-BE32-E72D297353CC}">
              <c16:uniqueId val="{00000000-62FE-4C86-BDE8-395E5ACEB122}"/>
            </c:ext>
          </c:extLst>
        </c:ser>
        <c:ser>
          <c:idx val="5"/>
          <c:order val="1"/>
          <c:tx>
            <c:strRef>
              <c:f>'Figures 1, 2 &amp; 3'!$A$5</c:f>
              <c:strCache>
                <c:ptCount val="1"/>
                <c:pt idx="0">
                  <c:v>Harassment</c:v>
                </c:pt>
              </c:strCache>
            </c:strRef>
          </c:tx>
          <c:spPr>
            <a:solidFill>
              <a:srgbClr val="0E3C37">
                <a:alpha val="60000"/>
              </a:srgbClr>
            </a:solidFill>
            <a:ln>
              <a:solidFill>
                <a:schemeClr val="tx1"/>
              </a:solidFill>
            </a:ln>
            <a:effectLst/>
          </c:spPr>
          <c:cat>
            <c:strRef>
              <c:f>'Figures 1, 2 &amp; 3'!$B$3:$X$3</c:f>
              <c:strCache>
                <c:ptCount val="23"/>
                <c:pt idx="0">
                  <c:v>1998/99</c:v>
                </c:pt>
                <c:pt idx="1">
                  <c:v>1999/00</c:v>
                </c:pt>
                <c:pt idx="2">
                  <c:v>2000/01</c:v>
                </c:pt>
                <c:pt idx="3">
                  <c:v>2001/02</c:v>
                </c:pt>
                <c:pt idx="4">
                  <c:v>2002/03</c:v>
                </c:pt>
                <c:pt idx="5">
                  <c:v>2003/04</c:v>
                </c:pt>
                <c:pt idx="6">
                  <c:v>2004/05</c:v>
                </c:pt>
                <c:pt idx="7">
                  <c:v>2005/06</c:v>
                </c:pt>
                <c:pt idx="8">
                  <c:v>2006/07</c:v>
                </c:pt>
                <c:pt idx="9">
                  <c:v>2007/08</c:v>
                </c:pt>
                <c:pt idx="10">
                  <c:v>2008/09</c:v>
                </c:pt>
                <c:pt idx="11">
                  <c:v>2009/10</c:v>
                </c:pt>
                <c:pt idx="12">
                  <c:v>2010/11</c:v>
                </c:pt>
                <c:pt idx="13">
                  <c:v>2011/12</c:v>
                </c:pt>
                <c:pt idx="14">
                  <c:v>2012/13</c:v>
                </c:pt>
                <c:pt idx="15">
                  <c:v>2013/14</c:v>
                </c:pt>
                <c:pt idx="16">
                  <c:v>2014/15</c:v>
                </c:pt>
                <c:pt idx="17">
                  <c:v>2015/16</c:v>
                </c:pt>
                <c:pt idx="18">
                  <c:v>2016/17</c:v>
                </c:pt>
                <c:pt idx="19">
                  <c:v>2017/18</c:v>
                </c:pt>
                <c:pt idx="20">
                  <c:v>2018/19</c:v>
                </c:pt>
                <c:pt idx="21">
                  <c:v>2019/20</c:v>
                </c:pt>
                <c:pt idx="22">
                  <c:v>2020/21</c:v>
                </c:pt>
              </c:strCache>
            </c:strRef>
          </c:cat>
          <c:val>
            <c:numRef>
              <c:f>'Figures 1, 2 &amp; 3'!$B$5:$X$5</c:f>
              <c:numCache>
                <c:formatCode>#,##0</c:formatCode>
                <c:ptCount val="23"/>
                <c:pt idx="0">
                  <c:v>715</c:v>
                </c:pt>
                <c:pt idx="1">
                  <c:v>979</c:v>
                </c:pt>
                <c:pt idx="2">
                  <c:v>1335</c:v>
                </c:pt>
                <c:pt idx="3">
                  <c:v>1286</c:v>
                </c:pt>
                <c:pt idx="4">
                  <c:v>1690</c:v>
                </c:pt>
                <c:pt idx="5">
                  <c:v>1810</c:v>
                </c:pt>
                <c:pt idx="6">
                  <c:v>1909</c:v>
                </c:pt>
                <c:pt idx="7">
                  <c:v>2317</c:v>
                </c:pt>
                <c:pt idx="8">
                  <c:v>2077</c:v>
                </c:pt>
                <c:pt idx="9">
                  <c:v>1730</c:v>
                </c:pt>
                <c:pt idx="10">
                  <c:v>1839</c:v>
                </c:pt>
                <c:pt idx="11">
                  <c:v>2030</c:v>
                </c:pt>
                <c:pt idx="12">
                  <c:v>1955</c:v>
                </c:pt>
                <c:pt idx="13">
                  <c:v>1959</c:v>
                </c:pt>
                <c:pt idx="14">
                  <c:v>1966</c:v>
                </c:pt>
                <c:pt idx="15">
                  <c:v>3107</c:v>
                </c:pt>
                <c:pt idx="16">
                  <c:v>3607</c:v>
                </c:pt>
                <c:pt idx="17">
                  <c:v>3378</c:v>
                </c:pt>
                <c:pt idx="18">
                  <c:v>3005</c:v>
                </c:pt>
                <c:pt idx="19">
                  <c:v>3656</c:v>
                </c:pt>
                <c:pt idx="20">
                  <c:v>5274</c:v>
                </c:pt>
                <c:pt idx="21">
                  <c:v>10056</c:v>
                </c:pt>
                <c:pt idx="22">
                  <c:v>11359</c:v>
                </c:pt>
              </c:numCache>
            </c:numRef>
          </c:val>
          <c:extLst>
            <c:ext xmlns:c16="http://schemas.microsoft.com/office/drawing/2014/chart" uri="{C3380CC4-5D6E-409C-BE32-E72D297353CC}">
              <c16:uniqueId val="{00000001-62FE-4C86-BDE8-395E5ACEB122}"/>
            </c:ext>
          </c:extLst>
        </c:ser>
        <c:ser>
          <c:idx val="1"/>
          <c:order val="2"/>
          <c:tx>
            <c:strRef>
              <c:f>'Figures 1, 2 &amp; 3'!$A$6</c:f>
              <c:strCache>
                <c:ptCount val="1"/>
                <c:pt idx="0">
                  <c:v>Sexual offences</c:v>
                </c:pt>
              </c:strCache>
            </c:strRef>
          </c:tx>
          <c:spPr>
            <a:solidFill>
              <a:srgbClr val="0E3C37">
                <a:alpha val="10000"/>
              </a:srgbClr>
            </a:solidFill>
            <a:ln>
              <a:solidFill>
                <a:schemeClr val="tx1"/>
              </a:solidFill>
            </a:ln>
            <a:effectLst/>
          </c:spPr>
          <c:cat>
            <c:strRef>
              <c:f>'Figures 1, 2 &amp; 3'!$B$3:$X$3</c:f>
              <c:strCache>
                <c:ptCount val="23"/>
                <c:pt idx="0">
                  <c:v>1998/99</c:v>
                </c:pt>
                <c:pt idx="1">
                  <c:v>1999/00</c:v>
                </c:pt>
                <c:pt idx="2">
                  <c:v>2000/01</c:v>
                </c:pt>
                <c:pt idx="3">
                  <c:v>2001/02</c:v>
                </c:pt>
                <c:pt idx="4">
                  <c:v>2002/03</c:v>
                </c:pt>
                <c:pt idx="5">
                  <c:v>2003/04</c:v>
                </c:pt>
                <c:pt idx="6">
                  <c:v>2004/05</c:v>
                </c:pt>
                <c:pt idx="7">
                  <c:v>2005/06</c:v>
                </c:pt>
                <c:pt idx="8">
                  <c:v>2006/07</c:v>
                </c:pt>
                <c:pt idx="9">
                  <c:v>2007/08</c:v>
                </c:pt>
                <c:pt idx="10">
                  <c:v>2008/09</c:v>
                </c:pt>
                <c:pt idx="11">
                  <c:v>2009/10</c:v>
                </c:pt>
                <c:pt idx="12">
                  <c:v>2010/11</c:v>
                </c:pt>
                <c:pt idx="13">
                  <c:v>2011/12</c:v>
                </c:pt>
                <c:pt idx="14">
                  <c:v>2012/13</c:v>
                </c:pt>
                <c:pt idx="15">
                  <c:v>2013/14</c:v>
                </c:pt>
                <c:pt idx="16">
                  <c:v>2014/15</c:v>
                </c:pt>
                <c:pt idx="17">
                  <c:v>2015/16</c:v>
                </c:pt>
                <c:pt idx="18">
                  <c:v>2016/17</c:v>
                </c:pt>
                <c:pt idx="19">
                  <c:v>2017/18</c:v>
                </c:pt>
                <c:pt idx="20">
                  <c:v>2018/19</c:v>
                </c:pt>
                <c:pt idx="21">
                  <c:v>2019/20</c:v>
                </c:pt>
                <c:pt idx="22">
                  <c:v>2020/21</c:v>
                </c:pt>
              </c:strCache>
            </c:strRef>
          </c:cat>
          <c:val>
            <c:numRef>
              <c:f>'Figures 1, 2 &amp; 3'!$B$6:$X$6</c:f>
              <c:numCache>
                <c:formatCode>#,##0</c:formatCode>
                <c:ptCount val="23"/>
                <c:pt idx="0">
                  <c:v>1596</c:v>
                </c:pt>
                <c:pt idx="1">
                  <c:v>1318</c:v>
                </c:pt>
                <c:pt idx="2">
                  <c:v>1167</c:v>
                </c:pt>
                <c:pt idx="3">
                  <c:v>1408</c:v>
                </c:pt>
                <c:pt idx="4">
                  <c:v>1438</c:v>
                </c:pt>
                <c:pt idx="5">
                  <c:v>1743</c:v>
                </c:pt>
                <c:pt idx="6">
                  <c:v>1650</c:v>
                </c:pt>
                <c:pt idx="7">
                  <c:v>1662</c:v>
                </c:pt>
                <c:pt idx="8">
                  <c:v>1725</c:v>
                </c:pt>
                <c:pt idx="9">
                  <c:v>1736</c:v>
                </c:pt>
                <c:pt idx="10">
                  <c:v>1839</c:v>
                </c:pt>
                <c:pt idx="11">
                  <c:v>1795</c:v>
                </c:pt>
                <c:pt idx="12">
                  <c:v>1927</c:v>
                </c:pt>
                <c:pt idx="13">
                  <c:v>1816</c:v>
                </c:pt>
                <c:pt idx="14">
                  <c:v>1933</c:v>
                </c:pt>
                <c:pt idx="15">
                  <c:v>2233</c:v>
                </c:pt>
                <c:pt idx="16">
                  <c:v>2729</c:v>
                </c:pt>
                <c:pt idx="17">
                  <c:v>3029</c:v>
                </c:pt>
                <c:pt idx="18">
                  <c:v>3148</c:v>
                </c:pt>
                <c:pt idx="19">
                  <c:v>3430</c:v>
                </c:pt>
                <c:pt idx="20">
                  <c:v>3535</c:v>
                </c:pt>
                <c:pt idx="21">
                  <c:v>3550</c:v>
                </c:pt>
                <c:pt idx="22">
                  <c:v>3335</c:v>
                </c:pt>
              </c:numCache>
            </c:numRef>
          </c:val>
          <c:extLst>
            <c:ext xmlns:c16="http://schemas.microsoft.com/office/drawing/2014/chart" uri="{C3380CC4-5D6E-409C-BE32-E72D297353CC}">
              <c16:uniqueId val="{00000002-62FE-4C86-BDE8-395E5ACEB122}"/>
            </c:ext>
          </c:extLst>
        </c:ser>
        <c:ser>
          <c:idx val="2"/>
          <c:order val="3"/>
          <c:tx>
            <c:strRef>
              <c:f>'Figures 1, 2 &amp; 3'!$A$7</c:f>
              <c:strCache>
                <c:ptCount val="1"/>
                <c:pt idx="0">
                  <c:v>Robbery</c:v>
                </c:pt>
              </c:strCache>
            </c:strRef>
          </c:tx>
          <c:spPr>
            <a:solidFill>
              <a:srgbClr val="0E3C37">
                <a:alpha val="80000"/>
              </a:srgbClr>
            </a:solidFill>
            <a:ln>
              <a:solidFill>
                <a:schemeClr val="tx1"/>
              </a:solidFill>
            </a:ln>
            <a:effectLst/>
          </c:spPr>
          <c:cat>
            <c:strRef>
              <c:f>'Figures 1, 2 &amp; 3'!$B$3:$X$3</c:f>
              <c:strCache>
                <c:ptCount val="23"/>
                <c:pt idx="0">
                  <c:v>1998/99</c:v>
                </c:pt>
                <c:pt idx="1">
                  <c:v>1999/00</c:v>
                </c:pt>
                <c:pt idx="2">
                  <c:v>2000/01</c:v>
                </c:pt>
                <c:pt idx="3">
                  <c:v>2001/02</c:v>
                </c:pt>
                <c:pt idx="4">
                  <c:v>2002/03</c:v>
                </c:pt>
                <c:pt idx="5">
                  <c:v>2003/04</c:v>
                </c:pt>
                <c:pt idx="6">
                  <c:v>2004/05</c:v>
                </c:pt>
                <c:pt idx="7">
                  <c:v>2005/06</c:v>
                </c:pt>
                <c:pt idx="8">
                  <c:v>2006/07</c:v>
                </c:pt>
                <c:pt idx="9">
                  <c:v>2007/08</c:v>
                </c:pt>
                <c:pt idx="10">
                  <c:v>2008/09</c:v>
                </c:pt>
                <c:pt idx="11">
                  <c:v>2009/10</c:v>
                </c:pt>
                <c:pt idx="12">
                  <c:v>2010/11</c:v>
                </c:pt>
                <c:pt idx="13">
                  <c:v>2011/12</c:v>
                </c:pt>
                <c:pt idx="14">
                  <c:v>2012/13</c:v>
                </c:pt>
                <c:pt idx="15">
                  <c:v>2013/14</c:v>
                </c:pt>
                <c:pt idx="16">
                  <c:v>2014/15</c:v>
                </c:pt>
                <c:pt idx="17">
                  <c:v>2015/16</c:v>
                </c:pt>
                <c:pt idx="18">
                  <c:v>2016/17</c:v>
                </c:pt>
                <c:pt idx="19">
                  <c:v>2017/18</c:v>
                </c:pt>
                <c:pt idx="20">
                  <c:v>2018/19</c:v>
                </c:pt>
                <c:pt idx="21">
                  <c:v>2019/20</c:v>
                </c:pt>
                <c:pt idx="22">
                  <c:v>2020/21</c:v>
                </c:pt>
              </c:strCache>
            </c:strRef>
          </c:cat>
          <c:val>
            <c:numRef>
              <c:f>'Figures 1, 2 &amp; 3'!$B$7:$X$7</c:f>
              <c:numCache>
                <c:formatCode>#,##0</c:formatCode>
                <c:ptCount val="23"/>
                <c:pt idx="0">
                  <c:v>1395</c:v>
                </c:pt>
                <c:pt idx="1">
                  <c:v>1383</c:v>
                </c:pt>
                <c:pt idx="2">
                  <c:v>1767</c:v>
                </c:pt>
                <c:pt idx="3">
                  <c:v>2222</c:v>
                </c:pt>
                <c:pt idx="4">
                  <c:v>2497</c:v>
                </c:pt>
                <c:pt idx="5">
                  <c:v>1973</c:v>
                </c:pt>
                <c:pt idx="6">
                  <c:v>1487</c:v>
                </c:pt>
                <c:pt idx="7">
                  <c:v>1744</c:v>
                </c:pt>
                <c:pt idx="8">
                  <c:v>1574</c:v>
                </c:pt>
                <c:pt idx="9">
                  <c:v>1143</c:v>
                </c:pt>
                <c:pt idx="10">
                  <c:v>1283</c:v>
                </c:pt>
                <c:pt idx="11">
                  <c:v>1276</c:v>
                </c:pt>
                <c:pt idx="12">
                  <c:v>1306</c:v>
                </c:pt>
                <c:pt idx="13">
                  <c:v>1221</c:v>
                </c:pt>
                <c:pt idx="14">
                  <c:v>1014</c:v>
                </c:pt>
                <c:pt idx="15">
                  <c:v>958</c:v>
                </c:pt>
                <c:pt idx="16">
                  <c:v>880</c:v>
                </c:pt>
                <c:pt idx="17">
                  <c:v>732</c:v>
                </c:pt>
                <c:pt idx="18">
                  <c:v>653</c:v>
                </c:pt>
                <c:pt idx="19">
                  <c:v>577</c:v>
                </c:pt>
                <c:pt idx="20">
                  <c:v>639</c:v>
                </c:pt>
                <c:pt idx="21">
                  <c:v>629</c:v>
                </c:pt>
                <c:pt idx="22">
                  <c:v>501</c:v>
                </c:pt>
              </c:numCache>
            </c:numRef>
          </c:val>
          <c:extLst>
            <c:ext xmlns:c16="http://schemas.microsoft.com/office/drawing/2014/chart" uri="{C3380CC4-5D6E-409C-BE32-E72D297353CC}">
              <c16:uniqueId val="{00000003-62FE-4C86-BDE8-395E5ACEB122}"/>
            </c:ext>
          </c:extLst>
        </c:ser>
        <c:dLbls>
          <c:showLegendKey val="0"/>
          <c:showVal val="0"/>
          <c:showCatName val="0"/>
          <c:showSerName val="0"/>
          <c:showPercent val="0"/>
          <c:showBubbleSize val="0"/>
        </c:dLbls>
        <c:axId val="1608803328"/>
        <c:axId val="1608800000"/>
      </c:areaChart>
      <c:catAx>
        <c:axId val="160880332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608800000"/>
        <c:crosses val="autoZero"/>
        <c:auto val="1"/>
        <c:lblAlgn val="ctr"/>
        <c:lblOffset val="100"/>
        <c:noMultiLvlLbl val="1"/>
      </c:catAx>
      <c:valAx>
        <c:axId val="1608800000"/>
        <c:scaling>
          <c:orientation val="minMax"/>
          <c:min val="0"/>
        </c:scaling>
        <c:delete val="0"/>
        <c:axPos val="l"/>
        <c:majorGridlines>
          <c:spPr>
            <a:ln w="9525" cap="flat" cmpd="sng" algn="ctr">
              <a:noFill/>
              <a:round/>
            </a:ln>
            <a:effectLst/>
          </c:spPr>
        </c:majorGridlines>
        <c:numFmt formatCode="#,##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608803328"/>
        <c:crosses val="autoZero"/>
        <c:crossBetween val="midCat"/>
      </c:valAx>
      <c:spPr>
        <a:noFill/>
        <a:ln>
          <a:noFill/>
        </a:ln>
        <a:effectLst/>
      </c:spPr>
    </c:plotArea>
    <c:legend>
      <c:legendPos val="b"/>
      <c:layout>
        <c:manualLayout>
          <c:xMode val="edge"/>
          <c:yMode val="edge"/>
          <c:x val="8.3635890151515138E-2"/>
          <c:y val="4.1913888888888889E-2"/>
          <c:w val="0.7852765151515152"/>
          <c:h val="9.6463194444444442E-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0"/>
    <c:dispBlanksAs val="zero"/>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0"/>
        <c:ser>
          <c:idx val="0"/>
          <c:order val="0"/>
          <c:tx>
            <c:strRef>
              <c:f>'Figures 1, 2 &amp; 3'!$A$8</c:f>
              <c:strCache>
                <c:ptCount val="1"/>
                <c:pt idx="0">
                  <c:v>Burglary</c:v>
                </c:pt>
              </c:strCache>
            </c:strRef>
          </c:tx>
          <c:spPr>
            <a:solidFill>
              <a:srgbClr val="0E3C37">
                <a:alpha val="40000"/>
              </a:srgbClr>
            </a:solidFill>
            <a:ln>
              <a:solidFill>
                <a:schemeClr val="accent5">
                  <a:lumMod val="50000"/>
                </a:schemeClr>
              </a:solidFill>
            </a:ln>
            <a:effectLst/>
          </c:spPr>
          <c:cat>
            <c:strRef>
              <c:f>'Figures 1, 2 &amp; 3'!$B$3:$X$3</c:f>
              <c:strCache>
                <c:ptCount val="23"/>
                <c:pt idx="0">
                  <c:v>1998/99</c:v>
                </c:pt>
                <c:pt idx="1">
                  <c:v>1999/00</c:v>
                </c:pt>
                <c:pt idx="2">
                  <c:v>2000/01</c:v>
                </c:pt>
                <c:pt idx="3">
                  <c:v>2001/02</c:v>
                </c:pt>
                <c:pt idx="4">
                  <c:v>2002/03</c:v>
                </c:pt>
                <c:pt idx="5">
                  <c:v>2003/04</c:v>
                </c:pt>
                <c:pt idx="6">
                  <c:v>2004/05</c:v>
                </c:pt>
                <c:pt idx="7">
                  <c:v>2005/06</c:v>
                </c:pt>
                <c:pt idx="8">
                  <c:v>2006/07</c:v>
                </c:pt>
                <c:pt idx="9">
                  <c:v>2007/08</c:v>
                </c:pt>
                <c:pt idx="10">
                  <c:v>2008/09</c:v>
                </c:pt>
                <c:pt idx="11">
                  <c:v>2009/10</c:v>
                </c:pt>
                <c:pt idx="12">
                  <c:v>2010/11</c:v>
                </c:pt>
                <c:pt idx="13">
                  <c:v>2011/12</c:v>
                </c:pt>
                <c:pt idx="14">
                  <c:v>2012/13</c:v>
                </c:pt>
                <c:pt idx="15">
                  <c:v>2013/14</c:v>
                </c:pt>
                <c:pt idx="16">
                  <c:v>2014/15</c:v>
                </c:pt>
                <c:pt idx="17">
                  <c:v>2015/16</c:v>
                </c:pt>
                <c:pt idx="18">
                  <c:v>2016/17</c:v>
                </c:pt>
                <c:pt idx="19">
                  <c:v>2017/18</c:v>
                </c:pt>
                <c:pt idx="20">
                  <c:v>2018/19</c:v>
                </c:pt>
                <c:pt idx="21">
                  <c:v>2019/20</c:v>
                </c:pt>
                <c:pt idx="22">
                  <c:v>2020/21</c:v>
                </c:pt>
              </c:strCache>
            </c:strRef>
          </c:cat>
          <c:val>
            <c:numRef>
              <c:f>'Figures 1, 2 &amp; 3'!$B$8:$X$8</c:f>
              <c:numCache>
                <c:formatCode>#,##0</c:formatCode>
                <c:ptCount val="23"/>
                <c:pt idx="0">
                  <c:v>15296</c:v>
                </c:pt>
                <c:pt idx="1">
                  <c:v>15863</c:v>
                </c:pt>
                <c:pt idx="2">
                  <c:v>15667</c:v>
                </c:pt>
                <c:pt idx="3">
                  <c:v>16989</c:v>
                </c:pt>
                <c:pt idx="4">
                  <c:v>18531</c:v>
                </c:pt>
                <c:pt idx="5">
                  <c:v>16260</c:v>
                </c:pt>
                <c:pt idx="6">
                  <c:v>13267</c:v>
                </c:pt>
                <c:pt idx="7">
                  <c:v>12727</c:v>
                </c:pt>
                <c:pt idx="8">
                  <c:v>11461</c:v>
                </c:pt>
                <c:pt idx="9">
                  <c:v>11586</c:v>
                </c:pt>
                <c:pt idx="10">
                  <c:v>12331</c:v>
                </c:pt>
                <c:pt idx="11">
                  <c:v>12460</c:v>
                </c:pt>
                <c:pt idx="12">
                  <c:v>11849</c:v>
                </c:pt>
                <c:pt idx="13">
                  <c:v>10580</c:v>
                </c:pt>
                <c:pt idx="14">
                  <c:v>9581</c:v>
                </c:pt>
                <c:pt idx="15">
                  <c:v>9067</c:v>
                </c:pt>
                <c:pt idx="16">
                  <c:v>8937</c:v>
                </c:pt>
                <c:pt idx="17">
                  <c:v>8773</c:v>
                </c:pt>
                <c:pt idx="18">
                  <c:v>7128</c:v>
                </c:pt>
                <c:pt idx="19">
                  <c:v>6824</c:v>
                </c:pt>
                <c:pt idx="20">
                  <c:v>6127</c:v>
                </c:pt>
                <c:pt idx="21">
                  <c:v>6078</c:v>
                </c:pt>
                <c:pt idx="22">
                  <c:v>4133</c:v>
                </c:pt>
              </c:numCache>
            </c:numRef>
          </c:val>
          <c:extLst>
            <c:ext xmlns:c16="http://schemas.microsoft.com/office/drawing/2014/chart" uri="{C3380CC4-5D6E-409C-BE32-E72D297353CC}">
              <c16:uniqueId val="{00000000-274A-45C9-802E-2CE23272868A}"/>
            </c:ext>
          </c:extLst>
        </c:ser>
        <c:ser>
          <c:idx val="1"/>
          <c:order val="1"/>
          <c:tx>
            <c:strRef>
              <c:f>'Figures 1, 2 &amp; 3'!$A$9</c:f>
              <c:strCache>
                <c:ptCount val="1"/>
                <c:pt idx="0">
                  <c:v>Theft</c:v>
                </c:pt>
              </c:strCache>
            </c:strRef>
          </c:tx>
          <c:spPr>
            <a:solidFill>
              <a:srgbClr val="0E3C37">
                <a:alpha val="10000"/>
              </a:srgbClr>
            </a:solidFill>
            <a:ln>
              <a:solidFill>
                <a:schemeClr val="tx1"/>
              </a:solidFill>
            </a:ln>
            <a:effectLst/>
          </c:spPr>
          <c:cat>
            <c:strRef>
              <c:f>'Figures 1, 2 &amp; 3'!$B$3:$X$3</c:f>
              <c:strCache>
                <c:ptCount val="23"/>
                <c:pt idx="0">
                  <c:v>1998/99</c:v>
                </c:pt>
                <c:pt idx="1">
                  <c:v>1999/00</c:v>
                </c:pt>
                <c:pt idx="2">
                  <c:v>2000/01</c:v>
                </c:pt>
                <c:pt idx="3">
                  <c:v>2001/02</c:v>
                </c:pt>
                <c:pt idx="4">
                  <c:v>2002/03</c:v>
                </c:pt>
                <c:pt idx="5">
                  <c:v>2003/04</c:v>
                </c:pt>
                <c:pt idx="6">
                  <c:v>2004/05</c:v>
                </c:pt>
                <c:pt idx="7">
                  <c:v>2005/06</c:v>
                </c:pt>
                <c:pt idx="8">
                  <c:v>2006/07</c:v>
                </c:pt>
                <c:pt idx="9">
                  <c:v>2007/08</c:v>
                </c:pt>
                <c:pt idx="10">
                  <c:v>2008/09</c:v>
                </c:pt>
                <c:pt idx="11">
                  <c:v>2009/10</c:v>
                </c:pt>
                <c:pt idx="12">
                  <c:v>2010/11</c:v>
                </c:pt>
                <c:pt idx="13">
                  <c:v>2011/12</c:v>
                </c:pt>
                <c:pt idx="14">
                  <c:v>2012/13</c:v>
                </c:pt>
                <c:pt idx="15">
                  <c:v>2013/14</c:v>
                </c:pt>
                <c:pt idx="16">
                  <c:v>2014/15</c:v>
                </c:pt>
                <c:pt idx="17">
                  <c:v>2015/16</c:v>
                </c:pt>
                <c:pt idx="18">
                  <c:v>2016/17</c:v>
                </c:pt>
                <c:pt idx="19">
                  <c:v>2017/18</c:v>
                </c:pt>
                <c:pt idx="20">
                  <c:v>2018/19</c:v>
                </c:pt>
                <c:pt idx="21">
                  <c:v>2019/20</c:v>
                </c:pt>
                <c:pt idx="22">
                  <c:v>2020/21</c:v>
                </c:pt>
              </c:strCache>
            </c:strRef>
          </c:cat>
          <c:val>
            <c:numRef>
              <c:f>'Figures 1, 2 &amp; 3'!$B$9:$X$9</c:f>
              <c:numCache>
                <c:formatCode>#,##0</c:formatCode>
                <c:ptCount val="23"/>
                <c:pt idx="0">
                  <c:v>36847</c:v>
                </c:pt>
                <c:pt idx="1">
                  <c:v>38796</c:v>
                </c:pt>
                <c:pt idx="2">
                  <c:v>39483</c:v>
                </c:pt>
                <c:pt idx="3">
                  <c:v>44555</c:v>
                </c:pt>
                <c:pt idx="4">
                  <c:v>44522</c:v>
                </c:pt>
                <c:pt idx="5">
                  <c:v>37815</c:v>
                </c:pt>
                <c:pt idx="6">
                  <c:v>32968</c:v>
                </c:pt>
                <c:pt idx="7">
                  <c:v>31234</c:v>
                </c:pt>
                <c:pt idx="8">
                  <c:v>29550</c:v>
                </c:pt>
                <c:pt idx="9">
                  <c:v>26108</c:v>
                </c:pt>
                <c:pt idx="10">
                  <c:v>27867</c:v>
                </c:pt>
                <c:pt idx="11">
                  <c:v>28129</c:v>
                </c:pt>
                <c:pt idx="12">
                  <c:v>26623</c:v>
                </c:pt>
                <c:pt idx="13">
                  <c:v>26690</c:v>
                </c:pt>
                <c:pt idx="14">
                  <c:v>26030</c:v>
                </c:pt>
                <c:pt idx="15">
                  <c:v>26956</c:v>
                </c:pt>
                <c:pt idx="16">
                  <c:v>26508</c:v>
                </c:pt>
                <c:pt idx="17">
                  <c:v>25357</c:v>
                </c:pt>
                <c:pt idx="18">
                  <c:v>23878</c:v>
                </c:pt>
                <c:pt idx="19">
                  <c:v>23399</c:v>
                </c:pt>
                <c:pt idx="20">
                  <c:v>24530</c:v>
                </c:pt>
                <c:pt idx="21">
                  <c:v>23069</c:v>
                </c:pt>
                <c:pt idx="22">
                  <c:v>16334</c:v>
                </c:pt>
              </c:numCache>
            </c:numRef>
          </c:val>
          <c:extLst>
            <c:ext xmlns:c16="http://schemas.microsoft.com/office/drawing/2014/chart" uri="{C3380CC4-5D6E-409C-BE32-E72D297353CC}">
              <c16:uniqueId val="{00000001-274A-45C9-802E-2CE23272868A}"/>
            </c:ext>
          </c:extLst>
        </c:ser>
        <c:ser>
          <c:idx val="2"/>
          <c:order val="2"/>
          <c:tx>
            <c:strRef>
              <c:f>'Figures 1, 2 &amp; 3'!$A$10</c:f>
              <c:strCache>
                <c:ptCount val="1"/>
                <c:pt idx="0">
                  <c:v>Criminal damage</c:v>
                </c:pt>
              </c:strCache>
            </c:strRef>
          </c:tx>
          <c:spPr>
            <a:solidFill>
              <a:srgbClr val="0E3C37">
                <a:alpha val="56000"/>
              </a:srgbClr>
            </a:solidFill>
            <a:ln>
              <a:solidFill>
                <a:schemeClr val="tx1"/>
              </a:solidFill>
            </a:ln>
            <a:effectLst/>
          </c:spPr>
          <c:cat>
            <c:strRef>
              <c:f>'Figures 1, 2 &amp; 3'!$B$3:$X$3</c:f>
              <c:strCache>
                <c:ptCount val="23"/>
                <c:pt idx="0">
                  <c:v>1998/99</c:v>
                </c:pt>
                <c:pt idx="1">
                  <c:v>1999/00</c:v>
                </c:pt>
                <c:pt idx="2">
                  <c:v>2000/01</c:v>
                </c:pt>
                <c:pt idx="3">
                  <c:v>2001/02</c:v>
                </c:pt>
                <c:pt idx="4">
                  <c:v>2002/03</c:v>
                </c:pt>
                <c:pt idx="5">
                  <c:v>2003/04</c:v>
                </c:pt>
                <c:pt idx="6">
                  <c:v>2004/05</c:v>
                </c:pt>
                <c:pt idx="7">
                  <c:v>2005/06</c:v>
                </c:pt>
                <c:pt idx="8">
                  <c:v>2006/07</c:v>
                </c:pt>
                <c:pt idx="9">
                  <c:v>2007/08</c:v>
                </c:pt>
                <c:pt idx="10">
                  <c:v>2008/09</c:v>
                </c:pt>
                <c:pt idx="11">
                  <c:v>2009/10</c:v>
                </c:pt>
                <c:pt idx="12">
                  <c:v>2010/11</c:v>
                </c:pt>
                <c:pt idx="13">
                  <c:v>2011/12</c:v>
                </c:pt>
                <c:pt idx="14">
                  <c:v>2012/13</c:v>
                </c:pt>
                <c:pt idx="15">
                  <c:v>2013/14</c:v>
                </c:pt>
                <c:pt idx="16">
                  <c:v>2014/15</c:v>
                </c:pt>
                <c:pt idx="17">
                  <c:v>2015/16</c:v>
                </c:pt>
                <c:pt idx="18">
                  <c:v>2016/17</c:v>
                </c:pt>
                <c:pt idx="19">
                  <c:v>2017/18</c:v>
                </c:pt>
                <c:pt idx="20">
                  <c:v>2018/19</c:v>
                </c:pt>
                <c:pt idx="21">
                  <c:v>2019/20</c:v>
                </c:pt>
                <c:pt idx="22">
                  <c:v>2020/21</c:v>
                </c:pt>
              </c:strCache>
            </c:strRef>
          </c:cat>
          <c:val>
            <c:numRef>
              <c:f>'Figures 1, 2 &amp; 3'!$B$10:$X$10</c:f>
              <c:numCache>
                <c:formatCode>#,##0</c:formatCode>
                <c:ptCount val="23"/>
                <c:pt idx="0">
                  <c:v>27551</c:v>
                </c:pt>
                <c:pt idx="1">
                  <c:v>31083</c:v>
                </c:pt>
                <c:pt idx="2">
                  <c:v>32190</c:v>
                </c:pt>
                <c:pt idx="3">
                  <c:v>39748</c:v>
                </c:pt>
                <c:pt idx="4">
                  <c:v>36282</c:v>
                </c:pt>
                <c:pt idx="5">
                  <c:v>32082</c:v>
                </c:pt>
                <c:pt idx="6">
                  <c:v>31027</c:v>
                </c:pt>
                <c:pt idx="7">
                  <c:v>34296</c:v>
                </c:pt>
                <c:pt idx="8">
                  <c:v>35827</c:v>
                </c:pt>
                <c:pt idx="9">
                  <c:v>30426</c:v>
                </c:pt>
                <c:pt idx="10">
                  <c:v>27904</c:v>
                </c:pt>
                <c:pt idx="11">
                  <c:v>25862</c:v>
                </c:pt>
                <c:pt idx="12">
                  <c:v>24483</c:v>
                </c:pt>
                <c:pt idx="13">
                  <c:v>22758</c:v>
                </c:pt>
                <c:pt idx="14">
                  <c:v>20959</c:v>
                </c:pt>
                <c:pt idx="15">
                  <c:v>19889</c:v>
                </c:pt>
                <c:pt idx="16">
                  <c:v>19830</c:v>
                </c:pt>
                <c:pt idx="17">
                  <c:v>20511</c:v>
                </c:pt>
                <c:pt idx="18">
                  <c:v>19490</c:v>
                </c:pt>
                <c:pt idx="19">
                  <c:v>18279</c:v>
                </c:pt>
                <c:pt idx="20">
                  <c:v>17658</c:v>
                </c:pt>
                <c:pt idx="21">
                  <c:v>18698</c:v>
                </c:pt>
                <c:pt idx="22">
                  <c:v>17280</c:v>
                </c:pt>
              </c:numCache>
            </c:numRef>
          </c:val>
          <c:extLst>
            <c:ext xmlns:c16="http://schemas.microsoft.com/office/drawing/2014/chart" uri="{C3380CC4-5D6E-409C-BE32-E72D297353CC}">
              <c16:uniqueId val="{00000002-274A-45C9-802E-2CE23272868A}"/>
            </c:ext>
          </c:extLst>
        </c:ser>
        <c:dLbls>
          <c:showLegendKey val="0"/>
          <c:showVal val="0"/>
          <c:showCatName val="0"/>
          <c:showSerName val="0"/>
          <c:showPercent val="0"/>
          <c:showBubbleSize val="0"/>
        </c:dLbls>
        <c:axId val="1608803328"/>
        <c:axId val="1608800000"/>
      </c:areaChart>
      <c:catAx>
        <c:axId val="160880332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608800000"/>
        <c:crosses val="autoZero"/>
        <c:auto val="1"/>
        <c:lblAlgn val="ctr"/>
        <c:lblOffset val="100"/>
        <c:noMultiLvlLbl val="1"/>
      </c:catAx>
      <c:valAx>
        <c:axId val="1608800000"/>
        <c:scaling>
          <c:orientation val="minMax"/>
          <c:min val="0"/>
        </c:scaling>
        <c:delete val="0"/>
        <c:axPos val="l"/>
        <c:majorGridlines>
          <c:spPr>
            <a:ln w="9525" cap="flat" cmpd="sng" algn="ctr">
              <a:noFill/>
              <a:round/>
            </a:ln>
            <a:effectLst/>
          </c:spPr>
        </c:majorGridlines>
        <c:numFmt formatCode="#,##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608803328"/>
        <c:crosses val="autoZero"/>
        <c:crossBetween val="midCat"/>
      </c:valAx>
      <c:spPr>
        <a:noFill/>
        <a:ln>
          <a:noFill/>
        </a:ln>
        <a:effectLst/>
      </c:spPr>
    </c:plotArea>
    <c:legend>
      <c:legendPos val="b"/>
      <c:layout>
        <c:manualLayout>
          <c:xMode val="edge"/>
          <c:yMode val="edge"/>
          <c:x val="0.60828456439393952"/>
          <c:y val="9.7476296296296269E-2"/>
          <c:w val="0.35881297348484847"/>
          <c:h val="7.0332986111111107E-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0"/>
    <c:dispBlanksAs val="zero"/>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3697946800164285"/>
          <c:y val="7.5144614715914465E-2"/>
          <c:w val="0.74479261371944905"/>
          <c:h val="0.60404709521638933"/>
        </c:manualLayout>
      </c:layout>
      <c:lineChart>
        <c:grouping val="standard"/>
        <c:varyColors val="0"/>
        <c:ser>
          <c:idx val="0"/>
          <c:order val="0"/>
          <c:tx>
            <c:strRef>
              <c:f>'Figure 4'!$A$5</c:f>
              <c:strCache>
                <c:ptCount val="1"/>
                <c:pt idx="0">
                  <c:v>Nov'19 - Oct'20</c:v>
                </c:pt>
              </c:strCache>
            </c:strRef>
          </c:tx>
          <c:spPr>
            <a:ln w="25400">
              <a:solidFill>
                <a:srgbClr val="0E3C37"/>
              </a:solidFill>
              <a:prstDash val="sysDash"/>
            </a:ln>
          </c:spPr>
          <c:marker>
            <c:symbol val="circle"/>
            <c:size val="6"/>
            <c:spPr>
              <a:solidFill>
                <a:srgbClr val="0E3C37"/>
              </a:solidFill>
              <a:ln>
                <a:solidFill>
                  <a:srgbClr val="0E3C37"/>
                </a:solidFill>
                <a:prstDash val="solid"/>
              </a:ln>
            </c:spPr>
          </c:marker>
          <c:cat>
            <c:strRef>
              <c:f>'Figure 4'!$B$4:$M$4</c:f>
              <c:strCache>
                <c:ptCount val="12"/>
                <c:pt idx="0">
                  <c:v>Nov</c:v>
                </c:pt>
                <c:pt idx="1">
                  <c:v>Dec</c:v>
                </c:pt>
                <c:pt idx="2">
                  <c:v>Jan</c:v>
                </c:pt>
                <c:pt idx="3">
                  <c:v>Feb</c:v>
                </c:pt>
                <c:pt idx="4">
                  <c:v>Mar</c:v>
                </c:pt>
                <c:pt idx="5">
                  <c:v>Apr</c:v>
                </c:pt>
                <c:pt idx="6">
                  <c:v>May</c:v>
                </c:pt>
                <c:pt idx="7">
                  <c:v>Jun</c:v>
                </c:pt>
                <c:pt idx="8">
                  <c:v>Jul</c:v>
                </c:pt>
                <c:pt idx="9">
                  <c:v>Aug</c:v>
                </c:pt>
                <c:pt idx="10">
                  <c:v>Sep</c:v>
                </c:pt>
                <c:pt idx="11">
                  <c:v>Oct</c:v>
                </c:pt>
              </c:strCache>
            </c:strRef>
          </c:cat>
          <c:val>
            <c:numRef>
              <c:f>'Figure 4'!$B$5:$M$5</c:f>
              <c:numCache>
                <c:formatCode>#,##0</c:formatCode>
                <c:ptCount val="12"/>
                <c:pt idx="0">
                  <c:v>8698</c:v>
                </c:pt>
                <c:pt idx="1">
                  <c:v>8933</c:v>
                </c:pt>
                <c:pt idx="2">
                  <c:v>8485</c:v>
                </c:pt>
                <c:pt idx="3">
                  <c:v>8252</c:v>
                </c:pt>
                <c:pt idx="4">
                  <c:v>7559</c:v>
                </c:pt>
                <c:pt idx="5">
                  <c:v>6536</c:v>
                </c:pt>
                <c:pt idx="6">
                  <c:v>7851</c:v>
                </c:pt>
                <c:pt idx="7">
                  <c:v>7943</c:v>
                </c:pt>
                <c:pt idx="8">
                  <c:v>8919</c:v>
                </c:pt>
                <c:pt idx="9">
                  <c:v>8559</c:v>
                </c:pt>
                <c:pt idx="10">
                  <c:v>8190</c:v>
                </c:pt>
                <c:pt idx="11">
                  <c:v>8384</c:v>
                </c:pt>
              </c:numCache>
            </c:numRef>
          </c:val>
          <c:smooth val="0"/>
          <c:extLst>
            <c:ext xmlns:c16="http://schemas.microsoft.com/office/drawing/2014/chart" uri="{C3380CC4-5D6E-409C-BE32-E72D297353CC}">
              <c16:uniqueId val="{00000000-CD79-4C64-824C-12B2C29003C6}"/>
            </c:ext>
          </c:extLst>
        </c:ser>
        <c:ser>
          <c:idx val="1"/>
          <c:order val="1"/>
          <c:tx>
            <c:strRef>
              <c:f>'Figure 4'!$A$6</c:f>
              <c:strCache>
                <c:ptCount val="1"/>
                <c:pt idx="0">
                  <c:v>Nov'20 - Oct'21</c:v>
                </c:pt>
              </c:strCache>
            </c:strRef>
          </c:tx>
          <c:spPr>
            <a:ln w="12700">
              <a:solidFill>
                <a:srgbClr val="0E3C37"/>
              </a:solidFill>
              <a:prstDash val="solid"/>
            </a:ln>
          </c:spPr>
          <c:marker>
            <c:symbol val="square"/>
            <c:size val="6"/>
            <c:spPr>
              <a:solidFill>
                <a:srgbClr val="0E3C37"/>
              </a:solidFill>
              <a:ln>
                <a:solidFill>
                  <a:srgbClr val="0E3C37"/>
                </a:solidFill>
                <a:prstDash val="solid"/>
              </a:ln>
            </c:spPr>
          </c:marker>
          <c:cat>
            <c:strRef>
              <c:f>'Figure 4'!$B$4:$M$4</c:f>
              <c:strCache>
                <c:ptCount val="12"/>
                <c:pt idx="0">
                  <c:v>Nov</c:v>
                </c:pt>
                <c:pt idx="1">
                  <c:v>Dec</c:v>
                </c:pt>
                <c:pt idx="2">
                  <c:v>Jan</c:v>
                </c:pt>
                <c:pt idx="3">
                  <c:v>Feb</c:v>
                </c:pt>
                <c:pt idx="4">
                  <c:v>Mar</c:v>
                </c:pt>
                <c:pt idx="5">
                  <c:v>Apr</c:v>
                </c:pt>
                <c:pt idx="6">
                  <c:v>May</c:v>
                </c:pt>
                <c:pt idx="7">
                  <c:v>Jun</c:v>
                </c:pt>
                <c:pt idx="8">
                  <c:v>Jul</c:v>
                </c:pt>
                <c:pt idx="9">
                  <c:v>Aug</c:v>
                </c:pt>
                <c:pt idx="10">
                  <c:v>Sep</c:v>
                </c:pt>
                <c:pt idx="11">
                  <c:v>Oct</c:v>
                </c:pt>
              </c:strCache>
            </c:strRef>
          </c:cat>
          <c:val>
            <c:numRef>
              <c:f>'Figure 4'!$B$6:$M$6</c:f>
              <c:numCache>
                <c:formatCode>#,##0</c:formatCode>
                <c:ptCount val="12"/>
                <c:pt idx="0">
                  <c:v>8114</c:v>
                </c:pt>
                <c:pt idx="1">
                  <c:v>7814</c:v>
                </c:pt>
                <c:pt idx="2">
                  <c:v>6858</c:v>
                </c:pt>
                <c:pt idx="3">
                  <c:v>7042</c:v>
                </c:pt>
                <c:pt idx="4">
                  <c:v>8129</c:v>
                </c:pt>
                <c:pt idx="5">
                  <c:v>8627</c:v>
                </c:pt>
                <c:pt idx="6">
                  <c:v>9112</c:v>
                </c:pt>
                <c:pt idx="7">
                  <c:v>9413</c:v>
                </c:pt>
                <c:pt idx="8">
                  <c:v>9472</c:v>
                </c:pt>
                <c:pt idx="9">
                  <c:v>8816</c:v>
                </c:pt>
                <c:pt idx="10">
                  <c:v>8915</c:v>
                </c:pt>
                <c:pt idx="11">
                  <c:v>9379</c:v>
                </c:pt>
              </c:numCache>
            </c:numRef>
          </c:val>
          <c:smooth val="0"/>
          <c:extLst>
            <c:ext xmlns:c16="http://schemas.microsoft.com/office/drawing/2014/chart" uri="{C3380CC4-5D6E-409C-BE32-E72D297353CC}">
              <c16:uniqueId val="{00000001-CD79-4C64-824C-12B2C29003C6}"/>
            </c:ext>
          </c:extLst>
        </c:ser>
        <c:dLbls>
          <c:showLegendKey val="0"/>
          <c:showVal val="0"/>
          <c:showCatName val="0"/>
          <c:showSerName val="0"/>
          <c:showPercent val="0"/>
          <c:showBubbleSize val="0"/>
        </c:dLbls>
        <c:marker val="1"/>
        <c:smooth val="0"/>
        <c:axId val="513834335"/>
        <c:axId val="1"/>
      </c:lineChart>
      <c:catAx>
        <c:axId val="513834335"/>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
        <c:crosses val="autoZero"/>
        <c:auto val="1"/>
        <c:lblAlgn val="ctr"/>
        <c:lblOffset val="100"/>
        <c:tickMarkSkip val="1"/>
        <c:noMultiLvlLbl val="0"/>
      </c:catAx>
      <c:valAx>
        <c:axId val="1"/>
        <c:scaling>
          <c:orientation val="minMax"/>
        </c:scaling>
        <c:delete val="0"/>
        <c:axPos val="l"/>
        <c:majorGridlines>
          <c:spPr>
            <a:ln w="3175">
              <a:solidFill>
                <a:srgbClr val="FFFFFF"/>
              </a:solidFill>
              <a:prstDash val="solid"/>
            </a:ln>
          </c:spPr>
        </c:majorGridlines>
        <c:title>
          <c:tx>
            <c:rich>
              <a:bodyPr/>
              <a:lstStyle/>
              <a:p>
                <a:pPr>
                  <a:defRPr sz="1000" b="0" i="0" u="none" strike="noStrike" baseline="0">
                    <a:solidFill>
                      <a:srgbClr val="000000"/>
                    </a:solidFill>
                    <a:latin typeface="Arial"/>
                    <a:ea typeface="Arial"/>
                    <a:cs typeface="Arial"/>
                  </a:defRPr>
                </a:pPr>
                <a:r>
                  <a:rPr lang="en-GB"/>
                  <a:t>number of crimes recorded</a:t>
                </a:r>
              </a:p>
            </c:rich>
          </c:tx>
          <c:layout>
            <c:manualLayout>
              <c:xMode val="edge"/>
              <c:yMode val="edge"/>
              <c:x val="8.9843925759280088E-2"/>
              <c:y val="0.11849734300453822"/>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513834335"/>
        <c:crosses val="autoZero"/>
        <c:crossBetween val="between"/>
        <c:majorUnit val="2000"/>
      </c:valAx>
      <c:dTable>
        <c:showHorzBorder val="1"/>
        <c:showVertBorder val="1"/>
        <c:showOutline val="1"/>
        <c:showKeys val="1"/>
        <c:spPr>
          <a:ln w="3175">
            <a:solidFill>
              <a:srgbClr val="000000"/>
            </a:solidFill>
            <a:prstDash val="solid"/>
          </a:ln>
        </c:spPr>
        <c:txPr>
          <a:bodyPr/>
          <a:lstStyle/>
          <a:p>
            <a:pPr rtl="0">
              <a:defRPr sz="1000" b="0" i="0" u="none" strike="noStrike" baseline="0">
                <a:solidFill>
                  <a:srgbClr val="000000"/>
                </a:solidFill>
                <a:latin typeface="Arial"/>
                <a:ea typeface="Arial"/>
                <a:cs typeface="Arial"/>
              </a:defRPr>
            </a:pPr>
            <a:endParaRPr lang="en-US"/>
          </a:p>
        </c:txPr>
      </c:dTable>
      <c:spPr>
        <a:noFill/>
        <a:ln w="25400">
          <a:noFill/>
        </a:ln>
      </c:spPr>
    </c:plotArea>
    <c:plotVisOnly val="1"/>
    <c:dispBlanksAs val="gap"/>
    <c:showDLblsOverMax val="0"/>
  </c:chart>
  <c:spPr>
    <a:solidFill>
      <a:srgbClr val="FFFFFF"/>
    </a:solidFill>
    <a:ln w="9525">
      <a:noFill/>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paperSize="9"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8772605081695951"/>
          <c:y val="0.15773796132626278"/>
          <c:w val="0.61928280186625817"/>
          <c:h val="0.80017033585087582"/>
        </c:manualLayout>
      </c:layout>
      <c:pieChart>
        <c:varyColors val="1"/>
        <c:ser>
          <c:idx val="0"/>
          <c:order val="0"/>
          <c:dPt>
            <c:idx val="0"/>
            <c:bubble3D val="0"/>
            <c:spPr>
              <a:solidFill>
                <a:srgbClr val="0E3C37">
                  <a:alpha val="80000"/>
                </a:srgbClr>
              </a:solidFill>
              <a:ln>
                <a:solidFill>
                  <a:srgbClr val="000000"/>
                </a:solidFill>
              </a:ln>
            </c:spPr>
            <c:extLst>
              <c:ext xmlns:c16="http://schemas.microsoft.com/office/drawing/2014/chart" uri="{C3380CC4-5D6E-409C-BE32-E72D297353CC}">
                <c16:uniqueId val="{00000000-D581-4E2E-AFBD-C91ED1C3CE21}"/>
              </c:ext>
            </c:extLst>
          </c:dPt>
          <c:dPt>
            <c:idx val="1"/>
            <c:bubble3D val="0"/>
            <c:spPr>
              <a:pattFill prst="pct5">
                <a:fgClr>
                  <a:srgbClr val="0E3C37"/>
                </a:fgClr>
                <a:bgClr>
                  <a:schemeClr val="bg1"/>
                </a:bgClr>
              </a:pattFill>
              <a:ln>
                <a:solidFill>
                  <a:srgbClr val="000000"/>
                </a:solidFill>
              </a:ln>
            </c:spPr>
            <c:extLst>
              <c:ext xmlns:c16="http://schemas.microsoft.com/office/drawing/2014/chart" uri="{C3380CC4-5D6E-409C-BE32-E72D297353CC}">
                <c16:uniqueId val="{00000001-D581-4E2E-AFBD-C91ED1C3CE21}"/>
              </c:ext>
            </c:extLst>
          </c:dPt>
          <c:dPt>
            <c:idx val="2"/>
            <c:bubble3D val="0"/>
            <c:spPr>
              <a:pattFill prst="narHorz">
                <a:fgClr>
                  <a:srgbClr val="0E3C37"/>
                </a:fgClr>
                <a:bgClr>
                  <a:schemeClr val="bg1"/>
                </a:bgClr>
              </a:pattFill>
              <a:ln>
                <a:solidFill>
                  <a:srgbClr val="000000"/>
                </a:solidFill>
              </a:ln>
            </c:spPr>
            <c:extLst>
              <c:ext xmlns:c16="http://schemas.microsoft.com/office/drawing/2014/chart" uri="{C3380CC4-5D6E-409C-BE32-E72D297353CC}">
                <c16:uniqueId val="{00000002-D581-4E2E-AFBD-C91ED1C3CE21}"/>
              </c:ext>
            </c:extLst>
          </c:dPt>
          <c:dPt>
            <c:idx val="3"/>
            <c:bubble3D val="0"/>
            <c:spPr>
              <a:pattFill prst="pct30">
                <a:fgClr>
                  <a:srgbClr val="0E3C37"/>
                </a:fgClr>
                <a:bgClr>
                  <a:schemeClr val="bg1"/>
                </a:bgClr>
              </a:pattFill>
              <a:ln>
                <a:solidFill>
                  <a:srgbClr val="000000"/>
                </a:solidFill>
              </a:ln>
            </c:spPr>
            <c:extLst>
              <c:ext xmlns:c16="http://schemas.microsoft.com/office/drawing/2014/chart" uri="{C3380CC4-5D6E-409C-BE32-E72D297353CC}">
                <c16:uniqueId val="{00000003-D581-4E2E-AFBD-C91ED1C3CE21}"/>
              </c:ext>
            </c:extLst>
          </c:dPt>
          <c:dPt>
            <c:idx val="4"/>
            <c:bubble3D val="0"/>
            <c:spPr>
              <a:pattFill prst="wdUpDiag">
                <a:fgClr>
                  <a:srgbClr val="0E3C37"/>
                </a:fgClr>
                <a:bgClr>
                  <a:schemeClr val="bg1"/>
                </a:bgClr>
              </a:pattFill>
              <a:ln>
                <a:solidFill>
                  <a:srgbClr val="000000"/>
                </a:solidFill>
              </a:ln>
            </c:spPr>
            <c:extLst>
              <c:ext xmlns:c16="http://schemas.microsoft.com/office/drawing/2014/chart" uri="{C3380CC4-5D6E-409C-BE32-E72D297353CC}">
                <c16:uniqueId val="{00000004-D581-4E2E-AFBD-C91ED1C3CE21}"/>
              </c:ext>
            </c:extLst>
          </c:dPt>
          <c:dPt>
            <c:idx val="5"/>
            <c:bubble3D val="0"/>
            <c:spPr>
              <a:pattFill prst="pct75">
                <a:fgClr>
                  <a:srgbClr val="0E3C37"/>
                </a:fgClr>
                <a:bgClr>
                  <a:schemeClr val="bg1"/>
                </a:bgClr>
              </a:pattFill>
              <a:ln>
                <a:solidFill>
                  <a:srgbClr val="000000"/>
                </a:solidFill>
              </a:ln>
            </c:spPr>
            <c:extLst>
              <c:ext xmlns:c16="http://schemas.microsoft.com/office/drawing/2014/chart" uri="{C3380CC4-5D6E-409C-BE32-E72D297353CC}">
                <c16:uniqueId val="{00000005-D581-4E2E-AFBD-C91ED1C3CE21}"/>
              </c:ext>
            </c:extLst>
          </c:dPt>
          <c:dPt>
            <c:idx val="6"/>
            <c:bubble3D val="0"/>
            <c:spPr>
              <a:pattFill prst="dkDnDiag">
                <a:fgClr>
                  <a:srgbClr val="0E3C37"/>
                </a:fgClr>
                <a:bgClr>
                  <a:schemeClr val="bg1"/>
                </a:bgClr>
              </a:pattFill>
              <a:ln>
                <a:solidFill>
                  <a:srgbClr val="000000"/>
                </a:solidFill>
              </a:ln>
            </c:spPr>
            <c:extLst>
              <c:ext xmlns:c16="http://schemas.microsoft.com/office/drawing/2014/chart" uri="{C3380CC4-5D6E-409C-BE32-E72D297353CC}">
                <c16:uniqueId val="{00000006-D581-4E2E-AFBD-C91ED1C3CE21}"/>
              </c:ext>
            </c:extLst>
          </c:dPt>
          <c:dPt>
            <c:idx val="7"/>
            <c:bubble3D val="0"/>
            <c:spPr>
              <a:pattFill prst="dkHorz">
                <a:fgClr>
                  <a:srgbClr val="0E3C37"/>
                </a:fgClr>
                <a:bgClr>
                  <a:schemeClr val="bg1"/>
                </a:bgClr>
              </a:pattFill>
              <a:ln>
                <a:solidFill>
                  <a:srgbClr val="000000"/>
                </a:solidFill>
              </a:ln>
            </c:spPr>
            <c:extLst>
              <c:ext xmlns:c16="http://schemas.microsoft.com/office/drawing/2014/chart" uri="{C3380CC4-5D6E-409C-BE32-E72D297353CC}">
                <c16:uniqueId val="{00000007-D581-4E2E-AFBD-C91ED1C3CE21}"/>
              </c:ext>
            </c:extLst>
          </c:dPt>
          <c:dPt>
            <c:idx val="8"/>
            <c:bubble3D val="0"/>
            <c:spPr>
              <a:pattFill prst="ltVert">
                <a:fgClr>
                  <a:srgbClr val="0E3C37"/>
                </a:fgClr>
                <a:bgClr>
                  <a:schemeClr val="bg1"/>
                </a:bgClr>
              </a:pattFill>
              <a:ln>
                <a:solidFill>
                  <a:srgbClr val="000000"/>
                </a:solidFill>
              </a:ln>
            </c:spPr>
            <c:extLst>
              <c:ext xmlns:c16="http://schemas.microsoft.com/office/drawing/2014/chart" uri="{C3380CC4-5D6E-409C-BE32-E72D297353CC}">
                <c16:uniqueId val="{00000008-D581-4E2E-AFBD-C91ED1C3CE21}"/>
              </c:ext>
            </c:extLst>
          </c:dPt>
          <c:dPt>
            <c:idx val="9"/>
            <c:bubble3D val="0"/>
            <c:spPr>
              <a:pattFill prst="pct25">
                <a:fgClr>
                  <a:srgbClr val="0E3C37"/>
                </a:fgClr>
                <a:bgClr>
                  <a:schemeClr val="bg1"/>
                </a:bgClr>
              </a:pattFill>
              <a:ln>
                <a:solidFill>
                  <a:srgbClr val="000000"/>
                </a:solidFill>
              </a:ln>
            </c:spPr>
            <c:extLst>
              <c:ext xmlns:c16="http://schemas.microsoft.com/office/drawing/2014/chart" uri="{C3380CC4-5D6E-409C-BE32-E72D297353CC}">
                <c16:uniqueId val="{00000009-D581-4E2E-AFBD-C91ED1C3CE21}"/>
              </c:ext>
            </c:extLst>
          </c:dPt>
          <c:dLbls>
            <c:dLbl>
              <c:idx val="0"/>
              <c:layout>
                <c:manualLayout>
                  <c:x val="-2.3692001493238659E-2"/>
                  <c:y val="-0.11564625850340136"/>
                </c:manualLayout>
              </c:layout>
              <c:spPr/>
              <c:txPr>
                <a:bodyPr/>
                <a:lstStyle/>
                <a:p>
                  <a:pPr>
                    <a:defRPr sz="1000" b="0" i="0" u="none" strike="noStrike" baseline="0">
                      <a:solidFill>
                        <a:srgbClr val="000000"/>
                      </a:solidFill>
                      <a:latin typeface="Arial" panose="020B0604020202020204" pitchFamily="34" charset="0"/>
                      <a:ea typeface="Calibri"/>
                      <a:cs typeface="Arial" panose="020B0604020202020204" pitchFamily="34" charset="0"/>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0-D581-4E2E-AFBD-C91ED1C3CE21}"/>
                </c:ext>
              </c:extLst>
            </c:dLbl>
            <c:dLbl>
              <c:idx val="1"/>
              <c:layout>
                <c:manualLayout>
                  <c:x val="0.2341186641610627"/>
                  <c:y val="-4.6292951913120953E-2"/>
                </c:manualLayout>
              </c:layout>
              <c:spPr/>
              <c:txPr>
                <a:bodyPr/>
                <a:lstStyle/>
                <a:p>
                  <a:pPr>
                    <a:defRPr sz="1000" b="0" i="0" u="none" strike="noStrike" baseline="0">
                      <a:solidFill>
                        <a:srgbClr val="000000"/>
                      </a:solidFill>
                      <a:latin typeface="Arial" panose="020B0604020202020204" pitchFamily="34" charset="0"/>
                      <a:ea typeface="Calibri"/>
                      <a:cs typeface="Arial" panose="020B0604020202020204" pitchFamily="34" charset="0"/>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D581-4E2E-AFBD-C91ED1C3CE21}"/>
                </c:ext>
              </c:extLst>
            </c:dLbl>
            <c:dLbl>
              <c:idx val="2"/>
              <c:layout>
                <c:manualLayout>
                  <c:x val="0.13164049760052182"/>
                  <c:y val="-6.5544559223675025E-4"/>
                </c:manualLayout>
              </c:layout>
              <c:spPr/>
              <c:txPr>
                <a:bodyPr/>
                <a:lstStyle/>
                <a:p>
                  <a:pPr>
                    <a:defRPr sz="1000" b="0" i="0" u="none" strike="noStrike" baseline="0">
                      <a:solidFill>
                        <a:srgbClr val="000000"/>
                      </a:solidFill>
                      <a:latin typeface="Arial" panose="020B0604020202020204" pitchFamily="34" charset="0"/>
                      <a:ea typeface="Calibri"/>
                      <a:cs typeface="Arial" panose="020B0604020202020204" pitchFamily="34" charset="0"/>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D581-4E2E-AFBD-C91ED1C3CE21}"/>
                </c:ext>
              </c:extLst>
            </c:dLbl>
            <c:dLbl>
              <c:idx val="3"/>
              <c:layout>
                <c:manualLayout>
                  <c:x val="-0.24464276833816825"/>
                  <c:y val="-6.920177631824574E-3"/>
                </c:manualLayout>
              </c:layout>
              <c:spPr/>
              <c:txPr>
                <a:bodyPr/>
                <a:lstStyle/>
                <a:p>
                  <a:pPr>
                    <a:defRPr sz="1000" b="0" i="0" u="none" strike="noStrike" baseline="0">
                      <a:solidFill>
                        <a:srgbClr val="000000"/>
                      </a:solidFill>
                      <a:latin typeface="Arial" panose="020B0604020202020204" pitchFamily="34" charset="0"/>
                      <a:ea typeface="Calibri"/>
                      <a:cs typeface="Arial" panose="020B0604020202020204" pitchFamily="34" charset="0"/>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D581-4E2E-AFBD-C91ED1C3CE21}"/>
                </c:ext>
              </c:extLst>
            </c:dLbl>
            <c:dLbl>
              <c:idx val="4"/>
              <c:layout>
                <c:manualLayout>
                  <c:x val="-0.13878540330387695"/>
                  <c:y val="-0.12970519425812513"/>
                </c:manualLayout>
              </c:layout>
              <c:spPr/>
              <c:txPr>
                <a:bodyPr/>
                <a:lstStyle/>
                <a:p>
                  <a:pPr>
                    <a:defRPr sz="1000" b="0" i="0" u="none" strike="noStrike" baseline="0">
                      <a:solidFill>
                        <a:srgbClr val="000000"/>
                      </a:solidFill>
                      <a:latin typeface="Arial" panose="020B0604020202020204" pitchFamily="34" charset="0"/>
                      <a:ea typeface="Calibri"/>
                      <a:cs typeface="Arial" panose="020B0604020202020204" pitchFamily="34" charset="0"/>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D581-4E2E-AFBD-C91ED1C3CE21}"/>
                </c:ext>
              </c:extLst>
            </c:dLbl>
            <c:dLbl>
              <c:idx val="5"/>
              <c:layout>
                <c:manualLayout>
                  <c:x val="7.8688388803466232E-6"/>
                  <c:y val="-0.12684981044036162"/>
                </c:manualLayout>
              </c:layout>
              <c:spPr/>
              <c:txPr>
                <a:bodyPr/>
                <a:lstStyle/>
                <a:p>
                  <a:pPr>
                    <a:defRPr sz="1000" b="0" i="0" u="none" strike="noStrike" baseline="0">
                      <a:solidFill>
                        <a:srgbClr val="000000"/>
                      </a:solidFill>
                      <a:latin typeface="Arial" panose="020B0604020202020204" pitchFamily="34" charset="0"/>
                      <a:ea typeface="Calibri"/>
                      <a:cs typeface="Arial" panose="020B0604020202020204" pitchFamily="34" charset="0"/>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D581-4E2E-AFBD-C91ED1C3CE21}"/>
                </c:ext>
              </c:extLst>
            </c:dLbl>
            <c:dLbl>
              <c:idx val="6"/>
              <c:layout>
                <c:manualLayout>
                  <c:x val="-0.10266533980403418"/>
                  <c:y val="4.0816058706947343E-2"/>
                </c:manualLayout>
              </c:layout>
              <c:spPr/>
              <c:txPr>
                <a:bodyPr/>
                <a:lstStyle/>
                <a:p>
                  <a:pPr>
                    <a:defRPr sz="1000" b="0" i="0" u="none" strike="noStrike" baseline="0">
                      <a:solidFill>
                        <a:srgbClr val="000000"/>
                      </a:solidFill>
                      <a:latin typeface="Arial" panose="020B0604020202020204" pitchFamily="34" charset="0"/>
                      <a:ea typeface="Calibri"/>
                      <a:cs typeface="Arial" panose="020B0604020202020204" pitchFamily="34" charset="0"/>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6-D581-4E2E-AFBD-C91ED1C3CE21}"/>
                </c:ext>
              </c:extLst>
            </c:dLbl>
            <c:dLbl>
              <c:idx val="7"/>
              <c:layout>
                <c:manualLayout>
                  <c:x val="-9.2104344945047545E-2"/>
                  <c:y val="-1.2232415902140673E-2"/>
                </c:manualLayout>
              </c:layout>
              <c:spPr/>
              <c:txPr>
                <a:bodyPr/>
                <a:lstStyle/>
                <a:p>
                  <a:pPr>
                    <a:defRPr sz="1000" b="0" i="0" u="none" strike="noStrike" baseline="0">
                      <a:solidFill>
                        <a:srgbClr val="000000"/>
                      </a:solidFill>
                      <a:latin typeface="Arial" panose="020B0604020202020204" pitchFamily="34" charset="0"/>
                      <a:ea typeface="Calibri"/>
                      <a:cs typeface="Arial" panose="020B0604020202020204" pitchFamily="34" charset="0"/>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7-D581-4E2E-AFBD-C91ED1C3CE21}"/>
                </c:ext>
              </c:extLst>
            </c:dLbl>
            <c:dLbl>
              <c:idx val="8"/>
              <c:layout>
                <c:manualLayout>
                  <c:x val="6.3178700295599091E-2"/>
                  <c:y val="-2.644152279130247E-2"/>
                </c:manualLayout>
              </c:layout>
              <c:spPr/>
              <c:txPr>
                <a:bodyPr/>
                <a:lstStyle/>
                <a:p>
                  <a:pPr>
                    <a:defRPr sz="1000" b="0" i="0" u="none" strike="noStrike" baseline="0">
                      <a:solidFill>
                        <a:srgbClr val="000000"/>
                      </a:solidFill>
                      <a:latin typeface="Arial" panose="020B0604020202020204" pitchFamily="34" charset="0"/>
                      <a:ea typeface="Calibri"/>
                      <a:cs typeface="Arial" panose="020B0604020202020204" pitchFamily="34" charset="0"/>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8-D581-4E2E-AFBD-C91ED1C3CE21}"/>
                </c:ext>
              </c:extLst>
            </c:dLbl>
            <c:dLbl>
              <c:idx val="9"/>
              <c:layout>
                <c:manualLayout>
                  <c:x val="0.22587625544578682"/>
                  <c:y val="-7.0080739860660518E-18"/>
                </c:manualLayout>
              </c:layout>
              <c:spPr/>
              <c:txPr>
                <a:bodyPr/>
                <a:lstStyle/>
                <a:p>
                  <a:pPr>
                    <a:defRPr sz="1000" b="0" i="0" u="none" strike="noStrike" baseline="0">
                      <a:solidFill>
                        <a:srgbClr val="000000"/>
                      </a:solidFill>
                      <a:latin typeface="Arial" panose="020B0604020202020204" pitchFamily="34" charset="0"/>
                      <a:ea typeface="Calibri"/>
                      <a:cs typeface="Arial" panose="020B0604020202020204" pitchFamily="34" charset="0"/>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15:layout>
                    <c:manualLayout>
                      <c:w val="0.20524445376584635"/>
                      <c:h val="0.20842827690972221"/>
                    </c:manualLayout>
                  </c15:layout>
                </c:ext>
                <c:ext xmlns:c16="http://schemas.microsoft.com/office/drawing/2014/chart" uri="{C3380CC4-5D6E-409C-BE32-E72D297353CC}">
                  <c16:uniqueId val="{00000009-D581-4E2E-AFBD-C91ED1C3CE21}"/>
                </c:ext>
              </c:extLst>
            </c:dLbl>
            <c:spPr>
              <a:noFill/>
              <a:ln w="25400">
                <a:noFill/>
              </a:ln>
            </c:spPr>
            <c:txPr>
              <a:bodyPr wrap="square" lIns="38100" tIns="19050" rIns="38100" bIns="19050" anchor="ctr">
                <a:spAutoFit/>
              </a:bodyPr>
              <a:lstStyle/>
              <a:p>
                <a:pPr>
                  <a:defRPr sz="1000" b="0" i="0" u="none" strike="noStrike" baseline="0">
                    <a:solidFill>
                      <a:srgbClr val="000000"/>
                    </a:solidFill>
                    <a:latin typeface="Arial" panose="020B0604020202020204" pitchFamily="34" charset="0"/>
                    <a:ea typeface="Calibri"/>
                    <a:cs typeface="Arial" panose="020B0604020202020204" pitchFamily="34" charset="0"/>
                  </a:defRPr>
                </a:pPr>
                <a:endParaRPr lang="en-US"/>
              </a:p>
            </c:txPr>
            <c:dLblPos val="outEnd"/>
            <c:showLegendKey val="0"/>
            <c:showVal val="1"/>
            <c:showCatName val="1"/>
            <c:showSerName val="0"/>
            <c:showPercent val="0"/>
            <c:showBubbleSize val="0"/>
            <c:separator>
</c:separator>
            <c:showLeaderLines val="1"/>
            <c:extLst>
              <c:ext xmlns:c15="http://schemas.microsoft.com/office/drawing/2012/chart" uri="{CE6537A1-D6FC-4f65-9D91-7224C49458BB}"/>
            </c:extLst>
          </c:dLbls>
          <c:cat>
            <c:strRef>
              <c:f>'Figures 5 &amp; 6'!$A$26:$A$35</c:f>
              <c:strCache>
                <c:ptCount val="10"/>
                <c:pt idx="0">
                  <c:v>Violence against the person</c:v>
                </c:pt>
                <c:pt idx="1">
                  <c:v>Sexual offences</c:v>
                </c:pt>
                <c:pt idx="2">
                  <c:v>Robbery</c:v>
                </c:pt>
                <c:pt idx="3">
                  <c:v>Theft - burglary</c:v>
                </c:pt>
                <c:pt idx="4">
                  <c:v>All other theft offences</c:v>
                </c:pt>
                <c:pt idx="5">
                  <c:v>Criminal damage</c:v>
                </c:pt>
                <c:pt idx="6">
                  <c:v>Drug offences</c:v>
                </c:pt>
                <c:pt idx="7">
                  <c:v>Possession of weapons offences</c:v>
                </c:pt>
                <c:pt idx="8">
                  <c:v>Public order offences</c:v>
                </c:pt>
                <c:pt idx="9">
                  <c:v>Miscellaneous crimes against society</c:v>
                </c:pt>
              </c:strCache>
            </c:strRef>
          </c:cat>
          <c:val>
            <c:numRef>
              <c:f>'Figures 5 &amp; 6'!$C$26:$C$35</c:f>
              <c:numCache>
                <c:formatCode>#,##0</c:formatCode>
                <c:ptCount val="10"/>
                <c:pt idx="0">
                  <c:v>45331</c:v>
                </c:pt>
                <c:pt idx="1">
                  <c:v>3767</c:v>
                </c:pt>
                <c:pt idx="2">
                  <c:v>487</c:v>
                </c:pt>
                <c:pt idx="3">
                  <c:v>3907</c:v>
                </c:pt>
                <c:pt idx="4">
                  <c:v>16787</c:v>
                </c:pt>
                <c:pt idx="5">
                  <c:v>17413</c:v>
                </c:pt>
                <c:pt idx="6">
                  <c:v>8737</c:v>
                </c:pt>
                <c:pt idx="7">
                  <c:v>1055</c:v>
                </c:pt>
                <c:pt idx="8">
                  <c:v>1238</c:v>
                </c:pt>
                <c:pt idx="9">
                  <c:v>2888</c:v>
                </c:pt>
              </c:numCache>
            </c:numRef>
          </c:val>
          <c:extLst>
            <c:ext xmlns:c16="http://schemas.microsoft.com/office/drawing/2014/chart" uri="{C3380CC4-5D6E-409C-BE32-E72D297353CC}">
              <c16:uniqueId val="{0000000A-D581-4E2E-AFBD-C91ED1C3CE21}"/>
            </c:ext>
          </c:extLst>
        </c:ser>
        <c:dLbls>
          <c:showLegendKey val="0"/>
          <c:showVal val="0"/>
          <c:showCatName val="0"/>
          <c:showSerName val="0"/>
          <c:showPercent val="0"/>
          <c:showBubbleSize val="0"/>
          <c:showLeaderLines val="1"/>
        </c:dLbls>
        <c:firstSliceAng val="0"/>
      </c:pieChart>
      <c:spPr>
        <a:noFill/>
        <a:ln w="25400">
          <a:noFill/>
        </a:ln>
      </c:spPr>
    </c:plotArea>
    <c:plotVisOnly val="1"/>
    <c:dispBlanksAs val="gap"/>
    <c:showDLblsOverMax val="0"/>
  </c:chart>
  <c:spPr>
    <a:ln>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32176680932602503"/>
          <c:y val="4.0431266846361183E-2"/>
          <c:w val="0.63406988896599048"/>
          <c:h val="0.84905660377358494"/>
        </c:manualLayout>
      </c:layout>
      <c:barChart>
        <c:barDir val="bar"/>
        <c:grouping val="clustered"/>
        <c:varyColors val="0"/>
        <c:ser>
          <c:idx val="0"/>
          <c:order val="0"/>
          <c:spPr>
            <a:solidFill>
              <a:srgbClr val="0E3C37">
                <a:alpha val="80000"/>
              </a:srgbClr>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'Figures 5 &amp; 6'!$A$26:$A$36</c:f>
              <c:strCache>
                <c:ptCount val="11"/>
                <c:pt idx="0">
                  <c:v>Violence against the person</c:v>
                </c:pt>
                <c:pt idx="1">
                  <c:v>Sexual offences</c:v>
                </c:pt>
                <c:pt idx="2">
                  <c:v>Robbery</c:v>
                </c:pt>
                <c:pt idx="3">
                  <c:v>Theft - burglary</c:v>
                </c:pt>
                <c:pt idx="4">
                  <c:v>All other theft offences</c:v>
                </c:pt>
                <c:pt idx="5">
                  <c:v>Criminal damage</c:v>
                </c:pt>
                <c:pt idx="6">
                  <c:v>Drug offences</c:v>
                </c:pt>
                <c:pt idx="7">
                  <c:v>Possession of weapons offences</c:v>
                </c:pt>
                <c:pt idx="8">
                  <c:v>Public order offences</c:v>
                </c:pt>
                <c:pt idx="9">
                  <c:v>Miscellaneous crimes against society</c:v>
                </c:pt>
                <c:pt idx="10">
                  <c:v>Total police recorded crime</c:v>
                </c:pt>
              </c:strCache>
            </c:strRef>
          </c:cat>
          <c:val>
            <c:numRef>
              <c:f>'Figures 5 &amp; 6'!$D$26:$D$36</c:f>
              <c:numCache>
                <c:formatCode>0.0</c:formatCode>
                <c:ptCount val="11"/>
                <c:pt idx="0">
                  <c:v>13.14928986845718</c:v>
                </c:pt>
                <c:pt idx="1">
                  <c:v>12.31365533691115</c:v>
                </c:pt>
                <c:pt idx="2" formatCode="#,##0.0">
                  <c:v>-8.1132075471698109</c:v>
                </c:pt>
                <c:pt idx="3" formatCode="#,##0.0">
                  <c:v>-20.62169849654612</c:v>
                </c:pt>
                <c:pt idx="4">
                  <c:v>-9.9796224796224795</c:v>
                </c:pt>
                <c:pt idx="5">
                  <c:v>-1.7879300620417371</c:v>
                </c:pt>
                <c:pt idx="6">
                  <c:v>12.156611039794608</c:v>
                </c:pt>
                <c:pt idx="7">
                  <c:v>-5.8035714285714288</c:v>
                </c:pt>
                <c:pt idx="8">
                  <c:v>3.1666666666666665</c:v>
                </c:pt>
                <c:pt idx="9">
                  <c:v>-2.168021680216802</c:v>
                </c:pt>
                <c:pt idx="10">
                  <c:v>3.4401733310276779</c:v>
                </c:pt>
              </c:numCache>
            </c:numRef>
          </c:val>
          <c:extLst>
            <c:ext xmlns:c16="http://schemas.microsoft.com/office/drawing/2014/chart" uri="{C3380CC4-5D6E-409C-BE32-E72D297353CC}">
              <c16:uniqueId val="{00000000-B5E4-4E09-88E4-320AA2A1DA81}"/>
            </c:ext>
          </c:extLst>
        </c:ser>
        <c:dLbls>
          <c:showLegendKey val="0"/>
          <c:showVal val="0"/>
          <c:showCatName val="0"/>
          <c:showSerName val="0"/>
          <c:showPercent val="0"/>
          <c:showBubbleSize val="0"/>
        </c:dLbls>
        <c:gapWidth val="50"/>
        <c:axId val="513827263"/>
        <c:axId val="1"/>
      </c:barChart>
      <c:catAx>
        <c:axId val="513827263"/>
        <c:scaling>
          <c:orientation val="maxMin"/>
        </c:scaling>
        <c:delete val="0"/>
        <c:axPos val="l"/>
        <c:numFmt formatCode="General" sourceLinked="1"/>
        <c:majorTickMark val="out"/>
        <c:minorTickMark val="none"/>
        <c:tickLblPos val="low"/>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b"/>
        <c:numFmt formatCode="0.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513827263"/>
        <c:crosses val="max"/>
        <c:crossBetween val="between"/>
      </c:valAx>
      <c:spPr>
        <a:noFill/>
        <a:ln w="25400">
          <a:noFill/>
        </a:ln>
      </c:spPr>
    </c:plotArea>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paperSize="9"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5146502913550896E-2"/>
          <c:y val="6.7427752633283045E-2"/>
          <c:w val="0.85931665294856641"/>
          <c:h val="0.82784852680816468"/>
        </c:manualLayout>
      </c:layout>
      <c:lineChart>
        <c:grouping val="standard"/>
        <c:varyColors val="0"/>
        <c:ser>
          <c:idx val="0"/>
          <c:order val="0"/>
          <c:spPr>
            <a:ln w="12700">
              <a:solidFill>
                <a:srgbClr val="0E3C37"/>
              </a:solidFill>
              <a:prstDash val="solid"/>
            </a:ln>
          </c:spPr>
          <c:marker>
            <c:symbol val="none"/>
          </c:marker>
          <c:dPt>
            <c:idx val="0"/>
            <c:bubble3D val="0"/>
            <c:extLst>
              <c:ext xmlns:c16="http://schemas.microsoft.com/office/drawing/2014/chart" uri="{C3380CC4-5D6E-409C-BE32-E72D297353CC}">
                <c16:uniqueId val="{00000001-938A-461D-836B-5EFFC9126CFD}"/>
              </c:ext>
            </c:extLst>
          </c:dPt>
          <c:dPt>
            <c:idx val="1"/>
            <c:bubble3D val="0"/>
            <c:extLst>
              <c:ext xmlns:c16="http://schemas.microsoft.com/office/drawing/2014/chart" uri="{C3380CC4-5D6E-409C-BE32-E72D297353CC}">
                <c16:uniqueId val="{00000003-938A-461D-836B-5EFFC9126CFD}"/>
              </c:ext>
            </c:extLst>
          </c:dPt>
          <c:dPt>
            <c:idx val="2"/>
            <c:bubble3D val="0"/>
            <c:extLst>
              <c:ext xmlns:c16="http://schemas.microsoft.com/office/drawing/2014/chart" uri="{C3380CC4-5D6E-409C-BE32-E72D297353CC}">
                <c16:uniqueId val="{00000005-938A-461D-836B-5EFFC9126CFD}"/>
              </c:ext>
            </c:extLst>
          </c:dPt>
          <c:dPt>
            <c:idx val="3"/>
            <c:bubble3D val="0"/>
            <c:extLst>
              <c:ext xmlns:c16="http://schemas.microsoft.com/office/drawing/2014/chart" uri="{C3380CC4-5D6E-409C-BE32-E72D297353CC}">
                <c16:uniqueId val="{00000007-938A-461D-836B-5EFFC9126CFD}"/>
              </c:ext>
            </c:extLst>
          </c:dPt>
          <c:dPt>
            <c:idx val="4"/>
            <c:bubble3D val="0"/>
            <c:extLst>
              <c:ext xmlns:c16="http://schemas.microsoft.com/office/drawing/2014/chart" uri="{C3380CC4-5D6E-409C-BE32-E72D297353CC}">
                <c16:uniqueId val="{00000009-938A-461D-836B-5EFFC9126CFD}"/>
              </c:ext>
            </c:extLst>
          </c:dPt>
          <c:dPt>
            <c:idx val="5"/>
            <c:bubble3D val="0"/>
            <c:extLst>
              <c:ext xmlns:c16="http://schemas.microsoft.com/office/drawing/2014/chart" uri="{C3380CC4-5D6E-409C-BE32-E72D297353CC}">
                <c16:uniqueId val="{0000000B-938A-461D-836B-5EFFC9126CFD}"/>
              </c:ext>
            </c:extLst>
          </c:dPt>
          <c:dPt>
            <c:idx val="6"/>
            <c:marker>
              <c:symbol val="square"/>
              <c:size val="5"/>
              <c:spPr>
                <a:solidFill>
                  <a:srgbClr val="0E3C37"/>
                </a:solidFill>
                <a:ln>
                  <a:solidFill>
                    <a:srgbClr val="0E3C37"/>
                  </a:solidFill>
                </a:ln>
              </c:spPr>
            </c:marker>
            <c:bubble3D val="0"/>
            <c:extLst>
              <c:ext xmlns:c16="http://schemas.microsoft.com/office/drawing/2014/chart" uri="{C3380CC4-5D6E-409C-BE32-E72D297353CC}">
                <c16:uniqueId val="{0000000D-938A-461D-836B-5EFFC9126CFD}"/>
              </c:ext>
            </c:extLst>
          </c:dPt>
          <c:dPt>
            <c:idx val="7"/>
            <c:bubble3D val="0"/>
            <c:extLst>
              <c:ext xmlns:c16="http://schemas.microsoft.com/office/drawing/2014/chart" uri="{C3380CC4-5D6E-409C-BE32-E72D297353CC}">
                <c16:uniqueId val="{0000000F-938A-461D-836B-5EFFC9126CFD}"/>
              </c:ext>
            </c:extLst>
          </c:dPt>
          <c:dPt>
            <c:idx val="8"/>
            <c:bubble3D val="0"/>
            <c:extLst>
              <c:ext xmlns:c16="http://schemas.microsoft.com/office/drawing/2014/chart" uri="{C3380CC4-5D6E-409C-BE32-E72D297353CC}">
                <c16:uniqueId val="{00000011-938A-461D-836B-5EFFC9126CFD}"/>
              </c:ext>
            </c:extLst>
          </c:dPt>
          <c:dPt>
            <c:idx val="9"/>
            <c:bubble3D val="0"/>
            <c:extLst>
              <c:ext xmlns:c16="http://schemas.microsoft.com/office/drawing/2014/chart" uri="{C3380CC4-5D6E-409C-BE32-E72D297353CC}">
                <c16:uniqueId val="{00000013-938A-461D-836B-5EFFC9126CFD}"/>
              </c:ext>
            </c:extLst>
          </c:dPt>
          <c:dPt>
            <c:idx val="10"/>
            <c:marker>
              <c:symbol val="square"/>
              <c:size val="5"/>
              <c:spPr>
                <a:solidFill>
                  <a:srgbClr val="0E3C37"/>
                </a:solidFill>
                <a:ln>
                  <a:solidFill>
                    <a:srgbClr val="0E3C37"/>
                  </a:solidFill>
                </a:ln>
              </c:spPr>
            </c:marker>
            <c:bubble3D val="0"/>
            <c:extLst>
              <c:ext xmlns:c16="http://schemas.microsoft.com/office/drawing/2014/chart" uri="{C3380CC4-5D6E-409C-BE32-E72D297353CC}">
                <c16:uniqueId val="{00000015-938A-461D-836B-5EFFC9126CFD}"/>
              </c:ext>
            </c:extLst>
          </c:dPt>
          <c:dPt>
            <c:idx val="11"/>
            <c:bubble3D val="0"/>
            <c:extLst>
              <c:ext xmlns:c16="http://schemas.microsoft.com/office/drawing/2014/chart" uri="{C3380CC4-5D6E-409C-BE32-E72D297353CC}">
                <c16:uniqueId val="{00000017-938A-461D-836B-5EFFC9126CFD}"/>
              </c:ext>
            </c:extLst>
          </c:dPt>
          <c:dPt>
            <c:idx val="12"/>
            <c:bubble3D val="0"/>
            <c:extLst>
              <c:ext xmlns:c16="http://schemas.microsoft.com/office/drawing/2014/chart" uri="{C3380CC4-5D6E-409C-BE32-E72D297353CC}">
                <c16:uniqueId val="{00000019-938A-461D-836B-5EFFC9126CFD}"/>
              </c:ext>
            </c:extLst>
          </c:dPt>
          <c:dPt>
            <c:idx val="13"/>
            <c:marker>
              <c:symbol val="square"/>
              <c:size val="5"/>
              <c:spPr>
                <a:solidFill>
                  <a:srgbClr val="0E3C37"/>
                </a:solidFill>
                <a:ln>
                  <a:solidFill>
                    <a:srgbClr val="0E3C37"/>
                  </a:solidFill>
                </a:ln>
              </c:spPr>
            </c:marker>
            <c:bubble3D val="0"/>
            <c:extLst>
              <c:ext xmlns:c16="http://schemas.microsoft.com/office/drawing/2014/chart" uri="{C3380CC4-5D6E-409C-BE32-E72D297353CC}">
                <c16:uniqueId val="{0000001B-938A-461D-836B-5EFFC9126CFD}"/>
              </c:ext>
            </c:extLst>
          </c:dPt>
          <c:dPt>
            <c:idx val="14"/>
            <c:bubble3D val="0"/>
            <c:extLst>
              <c:ext xmlns:c16="http://schemas.microsoft.com/office/drawing/2014/chart" uri="{C3380CC4-5D6E-409C-BE32-E72D297353CC}">
                <c16:uniqueId val="{0000001D-938A-461D-836B-5EFFC9126CFD}"/>
              </c:ext>
            </c:extLst>
          </c:dPt>
          <c:dPt>
            <c:idx val="15"/>
            <c:bubble3D val="0"/>
            <c:extLst>
              <c:ext xmlns:c16="http://schemas.microsoft.com/office/drawing/2014/chart" uri="{C3380CC4-5D6E-409C-BE32-E72D297353CC}">
                <c16:uniqueId val="{0000001F-938A-461D-836B-5EFFC9126CFD}"/>
              </c:ext>
            </c:extLst>
          </c:dPt>
          <c:dPt>
            <c:idx val="16"/>
            <c:bubble3D val="0"/>
            <c:extLst>
              <c:ext xmlns:c16="http://schemas.microsoft.com/office/drawing/2014/chart" uri="{C3380CC4-5D6E-409C-BE32-E72D297353CC}">
                <c16:uniqueId val="{00000021-938A-461D-836B-5EFFC9126CFD}"/>
              </c:ext>
            </c:extLst>
          </c:dPt>
          <c:dPt>
            <c:idx val="17"/>
            <c:bubble3D val="0"/>
            <c:extLst>
              <c:ext xmlns:c16="http://schemas.microsoft.com/office/drawing/2014/chart" uri="{C3380CC4-5D6E-409C-BE32-E72D297353CC}">
                <c16:uniqueId val="{00000023-938A-461D-836B-5EFFC9126CFD}"/>
              </c:ext>
            </c:extLst>
          </c:dPt>
          <c:dPt>
            <c:idx val="18"/>
            <c:bubble3D val="0"/>
            <c:extLst>
              <c:ext xmlns:c16="http://schemas.microsoft.com/office/drawing/2014/chart" uri="{C3380CC4-5D6E-409C-BE32-E72D297353CC}">
                <c16:uniqueId val="{00000025-938A-461D-836B-5EFFC9126CFD}"/>
              </c:ext>
            </c:extLst>
          </c:dPt>
          <c:dPt>
            <c:idx val="19"/>
            <c:bubble3D val="0"/>
            <c:extLst>
              <c:ext xmlns:c16="http://schemas.microsoft.com/office/drawing/2014/chart" uri="{C3380CC4-5D6E-409C-BE32-E72D297353CC}">
                <c16:uniqueId val="{00000027-938A-461D-836B-5EFFC9126CFD}"/>
              </c:ext>
            </c:extLst>
          </c:dPt>
          <c:dPt>
            <c:idx val="20"/>
            <c:bubble3D val="0"/>
            <c:extLst>
              <c:ext xmlns:c16="http://schemas.microsoft.com/office/drawing/2014/chart" uri="{C3380CC4-5D6E-409C-BE32-E72D297353CC}">
                <c16:uniqueId val="{00000029-938A-461D-836B-5EFFC9126CFD}"/>
              </c:ext>
            </c:extLst>
          </c:dPt>
          <c:dPt>
            <c:idx val="21"/>
            <c:bubble3D val="0"/>
            <c:extLst>
              <c:ext xmlns:c16="http://schemas.microsoft.com/office/drawing/2014/chart" uri="{C3380CC4-5D6E-409C-BE32-E72D297353CC}">
                <c16:uniqueId val="{0000002B-938A-461D-836B-5EFFC9126CFD}"/>
              </c:ext>
            </c:extLst>
          </c:dPt>
          <c:dPt>
            <c:idx val="22"/>
            <c:marker>
              <c:symbol val="square"/>
              <c:size val="5"/>
              <c:spPr>
                <a:solidFill>
                  <a:srgbClr val="0E3C37"/>
                </a:solidFill>
                <a:ln>
                  <a:solidFill>
                    <a:srgbClr val="0E3C37"/>
                  </a:solidFill>
                </a:ln>
              </c:spPr>
            </c:marker>
            <c:bubble3D val="0"/>
            <c:extLst>
              <c:ext xmlns:c16="http://schemas.microsoft.com/office/drawing/2014/chart" uri="{C3380CC4-5D6E-409C-BE32-E72D297353CC}">
                <c16:uniqueId val="{0000002D-938A-461D-836B-5EFFC9126CFD}"/>
              </c:ext>
            </c:extLst>
          </c:dPt>
          <c:dPt>
            <c:idx val="23"/>
            <c:bubble3D val="0"/>
            <c:extLst>
              <c:ext xmlns:c16="http://schemas.microsoft.com/office/drawing/2014/chart" uri="{C3380CC4-5D6E-409C-BE32-E72D297353CC}">
                <c16:uniqueId val="{0000002F-938A-461D-836B-5EFFC9126CFD}"/>
              </c:ext>
            </c:extLst>
          </c:dPt>
          <c:dPt>
            <c:idx val="24"/>
            <c:bubble3D val="0"/>
            <c:extLst>
              <c:ext xmlns:c16="http://schemas.microsoft.com/office/drawing/2014/chart" uri="{C3380CC4-5D6E-409C-BE32-E72D297353CC}">
                <c16:uniqueId val="{00000031-938A-461D-836B-5EFFC9126CFD}"/>
              </c:ext>
            </c:extLst>
          </c:dPt>
          <c:dPt>
            <c:idx val="25"/>
            <c:marker>
              <c:symbol val="square"/>
              <c:size val="5"/>
              <c:spPr>
                <a:solidFill>
                  <a:srgbClr val="0E3C37"/>
                </a:solidFill>
                <a:ln>
                  <a:solidFill>
                    <a:srgbClr val="0E3C37"/>
                  </a:solidFill>
                </a:ln>
              </c:spPr>
            </c:marker>
            <c:bubble3D val="0"/>
            <c:extLst>
              <c:ext xmlns:c16="http://schemas.microsoft.com/office/drawing/2014/chart" uri="{C3380CC4-5D6E-409C-BE32-E72D297353CC}">
                <c16:uniqueId val="{00000033-938A-461D-836B-5EFFC9126CFD}"/>
              </c:ext>
            </c:extLst>
          </c:dPt>
          <c:dPt>
            <c:idx val="26"/>
            <c:bubble3D val="0"/>
            <c:extLst>
              <c:ext xmlns:c16="http://schemas.microsoft.com/office/drawing/2014/chart" uri="{C3380CC4-5D6E-409C-BE32-E72D297353CC}">
                <c16:uniqueId val="{00000035-938A-461D-836B-5EFFC9126CFD}"/>
              </c:ext>
            </c:extLst>
          </c:dPt>
          <c:dPt>
            <c:idx val="27"/>
            <c:bubble3D val="0"/>
            <c:extLst>
              <c:ext xmlns:c16="http://schemas.microsoft.com/office/drawing/2014/chart" uri="{C3380CC4-5D6E-409C-BE32-E72D297353CC}">
                <c16:uniqueId val="{00000037-938A-461D-836B-5EFFC9126CFD}"/>
              </c:ext>
            </c:extLst>
          </c:dPt>
          <c:dPt>
            <c:idx val="28"/>
            <c:bubble3D val="0"/>
            <c:extLst>
              <c:ext xmlns:c16="http://schemas.microsoft.com/office/drawing/2014/chart" uri="{C3380CC4-5D6E-409C-BE32-E72D297353CC}">
                <c16:uniqueId val="{00000039-938A-461D-836B-5EFFC9126CFD}"/>
              </c:ext>
            </c:extLst>
          </c:dPt>
          <c:dPt>
            <c:idx val="29"/>
            <c:bubble3D val="0"/>
            <c:extLst>
              <c:ext xmlns:c16="http://schemas.microsoft.com/office/drawing/2014/chart" uri="{C3380CC4-5D6E-409C-BE32-E72D297353CC}">
                <c16:uniqueId val="{0000003B-938A-461D-836B-5EFFC9126CFD}"/>
              </c:ext>
            </c:extLst>
          </c:dPt>
          <c:dPt>
            <c:idx val="30"/>
            <c:bubble3D val="0"/>
            <c:extLst>
              <c:ext xmlns:c16="http://schemas.microsoft.com/office/drawing/2014/chart" uri="{C3380CC4-5D6E-409C-BE32-E72D297353CC}">
                <c16:uniqueId val="{0000003D-938A-461D-836B-5EFFC9126CFD}"/>
              </c:ext>
            </c:extLst>
          </c:dPt>
          <c:dPt>
            <c:idx val="31"/>
            <c:bubble3D val="0"/>
            <c:extLst>
              <c:ext xmlns:c16="http://schemas.microsoft.com/office/drawing/2014/chart" uri="{C3380CC4-5D6E-409C-BE32-E72D297353CC}">
                <c16:uniqueId val="{0000003F-938A-461D-836B-5EFFC9126CFD}"/>
              </c:ext>
            </c:extLst>
          </c:dPt>
          <c:dPt>
            <c:idx val="32"/>
            <c:bubble3D val="0"/>
            <c:extLst>
              <c:ext xmlns:c16="http://schemas.microsoft.com/office/drawing/2014/chart" uri="{C3380CC4-5D6E-409C-BE32-E72D297353CC}">
                <c16:uniqueId val="{00000041-938A-461D-836B-5EFFC9126CFD}"/>
              </c:ext>
            </c:extLst>
          </c:dPt>
          <c:dPt>
            <c:idx val="33"/>
            <c:bubble3D val="0"/>
            <c:extLst>
              <c:ext xmlns:c16="http://schemas.microsoft.com/office/drawing/2014/chart" uri="{C3380CC4-5D6E-409C-BE32-E72D297353CC}">
                <c16:uniqueId val="{00000043-938A-461D-836B-5EFFC9126CFD}"/>
              </c:ext>
            </c:extLst>
          </c:dPt>
          <c:dPt>
            <c:idx val="34"/>
            <c:marker>
              <c:symbol val="square"/>
              <c:size val="5"/>
              <c:spPr>
                <a:solidFill>
                  <a:srgbClr val="0E3C37"/>
                </a:solidFill>
                <a:ln>
                  <a:solidFill>
                    <a:srgbClr val="0E3C37"/>
                  </a:solidFill>
                </a:ln>
              </c:spPr>
            </c:marker>
            <c:bubble3D val="0"/>
            <c:extLst>
              <c:ext xmlns:c16="http://schemas.microsoft.com/office/drawing/2014/chart" uri="{C3380CC4-5D6E-409C-BE32-E72D297353CC}">
                <c16:uniqueId val="{00000045-938A-461D-836B-5EFFC9126CFD}"/>
              </c:ext>
            </c:extLst>
          </c:dPt>
          <c:dPt>
            <c:idx val="35"/>
            <c:bubble3D val="0"/>
            <c:extLst>
              <c:ext xmlns:c16="http://schemas.microsoft.com/office/drawing/2014/chart" uri="{C3380CC4-5D6E-409C-BE32-E72D297353CC}">
                <c16:uniqueId val="{00000047-938A-461D-836B-5EFFC9126CFD}"/>
              </c:ext>
            </c:extLst>
          </c:dPt>
          <c:dPt>
            <c:idx val="36"/>
            <c:bubble3D val="0"/>
            <c:extLst>
              <c:ext xmlns:c16="http://schemas.microsoft.com/office/drawing/2014/chart" uri="{C3380CC4-5D6E-409C-BE32-E72D297353CC}">
                <c16:uniqueId val="{00000049-938A-461D-836B-5EFFC9126CFD}"/>
              </c:ext>
            </c:extLst>
          </c:dPt>
          <c:dPt>
            <c:idx val="37"/>
            <c:bubble3D val="0"/>
            <c:extLst>
              <c:ext xmlns:c16="http://schemas.microsoft.com/office/drawing/2014/chart" uri="{C3380CC4-5D6E-409C-BE32-E72D297353CC}">
                <c16:uniqueId val="{0000004B-938A-461D-836B-5EFFC9126CFD}"/>
              </c:ext>
            </c:extLst>
          </c:dPt>
          <c:dPt>
            <c:idx val="38"/>
            <c:bubble3D val="0"/>
            <c:extLst>
              <c:ext xmlns:c16="http://schemas.microsoft.com/office/drawing/2014/chart" uri="{C3380CC4-5D6E-409C-BE32-E72D297353CC}">
                <c16:uniqueId val="{0000004D-938A-461D-836B-5EFFC9126CFD}"/>
              </c:ext>
            </c:extLst>
          </c:dPt>
          <c:dPt>
            <c:idx val="39"/>
            <c:bubble3D val="0"/>
            <c:extLst>
              <c:ext xmlns:c16="http://schemas.microsoft.com/office/drawing/2014/chart" uri="{C3380CC4-5D6E-409C-BE32-E72D297353CC}">
                <c16:uniqueId val="{0000004F-938A-461D-836B-5EFFC9126CFD}"/>
              </c:ext>
            </c:extLst>
          </c:dPt>
          <c:dPt>
            <c:idx val="40"/>
            <c:marker>
              <c:symbol val="square"/>
              <c:size val="5"/>
              <c:spPr>
                <a:solidFill>
                  <a:srgbClr val="0E3C37"/>
                </a:solidFill>
                <a:ln>
                  <a:solidFill>
                    <a:srgbClr val="0E3C37"/>
                  </a:solidFill>
                </a:ln>
              </c:spPr>
            </c:marker>
            <c:bubble3D val="0"/>
            <c:extLst>
              <c:ext xmlns:c16="http://schemas.microsoft.com/office/drawing/2014/chart" uri="{C3380CC4-5D6E-409C-BE32-E72D297353CC}">
                <c16:uniqueId val="{00000051-938A-461D-836B-5EFFC9126CFD}"/>
              </c:ext>
            </c:extLst>
          </c:dPt>
          <c:dPt>
            <c:idx val="41"/>
            <c:bubble3D val="0"/>
            <c:extLst>
              <c:ext xmlns:c16="http://schemas.microsoft.com/office/drawing/2014/chart" uri="{C3380CC4-5D6E-409C-BE32-E72D297353CC}">
                <c16:uniqueId val="{00000053-938A-461D-836B-5EFFC9126CFD}"/>
              </c:ext>
            </c:extLst>
          </c:dPt>
          <c:dPt>
            <c:idx val="42"/>
            <c:bubble3D val="0"/>
            <c:extLst>
              <c:ext xmlns:c16="http://schemas.microsoft.com/office/drawing/2014/chart" uri="{C3380CC4-5D6E-409C-BE32-E72D297353CC}">
                <c16:uniqueId val="{00000055-938A-461D-836B-5EFFC9126CFD}"/>
              </c:ext>
            </c:extLst>
          </c:dPt>
          <c:dPt>
            <c:idx val="43"/>
            <c:bubble3D val="0"/>
            <c:extLst>
              <c:ext xmlns:c16="http://schemas.microsoft.com/office/drawing/2014/chart" uri="{C3380CC4-5D6E-409C-BE32-E72D297353CC}">
                <c16:uniqueId val="{00000057-938A-461D-836B-5EFFC9126CFD}"/>
              </c:ext>
            </c:extLst>
          </c:dPt>
          <c:dPt>
            <c:idx val="44"/>
            <c:bubble3D val="0"/>
            <c:extLst>
              <c:ext xmlns:c16="http://schemas.microsoft.com/office/drawing/2014/chart" uri="{C3380CC4-5D6E-409C-BE32-E72D297353CC}">
                <c16:uniqueId val="{00000059-938A-461D-836B-5EFFC9126CFD}"/>
              </c:ext>
            </c:extLst>
          </c:dPt>
          <c:dPt>
            <c:idx val="45"/>
            <c:bubble3D val="0"/>
            <c:extLst>
              <c:ext xmlns:c16="http://schemas.microsoft.com/office/drawing/2014/chart" uri="{C3380CC4-5D6E-409C-BE32-E72D297353CC}">
                <c16:uniqueId val="{0000005B-938A-461D-836B-5EFFC9126CFD}"/>
              </c:ext>
            </c:extLst>
          </c:dPt>
          <c:dPt>
            <c:idx val="46"/>
            <c:bubble3D val="0"/>
            <c:extLst>
              <c:ext xmlns:c16="http://schemas.microsoft.com/office/drawing/2014/chart" uri="{C3380CC4-5D6E-409C-BE32-E72D297353CC}">
                <c16:uniqueId val="{0000005D-938A-461D-836B-5EFFC9126CFD}"/>
              </c:ext>
            </c:extLst>
          </c:dPt>
          <c:dPt>
            <c:idx val="47"/>
            <c:marker>
              <c:symbol val="square"/>
              <c:size val="5"/>
              <c:spPr>
                <a:solidFill>
                  <a:srgbClr val="0E3C37"/>
                </a:solidFill>
                <a:ln>
                  <a:solidFill>
                    <a:srgbClr val="0E3C37"/>
                  </a:solidFill>
                </a:ln>
              </c:spPr>
            </c:marker>
            <c:bubble3D val="0"/>
            <c:extLst>
              <c:ext xmlns:c16="http://schemas.microsoft.com/office/drawing/2014/chart" uri="{C3380CC4-5D6E-409C-BE32-E72D297353CC}">
                <c16:uniqueId val="{0000005F-938A-461D-836B-5EFFC9126CFD}"/>
              </c:ext>
            </c:extLst>
          </c:dPt>
          <c:dPt>
            <c:idx val="48"/>
            <c:marker>
              <c:symbol val="square"/>
              <c:size val="5"/>
              <c:spPr>
                <a:solidFill>
                  <a:srgbClr val="0E3C37"/>
                </a:solidFill>
                <a:ln>
                  <a:solidFill>
                    <a:srgbClr val="0E3C37"/>
                  </a:solidFill>
                </a:ln>
              </c:spPr>
            </c:marker>
            <c:bubble3D val="0"/>
            <c:extLst>
              <c:ext xmlns:c16="http://schemas.microsoft.com/office/drawing/2014/chart" uri="{C3380CC4-5D6E-409C-BE32-E72D297353CC}">
                <c16:uniqueId val="{00000061-938A-461D-836B-5EFFC9126CFD}"/>
              </c:ext>
            </c:extLst>
          </c:dPt>
          <c:dPt>
            <c:idx val="49"/>
            <c:bubble3D val="0"/>
            <c:extLst>
              <c:ext xmlns:c16="http://schemas.microsoft.com/office/drawing/2014/chart" uri="{C3380CC4-5D6E-409C-BE32-E72D297353CC}">
                <c16:uniqueId val="{00000063-938A-461D-836B-5EFFC9126CFD}"/>
              </c:ext>
            </c:extLst>
          </c:dPt>
          <c:dPt>
            <c:idx val="50"/>
            <c:bubble3D val="0"/>
            <c:extLst>
              <c:ext xmlns:c16="http://schemas.microsoft.com/office/drawing/2014/chart" uri="{C3380CC4-5D6E-409C-BE32-E72D297353CC}">
                <c16:uniqueId val="{00000065-938A-461D-836B-5EFFC9126CFD}"/>
              </c:ext>
            </c:extLst>
          </c:dPt>
          <c:dPt>
            <c:idx val="51"/>
            <c:marker>
              <c:symbol val="square"/>
              <c:size val="5"/>
              <c:spPr>
                <a:solidFill>
                  <a:srgbClr val="0E3C37"/>
                </a:solidFill>
                <a:ln>
                  <a:solidFill>
                    <a:srgbClr val="0E3C37"/>
                  </a:solidFill>
                </a:ln>
              </c:spPr>
            </c:marker>
            <c:bubble3D val="0"/>
            <c:extLst>
              <c:ext xmlns:c16="http://schemas.microsoft.com/office/drawing/2014/chart" uri="{C3380CC4-5D6E-409C-BE32-E72D297353CC}">
                <c16:uniqueId val="{00000067-938A-461D-836B-5EFFC9126CFD}"/>
              </c:ext>
            </c:extLst>
          </c:dPt>
          <c:dPt>
            <c:idx val="52"/>
            <c:bubble3D val="0"/>
            <c:extLst>
              <c:ext xmlns:c16="http://schemas.microsoft.com/office/drawing/2014/chart" uri="{C3380CC4-5D6E-409C-BE32-E72D297353CC}">
                <c16:uniqueId val="{00000069-938A-461D-836B-5EFFC9126CFD}"/>
              </c:ext>
            </c:extLst>
          </c:dPt>
          <c:dPt>
            <c:idx val="53"/>
            <c:bubble3D val="0"/>
            <c:extLst>
              <c:ext xmlns:c16="http://schemas.microsoft.com/office/drawing/2014/chart" uri="{C3380CC4-5D6E-409C-BE32-E72D297353CC}">
                <c16:uniqueId val="{0000006B-938A-461D-836B-5EFFC9126CFD}"/>
              </c:ext>
            </c:extLst>
          </c:dPt>
          <c:dPt>
            <c:idx val="54"/>
            <c:bubble3D val="0"/>
            <c:extLst>
              <c:ext xmlns:c16="http://schemas.microsoft.com/office/drawing/2014/chart" uri="{C3380CC4-5D6E-409C-BE32-E72D297353CC}">
                <c16:uniqueId val="{0000006D-938A-461D-836B-5EFFC9126CFD}"/>
              </c:ext>
            </c:extLst>
          </c:dPt>
          <c:dPt>
            <c:idx val="55"/>
            <c:bubble3D val="0"/>
            <c:extLst>
              <c:ext xmlns:c16="http://schemas.microsoft.com/office/drawing/2014/chart" uri="{C3380CC4-5D6E-409C-BE32-E72D297353CC}">
                <c16:uniqueId val="{0000006F-938A-461D-836B-5EFFC9126CFD}"/>
              </c:ext>
            </c:extLst>
          </c:dPt>
          <c:dPt>
            <c:idx val="56"/>
            <c:bubble3D val="0"/>
            <c:extLst>
              <c:ext xmlns:c16="http://schemas.microsoft.com/office/drawing/2014/chart" uri="{C3380CC4-5D6E-409C-BE32-E72D297353CC}">
                <c16:uniqueId val="{00000071-938A-461D-836B-5EFFC9126CFD}"/>
              </c:ext>
            </c:extLst>
          </c:dPt>
          <c:dPt>
            <c:idx val="57"/>
            <c:bubble3D val="0"/>
            <c:extLst>
              <c:ext xmlns:c16="http://schemas.microsoft.com/office/drawing/2014/chart" uri="{C3380CC4-5D6E-409C-BE32-E72D297353CC}">
                <c16:uniqueId val="{00000073-938A-461D-836B-5EFFC9126CFD}"/>
              </c:ext>
            </c:extLst>
          </c:dPt>
          <c:dPt>
            <c:idx val="58"/>
            <c:bubble3D val="0"/>
            <c:extLst>
              <c:ext xmlns:c16="http://schemas.microsoft.com/office/drawing/2014/chart" uri="{C3380CC4-5D6E-409C-BE32-E72D297353CC}">
                <c16:uniqueId val="{00000075-938A-461D-836B-5EFFC9126CFD}"/>
              </c:ext>
            </c:extLst>
          </c:dPt>
          <c:dPt>
            <c:idx val="59"/>
            <c:bubble3D val="0"/>
            <c:extLst>
              <c:ext xmlns:c16="http://schemas.microsoft.com/office/drawing/2014/chart" uri="{C3380CC4-5D6E-409C-BE32-E72D297353CC}">
                <c16:uniqueId val="{00000077-938A-461D-836B-5EFFC9126CFD}"/>
              </c:ext>
            </c:extLst>
          </c:dPt>
          <c:dPt>
            <c:idx val="60"/>
            <c:marker>
              <c:symbol val="square"/>
              <c:size val="5"/>
              <c:spPr>
                <a:solidFill>
                  <a:srgbClr val="0E3C37"/>
                </a:solidFill>
                <a:ln>
                  <a:solidFill>
                    <a:srgbClr val="0E3C37"/>
                  </a:solidFill>
                </a:ln>
              </c:spPr>
            </c:marker>
            <c:bubble3D val="0"/>
            <c:extLst>
              <c:ext xmlns:c16="http://schemas.microsoft.com/office/drawing/2014/chart" uri="{C3380CC4-5D6E-409C-BE32-E72D297353CC}">
                <c16:uniqueId val="{00000079-938A-461D-836B-5EFFC9126CFD}"/>
              </c:ext>
            </c:extLst>
          </c:dPt>
          <c:dPt>
            <c:idx val="61"/>
            <c:bubble3D val="0"/>
            <c:extLst>
              <c:ext xmlns:c16="http://schemas.microsoft.com/office/drawing/2014/chart" uri="{C3380CC4-5D6E-409C-BE32-E72D297353CC}">
                <c16:uniqueId val="{0000007B-938A-461D-836B-5EFFC9126CFD}"/>
              </c:ext>
            </c:extLst>
          </c:dPt>
          <c:dPt>
            <c:idx val="62"/>
            <c:marker>
              <c:symbol val="square"/>
              <c:size val="5"/>
              <c:spPr>
                <a:noFill/>
                <a:ln>
                  <a:noFill/>
                </a:ln>
              </c:spPr>
            </c:marker>
            <c:bubble3D val="0"/>
            <c:extLst>
              <c:ext xmlns:c16="http://schemas.microsoft.com/office/drawing/2014/chart" uri="{C3380CC4-5D6E-409C-BE32-E72D297353CC}">
                <c16:uniqueId val="{0000007D-938A-461D-836B-5EFFC9126CFD}"/>
              </c:ext>
            </c:extLst>
          </c:dPt>
          <c:dPt>
            <c:idx val="63"/>
            <c:marker>
              <c:symbol val="square"/>
              <c:size val="5"/>
              <c:spPr>
                <a:solidFill>
                  <a:srgbClr val="0E3C37"/>
                </a:solidFill>
                <a:ln>
                  <a:solidFill>
                    <a:srgbClr val="0E3C37"/>
                  </a:solidFill>
                </a:ln>
              </c:spPr>
            </c:marker>
            <c:bubble3D val="0"/>
            <c:extLst>
              <c:ext xmlns:c16="http://schemas.microsoft.com/office/drawing/2014/chart" uri="{C3380CC4-5D6E-409C-BE32-E72D297353CC}">
                <c16:uniqueId val="{0000007F-938A-461D-836B-5EFFC9126CFD}"/>
              </c:ext>
            </c:extLst>
          </c:dPt>
          <c:dPt>
            <c:idx val="64"/>
            <c:bubble3D val="0"/>
            <c:extLst>
              <c:ext xmlns:c16="http://schemas.microsoft.com/office/drawing/2014/chart" uri="{C3380CC4-5D6E-409C-BE32-E72D297353CC}">
                <c16:uniqueId val="{00000081-938A-461D-836B-5EFFC9126CFD}"/>
              </c:ext>
            </c:extLst>
          </c:dPt>
          <c:dPt>
            <c:idx val="65"/>
            <c:bubble3D val="0"/>
            <c:extLst>
              <c:ext xmlns:c16="http://schemas.microsoft.com/office/drawing/2014/chart" uri="{C3380CC4-5D6E-409C-BE32-E72D297353CC}">
                <c16:uniqueId val="{00000083-938A-461D-836B-5EFFC9126CFD}"/>
              </c:ext>
            </c:extLst>
          </c:dPt>
          <c:dPt>
            <c:idx val="66"/>
            <c:bubble3D val="0"/>
            <c:extLst>
              <c:ext xmlns:c16="http://schemas.microsoft.com/office/drawing/2014/chart" uri="{C3380CC4-5D6E-409C-BE32-E72D297353CC}">
                <c16:uniqueId val="{00000085-938A-461D-836B-5EFFC9126CFD}"/>
              </c:ext>
            </c:extLst>
          </c:dPt>
          <c:dPt>
            <c:idx val="67"/>
            <c:bubble3D val="0"/>
            <c:extLst>
              <c:ext xmlns:c16="http://schemas.microsoft.com/office/drawing/2014/chart" uri="{C3380CC4-5D6E-409C-BE32-E72D297353CC}">
                <c16:uniqueId val="{00000087-938A-461D-836B-5EFFC9126CFD}"/>
              </c:ext>
            </c:extLst>
          </c:dPt>
          <c:dPt>
            <c:idx val="68"/>
            <c:bubble3D val="0"/>
            <c:extLst>
              <c:ext xmlns:c16="http://schemas.microsoft.com/office/drawing/2014/chart" uri="{C3380CC4-5D6E-409C-BE32-E72D297353CC}">
                <c16:uniqueId val="{00000089-938A-461D-836B-5EFFC9126CFD}"/>
              </c:ext>
            </c:extLst>
          </c:dPt>
          <c:dPt>
            <c:idx val="69"/>
            <c:bubble3D val="0"/>
            <c:extLst>
              <c:ext xmlns:c16="http://schemas.microsoft.com/office/drawing/2014/chart" uri="{C3380CC4-5D6E-409C-BE32-E72D297353CC}">
                <c16:uniqueId val="{0000008B-938A-461D-836B-5EFFC9126CFD}"/>
              </c:ext>
            </c:extLst>
          </c:dPt>
          <c:dPt>
            <c:idx val="70"/>
            <c:bubble3D val="0"/>
            <c:extLst>
              <c:ext xmlns:c16="http://schemas.microsoft.com/office/drawing/2014/chart" uri="{C3380CC4-5D6E-409C-BE32-E72D297353CC}">
                <c16:uniqueId val="{0000008D-938A-461D-836B-5EFFC9126CFD}"/>
              </c:ext>
            </c:extLst>
          </c:dPt>
          <c:dPt>
            <c:idx val="71"/>
            <c:bubble3D val="0"/>
            <c:extLst>
              <c:ext xmlns:c16="http://schemas.microsoft.com/office/drawing/2014/chart" uri="{C3380CC4-5D6E-409C-BE32-E72D297353CC}">
                <c16:uniqueId val="{0000008F-938A-461D-836B-5EFFC9126CFD}"/>
              </c:ext>
            </c:extLst>
          </c:dPt>
          <c:dPt>
            <c:idx val="72"/>
            <c:bubble3D val="0"/>
            <c:extLst>
              <c:ext xmlns:c16="http://schemas.microsoft.com/office/drawing/2014/chart" uri="{C3380CC4-5D6E-409C-BE32-E72D297353CC}">
                <c16:uniqueId val="{00000091-938A-461D-836B-5EFFC9126CFD}"/>
              </c:ext>
            </c:extLst>
          </c:dPt>
          <c:dPt>
            <c:idx val="73"/>
            <c:bubble3D val="0"/>
            <c:extLst>
              <c:ext xmlns:c16="http://schemas.microsoft.com/office/drawing/2014/chart" uri="{C3380CC4-5D6E-409C-BE32-E72D297353CC}">
                <c16:uniqueId val="{00000093-938A-461D-836B-5EFFC9126CFD}"/>
              </c:ext>
            </c:extLst>
          </c:dPt>
          <c:dPt>
            <c:idx val="74"/>
            <c:bubble3D val="0"/>
            <c:extLst>
              <c:ext xmlns:c16="http://schemas.microsoft.com/office/drawing/2014/chart" uri="{C3380CC4-5D6E-409C-BE32-E72D297353CC}">
                <c16:uniqueId val="{00000095-938A-461D-836B-5EFFC9126CFD}"/>
              </c:ext>
            </c:extLst>
          </c:dPt>
          <c:dPt>
            <c:idx val="75"/>
            <c:marker>
              <c:symbol val="square"/>
              <c:size val="5"/>
              <c:spPr>
                <a:solidFill>
                  <a:srgbClr val="993366"/>
                </a:solidFill>
                <a:ln>
                  <a:solidFill>
                    <a:srgbClr val="993366"/>
                  </a:solidFill>
                </a:ln>
              </c:spPr>
            </c:marker>
            <c:bubble3D val="0"/>
            <c:extLst>
              <c:ext xmlns:c16="http://schemas.microsoft.com/office/drawing/2014/chart" uri="{C3380CC4-5D6E-409C-BE32-E72D297353CC}">
                <c16:uniqueId val="{00000097-938A-461D-836B-5EFFC9126CFD}"/>
              </c:ext>
            </c:extLst>
          </c:dPt>
          <c:dPt>
            <c:idx val="76"/>
            <c:bubble3D val="0"/>
            <c:extLst>
              <c:ext xmlns:c16="http://schemas.microsoft.com/office/drawing/2014/chart" uri="{C3380CC4-5D6E-409C-BE32-E72D297353CC}">
                <c16:uniqueId val="{00000099-938A-461D-836B-5EFFC9126CFD}"/>
              </c:ext>
            </c:extLst>
          </c:dPt>
          <c:dPt>
            <c:idx val="77"/>
            <c:bubble3D val="0"/>
            <c:extLst>
              <c:ext xmlns:c16="http://schemas.microsoft.com/office/drawing/2014/chart" uri="{C3380CC4-5D6E-409C-BE32-E72D297353CC}">
                <c16:uniqueId val="{0000009B-938A-461D-836B-5EFFC9126CFD}"/>
              </c:ext>
            </c:extLst>
          </c:dPt>
          <c:dPt>
            <c:idx val="78"/>
            <c:bubble3D val="0"/>
            <c:extLst>
              <c:ext xmlns:c16="http://schemas.microsoft.com/office/drawing/2014/chart" uri="{C3380CC4-5D6E-409C-BE32-E72D297353CC}">
                <c16:uniqueId val="{0000009D-938A-461D-836B-5EFFC9126CFD}"/>
              </c:ext>
            </c:extLst>
          </c:dPt>
          <c:dPt>
            <c:idx val="79"/>
            <c:bubble3D val="0"/>
            <c:extLst>
              <c:ext xmlns:c16="http://schemas.microsoft.com/office/drawing/2014/chart" uri="{C3380CC4-5D6E-409C-BE32-E72D297353CC}">
                <c16:uniqueId val="{0000009F-938A-461D-836B-5EFFC9126CFD}"/>
              </c:ext>
            </c:extLst>
          </c:dPt>
          <c:dPt>
            <c:idx val="80"/>
            <c:bubble3D val="0"/>
            <c:extLst>
              <c:ext xmlns:c16="http://schemas.microsoft.com/office/drawing/2014/chart" uri="{C3380CC4-5D6E-409C-BE32-E72D297353CC}">
                <c16:uniqueId val="{000000A1-938A-461D-836B-5EFFC9126CFD}"/>
              </c:ext>
            </c:extLst>
          </c:dPt>
          <c:dPt>
            <c:idx val="81"/>
            <c:marker>
              <c:symbol val="square"/>
              <c:size val="5"/>
              <c:spPr>
                <a:solidFill>
                  <a:srgbClr val="993366"/>
                </a:solidFill>
                <a:ln>
                  <a:solidFill>
                    <a:srgbClr val="993366"/>
                  </a:solidFill>
                </a:ln>
              </c:spPr>
            </c:marker>
            <c:bubble3D val="0"/>
            <c:extLst>
              <c:ext xmlns:c16="http://schemas.microsoft.com/office/drawing/2014/chart" uri="{C3380CC4-5D6E-409C-BE32-E72D297353CC}">
                <c16:uniqueId val="{000000A3-938A-461D-836B-5EFFC9126CFD}"/>
              </c:ext>
            </c:extLst>
          </c:dPt>
          <c:dPt>
            <c:idx val="82"/>
            <c:bubble3D val="0"/>
            <c:extLst>
              <c:ext xmlns:c16="http://schemas.microsoft.com/office/drawing/2014/chart" uri="{C3380CC4-5D6E-409C-BE32-E72D297353CC}">
                <c16:uniqueId val="{000000A5-938A-461D-836B-5EFFC9126CFD}"/>
              </c:ext>
            </c:extLst>
          </c:dPt>
          <c:dPt>
            <c:idx val="83"/>
            <c:bubble3D val="0"/>
            <c:extLst>
              <c:ext xmlns:c16="http://schemas.microsoft.com/office/drawing/2014/chart" uri="{C3380CC4-5D6E-409C-BE32-E72D297353CC}">
                <c16:uniqueId val="{000000A7-938A-461D-836B-5EFFC9126CFD}"/>
              </c:ext>
            </c:extLst>
          </c:dPt>
          <c:dPt>
            <c:idx val="84"/>
            <c:bubble3D val="0"/>
            <c:extLst>
              <c:ext xmlns:c16="http://schemas.microsoft.com/office/drawing/2014/chart" uri="{C3380CC4-5D6E-409C-BE32-E72D297353CC}">
                <c16:uniqueId val="{000000A9-938A-461D-836B-5EFFC9126CFD}"/>
              </c:ext>
            </c:extLst>
          </c:dPt>
          <c:dPt>
            <c:idx val="85"/>
            <c:bubble3D val="0"/>
            <c:extLst>
              <c:ext xmlns:c16="http://schemas.microsoft.com/office/drawing/2014/chart" uri="{C3380CC4-5D6E-409C-BE32-E72D297353CC}">
                <c16:uniqueId val="{000000AB-938A-461D-836B-5EFFC9126CFD}"/>
              </c:ext>
            </c:extLst>
          </c:dPt>
          <c:dPt>
            <c:idx val="86"/>
            <c:bubble3D val="0"/>
            <c:extLst>
              <c:ext xmlns:c16="http://schemas.microsoft.com/office/drawing/2014/chart" uri="{C3380CC4-5D6E-409C-BE32-E72D297353CC}">
                <c16:uniqueId val="{000000AD-938A-461D-836B-5EFFC9126CFD}"/>
              </c:ext>
            </c:extLst>
          </c:dPt>
          <c:dPt>
            <c:idx val="87"/>
            <c:marker>
              <c:symbol val="square"/>
              <c:size val="5"/>
              <c:spPr>
                <a:solidFill>
                  <a:srgbClr val="993366"/>
                </a:solidFill>
                <a:ln>
                  <a:solidFill>
                    <a:srgbClr val="993366"/>
                  </a:solidFill>
                </a:ln>
              </c:spPr>
            </c:marker>
            <c:bubble3D val="0"/>
            <c:extLst>
              <c:ext xmlns:c16="http://schemas.microsoft.com/office/drawing/2014/chart" uri="{C3380CC4-5D6E-409C-BE32-E72D297353CC}">
                <c16:uniqueId val="{000000AF-938A-461D-836B-5EFFC9126CFD}"/>
              </c:ext>
            </c:extLst>
          </c:dPt>
          <c:dPt>
            <c:idx val="88"/>
            <c:bubble3D val="0"/>
            <c:extLst>
              <c:ext xmlns:c16="http://schemas.microsoft.com/office/drawing/2014/chart" uri="{C3380CC4-5D6E-409C-BE32-E72D297353CC}">
                <c16:uniqueId val="{000000B1-938A-461D-836B-5EFFC9126CFD}"/>
              </c:ext>
            </c:extLst>
          </c:dPt>
          <c:dPt>
            <c:idx val="89"/>
            <c:bubble3D val="0"/>
            <c:extLst>
              <c:ext xmlns:c16="http://schemas.microsoft.com/office/drawing/2014/chart" uri="{C3380CC4-5D6E-409C-BE32-E72D297353CC}">
                <c16:uniqueId val="{000000B3-938A-461D-836B-5EFFC9126CFD}"/>
              </c:ext>
            </c:extLst>
          </c:dPt>
          <c:dPt>
            <c:idx val="90"/>
            <c:bubble3D val="0"/>
            <c:extLst>
              <c:ext xmlns:c16="http://schemas.microsoft.com/office/drawing/2014/chart" uri="{C3380CC4-5D6E-409C-BE32-E72D297353CC}">
                <c16:uniqueId val="{000000B5-938A-461D-836B-5EFFC9126CFD}"/>
              </c:ext>
            </c:extLst>
          </c:dPt>
          <c:dPt>
            <c:idx val="91"/>
            <c:bubble3D val="0"/>
            <c:extLst>
              <c:ext xmlns:c16="http://schemas.microsoft.com/office/drawing/2014/chart" uri="{C3380CC4-5D6E-409C-BE32-E72D297353CC}">
                <c16:uniqueId val="{000000B7-938A-461D-836B-5EFFC9126CFD}"/>
              </c:ext>
            </c:extLst>
          </c:dPt>
          <c:dPt>
            <c:idx val="92"/>
            <c:bubble3D val="0"/>
            <c:extLst>
              <c:ext xmlns:c16="http://schemas.microsoft.com/office/drawing/2014/chart" uri="{C3380CC4-5D6E-409C-BE32-E72D297353CC}">
                <c16:uniqueId val="{000000B9-938A-461D-836B-5EFFC9126CFD}"/>
              </c:ext>
            </c:extLst>
          </c:dPt>
          <c:dPt>
            <c:idx val="93"/>
            <c:marker>
              <c:symbol val="square"/>
              <c:size val="5"/>
              <c:spPr>
                <a:solidFill>
                  <a:srgbClr val="993366"/>
                </a:solidFill>
                <a:ln>
                  <a:solidFill>
                    <a:srgbClr val="993366"/>
                  </a:solidFill>
                </a:ln>
              </c:spPr>
            </c:marker>
            <c:bubble3D val="0"/>
            <c:extLst>
              <c:ext xmlns:c16="http://schemas.microsoft.com/office/drawing/2014/chart" uri="{C3380CC4-5D6E-409C-BE32-E72D297353CC}">
                <c16:uniqueId val="{000000BB-938A-461D-836B-5EFFC9126CFD}"/>
              </c:ext>
            </c:extLst>
          </c:dPt>
          <c:dPt>
            <c:idx val="94"/>
            <c:bubble3D val="0"/>
            <c:extLst>
              <c:ext xmlns:c16="http://schemas.microsoft.com/office/drawing/2014/chart" uri="{C3380CC4-5D6E-409C-BE32-E72D297353CC}">
                <c16:uniqueId val="{000000BD-938A-461D-836B-5EFFC9126CFD}"/>
              </c:ext>
            </c:extLst>
          </c:dPt>
          <c:dPt>
            <c:idx val="95"/>
            <c:bubble3D val="0"/>
            <c:extLst>
              <c:ext xmlns:c16="http://schemas.microsoft.com/office/drawing/2014/chart" uri="{C3380CC4-5D6E-409C-BE32-E72D297353CC}">
                <c16:uniqueId val="{000000BF-938A-461D-836B-5EFFC9126CFD}"/>
              </c:ext>
            </c:extLst>
          </c:dPt>
          <c:dPt>
            <c:idx val="96"/>
            <c:bubble3D val="0"/>
            <c:extLst>
              <c:ext xmlns:c16="http://schemas.microsoft.com/office/drawing/2014/chart" uri="{C3380CC4-5D6E-409C-BE32-E72D297353CC}">
                <c16:uniqueId val="{000000C1-938A-461D-836B-5EFFC9126CFD}"/>
              </c:ext>
            </c:extLst>
          </c:dPt>
          <c:dPt>
            <c:idx val="97"/>
            <c:bubble3D val="0"/>
            <c:extLst>
              <c:ext xmlns:c16="http://schemas.microsoft.com/office/drawing/2014/chart" uri="{C3380CC4-5D6E-409C-BE32-E72D297353CC}">
                <c16:uniqueId val="{000000C3-938A-461D-836B-5EFFC9126CFD}"/>
              </c:ext>
            </c:extLst>
          </c:dPt>
          <c:dPt>
            <c:idx val="98"/>
            <c:bubble3D val="0"/>
            <c:extLst>
              <c:ext xmlns:c16="http://schemas.microsoft.com/office/drawing/2014/chart" uri="{C3380CC4-5D6E-409C-BE32-E72D297353CC}">
                <c16:uniqueId val="{000000C5-938A-461D-836B-5EFFC9126CFD}"/>
              </c:ext>
            </c:extLst>
          </c:dPt>
          <c:dPt>
            <c:idx val="99"/>
            <c:marker>
              <c:symbol val="square"/>
              <c:size val="5"/>
              <c:spPr>
                <a:solidFill>
                  <a:srgbClr val="993366"/>
                </a:solidFill>
                <a:ln>
                  <a:solidFill>
                    <a:srgbClr val="993366"/>
                  </a:solidFill>
                </a:ln>
              </c:spPr>
            </c:marker>
            <c:bubble3D val="0"/>
            <c:extLst>
              <c:ext xmlns:c16="http://schemas.microsoft.com/office/drawing/2014/chart" uri="{C3380CC4-5D6E-409C-BE32-E72D297353CC}">
                <c16:uniqueId val="{000000C7-938A-461D-836B-5EFFC9126CFD}"/>
              </c:ext>
            </c:extLst>
          </c:dPt>
          <c:dPt>
            <c:idx val="100"/>
            <c:bubble3D val="0"/>
            <c:extLst>
              <c:ext xmlns:c16="http://schemas.microsoft.com/office/drawing/2014/chart" uri="{C3380CC4-5D6E-409C-BE32-E72D297353CC}">
                <c16:uniqueId val="{000000C9-938A-461D-836B-5EFFC9126CFD}"/>
              </c:ext>
            </c:extLst>
          </c:dPt>
          <c:dPt>
            <c:idx val="101"/>
            <c:bubble3D val="0"/>
            <c:extLst>
              <c:ext xmlns:c16="http://schemas.microsoft.com/office/drawing/2014/chart" uri="{C3380CC4-5D6E-409C-BE32-E72D297353CC}">
                <c16:uniqueId val="{000000CB-938A-461D-836B-5EFFC9126CFD}"/>
              </c:ext>
            </c:extLst>
          </c:dPt>
          <c:dPt>
            <c:idx val="102"/>
            <c:bubble3D val="0"/>
            <c:extLst>
              <c:ext xmlns:c16="http://schemas.microsoft.com/office/drawing/2014/chart" uri="{C3380CC4-5D6E-409C-BE32-E72D297353CC}">
                <c16:uniqueId val="{000000CD-938A-461D-836B-5EFFC9126CFD}"/>
              </c:ext>
            </c:extLst>
          </c:dPt>
          <c:dPt>
            <c:idx val="103"/>
            <c:bubble3D val="0"/>
            <c:extLst>
              <c:ext xmlns:c16="http://schemas.microsoft.com/office/drawing/2014/chart" uri="{C3380CC4-5D6E-409C-BE32-E72D297353CC}">
                <c16:uniqueId val="{000000CF-938A-461D-836B-5EFFC9126CFD}"/>
              </c:ext>
            </c:extLst>
          </c:dPt>
          <c:dPt>
            <c:idx val="104"/>
            <c:bubble3D val="0"/>
            <c:extLst>
              <c:ext xmlns:c16="http://schemas.microsoft.com/office/drawing/2014/chart" uri="{C3380CC4-5D6E-409C-BE32-E72D297353CC}">
                <c16:uniqueId val="{000000D1-938A-461D-836B-5EFFC9126CFD}"/>
              </c:ext>
            </c:extLst>
          </c:dPt>
          <c:dPt>
            <c:idx val="105"/>
            <c:marker>
              <c:symbol val="square"/>
              <c:size val="5"/>
              <c:spPr>
                <a:solidFill>
                  <a:srgbClr val="993366"/>
                </a:solidFill>
                <a:ln>
                  <a:solidFill>
                    <a:srgbClr val="993366"/>
                  </a:solidFill>
                </a:ln>
              </c:spPr>
            </c:marker>
            <c:bubble3D val="0"/>
            <c:extLst>
              <c:ext xmlns:c16="http://schemas.microsoft.com/office/drawing/2014/chart" uri="{C3380CC4-5D6E-409C-BE32-E72D297353CC}">
                <c16:uniqueId val="{000000D3-938A-461D-836B-5EFFC9126CFD}"/>
              </c:ext>
            </c:extLst>
          </c:dPt>
          <c:dPt>
            <c:idx val="106"/>
            <c:bubble3D val="0"/>
            <c:extLst>
              <c:ext xmlns:c16="http://schemas.microsoft.com/office/drawing/2014/chart" uri="{C3380CC4-5D6E-409C-BE32-E72D297353CC}">
                <c16:uniqueId val="{000000D5-938A-461D-836B-5EFFC9126CFD}"/>
              </c:ext>
            </c:extLst>
          </c:dPt>
          <c:dPt>
            <c:idx val="107"/>
            <c:bubble3D val="0"/>
            <c:extLst>
              <c:ext xmlns:c16="http://schemas.microsoft.com/office/drawing/2014/chart" uri="{C3380CC4-5D6E-409C-BE32-E72D297353CC}">
                <c16:uniqueId val="{000000D7-938A-461D-836B-5EFFC9126CFD}"/>
              </c:ext>
            </c:extLst>
          </c:dPt>
          <c:dPt>
            <c:idx val="108"/>
            <c:bubble3D val="0"/>
            <c:extLst>
              <c:ext xmlns:c16="http://schemas.microsoft.com/office/drawing/2014/chart" uri="{C3380CC4-5D6E-409C-BE32-E72D297353CC}">
                <c16:uniqueId val="{000000D9-938A-461D-836B-5EFFC9126CFD}"/>
              </c:ext>
            </c:extLst>
          </c:dPt>
          <c:dPt>
            <c:idx val="109"/>
            <c:bubble3D val="0"/>
            <c:extLst>
              <c:ext xmlns:c16="http://schemas.microsoft.com/office/drawing/2014/chart" uri="{C3380CC4-5D6E-409C-BE32-E72D297353CC}">
                <c16:uniqueId val="{000000DB-938A-461D-836B-5EFFC9126CFD}"/>
              </c:ext>
            </c:extLst>
          </c:dPt>
          <c:dPt>
            <c:idx val="110"/>
            <c:bubble3D val="0"/>
            <c:extLst>
              <c:ext xmlns:c16="http://schemas.microsoft.com/office/drawing/2014/chart" uri="{C3380CC4-5D6E-409C-BE32-E72D297353CC}">
                <c16:uniqueId val="{000000DD-938A-461D-836B-5EFFC9126CFD}"/>
              </c:ext>
            </c:extLst>
          </c:dPt>
          <c:dPt>
            <c:idx val="111"/>
            <c:marker>
              <c:symbol val="square"/>
              <c:size val="5"/>
              <c:spPr>
                <a:solidFill>
                  <a:srgbClr val="993366"/>
                </a:solidFill>
                <a:ln>
                  <a:solidFill>
                    <a:srgbClr val="993366"/>
                  </a:solidFill>
                </a:ln>
              </c:spPr>
            </c:marker>
            <c:bubble3D val="0"/>
            <c:extLst>
              <c:ext xmlns:c16="http://schemas.microsoft.com/office/drawing/2014/chart" uri="{C3380CC4-5D6E-409C-BE32-E72D297353CC}">
                <c16:uniqueId val="{000000DF-938A-461D-836B-5EFFC9126CFD}"/>
              </c:ext>
            </c:extLst>
          </c:dPt>
          <c:dPt>
            <c:idx val="112"/>
            <c:bubble3D val="0"/>
            <c:extLst>
              <c:ext xmlns:c16="http://schemas.microsoft.com/office/drawing/2014/chart" uri="{C3380CC4-5D6E-409C-BE32-E72D297353CC}">
                <c16:uniqueId val="{000000E1-938A-461D-836B-5EFFC9126CFD}"/>
              </c:ext>
            </c:extLst>
          </c:dPt>
          <c:dPt>
            <c:idx val="113"/>
            <c:bubble3D val="0"/>
            <c:extLst>
              <c:ext xmlns:c16="http://schemas.microsoft.com/office/drawing/2014/chart" uri="{C3380CC4-5D6E-409C-BE32-E72D297353CC}">
                <c16:uniqueId val="{000000E3-938A-461D-836B-5EFFC9126CFD}"/>
              </c:ext>
            </c:extLst>
          </c:dPt>
          <c:dPt>
            <c:idx val="114"/>
            <c:bubble3D val="0"/>
            <c:extLst>
              <c:ext xmlns:c16="http://schemas.microsoft.com/office/drawing/2014/chart" uri="{C3380CC4-5D6E-409C-BE32-E72D297353CC}">
                <c16:uniqueId val="{000000E5-938A-461D-836B-5EFFC9126CFD}"/>
              </c:ext>
            </c:extLst>
          </c:dPt>
          <c:dPt>
            <c:idx val="115"/>
            <c:bubble3D val="0"/>
            <c:extLst>
              <c:ext xmlns:c16="http://schemas.microsoft.com/office/drawing/2014/chart" uri="{C3380CC4-5D6E-409C-BE32-E72D297353CC}">
                <c16:uniqueId val="{000000E7-938A-461D-836B-5EFFC9126CFD}"/>
              </c:ext>
            </c:extLst>
          </c:dPt>
          <c:dPt>
            <c:idx val="116"/>
            <c:bubble3D val="0"/>
            <c:extLst>
              <c:ext xmlns:c16="http://schemas.microsoft.com/office/drawing/2014/chart" uri="{C3380CC4-5D6E-409C-BE32-E72D297353CC}">
                <c16:uniqueId val="{000000E9-938A-461D-836B-5EFFC9126CFD}"/>
              </c:ext>
            </c:extLst>
          </c:dPt>
          <c:dPt>
            <c:idx val="117"/>
            <c:marker>
              <c:symbol val="square"/>
              <c:size val="5"/>
              <c:spPr>
                <a:solidFill>
                  <a:srgbClr val="993366"/>
                </a:solidFill>
                <a:ln>
                  <a:solidFill>
                    <a:srgbClr val="993366"/>
                  </a:solidFill>
                </a:ln>
              </c:spPr>
            </c:marker>
            <c:bubble3D val="0"/>
            <c:extLst>
              <c:ext xmlns:c16="http://schemas.microsoft.com/office/drawing/2014/chart" uri="{C3380CC4-5D6E-409C-BE32-E72D297353CC}">
                <c16:uniqueId val="{000000EB-938A-461D-836B-5EFFC9126CFD}"/>
              </c:ext>
            </c:extLst>
          </c:dPt>
          <c:dPt>
            <c:idx val="118"/>
            <c:bubble3D val="0"/>
            <c:extLst>
              <c:ext xmlns:c16="http://schemas.microsoft.com/office/drawing/2014/chart" uri="{C3380CC4-5D6E-409C-BE32-E72D297353CC}">
                <c16:uniqueId val="{000000ED-938A-461D-836B-5EFFC9126CFD}"/>
              </c:ext>
            </c:extLst>
          </c:dPt>
          <c:dPt>
            <c:idx val="119"/>
            <c:bubble3D val="0"/>
            <c:extLst>
              <c:ext xmlns:c16="http://schemas.microsoft.com/office/drawing/2014/chart" uri="{C3380CC4-5D6E-409C-BE32-E72D297353CC}">
                <c16:uniqueId val="{000000EF-938A-461D-836B-5EFFC9126CFD}"/>
              </c:ext>
            </c:extLst>
          </c:dPt>
          <c:dPt>
            <c:idx val="120"/>
            <c:bubble3D val="0"/>
            <c:extLst>
              <c:ext xmlns:c16="http://schemas.microsoft.com/office/drawing/2014/chart" uri="{C3380CC4-5D6E-409C-BE32-E72D297353CC}">
                <c16:uniqueId val="{000000F1-938A-461D-836B-5EFFC9126CFD}"/>
              </c:ext>
            </c:extLst>
          </c:dPt>
          <c:dPt>
            <c:idx val="121"/>
            <c:bubble3D val="0"/>
            <c:extLst>
              <c:ext xmlns:c16="http://schemas.microsoft.com/office/drawing/2014/chart" uri="{C3380CC4-5D6E-409C-BE32-E72D297353CC}">
                <c16:uniqueId val="{000000F3-938A-461D-836B-5EFFC9126CFD}"/>
              </c:ext>
            </c:extLst>
          </c:dPt>
          <c:dPt>
            <c:idx val="122"/>
            <c:bubble3D val="0"/>
            <c:extLst>
              <c:ext xmlns:c16="http://schemas.microsoft.com/office/drawing/2014/chart" uri="{C3380CC4-5D6E-409C-BE32-E72D297353CC}">
                <c16:uniqueId val="{000000F5-938A-461D-836B-5EFFC9126CFD}"/>
              </c:ext>
            </c:extLst>
          </c:dPt>
          <c:dPt>
            <c:idx val="123"/>
            <c:marker>
              <c:symbol val="square"/>
              <c:size val="5"/>
              <c:spPr>
                <a:solidFill>
                  <a:srgbClr val="993366"/>
                </a:solidFill>
                <a:ln>
                  <a:solidFill>
                    <a:srgbClr val="993366"/>
                  </a:solidFill>
                </a:ln>
              </c:spPr>
            </c:marker>
            <c:bubble3D val="0"/>
            <c:extLst>
              <c:ext xmlns:c16="http://schemas.microsoft.com/office/drawing/2014/chart" uri="{C3380CC4-5D6E-409C-BE32-E72D297353CC}">
                <c16:uniqueId val="{000000F7-938A-461D-836B-5EFFC9126CFD}"/>
              </c:ext>
            </c:extLst>
          </c:dPt>
          <c:dPt>
            <c:idx val="124"/>
            <c:bubble3D val="0"/>
            <c:extLst>
              <c:ext xmlns:c16="http://schemas.microsoft.com/office/drawing/2014/chart" uri="{C3380CC4-5D6E-409C-BE32-E72D297353CC}">
                <c16:uniqueId val="{000000F9-938A-461D-836B-5EFFC9126CFD}"/>
              </c:ext>
            </c:extLst>
          </c:dPt>
          <c:dPt>
            <c:idx val="125"/>
            <c:bubble3D val="0"/>
            <c:extLst>
              <c:ext xmlns:c16="http://schemas.microsoft.com/office/drawing/2014/chart" uri="{C3380CC4-5D6E-409C-BE32-E72D297353CC}">
                <c16:uniqueId val="{000000FB-938A-461D-836B-5EFFC9126CFD}"/>
              </c:ext>
            </c:extLst>
          </c:dPt>
          <c:dPt>
            <c:idx val="126"/>
            <c:bubble3D val="0"/>
            <c:extLst>
              <c:ext xmlns:c16="http://schemas.microsoft.com/office/drawing/2014/chart" uri="{C3380CC4-5D6E-409C-BE32-E72D297353CC}">
                <c16:uniqueId val="{000000FD-938A-461D-836B-5EFFC9126CFD}"/>
              </c:ext>
            </c:extLst>
          </c:dPt>
          <c:dPt>
            <c:idx val="127"/>
            <c:bubble3D val="0"/>
            <c:extLst>
              <c:ext xmlns:c16="http://schemas.microsoft.com/office/drawing/2014/chart" uri="{C3380CC4-5D6E-409C-BE32-E72D297353CC}">
                <c16:uniqueId val="{000000FF-938A-461D-836B-5EFFC9126CFD}"/>
              </c:ext>
            </c:extLst>
          </c:dPt>
          <c:dPt>
            <c:idx val="128"/>
            <c:bubble3D val="0"/>
            <c:extLst>
              <c:ext xmlns:c16="http://schemas.microsoft.com/office/drawing/2014/chart" uri="{C3380CC4-5D6E-409C-BE32-E72D297353CC}">
                <c16:uniqueId val="{00000101-938A-461D-836B-5EFFC9126CFD}"/>
              </c:ext>
            </c:extLst>
          </c:dPt>
          <c:dPt>
            <c:idx val="129"/>
            <c:marker>
              <c:symbol val="square"/>
              <c:size val="5"/>
              <c:spPr>
                <a:solidFill>
                  <a:srgbClr val="993366"/>
                </a:solidFill>
                <a:ln>
                  <a:solidFill>
                    <a:srgbClr val="993366"/>
                  </a:solidFill>
                </a:ln>
              </c:spPr>
            </c:marker>
            <c:bubble3D val="0"/>
            <c:extLst>
              <c:ext xmlns:c16="http://schemas.microsoft.com/office/drawing/2014/chart" uri="{C3380CC4-5D6E-409C-BE32-E72D297353CC}">
                <c16:uniqueId val="{00000103-938A-461D-836B-5EFFC9126CFD}"/>
              </c:ext>
            </c:extLst>
          </c:dPt>
          <c:dPt>
            <c:idx val="130"/>
            <c:bubble3D val="0"/>
            <c:extLst>
              <c:ext xmlns:c16="http://schemas.microsoft.com/office/drawing/2014/chart" uri="{C3380CC4-5D6E-409C-BE32-E72D297353CC}">
                <c16:uniqueId val="{00000105-938A-461D-836B-5EFFC9126CFD}"/>
              </c:ext>
            </c:extLst>
          </c:dPt>
          <c:dPt>
            <c:idx val="131"/>
            <c:bubble3D val="0"/>
            <c:extLst>
              <c:ext xmlns:c16="http://schemas.microsoft.com/office/drawing/2014/chart" uri="{C3380CC4-5D6E-409C-BE32-E72D297353CC}">
                <c16:uniqueId val="{00000107-938A-461D-836B-5EFFC9126CFD}"/>
              </c:ext>
            </c:extLst>
          </c:dPt>
          <c:dPt>
            <c:idx val="132"/>
            <c:bubble3D val="0"/>
            <c:extLst>
              <c:ext xmlns:c16="http://schemas.microsoft.com/office/drawing/2014/chart" uri="{C3380CC4-5D6E-409C-BE32-E72D297353CC}">
                <c16:uniqueId val="{00000109-938A-461D-836B-5EFFC9126CFD}"/>
              </c:ext>
            </c:extLst>
          </c:dPt>
          <c:dPt>
            <c:idx val="133"/>
            <c:bubble3D val="0"/>
            <c:extLst>
              <c:ext xmlns:c16="http://schemas.microsoft.com/office/drawing/2014/chart" uri="{C3380CC4-5D6E-409C-BE32-E72D297353CC}">
                <c16:uniqueId val="{0000010B-938A-461D-836B-5EFFC9126CFD}"/>
              </c:ext>
            </c:extLst>
          </c:dPt>
          <c:dPt>
            <c:idx val="134"/>
            <c:bubble3D val="0"/>
            <c:extLst>
              <c:ext xmlns:c16="http://schemas.microsoft.com/office/drawing/2014/chart" uri="{C3380CC4-5D6E-409C-BE32-E72D297353CC}">
                <c16:uniqueId val="{0000010D-938A-461D-836B-5EFFC9126CFD}"/>
              </c:ext>
            </c:extLst>
          </c:dPt>
          <c:dPt>
            <c:idx val="135"/>
            <c:marker>
              <c:symbol val="square"/>
              <c:size val="5"/>
              <c:spPr>
                <a:solidFill>
                  <a:srgbClr val="993366"/>
                </a:solidFill>
                <a:ln>
                  <a:solidFill>
                    <a:srgbClr val="993366"/>
                  </a:solidFill>
                </a:ln>
              </c:spPr>
            </c:marker>
            <c:bubble3D val="0"/>
            <c:extLst>
              <c:ext xmlns:c16="http://schemas.microsoft.com/office/drawing/2014/chart" uri="{C3380CC4-5D6E-409C-BE32-E72D297353CC}">
                <c16:uniqueId val="{0000010F-938A-461D-836B-5EFFC9126CFD}"/>
              </c:ext>
            </c:extLst>
          </c:dPt>
          <c:dPt>
            <c:idx val="136"/>
            <c:bubble3D val="0"/>
            <c:extLst>
              <c:ext xmlns:c16="http://schemas.microsoft.com/office/drawing/2014/chart" uri="{C3380CC4-5D6E-409C-BE32-E72D297353CC}">
                <c16:uniqueId val="{00000111-938A-461D-836B-5EFFC9126CFD}"/>
              </c:ext>
            </c:extLst>
          </c:dPt>
          <c:dPt>
            <c:idx val="137"/>
            <c:bubble3D val="0"/>
            <c:extLst>
              <c:ext xmlns:c16="http://schemas.microsoft.com/office/drawing/2014/chart" uri="{C3380CC4-5D6E-409C-BE32-E72D297353CC}">
                <c16:uniqueId val="{00000113-938A-461D-836B-5EFFC9126CFD}"/>
              </c:ext>
            </c:extLst>
          </c:dPt>
          <c:dPt>
            <c:idx val="138"/>
            <c:bubble3D val="0"/>
            <c:extLst>
              <c:ext xmlns:c16="http://schemas.microsoft.com/office/drawing/2014/chart" uri="{C3380CC4-5D6E-409C-BE32-E72D297353CC}">
                <c16:uniqueId val="{00000115-938A-461D-836B-5EFFC9126CFD}"/>
              </c:ext>
            </c:extLst>
          </c:dPt>
          <c:dPt>
            <c:idx val="139"/>
            <c:bubble3D val="0"/>
            <c:extLst>
              <c:ext xmlns:c16="http://schemas.microsoft.com/office/drawing/2014/chart" uri="{C3380CC4-5D6E-409C-BE32-E72D297353CC}">
                <c16:uniqueId val="{00000117-938A-461D-836B-5EFFC9126CFD}"/>
              </c:ext>
            </c:extLst>
          </c:dPt>
          <c:dPt>
            <c:idx val="140"/>
            <c:bubble3D val="0"/>
            <c:extLst>
              <c:ext xmlns:c16="http://schemas.microsoft.com/office/drawing/2014/chart" uri="{C3380CC4-5D6E-409C-BE32-E72D297353CC}">
                <c16:uniqueId val="{00000119-938A-461D-836B-5EFFC9126CFD}"/>
              </c:ext>
            </c:extLst>
          </c:dPt>
          <c:dPt>
            <c:idx val="141"/>
            <c:marker>
              <c:symbol val="square"/>
              <c:size val="5"/>
              <c:spPr>
                <a:solidFill>
                  <a:srgbClr val="993366"/>
                </a:solidFill>
                <a:ln>
                  <a:solidFill>
                    <a:srgbClr val="993366"/>
                  </a:solidFill>
                </a:ln>
              </c:spPr>
            </c:marker>
            <c:bubble3D val="0"/>
            <c:extLst>
              <c:ext xmlns:c16="http://schemas.microsoft.com/office/drawing/2014/chart" uri="{C3380CC4-5D6E-409C-BE32-E72D297353CC}">
                <c16:uniqueId val="{0000011B-938A-461D-836B-5EFFC9126CFD}"/>
              </c:ext>
            </c:extLst>
          </c:dPt>
          <c:dLbls>
            <c:dLbl>
              <c:idx val="6"/>
              <c:spPr/>
              <c:txPr>
                <a:bodyPr/>
                <a:lstStyle/>
                <a:p>
                  <a:pPr>
                    <a:defRPr sz="900" b="0" i="0" u="none" strike="noStrike" baseline="0">
                      <a:solidFill>
                        <a:srgbClr val="000000"/>
                      </a:solidFill>
                      <a:latin typeface="Arial"/>
                      <a:ea typeface="Arial"/>
                      <a:cs typeface="Arial"/>
                    </a:defRPr>
                  </a:pPr>
                  <a:endParaRPr lang="en-US"/>
                </a:p>
              </c:txPr>
              <c:dLblPos val="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D-938A-461D-836B-5EFFC9126CFD}"/>
                </c:ext>
              </c:extLst>
            </c:dLbl>
            <c:dLbl>
              <c:idx val="10"/>
              <c:spPr>
                <a:noFill/>
                <a:ln w="25400">
                  <a:noFill/>
                </a:ln>
              </c:spPr>
              <c:txPr>
                <a:bodyPr wrap="square" lIns="38100" tIns="19050" rIns="38100" bIns="19050" anchor="ctr">
                  <a:spAutoFit/>
                </a:bodyPr>
                <a:lstStyle/>
                <a:p>
                  <a:pPr>
                    <a:defRPr sz="900"/>
                  </a:pPr>
                  <a:endParaRPr lang="en-US"/>
                </a:p>
              </c:txPr>
              <c:dLblPos val="b"/>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5-938A-461D-836B-5EFFC9126CFD}"/>
                </c:ext>
              </c:extLst>
            </c:dLbl>
            <c:dLbl>
              <c:idx val="13"/>
              <c:layout>
                <c:manualLayout>
                  <c:x val="-2.9354330708661416E-2"/>
                  <c:y val="-6.0699774732882815E-2"/>
                </c:manualLayout>
              </c:layout>
              <c:spPr>
                <a:noFill/>
                <a:ln w="25400">
                  <a:noFill/>
                </a:ln>
              </c:spPr>
              <c:txPr>
                <a:bodyPr wrap="square" lIns="38100" tIns="19050" rIns="38100" bIns="19050" anchor="ctr">
                  <a:spAutoFit/>
                </a:bodyPr>
                <a:lstStyle/>
                <a:p>
                  <a:pPr>
                    <a:defRPr sz="900"/>
                  </a:pPr>
                  <a:endParaRPr lang="en-US"/>
                </a:p>
              </c:txPr>
              <c:dLblPos val="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B-938A-461D-836B-5EFFC9126CFD}"/>
                </c:ext>
              </c:extLst>
            </c:dLbl>
            <c:dLbl>
              <c:idx val="22"/>
              <c:layout>
                <c:manualLayout>
                  <c:x val="-4.3199128410835438E-2"/>
                  <c:y val="6.07000502889894E-2"/>
                </c:manualLayout>
              </c:layout>
              <c:spPr/>
              <c:txPr>
                <a:bodyPr/>
                <a:lstStyle/>
                <a:p>
                  <a:pPr>
                    <a:defRPr sz="900" b="0" i="0" u="none" strike="noStrike" baseline="0">
                      <a:solidFill>
                        <a:srgbClr val="000000"/>
                      </a:solidFill>
                      <a:latin typeface="Arial"/>
                      <a:ea typeface="Arial"/>
                      <a:cs typeface="Arial"/>
                    </a:defRPr>
                  </a:pPr>
                  <a:endParaRPr lang="en-US"/>
                </a:p>
              </c:txPr>
              <c:dLblPos val="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2D-938A-461D-836B-5EFFC9126CFD}"/>
                </c:ext>
              </c:extLst>
            </c:dLbl>
            <c:dLbl>
              <c:idx val="25"/>
              <c:layout>
                <c:manualLayout>
                  <c:x val="-2.4322884167780976E-2"/>
                  <c:y val="-6.4199337287563468E-2"/>
                </c:manualLayout>
              </c:layout>
              <c:spPr/>
              <c:txPr>
                <a:bodyPr/>
                <a:lstStyle/>
                <a:p>
                  <a:pPr>
                    <a:defRPr sz="900" b="0" i="0" u="none" strike="noStrike" baseline="0">
                      <a:solidFill>
                        <a:srgbClr val="000000"/>
                      </a:solidFill>
                      <a:latin typeface="Arial"/>
                      <a:ea typeface="Arial"/>
                      <a:cs typeface="Arial"/>
                    </a:defRPr>
                  </a:pPr>
                  <a:endParaRPr lang="en-US"/>
                </a:p>
              </c:txPr>
              <c:dLblPos val="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33-938A-461D-836B-5EFFC9126CFD}"/>
                </c:ext>
              </c:extLst>
            </c:dLbl>
            <c:dLbl>
              <c:idx val="34"/>
              <c:layout>
                <c:manualLayout>
                  <c:x val="-4.3199128410835438E-2"/>
                  <c:y val="6.070005028898947E-2"/>
                </c:manualLayout>
              </c:layout>
              <c:spPr/>
              <c:txPr>
                <a:bodyPr/>
                <a:lstStyle/>
                <a:p>
                  <a:pPr>
                    <a:defRPr sz="900" b="0" i="0" u="none" strike="noStrike" baseline="0">
                      <a:solidFill>
                        <a:srgbClr val="000000"/>
                      </a:solidFill>
                      <a:latin typeface="Arial"/>
                      <a:ea typeface="Arial"/>
                      <a:cs typeface="Arial"/>
                    </a:defRPr>
                  </a:pPr>
                  <a:endParaRPr lang="en-US"/>
                </a:p>
              </c:txPr>
              <c:dLblPos val="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45-938A-461D-836B-5EFFC9126CFD}"/>
                </c:ext>
              </c:extLst>
            </c:dLbl>
            <c:dLbl>
              <c:idx val="40"/>
              <c:spPr>
                <a:noFill/>
                <a:ln w="25400">
                  <a:noFill/>
                </a:ln>
              </c:spPr>
              <c:txPr>
                <a:bodyPr wrap="square" lIns="38100" tIns="19050" rIns="38100" bIns="19050" anchor="ctr">
                  <a:spAutoFit/>
                </a:bodyPr>
                <a:lstStyle/>
                <a:p>
                  <a:pPr>
                    <a:defRPr sz="900"/>
                  </a:pPr>
                  <a:endParaRPr lang="en-US"/>
                </a:p>
              </c:txPr>
              <c:dLblPos val="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51-938A-461D-836B-5EFFC9126CFD}"/>
                </c:ext>
              </c:extLst>
            </c:dLbl>
            <c:dLbl>
              <c:idx val="47"/>
              <c:layout>
                <c:manualLayout>
                  <c:x val="-6.3312368972746461E-2"/>
                  <c:y val="6.4199612843670067E-2"/>
                </c:manualLayout>
              </c:layout>
              <c:spPr>
                <a:noFill/>
                <a:ln w="25400">
                  <a:noFill/>
                </a:ln>
              </c:spPr>
              <c:txPr>
                <a:bodyPr wrap="square" lIns="38100" tIns="19050" rIns="38100" bIns="19050" anchor="ctr">
                  <a:spAutoFit/>
                </a:bodyPr>
                <a:lstStyle/>
                <a:p>
                  <a:pPr>
                    <a:defRPr sz="900"/>
                  </a:pPr>
                  <a:endParaRPr lang="en-US"/>
                </a:p>
              </c:txPr>
              <c:dLblPos val="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5F-938A-461D-836B-5EFFC9126CFD}"/>
                </c:ext>
              </c:extLst>
            </c:dLbl>
            <c:dLbl>
              <c:idx val="48"/>
              <c:layout>
                <c:manualLayout>
                  <c:x val="-1.1748493702438139E-2"/>
                  <c:y val="5.720048773430874E-2"/>
                </c:manualLayout>
              </c:layout>
              <c:spPr>
                <a:noFill/>
                <a:ln w="25400">
                  <a:noFill/>
                </a:ln>
              </c:spPr>
              <c:txPr>
                <a:bodyPr wrap="square" lIns="38100" tIns="19050" rIns="38100" bIns="19050" anchor="ctr">
                  <a:spAutoFit/>
                </a:bodyPr>
                <a:lstStyle/>
                <a:p>
                  <a:pPr>
                    <a:defRPr sz="900"/>
                  </a:pPr>
                  <a:endParaRPr lang="en-US"/>
                </a:p>
              </c:txPr>
              <c:dLblPos val="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61-938A-461D-836B-5EFFC9126CFD}"/>
                </c:ext>
              </c:extLst>
            </c:dLbl>
            <c:dLbl>
              <c:idx val="51"/>
              <c:spPr>
                <a:noFill/>
                <a:ln w="25400">
                  <a:noFill/>
                </a:ln>
              </c:spPr>
              <c:txPr>
                <a:bodyPr wrap="square" lIns="38100" tIns="19050" rIns="38100" bIns="19050" anchor="ctr">
                  <a:spAutoFit/>
                </a:bodyPr>
                <a:lstStyle/>
                <a:p>
                  <a:pPr>
                    <a:defRPr sz="900"/>
                  </a:pPr>
                  <a:endParaRPr lang="en-US"/>
                </a:p>
              </c:txPr>
              <c:dLblPos val="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67-938A-461D-836B-5EFFC9126CFD}"/>
                </c:ext>
              </c:extLst>
            </c:dLbl>
            <c:dLbl>
              <c:idx val="60"/>
              <c:layout>
                <c:manualLayout>
                  <c:x val="-1.5031773202262882E-2"/>
                  <c:y val="5.5992910679979406E-2"/>
                </c:manualLayout>
              </c:layout>
              <c:spPr/>
              <c:txPr>
                <a:bodyPr/>
                <a:lstStyle/>
                <a:p>
                  <a:pPr>
                    <a:defRPr sz="900" b="0" i="0" u="none" strike="noStrike" baseline="0">
                      <a:solidFill>
                        <a:srgbClr val="000000"/>
                      </a:solidFill>
                      <a:latin typeface="Arial"/>
                      <a:ea typeface="Arial"/>
                      <a:cs typeface="Arial"/>
                    </a:defRPr>
                  </a:pPr>
                  <a:endParaRPr lang="en-US"/>
                </a:p>
              </c:txPr>
              <c:dLblPos val="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79-938A-461D-836B-5EFFC9126CFD}"/>
                </c:ext>
              </c:extLst>
            </c:dLbl>
            <c:dLbl>
              <c:idx val="63"/>
              <c:spPr>
                <a:noFill/>
                <a:ln>
                  <a:noFill/>
                </a:ln>
                <a:effectLst/>
              </c:spPr>
              <c:txPr>
                <a:bodyPr wrap="square" lIns="38100" tIns="19050" rIns="38100" bIns="19050" anchor="ctr">
                  <a:spAutoFit/>
                </a:bodyPr>
                <a:lstStyle/>
                <a:p>
                  <a:pPr>
                    <a:defRPr sz="900"/>
                  </a:pPr>
                  <a:endParaRPr lang="en-US"/>
                </a:p>
              </c:txPr>
              <c:dLblPos val="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7F-938A-461D-836B-5EFFC9126CFD}"/>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0"/>
              </c:ext>
            </c:extLst>
          </c:dLbls>
          <c:cat>
            <c:numRef>
              <c:f>'Figure 7'!$A$4:$A$70</c:f>
              <c:numCache>
                <c:formatCode>mmm\-yy</c:formatCode>
                <c:ptCount val="67"/>
                <c:pt idx="0">
                  <c:v>42461</c:v>
                </c:pt>
                <c:pt idx="1">
                  <c:v>42491</c:v>
                </c:pt>
                <c:pt idx="2">
                  <c:v>42522</c:v>
                </c:pt>
                <c:pt idx="3">
                  <c:v>42552</c:v>
                </c:pt>
                <c:pt idx="4">
                  <c:v>42583</c:v>
                </c:pt>
                <c:pt idx="5">
                  <c:v>42614</c:v>
                </c:pt>
                <c:pt idx="6">
                  <c:v>42644</c:v>
                </c:pt>
                <c:pt idx="7">
                  <c:v>42675</c:v>
                </c:pt>
                <c:pt idx="8">
                  <c:v>42705</c:v>
                </c:pt>
                <c:pt idx="9">
                  <c:v>42736</c:v>
                </c:pt>
                <c:pt idx="10">
                  <c:v>42767</c:v>
                </c:pt>
                <c:pt idx="11">
                  <c:v>42795</c:v>
                </c:pt>
                <c:pt idx="12">
                  <c:v>42826</c:v>
                </c:pt>
                <c:pt idx="13">
                  <c:v>42856</c:v>
                </c:pt>
                <c:pt idx="14">
                  <c:v>42887</c:v>
                </c:pt>
                <c:pt idx="15">
                  <c:v>42917</c:v>
                </c:pt>
                <c:pt idx="16">
                  <c:v>42948</c:v>
                </c:pt>
                <c:pt idx="17">
                  <c:v>42979</c:v>
                </c:pt>
                <c:pt idx="18">
                  <c:v>43009</c:v>
                </c:pt>
                <c:pt idx="19">
                  <c:v>43040</c:v>
                </c:pt>
                <c:pt idx="20">
                  <c:v>43070</c:v>
                </c:pt>
                <c:pt idx="21">
                  <c:v>43101</c:v>
                </c:pt>
                <c:pt idx="22">
                  <c:v>43132</c:v>
                </c:pt>
                <c:pt idx="23">
                  <c:v>43160</c:v>
                </c:pt>
                <c:pt idx="24">
                  <c:v>43191</c:v>
                </c:pt>
                <c:pt idx="25">
                  <c:v>43221</c:v>
                </c:pt>
                <c:pt idx="26">
                  <c:v>43252</c:v>
                </c:pt>
                <c:pt idx="27">
                  <c:v>43282</c:v>
                </c:pt>
                <c:pt idx="28">
                  <c:v>43313</c:v>
                </c:pt>
                <c:pt idx="29">
                  <c:v>43344</c:v>
                </c:pt>
                <c:pt idx="30">
                  <c:v>43374</c:v>
                </c:pt>
                <c:pt idx="31">
                  <c:v>43405</c:v>
                </c:pt>
                <c:pt idx="32">
                  <c:v>43435</c:v>
                </c:pt>
                <c:pt idx="33">
                  <c:v>43466</c:v>
                </c:pt>
                <c:pt idx="34">
                  <c:v>43497</c:v>
                </c:pt>
                <c:pt idx="35">
                  <c:v>43525</c:v>
                </c:pt>
                <c:pt idx="36">
                  <c:v>43556</c:v>
                </c:pt>
                <c:pt idx="37">
                  <c:v>43586</c:v>
                </c:pt>
                <c:pt idx="38">
                  <c:v>43617</c:v>
                </c:pt>
                <c:pt idx="39">
                  <c:v>43647</c:v>
                </c:pt>
                <c:pt idx="40">
                  <c:v>43678</c:v>
                </c:pt>
                <c:pt idx="41">
                  <c:v>43709</c:v>
                </c:pt>
                <c:pt idx="42">
                  <c:v>43739</c:v>
                </c:pt>
                <c:pt idx="43">
                  <c:v>43770</c:v>
                </c:pt>
                <c:pt idx="44">
                  <c:v>43800</c:v>
                </c:pt>
                <c:pt idx="45">
                  <c:v>43831</c:v>
                </c:pt>
                <c:pt idx="46">
                  <c:v>43862</c:v>
                </c:pt>
                <c:pt idx="47">
                  <c:v>43891</c:v>
                </c:pt>
                <c:pt idx="48">
                  <c:v>43922</c:v>
                </c:pt>
                <c:pt idx="49">
                  <c:v>43952</c:v>
                </c:pt>
                <c:pt idx="50">
                  <c:v>43983</c:v>
                </c:pt>
                <c:pt idx="51">
                  <c:v>44013</c:v>
                </c:pt>
                <c:pt idx="52">
                  <c:v>44044</c:v>
                </c:pt>
                <c:pt idx="53">
                  <c:v>44075</c:v>
                </c:pt>
                <c:pt idx="54">
                  <c:v>44105</c:v>
                </c:pt>
                <c:pt idx="55">
                  <c:v>44136</c:v>
                </c:pt>
                <c:pt idx="56">
                  <c:v>44166</c:v>
                </c:pt>
                <c:pt idx="57">
                  <c:v>44197</c:v>
                </c:pt>
                <c:pt idx="58">
                  <c:v>44228</c:v>
                </c:pt>
                <c:pt idx="59">
                  <c:v>44256</c:v>
                </c:pt>
                <c:pt idx="60">
                  <c:v>44287</c:v>
                </c:pt>
                <c:pt idx="61">
                  <c:v>44317</c:v>
                </c:pt>
                <c:pt idx="62">
                  <c:v>44348</c:v>
                </c:pt>
                <c:pt idx="63">
                  <c:v>44378</c:v>
                </c:pt>
                <c:pt idx="64">
                  <c:v>44409</c:v>
                </c:pt>
                <c:pt idx="65">
                  <c:v>44440</c:v>
                </c:pt>
                <c:pt idx="66">
                  <c:v>44470</c:v>
                </c:pt>
              </c:numCache>
            </c:numRef>
          </c:cat>
          <c:val>
            <c:numRef>
              <c:f>'Figure 7'!$B$4:$B$70</c:f>
              <c:numCache>
                <c:formatCode>#,##0</c:formatCode>
                <c:ptCount val="67"/>
                <c:pt idx="0">
                  <c:v>8187</c:v>
                </c:pt>
                <c:pt idx="1">
                  <c:v>8714</c:v>
                </c:pt>
                <c:pt idx="2">
                  <c:v>8271</c:v>
                </c:pt>
                <c:pt idx="3">
                  <c:v>8504</c:v>
                </c:pt>
                <c:pt idx="4">
                  <c:v>8641</c:v>
                </c:pt>
                <c:pt idx="5">
                  <c:v>8297</c:v>
                </c:pt>
                <c:pt idx="6">
                  <c:v>8798</c:v>
                </c:pt>
                <c:pt idx="7">
                  <c:v>7561</c:v>
                </c:pt>
                <c:pt idx="8">
                  <c:v>7994</c:v>
                </c:pt>
                <c:pt idx="9">
                  <c:v>7396</c:v>
                </c:pt>
                <c:pt idx="10">
                  <c:v>7320</c:v>
                </c:pt>
                <c:pt idx="11">
                  <c:v>8350</c:v>
                </c:pt>
                <c:pt idx="12">
                  <c:v>8198</c:v>
                </c:pt>
                <c:pt idx="13">
                  <c:v>8615</c:v>
                </c:pt>
                <c:pt idx="14">
                  <c:v>8175</c:v>
                </c:pt>
                <c:pt idx="15">
                  <c:v>8578</c:v>
                </c:pt>
                <c:pt idx="16">
                  <c:v>8447</c:v>
                </c:pt>
                <c:pt idx="17">
                  <c:v>8225</c:v>
                </c:pt>
                <c:pt idx="18">
                  <c:v>8516</c:v>
                </c:pt>
                <c:pt idx="19">
                  <c:v>8244</c:v>
                </c:pt>
                <c:pt idx="20">
                  <c:v>8303</c:v>
                </c:pt>
                <c:pt idx="21">
                  <c:v>7607</c:v>
                </c:pt>
                <c:pt idx="22">
                  <c:v>7204</c:v>
                </c:pt>
                <c:pt idx="23">
                  <c:v>8011</c:v>
                </c:pt>
                <c:pt idx="24">
                  <c:v>8093</c:v>
                </c:pt>
                <c:pt idx="25">
                  <c:v>8816</c:v>
                </c:pt>
                <c:pt idx="26">
                  <c:v>8774</c:v>
                </c:pt>
                <c:pt idx="27">
                  <c:v>8693</c:v>
                </c:pt>
                <c:pt idx="28">
                  <c:v>8540</c:v>
                </c:pt>
                <c:pt idx="29">
                  <c:v>8307</c:v>
                </c:pt>
                <c:pt idx="30">
                  <c:v>8785</c:v>
                </c:pt>
                <c:pt idx="31">
                  <c:v>8056</c:v>
                </c:pt>
                <c:pt idx="32">
                  <c:v>8353</c:v>
                </c:pt>
                <c:pt idx="33">
                  <c:v>7949</c:v>
                </c:pt>
                <c:pt idx="34">
                  <c:v>7698</c:v>
                </c:pt>
                <c:pt idx="35">
                  <c:v>8789</c:v>
                </c:pt>
                <c:pt idx="36">
                  <c:v>8892</c:v>
                </c:pt>
                <c:pt idx="37">
                  <c:v>9356</c:v>
                </c:pt>
                <c:pt idx="38">
                  <c:v>9127</c:v>
                </c:pt>
                <c:pt idx="39">
                  <c:v>9361</c:v>
                </c:pt>
                <c:pt idx="40">
                  <c:v>9464</c:v>
                </c:pt>
                <c:pt idx="41">
                  <c:v>8977</c:v>
                </c:pt>
                <c:pt idx="42">
                  <c:v>9388</c:v>
                </c:pt>
                <c:pt idx="43">
                  <c:v>8698</c:v>
                </c:pt>
                <c:pt idx="44">
                  <c:v>8933</c:v>
                </c:pt>
                <c:pt idx="45">
                  <c:v>8485</c:v>
                </c:pt>
                <c:pt idx="46">
                  <c:v>8252</c:v>
                </c:pt>
                <c:pt idx="47">
                  <c:v>7559</c:v>
                </c:pt>
                <c:pt idx="48">
                  <c:v>6536</c:v>
                </c:pt>
                <c:pt idx="49">
                  <c:v>7851</c:v>
                </c:pt>
                <c:pt idx="50">
                  <c:v>7943</c:v>
                </c:pt>
                <c:pt idx="51">
                  <c:v>8919</c:v>
                </c:pt>
                <c:pt idx="52">
                  <c:v>8559</c:v>
                </c:pt>
                <c:pt idx="53">
                  <c:v>8190</c:v>
                </c:pt>
                <c:pt idx="54">
                  <c:v>8384</c:v>
                </c:pt>
                <c:pt idx="55">
                  <c:v>8114</c:v>
                </c:pt>
                <c:pt idx="56">
                  <c:v>7814</c:v>
                </c:pt>
                <c:pt idx="57">
                  <c:v>6858</c:v>
                </c:pt>
                <c:pt idx="58">
                  <c:v>7042</c:v>
                </c:pt>
                <c:pt idx="59">
                  <c:v>8129</c:v>
                </c:pt>
                <c:pt idx="60">
                  <c:v>8627</c:v>
                </c:pt>
                <c:pt idx="61">
                  <c:v>9112</c:v>
                </c:pt>
                <c:pt idx="62">
                  <c:v>9413</c:v>
                </c:pt>
                <c:pt idx="63">
                  <c:v>9472</c:v>
                </c:pt>
                <c:pt idx="64">
                  <c:v>8816</c:v>
                </c:pt>
                <c:pt idx="65">
                  <c:v>8915</c:v>
                </c:pt>
                <c:pt idx="66">
                  <c:v>9379</c:v>
                </c:pt>
              </c:numCache>
            </c:numRef>
          </c:val>
          <c:smooth val="0"/>
          <c:extLst>
            <c:ext xmlns:c16="http://schemas.microsoft.com/office/drawing/2014/chart" uri="{C3380CC4-5D6E-409C-BE32-E72D297353CC}">
              <c16:uniqueId val="{0000011C-938A-461D-836B-5EFFC9126CFD}"/>
            </c:ext>
          </c:extLst>
        </c:ser>
        <c:dLbls>
          <c:showLegendKey val="0"/>
          <c:showVal val="0"/>
          <c:showCatName val="0"/>
          <c:showSerName val="0"/>
          <c:showPercent val="0"/>
          <c:showBubbleSize val="0"/>
        </c:dLbls>
        <c:smooth val="0"/>
        <c:axId val="439749583"/>
        <c:axId val="1"/>
      </c:lineChart>
      <c:dateAx>
        <c:axId val="439749583"/>
        <c:scaling>
          <c:orientation val="minMax"/>
        </c:scaling>
        <c:delete val="0"/>
        <c:axPos val="b"/>
        <c:numFmt formatCode="mmm\-yy" sourceLinked="0"/>
        <c:majorTickMark val="out"/>
        <c:minorTickMark val="none"/>
        <c:tickLblPos val="nextTo"/>
        <c:spPr>
          <a:ln w="3175">
            <a:solidFill>
              <a:srgbClr val="000000"/>
            </a:solidFill>
            <a:prstDash val="solid"/>
          </a:ln>
        </c:spPr>
        <c:txPr>
          <a:bodyPr rot="-1800000" vert="horz"/>
          <a:lstStyle/>
          <a:p>
            <a:pPr>
              <a:defRPr sz="900" b="0" i="0" u="none" strike="noStrike" baseline="0">
                <a:solidFill>
                  <a:srgbClr val="000000"/>
                </a:solidFill>
                <a:latin typeface="Arial"/>
                <a:ea typeface="Arial"/>
                <a:cs typeface="Arial"/>
              </a:defRPr>
            </a:pPr>
            <a:endParaRPr lang="en-US"/>
          </a:p>
        </c:txPr>
        <c:crossAx val="1"/>
        <c:crosses val="autoZero"/>
        <c:auto val="1"/>
        <c:lblOffset val="100"/>
        <c:baseTimeUnit val="months"/>
        <c:majorUnit val="6"/>
        <c:majorTimeUnit val="months"/>
        <c:minorUnit val="3"/>
        <c:minorTimeUnit val="months"/>
      </c:dateAx>
      <c:valAx>
        <c:axId val="1"/>
        <c:scaling>
          <c:orientation val="minMax"/>
        </c:scaling>
        <c:delete val="0"/>
        <c:axPos val="l"/>
        <c:title>
          <c:tx>
            <c:rich>
              <a:bodyPr/>
              <a:lstStyle/>
              <a:p>
                <a:pPr>
                  <a:defRPr sz="800" b="0" i="0" u="none" strike="noStrike" baseline="0">
                    <a:solidFill>
                      <a:srgbClr val="000000"/>
                    </a:solidFill>
                    <a:latin typeface="Arial"/>
                    <a:ea typeface="Arial"/>
                    <a:cs typeface="Arial"/>
                  </a:defRPr>
                </a:pPr>
                <a:r>
                  <a:rPr lang="en-GB"/>
                  <a:t>number of crimes recorded</a:t>
                </a:r>
              </a:p>
            </c:rich>
          </c:tx>
          <c:layout>
            <c:manualLayout>
              <c:xMode val="edge"/>
              <c:yMode val="edge"/>
              <c:x val="1.9011493128576317E-2"/>
              <c:y val="0.23404253592012339"/>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439749583"/>
        <c:crosses val="autoZero"/>
        <c:crossBetween val="between"/>
      </c:valAx>
      <c:spPr>
        <a:noFill/>
        <a:ln w="25400">
          <a:noFill/>
        </a:ln>
      </c:spPr>
    </c:plotArea>
    <c:plotVisOnly val="1"/>
    <c:dispBlanksAs val="gap"/>
    <c:showDLblsOverMax val="0"/>
  </c:chart>
  <c:spPr>
    <a:solidFill>
      <a:srgbClr val="FFFFFF"/>
    </a:solidFill>
    <a:ln w="9525">
      <a:noFill/>
    </a:ln>
  </c:spPr>
  <c:txPr>
    <a:bodyPr/>
    <a:lstStyle/>
    <a:p>
      <a:pPr>
        <a:defRPr sz="11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paperSize="9" orientation="landscape"/>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'data Fig1 &amp; 8-23'!$B$11</c:f>
              <c:strCache>
                <c:ptCount val="1"/>
                <c:pt idx="0">
                  <c:v>Violence with injury</c:v>
                </c:pt>
              </c:strCache>
            </c:strRef>
          </c:tx>
          <c:spPr>
            <a:ln w="22225" cap="rnd">
              <a:solidFill>
                <a:srgbClr val="0E3C37"/>
              </a:solidFill>
              <a:round/>
            </a:ln>
            <a:effectLst/>
          </c:spPr>
          <c:marker>
            <c:symbol val="none"/>
          </c:marker>
          <c:cat>
            <c:strRef>
              <c:f>'data Fig1 &amp; 8-23'!$P$12:$P$56</c:f>
              <c:strCache>
                <c:ptCount val="45"/>
                <c:pt idx="0">
                  <c:v>Jul-Sep 2021</c:v>
                </c:pt>
                <c:pt idx="44">
                  <c:v>Jul-Sep 2021</c:v>
                </c:pt>
              </c:strCache>
            </c:strRef>
          </c:cat>
          <c:val>
            <c:numRef>
              <c:f>'data Fig1 &amp; 8-23'!$B$12:$B$56</c:f>
              <c:numCache>
                <c:formatCode>0</c:formatCode>
                <c:ptCount val="45"/>
                <c:pt idx="0">
                  <c:v>3908</c:v>
                </c:pt>
                <c:pt idx="1">
                  <c:v>3745</c:v>
                </c:pt>
                <c:pt idx="2">
                  <c:v>3487</c:v>
                </c:pt>
                <c:pt idx="3">
                  <c:v>4009</c:v>
                </c:pt>
                <c:pt idx="4">
                  <c:v>4227</c:v>
                </c:pt>
                <c:pt idx="5">
                  <c:v>3862</c:v>
                </c:pt>
                <c:pt idx="6">
                  <c:v>3526</c:v>
                </c:pt>
                <c:pt idx="7">
                  <c:v>3696</c:v>
                </c:pt>
                <c:pt idx="8">
                  <c:v>4055</c:v>
                </c:pt>
                <c:pt idx="9">
                  <c:v>3704</c:v>
                </c:pt>
                <c:pt idx="10">
                  <c:v>3414</c:v>
                </c:pt>
                <c:pt idx="11">
                  <c:v>3588</c:v>
                </c:pt>
                <c:pt idx="12">
                  <c:v>3695</c:v>
                </c:pt>
                <c:pt idx="13">
                  <c:v>3550</c:v>
                </c:pt>
                <c:pt idx="14">
                  <c:v>3317</c:v>
                </c:pt>
                <c:pt idx="15">
                  <c:v>3764</c:v>
                </c:pt>
                <c:pt idx="16">
                  <c:v>3883</c:v>
                </c:pt>
                <c:pt idx="17">
                  <c:v>3461</c:v>
                </c:pt>
                <c:pt idx="18">
                  <c:v>3337</c:v>
                </c:pt>
                <c:pt idx="19">
                  <c:v>3763</c:v>
                </c:pt>
                <c:pt idx="20">
                  <c:v>3898</c:v>
                </c:pt>
                <c:pt idx="21">
                  <c:v>3807</c:v>
                </c:pt>
                <c:pt idx="22">
                  <c:v>3562</c:v>
                </c:pt>
                <c:pt idx="23">
                  <c:v>3645</c:v>
                </c:pt>
                <c:pt idx="24">
                  <c:v>3749</c:v>
                </c:pt>
                <c:pt idx="25">
                  <c:v>3435</c:v>
                </c:pt>
                <c:pt idx="26">
                  <c:v>3150</c:v>
                </c:pt>
                <c:pt idx="27">
                  <c:v>3657</c:v>
                </c:pt>
                <c:pt idx="28">
                  <c:v>3625</c:v>
                </c:pt>
                <c:pt idx="29">
                  <c:v>3468</c:v>
                </c:pt>
                <c:pt idx="30">
                  <c:v>2999</c:v>
                </c:pt>
                <c:pt idx="31">
                  <c:v>3648</c:v>
                </c:pt>
                <c:pt idx="32">
                  <c:v>3690</c:v>
                </c:pt>
                <c:pt idx="33">
                  <c:v>3633</c:v>
                </c:pt>
                <c:pt idx="34">
                  <c:v>3305</c:v>
                </c:pt>
                <c:pt idx="35">
                  <c:v>3576</c:v>
                </c:pt>
                <c:pt idx="36">
                  <c:v>3725</c:v>
                </c:pt>
                <c:pt idx="37">
                  <c:v>3428</c:v>
                </c:pt>
                <c:pt idx="38">
                  <c:v>2882</c:v>
                </c:pt>
                <c:pt idx="39">
                  <c:v>2903</c:v>
                </c:pt>
                <c:pt idx="40">
                  <c:v>3487</c:v>
                </c:pt>
                <c:pt idx="41">
                  <c:v>2772</c:v>
                </c:pt>
                <c:pt idx="42">
                  <c:v>2591</c:v>
                </c:pt>
                <c:pt idx="43">
                  <c:v>3638</c:v>
                </c:pt>
                <c:pt idx="44">
                  <c:v>3730</c:v>
                </c:pt>
              </c:numCache>
            </c:numRef>
          </c:val>
          <c:smooth val="0"/>
          <c:extLst>
            <c:ext xmlns:c16="http://schemas.microsoft.com/office/drawing/2014/chart" uri="{C3380CC4-5D6E-409C-BE32-E72D297353CC}">
              <c16:uniqueId val="{00000000-BC32-4DFB-B0EC-DD3F57C29D41}"/>
            </c:ext>
          </c:extLst>
        </c:ser>
        <c:ser>
          <c:idx val="1"/>
          <c:order val="1"/>
          <c:tx>
            <c:strRef>
              <c:f>'data Fig1 &amp; 8-23'!$C$11</c:f>
              <c:strCache>
                <c:ptCount val="1"/>
                <c:pt idx="0">
                  <c:v>Violence without injury</c:v>
                </c:pt>
              </c:strCache>
            </c:strRef>
          </c:tx>
          <c:spPr>
            <a:ln w="22225" cap="rnd">
              <a:solidFill>
                <a:srgbClr val="0E3C37"/>
              </a:solidFill>
              <a:prstDash val="dash"/>
              <a:round/>
            </a:ln>
            <a:effectLst/>
          </c:spPr>
          <c:marker>
            <c:symbol val="none"/>
          </c:marker>
          <c:cat>
            <c:strRef>
              <c:f>'data Fig1 &amp; 8-23'!$P$12:$P$56</c:f>
              <c:strCache>
                <c:ptCount val="45"/>
                <c:pt idx="0">
                  <c:v>Jul-Sep 2021</c:v>
                </c:pt>
                <c:pt idx="44">
                  <c:v>Jul-Sep 2021</c:v>
                </c:pt>
              </c:strCache>
            </c:strRef>
          </c:cat>
          <c:val>
            <c:numRef>
              <c:f>'data Fig1 &amp; 8-23'!$C$12:$C$56</c:f>
              <c:numCache>
                <c:formatCode>0</c:formatCode>
                <c:ptCount val="45"/>
                <c:pt idx="0">
                  <c:v>3210</c:v>
                </c:pt>
                <c:pt idx="1">
                  <c:v>2992</c:v>
                </c:pt>
                <c:pt idx="2">
                  <c:v>2801</c:v>
                </c:pt>
                <c:pt idx="3">
                  <c:v>3171</c:v>
                </c:pt>
                <c:pt idx="4">
                  <c:v>3299</c:v>
                </c:pt>
                <c:pt idx="5">
                  <c:v>3205</c:v>
                </c:pt>
                <c:pt idx="6">
                  <c:v>3200</c:v>
                </c:pt>
                <c:pt idx="7">
                  <c:v>3147</c:v>
                </c:pt>
                <c:pt idx="8">
                  <c:v>3668</c:v>
                </c:pt>
                <c:pt idx="9">
                  <c:v>3381</c:v>
                </c:pt>
                <c:pt idx="10">
                  <c:v>3273</c:v>
                </c:pt>
                <c:pt idx="11">
                  <c:v>3702</c:v>
                </c:pt>
                <c:pt idx="12">
                  <c:v>3917</c:v>
                </c:pt>
                <c:pt idx="13">
                  <c:v>3814</c:v>
                </c:pt>
                <c:pt idx="14">
                  <c:v>3714</c:v>
                </c:pt>
                <c:pt idx="15">
                  <c:v>4089</c:v>
                </c:pt>
                <c:pt idx="16">
                  <c:v>4423</c:v>
                </c:pt>
                <c:pt idx="17">
                  <c:v>4039</c:v>
                </c:pt>
                <c:pt idx="18">
                  <c:v>3649</c:v>
                </c:pt>
                <c:pt idx="19">
                  <c:v>4369</c:v>
                </c:pt>
                <c:pt idx="20">
                  <c:v>4594</c:v>
                </c:pt>
                <c:pt idx="21">
                  <c:v>4239</c:v>
                </c:pt>
                <c:pt idx="22">
                  <c:v>4075</c:v>
                </c:pt>
                <c:pt idx="23">
                  <c:v>4337</c:v>
                </c:pt>
                <c:pt idx="24">
                  <c:v>4177</c:v>
                </c:pt>
                <c:pt idx="25">
                  <c:v>4016</c:v>
                </c:pt>
                <c:pt idx="26">
                  <c:v>3839</c:v>
                </c:pt>
                <c:pt idx="27">
                  <c:v>4290</c:v>
                </c:pt>
                <c:pt idx="28">
                  <c:v>4280</c:v>
                </c:pt>
                <c:pt idx="29">
                  <c:v>4313</c:v>
                </c:pt>
                <c:pt idx="30">
                  <c:v>3843</c:v>
                </c:pt>
                <c:pt idx="31">
                  <c:v>4440</c:v>
                </c:pt>
                <c:pt idx="32">
                  <c:v>4264</c:v>
                </c:pt>
                <c:pt idx="33">
                  <c:v>4078</c:v>
                </c:pt>
                <c:pt idx="34">
                  <c:v>4094</c:v>
                </c:pt>
                <c:pt idx="35">
                  <c:v>4510</c:v>
                </c:pt>
                <c:pt idx="36">
                  <c:v>4682</c:v>
                </c:pt>
                <c:pt idx="37">
                  <c:v>4476</c:v>
                </c:pt>
                <c:pt idx="38">
                  <c:v>3970</c:v>
                </c:pt>
                <c:pt idx="39">
                  <c:v>3769</c:v>
                </c:pt>
                <c:pt idx="40">
                  <c:v>4453</c:v>
                </c:pt>
                <c:pt idx="41">
                  <c:v>4207</c:v>
                </c:pt>
                <c:pt idx="42">
                  <c:v>3743</c:v>
                </c:pt>
                <c:pt idx="43">
                  <c:v>5137</c:v>
                </c:pt>
                <c:pt idx="44">
                  <c:v>5325</c:v>
                </c:pt>
              </c:numCache>
            </c:numRef>
          </c:val>
          <c:smooth val="0"/>
          <c:extLst>
            <c:ext xmlns:c16="http://schemas.microsoft.com/office/drawing/2014/chart" uri="{C3380CC4-5D6E-409C-BE32-E72D297353CC}">
              <c16:uniqueId val="{00000001-BC32-4DFB-B0EC-DD3F57C29D41}"/>
            </c:ext>
          </c:extLst>
        </c:ser>
        <c:ser>
          <c:idx val="2"/>
          <c:order val="2"/>
          <c:tx>
            <c:strRef>
              <c:f>'data Fig1 &amp; 8-23'!$D$11</c:f>
              <c:strCache>
                <c:ptCount val="1"/>
                <c:pt idx="0">
                  <c:v>Harassment</c:v>
                </c:pt>
              </c:strCache>
            </c:strRef>
          </c:tx>
          <c:spPr>
            <a:ln w="22225" cap="rnd">
              <a:solidFill>
                <a:srgbClr val="0E3C37"/>
              </a:solidFill>
              <a:prstDash val="sysDot"/>
              <a:round/>
            </a:ln>
            <a:effectLst/>
          </c:spPr>
          <c:marker>
            <c:symbol val="none"/>
          </c:marker>
          <c:cat>
            <c:strRef>
              <c:f>'data Fig1 &amp; 8-23'!$P$12:$P$56</c:f>
              <c:strCache>
                <c:ptCount val="45"/>
                <c:pt idx="0">
                  <c:v>Jul-Sep 2021</c:v>
                </c:pt>
                <c:pt idx="44">
                  <c:v>Jul-Sep 2021</c:v>
                </c:pt>
              </c:strCache>
            </c:strRef>
          </c:cat>
          <c:val>
            <c:numRef>
              <c:f>'data Fig1 &amp; 8-23'!$D$12:$D$56</c:f>
              <c:numCache>
                <c:formatCode>0</c:formatCode>
                <c:ptCount val="45"/>
                <c:pt idx="0">
                  <c:v>518</c:v>
                </c:pt>
                <c:pt idx="1">
                  <c:v>359</c:v>
                </c:pt>
                <c:pt idx="2">
                  <c:v>482</c:v>
                </c:pt>
                <c:pt idx="3">
                  <c:v>480</c:v>
                </c:pt>
                <c:pt idx="4">
                  <c:v>536</c:v>
                </c:pt>
                <c:pt idx="5">
                  <c:v>467</c:v>
                </c:pt>
                <c:pt idx="6">
                  <c:v>476</c:v>
                </c:pt>
                <c:pt idx="7">
                  <c:v>464</c:v>
                </c:pt>
                <c:pt idx="8">
                  <c:v>539</c:v>
                </c:pt>
                <c:pt idx="9">
                  <c:v>478</c:v>
                </c:pt>
                <c:pt idx="10">
                  <c:v>485</c:v>
                </c:pt>
                <c:pt idx="11">
                  <c:v>745</c:v>
                </c:pt>
                <c:pt idx="12">
                  <c:v>750</c:v>
                </c:pt>
                <c:pt idx="13">
                  <c:v>825</c:v>
                </c:pt>
                <c:pt idx="14">
                  <c:v>787</c:v>
                </c:pt>
                <c:pt idx="15">
                  <c:v>966</c:v>
                </c:pt>
                <c:pt idx="16">
                  <c:v>1012</c:v>
                </c:pt>
                <c:pt idx="17">
                  <c:v>834</c:v>
                </c:pt>
                <c:pt idx="18">
                  <c:v>795</c:v>
                </c:pt>
                <c:pt idx="19">
                  <c:v>881</c:v>
                </c:pt>
                <c:pt idx="20">
                  <c:v>920</c:v>
                </c:pt>
                <c:pt idx="21">
                  <c:v>797</c:v>
                </c:pt>
                <c:pt idx="22">
                  <c:v>780</c:v>
                </c:pt>
                <c:pt idx="23">
                  <c:v>893</c:v>
                </c:pt>
                <c:pt idx="24">
                  <c:v>790</c:v>
                </c:pt>
                <c:pt idx="25">
                  <c:v>681</c:v>
                </c:pt>
                <c:pt idx="26">
                  <c:v>641</c:v>
                </c:pt>
                <c:pt idx="27">
                  <c:v>926</c:v>
                </c:pt>
                <c:pt idx="28">
                  <c:v>952</c:v>
                </c:pt>
                <c:pt idx="29">
                  <c:v>890</c:v>
                </c:pt>
                <c:pt idx="30">
                  <c:v>888</c:v>
                </c:pt>
                <c:pt idx="31">
                  <c:v>1347</c:v>
                </c:pt>
                <c:pt idx="32">
                  <c:v>1338</c:v>
                </c:pt>
                <c:pt idx="33">
                  <c:v>1200</c:v>
                </c:pt>
                <c:pt idx="34">
                  <c:v>1389</c:v>
                </c:pt>
                <c:pt idx="35">
                  <c:v>2049</c:v>
                </c:pt>
                <c:pt idx="36">
                  <c:v>2658</c:v>
                </c:pt>
                <c:pt idx="37">
                  <c:v>2686</c:v>
                </c:pt>
                <c:pt idx="38">
                  <c:v>2663</c:v>
                </c:pt>
                <c:pt idx="39">
                  <c:v>2858</c:v>
                </c:pt>
                <c:pt idx="40">
                  <c:v>2781</c:v>
                </c:pt>
                <c:pt idx="41">
                  <c:v>2870</c:v>
                </c:pt>
                <c:pt idx="42">
                  <c:v>2850</c:v>
                </c:pt>
                <c:pt idx="43">
                  <c:v>3901</c:v>
                </c:pt>
                <c:pt idx="44">
                  <c:v>3568</c:v>
                </c:pt>
              </c:numCache>
            </c:numRef>
          </c:val>
          <c:smooth val="0"/>
          <c:extLst>
            <c:ext xmlns:c16="http://schemas.microsoft.com/office/drawing/2014/chart" uri="{C3380CC4-5D6E-409C-BE32-E72D297353CC}">
              <c16:uniqueId val="{00000002-BC32-4DFB-B0EC-DD3F57C29D41}"/>
            </c:ext>
          </c:extLst>
        </c:ser>
        <c:dLbls>
          <c:showLegendKey val="0"/>
          <c:showVal val="0"/>
          <c:showCatName val="0"/>
          <c:showSerName val="0"/>
          <c:showPercent val="0"/>
          <c:showBubbleSize val="0"/>
        </c:dLbls>
        <c:smooth val="0"/>
        <c:axId val="986419647"/>
        <c:axId val="986407167"/>
      </c:lineChart>
      <c:catAx>
        <c:axId val="986419647"/>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86407167"/>
        <c:crosses val="autoZero"/>
        <c:auto val="1"/>
        <c:lblAlgn val="ctr"/>
        <c:lblOffset val="100"/>
        <c:noMultiLvlLbl val="0"/>
      </c:catAx>
      <c:valAx>
        <c:axId val="986407167"/>
        <c:scaling>
          <c:orientation val="minMax"/>
        </c:scaling>
        <c:delete val="0"/>
        <c:axPos val="l"/>
        <c:majorGridlines>
          <c:spPr>
            <a:ln w="9525" cap="flat" cmpd="sng" algn="ctr">
              <a:noFill/>
              <a:round/>
            </a:ln>
            <a:effectLst/>
          </c:spPr>
        </c:majorGridlines>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19647"/>
        <c:crosses val="autoZero"/>
        <c:crossBetween val="between"/>
      </c:valAx>
      <c:spPr>
        <a:noFill/>
        <a:ln>
          <a:noFill/>
        </a:ln>
        <a:effectLst/>
      </c:spPr>
    </c:plotArea>
    <c:legend>
      <c:legendPos val="r"/>
      <c:layout>
        <c:manualLayout>
          <c:xMode val="edge"/>
          <c:yMode val="edge"/>
          <c:x val="0.10116557305336833"/>
          <c:y val="3.8523871527777781E-2"/>
          <c:w val="0.36827887139107612"/>
          <c:h val="0.18619010416666668"/>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'data Fig1 &amp; 8-23'!$E$11</c:f>
              <c:strCache>
                <c:ptCount val="1"/>
                <c:pt idx="0">
                  <c:v>Sexual offences</c:v>
                </c:pt>
              </c:strCache>
            </c:strRef>
          </c:tx>
          <c:spPr>
            <a:ln w="22225" cap="rnd">
              <a:solidFill>
                <a:srgbClr val="0E3C37"/>
              </a:solidFill>
              <a:round/>
            </a:ln>
            <a:effectLst/>
          </c:spPr>
          <c:marker>
            <c:symbol val="none"/>
          </c:marker>
          <c:cat>
            <c:strRef>
              <c:f>'data Fig1 &amp; 8-23'!$P$12:$P$56</c:f>
              <c:strCache>
                <c:ptCount val="45"/>
                <c:pt idx="0">
                  <c:v>Jul-Sep 2021</c:v>
                </c:pt>
                <c:pt idx="44">
                  <c:v>Jul-Sep 2021</c:v>
                </c:pt>
              </c:strCache>
            </c:strRef>
          </c:cat>
          <c:val>
            <c:numRef>
              <c:f>'data Fig1 &amp; 8-23'!$E$12:$E$56</c:f>
              <c:numCache>
                <c:formatCode>0</c:formatCode>
                <c:ptCount val="45"/>
                <c:pt idx="0">
                  <c:v>529</c:v>
                </c:pt>
                <c:pt idx="1">
                  <c:v>383</c:v>
                </c:pt>
                <c:pt idx="2">
                  <c:v>474</c:v>
                </c:pt>
                <c:pt idx="3">
                  <c:v>461</c:v>
                </c:pt>
                <c:pt idx="4">
                  <c:v>494</c:v>
                </c:pt>
                <c:pt idx="5">
                  <c:v>437</c:v>
                </c:pt>
                <c:pt idx="6">
                  <c:v>424</c:v>
                </c:pt>
                <c:pt idx="7">
                  <c:v>480</c:v>
                </c:pt>
                <c:pt idx="8">
                  <c:v>490</c:v>
                </c:pt>
                <c:pt idx="9">
                  <c:v>490</c:v>
                </c:pt>
                <c:pt idx="10">
                  <c:v>473</c:v>
                </c:pt>
                <c:pt idx="11">
                  <c:v>558</c:v>
                </c:pt>
                <c:pt idx="12">
                  <c:v>584</c:v>
                </c:pt>
                <c:pt idx="13">
                  <c:v>538</c:v>
                </c:pt>
                <c:pt idx="14">
                  <c:v>553</c:v>
                </c:pt>
                <c:pt idx="15">
                  <c:v>679</c:v>
                </c:pt>
                <c:pt idx="16">
                  <c:v>694</c:v>
                </c:pt>
                <c:pt idx="17">
                  <c:v>656</c:v>
                </c:pt>
                <c:pt idx="18">
                  <c:v>700</c:v>
                </c:pt>
                <c:pt idx="19">
                  <c:v>770</c:v>
                </c:pt>
                <c:pt idx="20">
                  <c:v>704</c:v>
                </c:pt>
                <c:pt idx="21">
                  <c:v>735</c:v>
                </c:pt>
                <c:pt idx="22">
                  <c:v>820</c:v>
                </c:pt>
                <c:pt idx="23">
                  <c:v>841</c:v>
                </c:pt>
                <c:pt idx="24">
                  <c:v>760</c:v>
                </c:pt>
                <c:pt idx="25">
                  <c:v>762</c:v>
                </c:pt>
                <c:pt idx="26">
                  <c:v>785</c:v>
                </c:pt>
                <c:pt idx="27">
                  <c:v>912</c:v>
                </c:pt>
                <c:pt idx="28">
                  <c:v>799</c:v>
                </c:pt>
                <c:pt idx="29">
                  <c:v>859</c:v>
                </c:pt>
                <c:pt idx="30">
                  <c:v>860</c:v>
                </c:pt>
                <c:pt idx="31">
                  <c:v>928</c:v>
                </c:pt>
                <c:pt idx="32">
                  <c:v>929</c:v>
                </c:pt>
                <c:pt idx="33">
                  <c:v>895</c:v>
                </c:pt>
                <c:pt idx="34">
                  <c:v>783</c:v>
                </c:pt>
                <c:pt idx="35">
                  <c:v>938</c:v>
                </c:pt>
                <c:pt idx="36">
                  <c:v>880</c:v>
                </c:pt>
                <c:pt idx="37">
                  <c:v>864</c:v>
                </c:pt>
                <c:pt idx="38">
                  <c:v>868</c:v>
                </c:pt>
                <c:pt idx="39">
                  <c:v>751</c:v>
                </c:pt>
                <c:pt idx="40">
                  <c:v>922</c:v>
                </c:pt>
                <c:pt idx="41">
                  <c:v>784</c:v>
                </c:pt>
                <c:pt idx="42">
                  <c:v>878</c:v>
                </c:pt>
                <c:pt idx="43">
                  <c:v>1022</c:v>
                </c:pt>
                <c:pt idx="44">
                  <c:v>965</c:v>
                </c:pt>
              </c:numCache>
            </c:numRef>
          </c:val>
          <c:smooth val="0"/>
          <c:extLst>
            <c:ext xmlns:c16="http://schemas.microsoft.com/office/drawing/2014/chart" uri="{C3380CC4-5D6E-409C-BE32-E72D297353CC}">
              <c16:uniqueId val="{00000000-EC22-4B5A-B666-C6229241C1E2}"/>
            </c:ext>
          </c:extLst>
        </c:ser>
        <c:dLbls>
          <c:showLegendKey val="0"/>
          <c:showVal val="0"/>
          <c:showCatName val="0"/>
          <c:showSerName val="0"/>
          <c:showPercent val="0"/>
          <c:showBubbleSize val="0"/>
        </c:dLbls>
        <c:smooth val="0"/>
        <c:axId val="986419647"/>
        <c:axId val="986407167"/>
      </c:lineChart>
      <c:dateAx>
        <c:axId val="986419647"/>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07167"/>
        <c:crosses val="autoZero"/>
        <c:auto val="0"/>
        <c:lblOffset val="100"/>
        <c:baseTimeUnit val="months"/>
        <c:majorTimeUnit val="months"/>
      </c:dateAx>
      <c:valAx>
        <c:axId val="986407167"/>
        <c:scaling>
          <c:orientation val="minMax"/>
        </c:scaling>
        <c:delete val="0"/>
        <c:axPos val="l"/>
        <c:majorGridlines>
          <c:spPr>
            <a:ln w="9525" cap="flat" cmpd="sng" algn="ctr">
              <a:noFill/>
              <a:round/>
            </a:ln>
            <a:effectLst/>
          </c:spPr>
        </c:majorGridlines>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19647"/>
        <c:crosses val="autoZero"/>
        <c:crossBetween val="between"/>
      </c:valAx>
      <c:spPr>
        <a:noFill/>
        <a:ln>
          <a:noFill/>
        </a:ln>
        <a:effectLst/>
      </c:spPr>
    </c:plotArea>
    <c:legend>
      <c:legendPos val="r"/>
      <c:layout>
        <c:manualLayout>
          <c:xMode val="edge"/>
          <c:yMode val="edge"/>
          <c:x val="0.10672112860892388"/>
          <c:y val="4.5135608048993865E-2"/>
          <c:w val="0.25161220472440937"/>
          <c:h val="0.13658063575386409"/>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'data Fig1 &amp; 8-23'!$F$11</c:f>
              <c:strCache>
                <c:ptCount val="1"/>
                <c:pt idx="0">
                  <c:v>Robbery</c:v>
                </c:pt>
              </c:strCache>
            </c:strRef>
          </c:tx>
          <c:spPr>
            <a:ln w="22225" cap="rnd">
              <a:solidFill>
                <a:srgbClr val="0E3C37"/>
              </a:solidFill>
              <a:round/>
            </a:ln>
            <a:effectLst/>
          </c:spPr>
          <c:marker>
            <c:symbol val="none"/>
          </c:marker>
          <c:cat>
            <c:strRef>
              <c:f>'data Fig1 &amp; 8-23'!$P$12:$P$56</c:f>
              <c:strCache>
                <c:ptCount val="45"/>
                <c:pt idx="0">
                  <c:v>Jul-Sep 2021</c:v>
                </c:pt>
                <c:pt idx="44">
                  <c:v>Jul-Sep 2021</c:v>
                </c:pt>
              </c:strCache>
            </c:strRef>
          </c:cat>
          <c:val>
            <c:numRef>
              <c:f>'data Fig1 &amp; 8-23'!$F$12:$F$56</c:f>
              <c:numCache>
                <c:formatCode>0</c:formatCode>
                <c:ptCount val="45"/>
                <c:pt idx="0">
                  <c:v>307</c:v>
                </c:pt>
                <c:pt idx="1">
                  <c:v>309</c:v>
                </c:pt>
                <c:pt idx="2">
                  <c:v>349</c:v>
                </c:pt>
                <c:pt idx="3">
                  <c:v>280</c:v>
                </c:pt>
                <c:pt idx="4">
                  <c:v>255</c:v>
                </c:pt>
                <c:pt idx="5">
                  <c:v>385</c:v>
                </c:pt>
                <c:pt idx="6">
                  <c:v>301</c:v>
                </c:pt>
                <c:pt idx="7">
                  <c:v>200</c:v>
                </c:pt>
                <c:pt idx="8">
                  <c:v>237</c:v>
                </c:pt>
                <c:pt idx="9">
                  <c:v>302</c:v>
                </c:pt>
                <c:pt idx="10">
                  <c:v>275</c:v>
                </c:pt>
                <c:pt idx="11">
                  <c:v>212</c:v>
                </c:pt>
                <c:pt idx="12">
                  <c:v>206</c:v>
                </c:pt>
                <c:pt idx="13">
                  <c:v>276</c:v>
                </c:pt>
                <c:pt idx="14">
                  <c:v>264</c:v>
                </c:pt>
                <c:pt idx="15">
                  <c:v>189</c:v>
                </c:pt>
                <c:pt idx="16">
                  <c:v>184</c:v>
                </c:pt>
                <c:pt idx="17">
                  <c:v>269</c:v>
                </c:pt>
                <c:pt idx="18">
                  <c:v>238</c:v>
                </c:pt>
                <c:pt idx="19">
                  <c:v>177</c:v>
                </c:pt>
                <c:pt idx="20">
                  <c:v>201</c:v>
                </c:pt>
                <c:pt idx="21">
                  <c:v>194</c:v>
                </c:pt>
                <c:pt idx="22">
                  <c:v>160</c:v>
                </c:pt>
                <c:pt idx="23">
                  <c:v>163</c:v>
                </c:pt>
                <c:pt idx="24">
                  <c:v>193</c:v>
                </c:pt>
                <c:pt idx="25">
                  <c:v>157</c:v>
                </c:pt>
                <c:pt idx="26">
                  <c:v>140</c:v>
                </c:pt>
                <c:pt idx="27">
                  <c:v>140</c:v>
                </c:pt>
                <c:pt idx="28">
                  <c:v>151</c:v>
                </c:pt>
                <c:pt idx="29">
                  <c:v>136</c:v>
                </c:pt>
                <c:pt idx="30">
                  <c:v>150</c:v>
                </c:pt>
                <c:pt idx="31">
                  <c:v>150</c:v>
                </c:pt>
                <c:pt idx="32">
                  <c:v>158</c:v>
                </c:pt>
                <c:pt idx="33">
                  <c:v>163</c:v>
                </c:pt>
                <c:pt idx="34">
                  <c:v>168</c:v>
                </c:pt>
                <c:pt idx="35">
                  <c:v>177</c:v>
                </c:pt>
                <c:pt idx="36">
                  <c:v>153</c:v>
                </c:pt>
                <c:pt idx="37">
                  <c:v>153</c:v>
                </c:pt>
                <c:pt idx="38">
                  <c:v>146</c:v>
                </c:pt>
                <c:pt idx="39">
                  <c:v>118</c:v>
                </c:pt>
                <c:pt idx="40">
                  <c:v>127</c:v>
                </c:pt>
                <c:pt idx="41">
                  <c:v>145</c:v>
                </c:pt>
                <c:pt idx="42">
                  <c:v>111</c:v>
                </c:pt>
                <c:pt idx="43">
                  <c:v>110</c:v>
                </c:pt>
                <c:pt idx="44">
                  <c:v>126</c:v>
                </c:pt>
              </c:numCache>
            </c:numRef>
          </c:val>
          <c:smooth val="0"/>
          <c:extLst>
            <c:ext xmlns:c16="http://schemas.microsoft.com/office/drawing/2014/chart" uri="{C3380CC4-5D6E-409C-BE32-E72D297353CC}">
              <c16:uniqueId val="{00000000-BA4E-455F-8A00-4D3F1BE1337A}"/>
            </c:ext>
          </c:extLst>
        </c:ser>
        <c:dLbls>
          <c:showLegendKey val="0"/>
          <c:showVal val="0"/>
          <c:showCatName val="0"/>
          <c:showSerName val="0"/>
          <c:showPercent val="0"/>
          <c:showBubbleSize val="0"/>
        </c:dLbls>
        <c:smooth val="0"/>
        <c:axId val="986419647"/>
        <c:axId val="986407167"/>
      </c:lineChart>
      <c:dateAx>
        <c:axId val="986419647"/>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07167"/>
        <c:crosses val="autoZero"/>
        <c:auto val="0"/>
        <c:lblOffset val="100"/>
        <c:baseTimeUnit val="months"/>
        <c:majorTimeUnit val="months"/>
      </c:dateAx>
      <c:valAx>
        <c:axId val="986407167"/>
        <c:scaling>
          <c:orientation val="minMax"/>
        </c:scaling>
        <c:delete val="0"/>
        <c:axPos val="l"/>
        <c:majorGridlines>
          <c:spPr>
            <a:ln w="9525" cap="flat" cmpd="sng" algn="ctr">
              <a:noFill/>
              <a:round/>
            </a:ln>
            <a:effectLst/>
          </c:spPr>
        </c:majorGridlines>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19647"/>
        <c:crosses val="autoZero"/>
        <c:crossBetween val="between"/>
      </c:valAx>
      <c:spPr>
        <a:noFill/>
        <a:ln>
          <a:noFill/>
        </a:ln>
        <a:effectLst/>
      </c:spPr>
    </c:plotArea>
    <c:legend>
      <c:legendPos val="r"/>
      <c:layout>
        <c:manualLayout>
          <c:xMode val="edge"/>
          <c:yMode val="edge"/>
          <c:x val="0.77061001749781277"/>
          <c:y val="4.9765237678623495E-2"/>
          <c:w val="0.17938998250218721"/>
          <c:h val="0.13658063575386409"/>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'data Fig1 &amp; 8-23'!$G$11</c:f>
              <c:strCache>
                <c:ptCount val="1"/>
                <c:pt idx="0">
                  <c:v>Theft offences - Burglary</c:v>
                </c:pt>
              </c:strCache>
            </c:strRef>
          </c:tx>
          <c:spPr>
            <a:ln w="22225" cap="rnd">
              <a:solidFill>
                <a:srgbClr val="0E3C37"/>
              </a:solidFill>
              <a:round/>
            </a:ln>
            <a:effectLst/>
          </c:spPr>
          <c:marker>
            <c:symbol val="none"/>
          </c:marker>
          <c:cat>
            <c:strRef>
              <c:f>'data Fig1 &amp; 8-23'!$P$12:$P$56</c:f>
              <c:strCache>
                <c:ptCount val="45"/>
                <c:pt idx="0">
                  <c:v>Jul-Sep 2021</c:v>
                </c:pt>
                <c:pt idx="44">
                  <c:v>Jul-Sep 2021</c:v>
                </c:pt>
              </c:strCache>
            </c:strRef>
          </c:cat>
          <c:val>
            <c:numRef>
              <c:f>'data Fig1 &amp; 8-23'!$G$12:$G$56</c:f>
              <c:numCache>
                <c:formatCode>0</c:formatCode>
                <c:ptCount val="45"/>
                <c:pt idx="0">
                  <c:v>3104</c:v>
                </c:pt>
                <c:pt idx="1">
                  <c:v>2561</c:v>
                </c:pt>
                <c:pt idx="2">
                  <c:v>3015</c:v>
                </c:pt>
                <c:pt idx="3">
                  <c:v>2948</c:v>
                </c:pt>
                <c:pt idx="4">
                  <c:v>2594</c:v>
                </c:pt>
                <c:pt idx="5">
                  <c:v>2685</c:v>
                </c:pt>
                <c:pt idx="6">
                  <c:v>2353</c:v>
                </c:pt>
                <c:pt idx="7">
                  <c:v>2137</c:v>
                </c:pt>
                <c:pt idx="8">
                  <c:v>2573</c:v>
                </c:pt>
                <c:pt idx="9">
                  <c:v>2458</c:v>
                </c:pt>
                <c:pt idx="10">
                  <c:v>2413</c:v>
                </c:pt>
                <c:pt idx="11">
                  <c:v>2217</c:v>
                </c:pt>
                <c:pt idx="12">
                  <c:v>2174</c:v>
                </c:pt>
                <c:pt idx="13">
                  <c:v>2321</c:v>
                </c:pt>
                <c:pt idx="14">
                  <c:v>2355</c:v>
                </c:pt>
                <c:pt idx="15">
                  <c:v>2208</c:v>
                </c:pt>
                <c:pt idx="16">
                  <c:v>2120</c:v>
                </c:pt>
                <c:pt idx="17">
                  <c:v>2206</c:v>
                </c:pt>
                <c:pt idx="18">
                  <c:v>2403</c:v>
                </c:pt>
                <c:pt idx="19">
                  <c:v>2286</c:v>
                </c:pt>
                <c:pt idx="20">
                  <c:v>2270</c:v>
                </c:pt>
                <c:pt idx="21">
                  <c:v>2207</c:v>
                </c:pt>
                <c:pt idx="22">
                  <c:v>2010</c:v>
                </c:pt>
                <c:pt idx="23">
                  <c:v>1794</c:v>
                </c:pt>
                <c:pt idx="24">
                  <c:v>1834</c:v>
                </c:pt>
                <c:pt idx="25">
                  <c:v>1758</c:v>
                </c:pt>
                <c:pt idx="26">
                  <c:v>1742</c:v>
                </c:pt>
                <c:pt idx="27">
                  <c:v>1616</c:v>
                </c:pt>
                <c:pt idx="28">
                  <c:v>1645</c:v>
                </c:pt>
                <c:pt idx="29">
                  <c:v>1819</c:v>
                </c:pt>
                <c:pt idx="30">
                  <c:v>1744</c:v>
                </c:pt>
                <c:pt idx="31">
                  <c:v>1542</c:v>
                </c:pt>
                <c:pt idx="32">
                  <c:v>1531</c:v>
                </c:pt>
                <c:pt idx="33">
                  <c:v>1570</c:v>
                </c:pt>
                <c:pt idx="34">
                  <c:v>1484</c:v>
                </c:pt>
                <c:pt idx="35">
                  <c:v>1581</c:v>
                </c:pt>
                <c:pt idx="36">
                  <c:v>1489</c:v>
                </c:pt>
                <c:pt idx="37">
                  <c:v>1702</c:v>
                </c:pt>
                <c:pt idx="38">
                  <c:v>1306</c:v>
                </c:pt>
                <c:pt idx="39">
                  <c:v>1058</c:v>
                </c:pt>
                <c:pt idx="40">
                  <c:v>1042</c:v>
                </c:pt>
                <c:pt idx="41">
                  <c:v>1172</c:v>
                </c:pt>
                <c:pt idx="42">
                  <c:v>861</c:v>
                </c:pt>
                <c:pt idx="43">
                  <c:v>872</c:v>
                </c:pt>
                <c:pt idx="44">
                  <c:v>1093</c:v>
                </c:pt>
              </c:numCache>
            </c:numRef>
          </c:val>
          <c:smooth val="0"/>
          <c:extLst>
            <c:ext xmlns:c16="http://schemas.microsoft.com/office/drawing/2014/chart" uri="{C3380CC4-5D6E-409C-BE32-E72D297353CC}">
              <c16:uniqueId val="{00000000-D8AA-42E4-AAE7-8EE23AF3CA4E}"/>
            </c:ext>
          </c:extLst>
        </c:ser>
        <c:ser>
          <c:idx val="1"/>
          <c:order val="1"/>
          <c:tx>
            <c:strRef>
              <c:f>'data Fig1 &amp; 8-23'!$H$11</c:f>
              <c:strCache>
                <c:ptCount val="1"/>
                <c:pt idx="0">
                  <c:v>Theft offences (excl burglary)</c:v>
                </c:pt>
              </c:strCache>
            </c:strRef>
          </c:tx>
          <c:spPr>
            <a:ln w="22225" cap="rnd">
              <a:solidFill>
                <a:srgbClr val="0E3C37"/>
              </a:solidFill>
              <a:prstDash val="dash"/>
              <a:round/>
            </a:ln>
            <a:effectLst/>
          </c:spPr>
          <c:marker>
            <c:symbol val="none"/>
          </c:marker>
          <c:cat>
            <c:strRef>
              <c:f>'data Fig1 &amp; 8-23'!$P$12:$P$56</c:f>
              <c:strCache>
                <c:ptCount val="45"/>
                <c:pt idx="0">
                  <c:v>Jul-Sep 2021</c:v>
                </c:pt>
                <c:pt idx="44">
                  <c:v>Jul-Sep 2021</c:v>
                </c:pt>
              </c:strCache>
            </c:strRef>
          </c:cat>
          <c:val>
            <c:numRef>
              <c:f>'data Fig1 &amp; 8-23'!$H$12:$H$56</c:f>
              <c:numCache>
                <c:formatCode>0</c:formatCode>
                <c:ptCount val="45"/>
                <c:pt idx="0">
                  <c:v>6445</c:v>
                </c:pt>
                <c:pt idx="1">
                  <c:v>6314</c:v>
                </c:pt>
                <c:pt idx="2">
                  <c:v>6924</c:v>
                </c:pt>
                <c:pt idx="3">
                  <c:v>6703</c:v>
                </c:pt>
                <c:pt idx="4">
                  <c:v>6543</c:v>
                </c:pt>
                <c:pt idx="5">
                  <c:v>6722</c:v>
                </c:pt>
                <c:pt idx="6">
                  <c:v>6722</c:v>
                </c:pt>
                <c:pt idx="7">
                  <c:v>6026</c:v>
                </c:pt>
                <c:pt idx="8">
                  <c:v>6425</c:v>
                </c:pt>
                <c:pt idx="9">
                  <c:v>6752</c:v>
                </c:pt>
                <c:pt idx="10">
                  <c:v>6827</c:v>
                </c:pt>
                <c:pt idx="11">
                  <c:v>6855</c:v>
                </c:pt>
                <c:pt idx="12">
                  <c:v>6751</c:v>
                </c:pt>
                <c:pt idx="13">
                  <c:v>6856</c:v>
                </c:pt>
                <c:pt idx="14">
                  <c:v>6494</c:v>
                </c:pt>
                <c:pt idx="15">
                  <c:v>6684</c:v>
                </c:pt>
                <c:pt idx="16">
                  <c:v>6848</c:v>
                </c:pt>
                <c:pt idx="17">
                  <c:v>6805</c:v>
                </c:pt>
                <c:pt idx="18">
                  <c:v>6171</c:v>
                </c:pt>
                <c:pt idx="19">
                  <c:v>6547</c:v>
                </c:pt>
                <c:pt idx="20">
                  <c:v>6631</c:v>
                </c:pt>
                <c:pt idx="21">
                  <c:v>6360</c:v>
                </c:pt>
                <c:pt idx="22">
                  <c:v>5819</c:v>
                </c:pt>
                <c:pt idx="23">
                  <c:v>6046</c:v>
                </c:pt>
                <c:pt idx="24">
                  <c:v>6045</c:v>
                </c:pt>
                <c:pt idx="25">
                  <c:v>6134</c:v>
                </c:pt>
                <c:pt idx="26">
                  <c:v>5653</c:v>
                </c:pt>
                <c:pt idx="27">
                  <c:v>5892</c:v>
                </c:pt>
                <c:pt idx="28">
                  <c:v>5874</c:v>
                </c:pt>
                <c:pt idx="29">
                  <c:v>5990</c:v>
                </c:pt>
                <c:pt idx="30">
                  <c:v>5643</c:v>
                </c:pt>
                <c:pt idx="31">
                  <c:v>6261</c:v>
                </c:pt>
                <c:pt idx="32">
                  <c:v>6035</c:v>
                </c:pt>
                <c:pt idx="33">
                  <c:v>6228</c:v>
                </c:pt>
                <c:pt idx="34">
                  <c:v>6006</c:v>
                </c:pt>
                <c:pt idx="35">
                  <c:v>6470</c:v>
                </c:pt>
                <c:pt idx="36">
                  <c:v>5957</c:v>
                </c:pt>
                <c:pt idx="37">
                  <c:v>5519</c:v>
                </c:pt>
                <c:pt idx="38">
                  <c:v>5123</c:v>
                </c:pt>
                <c:pt idx="39">
                  <c:v>3711</c:v>
                </c:pt>
                <c:pt idx="40">
                  <c:v>4616</c:v>
                </c:pt>
                <c:pt idx="41">
                  <c:v>4407</c:v>
                </c:pt>
                <c:pt idx="42">
                  <c:v>3600</c:v>
                </c:pt>
                <c:pt idx="43">
                  <c:v>4195</c:v>
                </c:pt>
                <c:pt idx="44">
                  <c:v>4654</c:v>
                </c:pt>
              </c:numCache>
            </c:numRef>
          </c:val>
          <c:smooth val="0"/>
          <c:extLst>
            <c:ext xmlns:c16="http://schemas.microsoft.com/office/drawing/2014/chart" uri="{C3380CC4-5D6E-409C-BE32-E72D297353CC}">
              <c16:uniqueId val="{00000001-D8AA-42E4-AAE7-8EE23AF3CA4E}"/>
            </c:ext>
          </c:extLst>
        </c:ser>
        <c:dLbls>
          <c:showLegendKey val="0"/>
          <c:showVal val="0"/>
          <c:showCatName val="0"/>
          <c:showSerName val="0"/>
          <c:showPercent val="0"/>
          <c:showBubbleSize val="0"/>
        </c:dLbls>
        <c:smooth val="0"/>
        <c:axId val="986419647"/>
        <c:axId val="986407167"/>
      </c:lineChart>
      <c:dateAx>
        <c:axId val="986419647"/>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07167"/>
        <c:crosses val="autoZero"/>
        <c:auto val="0"/>
        <c:lblOffset val="100"/>
        <c:baseTimeUnit val="months"/>
        <c:majorTimeUnit val="months"/>
      </c:dateAx>
      <c:valAx>
        <c:axId val="986407167"/>
        <c:scaling>
          <c:orientation val="minMax"/>
        </c:scaling>
        <c:delete val="0"/>
        <c:axPos val="l"/>
        <c:majorGridlines>
          <c:spPr>
            <a:ln w="9525" cap="flat" cmpd="sng" algn="ctr">
              <a:noFill/>
              <a:round/>
            </a:ln>
            <a:effectLst/>
          </c:spPr>
        </c:majorGridlines>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19647"/>
        <c:crosses val="autoZero"/>
        <c:crossBetween val="between"/>
      </c:valAx>
      <c:spPr>
        <a:noFill/>
        <a:ln>
          <a:noFill/>
        </a:ln>
        <a:effectLst/>
      </c:spPr>
    </c:plotArea>
    <c:legend>
      <c:legendPos val="r"/>
      <c:layout>
        <c:manualLayout>
          <c:xMode val="edge"/>
          <c:yMode val="edge"/>
          <c:x val="0.54838779527559056"/>
          <c:y val="3.5876348789734613E-2"/>
          <c:w val="0.43494553805774283"/>
          <c:h val="0.13658063575386409"/>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'data Fig1 &amp; 8-23'!$I$11</c:f>
              <c:strCache>
                <c:ptCount val="1"/>
                <c:pt idx="0">
                  <c:v>Criminal damage</c:v>
                </c:pt>
              </c:strCache>
            </c:strRef>
          </c:tx>
          <c:spPr>
            <a:ln w="22225" cap="rnd">
              <a:solidFill>
                <a:srgbClr val="0E3C37"/>
              </a:solidFill>
              <a:round/>
            </a:ln>
            <a:effectLst/>
          </c:spPr>
          <c:marker>
            <c:symbol val="none"/>
          </c:marker>
          <c:cat>
            <c:strRef>
              <c:f>'data Fig1 &amp; 8-23'!$P$12:$P$56</c:f>
              <c:strCache>
                <c:ptCount val="45"/>
                <c:pt idx="0">
                  <c:v>Jul-Sep 2021</c:v>
                </c:pt>
                <c:pt idx="44">
                  <c:v>Jul-Sep 2021</c:v>
                </c:pt>
              </c:strCache>
            </c:strRef>
          </c:cat>
          <c:val>
            <c:numRef>
              <c:f>'data Fig1 &amp; 8-23'!$I$12:$I$56</c:f>
              <c:numCache>
                <c:formatCode>0</c:formatCode>
                <c:ptCount val="45"/>
                <c:pt idx="0">
                  <c:v>6761</c:v>
                </c:pt>
                <c:pt idx="1">
                  <c:v>5654</c:v>
                </c:pt>
                <c:pt idx="2">
                  <c:v>5356</c:v>
                </c:pt>
                <c:pt idx="3">
                  <c:v>5969</c:v>
                </c:pt>
                <c:pt idx="4">
                  <c:v>6128</c:v>
                </c:pt>
                <c:pt idx="5">
                  <c:v>5505</c:v>
                </c:pt>
                <c:pt idx="6">
                  <c:v>5156</c:v>
                </c:pt>
                <c:pt idx="7">
                  <c:v>5149</c:v>
                </c:pt>
                <c:pt idx="8">
                  <c:v>5802</c:v>
                </c:pt>
                <c:pt idx="9">
                  <c:v>5301</c:v>
                </c:pt>
                <c:pt idx="10">
                  <c:v>4707</c:v>
                </c:pt>
                <c:pt idx="11">
                  <c:v>5051</c:v>
                </c:pt>
                <c:pt idx="12">
                  <c:v>5361</c:v>
                </c:pt>
                <c:pt idx="13">
                  <c:v>4827</c:v>
                </c:pt>
                <c:pt idx="14">
                  <c:v>4650</c:v>
                </c:pt>
                <c:pt idx="15">
                  <c:v>5084</c:v>
                </c:pt>
                <c:pt idx="16">
                  <c:v>5359</c:v>
                </c:pt>
                <c:pt idx="17">
                  <c:v>4902</c:v>
                </c:pt>
                <c:pt idx="18">
                  <c:v>4485</c:v>
                </c:pt>
                <c:pt idx="19">
                  <c:v>5444</c:v>
                </c:pt>
                <c:pt idx="20">
                  <c:v>5469</c:v>
                </c:pt>
                <c:pt idx="21">
                  <c:v>5141</c:v>
                </c:pt>
                <c:pt idx="22">
                  <c:v>4457</c:v>
                </c:pt>
                <c:pt idx="23">
                  <c:v>4941</c:v>
                </c:pt>
                <c:pt idx="24">
                  <c:v>5296</c:v>
                </c:pt>
                <c:pt idx="25">
                  <c:v>4764</c:v>
                </c:pt>
                <c:pt idx="26">
                  <c:v>4489</c:v>
                </c:pt>
                <c:pt idx="27">
                  <c:v>4815</c:v>
                </c:pt>
                <c:pt idx="28">
                  <c:v>4983</c:v>
                </c:pt>
                <c:pt idx="29">
                  <c:v>4578</c:v>
                </c:pt>
                <c:pt idx="30">
                  <c:v>3903</c:v>
                </c:pt>
                <c:pt idx="31">
                  <c:v>4426</c:v>
                </c:pt>
                <c:pt idx="32">
                  <c:v>4592</c:v>
                </c:pt>
                <c:pt idx="33">
                  <c:v>4424</c:v>
                </c:pt>
                <c:pt idx="34">
                  <c:v>4216</c:v>
                </c:pt>
                <c:pt idx="35">
                  <c:v>4714</c:v>
                </c:pt>
                <c:pt idx="36">
                  <c:v>4896</c:v>
                </c:pt>
                <c:pt idx="37">
                  <c:v>4788</c:v>
                </c:pt>
                <c:pt idx="38">
                  <c:v>4300</c:v>
                </c:pt>
                <c:pt idx="39">
                  <c:v>3887</c:v>
                </c:pt>
                <c:pt idx="40">
                  <c:v>4867</c:v>
                </c:pt>
                <c:pt idx="41">
                  <c:v>4415</c:v>
                </c:pt>
                <c:pt idx="42">
                  <c:v>4111</c:v>
                </c:pt>
                <c:pt idx="43">
                  <c:v>4598</c:v>
                </c:pt>
                <c:pt idx="44">
                  <c:v>4343</c:v>
                </c:pt>
              </c:numCache>
            </c:numRef>
          </c:val>
          <c:smooth val="0"/>
          <c:extLst>
            <c:ext xmlns:c16="http://schemas.microsoft.com/office/drawing/2014/chart" uri="{C3380CC4-5D6E-409C-BE32-E72D297353CC}">
              <c16:uniqueId val="{00000000-72F6-4B48-BC0D-CE3861ABD4F5}"/>
            </c:ext>
          </c:extLst>
        </c:ser>
        <c:dLbls>
          <c:showLegendKey val="0"/>
          <c:showVal val="0"/>
          <c:showCatName val="0"/>
          <c:showSerName val="0"/>
          <c:showPercent val="0"/>
          <c:showBubbleSize val="0"/>
        </c:dLbls>
        <c:smooth val="0"/>
        <c:axId val="986419647"/>
        <c:axId val="986407167"/>
      </c:lineChart>
      <c:dateAx>
        <c:axId val="986419647"/>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07167"/>
        <c:crosses val="autoZero"/>
        <c:auto val="0"/>
        <c:lblOffset val="100"/>
        <c:baseTimeUnit val="months"/>
        <c:majorTimeUnit val="months"/>
      </c:dateAx>
      <c:valAx>
        <c:axId val="986407167"/>
        <c:scaling>
          <c:orientation val="minMax"/>
        </c:scaling>
        <c:delete val="0"/>
        <c:axPos val="l"/>
        <c:majorGridlines>
          <c:spPr>
            <a:ln w="9525" cap="flat" cmpd="sng" algn="ctr">
              <a:noFill/>
              <a:round/>
            </a:ln>
            <a:effectLst/>
          </c:spPr>
        </c:majorGridlines>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19647"/>
        <c:crosses val="autoZero"/>
        <c:crossBetween val="between"/>
      </c:valAx>
      <c:spPr>
        <a:noFill/>
        <a:ln>
          <a:noFill/>
        </a:ln>
        <a:effectLst/>
      </c:spPr>
    </c:plotArea>
    <c:legend>
      <c:legendPos val="r"/>
      <c:layout>
        <c:manualLayout>
          <c:xMode val="edge"/>
          <c:yMode val="edge"/>
          <c:x val="0.54838779527559056"/>
          <c:y val="3.5876348789734613E-2"/>
          <c:w val="0.43494553805774283"/>
          <c:h val="0.13658063575386409"/>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'data Fig1 &amp; 8-23'!$J$11</c:f>
              <c:strCache>
                <c:ptCount val="1"/>
                <c:pt idx="0">
                  <c:v>Trafficking of drugs</c:v>
                </c:pt>
              </c:strCache>
            </c:strRef>
          </c:tx>
          <c:spPr>
            <a:ln w="22225" cap="rnd">
              <a:solidFill>
                <a:srgbClr val="0E3C37"/>
              </a:solidFill>
              <a:round/>
            </a:ln>
            <a:effectLst/>
          </c:spPr>
          <c:marker>
            <c:symbol val="none"/>
          </c:marker>
          <c:cat>
            <c:strRef>
              <c:f>'data Fig1 &amp; 8-23'!$P$12:$P$56</c:f>
              <c:strCache>
                <c:ptCount val="45"/>
                <c:pt idx="0">
                  <c:v>Jul-Sep 2021</c:v>
                </c:pt>
                <c:pt idx="44">
                  <c:v>Jul-Sep 2021</c:v>
                </c:pt>
              </c:strCache>
            </c:strRef>
          </c:cat>
          <c:val>
            <c:numRef>
              <c:f>'data Fig1 &amp; 8-23'!$J$12:$J$55</c:f>
              <c:numCache>
                <c:formatCode>0</c:formatCode>
                <c:ptCount val="44"/>
                <c:pt idx="0">
                  <c:v>221</c:v>
                </c:pt>
                <c:pt idx="1">
                  <c:v>188</c:v>
                </c:pt>
                <c:pt idx="2">
                  <c:v>182</c:v>
                </c:pt>
                <c:pt idx="3">
                  <c:v>185</c:v>
                </c:pt>
                <c:pt idx="4">
                  <c:v>208</c:v>
                </c:pt>
                <c:pt idx="5">
                  <c:v>231</c:v>
                </c:pt>
                <c:pt idx="6">
                  <c:v>222</c:v>
                </c:pt>
                <c:pt idx="7">
                  <c:v>231</c:v>
                </c:pt>
                <c:pt idx="8">
                  <c:v>259</c:v>
                </c:pt>
                <c:pt idx="9">
                  <c:v>200</c:v>
                </c:pt>
                <c:pt idx="10">
                  <c:v>200</c:v>
                </c:pt>
                <c:pt idx="11">
                  <c:v>222</c:v>
                </c:pt>
                <c:pt idx="12">
                  <c:v>239</c:v>
                </c:pt>
                <c:pt idx="13">
                  <c:v>263</c:v>
                </c:pt>
                <c:pt idx="14">
                  <c:v>244</c:v>
                </c:pt>
                <c:pt idx="15">
                  <c:v>212</c:v>
                </c:pt>
                <c:pt idx="16">
                  <c:v>225</c:v>
                </c:pt>
                <c:pt idx="17">
                  <c:v>234</c:v>
                </c:pt>
                <c:pt idx="18">
                  <c:v>200</c:v>
                </c:pt>
                <c:pt idx="19">
                  <c:v>183</c:v>
                </c:pt>
                <c:pt idx="20">
                  <c:v>206</c:v>
                </c:pt>
                <c:pt idx="21">
                  <c:v>217</c:v>
                </c:pt>
                <c:pt idx="22">
                  <c:v>266</c:v>
                </c:pt>
                <c:pt idx="23">
                  <c:v>175</c:v>
                </c:pt>
                <c:pt idx="24">
                  <c:v>213</c:v>
                </c:pt>
                <c:pt idx="25">
                  <c:v>227</c:v>
                </c:pt>
                <c:pt idx="26">
                  <c:v>213</c:v>
                </c:pt>
                <c:pt idx="27">
                  <c:v>198</c:v>
                </c:pt>
                <c:pt idx="28">
                  <c:v>215</c:v>
                </c:pt>
                <c:pt idx="29">
                  <c:v>211</c:v>
                </c:pt>
                <c:pt idx="30">
                  <c:v>214</c:v>
                </c:pt>
                <c:pt idx="31">
                  <c:v>200</c:v>
                </c:pt>
                <c:pt idx="32">
                  <c:v>248</c:v>
                </c:pt>
                <c:pt idx="33">
                  <c:v>208</c:v>
                </c:pt>
                <c:pt idx="34">
                  <c:v>232</c:v>
                </c:pt>
                <c:pt idx="35">
                  <c:v>214</c:v>
                </c:pt>
                <c:pt idx="36">
                  <c:v>231</c:v>
                </c:pt>
                <c:pt idx="37">
                  <c:v>264</c:v>
                </c:pt>
                <c:pt idx="38">
                  <c:v>207</c:v>
                </c:pt>
                <c:pt idx="39">
                  <c:v>229</c:v>
                </c:pt>
                <c:pt idx="40">
                  <c:v>264</c:v>
                </c:pt>
                <c:pt idx="41">
                  <c:v>280</c:v>
                </c:pt>
                <c:pt idx="42">
                  <c:v>265</c:v>
                </c:pt>
                <c:pt idx="43">
                  <c:v>289</c:v>
                </c:pt>
              </c:numCache>
            </c:numRef>
          </c:val>
          <c:smooth val="0"/>
          <c:extLst>
            <c:ext xmlns:c16="http://schemas.microsoft.com/office/drawing/2014/chart" uri="{C3380CC4-5D6E-409C-BE32-E72D297353CC}">
              <c16:uniqueId val="{00000000-2462-4773-A163-8F7F6E6498E4}"/>
            </c:ext>
          </c:extLst>
        </c:ser>
        <c:ser>
          <c:idx val="1"/>
          <c:order val="1"/>
          <c:tx>
            <c:strRef>
              <c:f>'data Fig1 &amp; 8-23'!$K$11</c:f>
              <c:strCache>
                <c:ptCount val="1"/>
                <c:pt idx="0">
                  <c:v>Possession of drugs</c:v>
                </c:pt>
              </c:strCache>
            </c:strRef>
          </c:tx>
          <c:spPr>
            <a:ln w="22225" cap="rnd">
              <a:solidFill>
                <a:srgbClr val="0E3C37"/>
              </a:solidFill>
              <a:prstDash val="dash"/>
              <a:round/>
            </a:ln>
            <a:effectLst/>
          </c:spPr>
          <c:marker>
            <c:symbol val="none"/>
          </c:marker>
          <c:cat>
            <c:strRef>
              <c:f>'data Fig1 &amp; 8-23'!$P$12:$P$56</c:f>
              <c:strCache>
                <c:ptCount val="45"/>
                <c:pt idx="0">
                  <c:v>Jul-Sep 2021</c:v>
                </c:pt>
                <c:pt idx="44">
                  <c:v>Jul-Sep 2021</c:v>
                </c:pt>
              </c:strCache>
            </c:strRef>
          </c:cat>
          <c:val>
            <c:numRef>
              <c:f>'data Fig1 &amp; 8-23'!$K$12:$K$56</c:f>
              <c:numCache>
                <c:formatCode>0</c:formatCode>
                <c:ptCount val="45"/>
                <c:pt idx="0">
                  <c:v>727</c:v>
                </c:pt>
                <c:pt idx="1">
                  <c:v>665</c:v>
                </c:pt>
                <c:pt idx="2">
                  <c:v>643</c:v>
                </c:pt>
                <c:pt idx="3">
                  <c:v>691</c:v>
                </c:pt>
                <c:pt idx="4">
                  <c:v>697</c:v>
                </c:pt>
                <c:pt idx="5">
                  <c:v>765</c:v>
                </c:pt>
                <c:pt idx="6">
                  <c:v>781</c:v>
                </c:pt>
                <c:pt idx="7">
                  <c:v>792</c:v>
                </c:pt>
                <c:pt idx="8">
                  <c:v>1010</c:v>
                </c:pt>
                <c:pt idx="9">
                  <c:v>965</c:v>
                </c:pt>
                <c:pt idx="10">
                  <c:v>721</c:v>
                </c:pt>
                <c:pt idx="11">
                  <c:v>871</c:v>
                </c:pt>
                <c:pt idx="12">
                  <c:v>867</c:v>
                </c:pt>
                <c:pt idx="13">
                  <c:v>1063</c:v>
                </c:pt>
                <c:pt idx="14">
                  <c:v>963</c:v>
                </c:pt>
                <c:pt idx="15">
                  <c:v>991</c:v>
                </c:pt>
                <c:pt idx="16">
                  <c:v>958</c:v>
                </c:pt>
                <c:pt idx="17">
                  <c:v>1123</c:v>
                </c:pt>
                <c:pt idx="18">
                  <c:v>1105</c:v>
                </c:pt>
                <c:pt idx="19">
                  <c:v>1107</c:v>
                </c:pt>
                <c:pt idx="20">
                  <c:v>1138</c:v>
                </c:pt>
                <c:pt idx="21">
                  <c:v>1225</c:v>
                </c:pt>
                <c:pt idx="22">
                  <c:v>1206</c:v>
                </c:pt>
                <c:pt idx="23">
                  <c:v>1025</c:v>
                </c:pt>
                <c:pt idx="24">
                  <c:v>1106</c:v>
                </c:pt>
                <c:pt idx="25">
                  <c:v>1274</c:v>
                </c:pt>
                <c:pt idx="26">
                  <c:v>1183</c:v>
                </c:pt>
                <c:pt idx="27">
                  <c:v>1244</c:v>
                </c:pt>
                <c:pt idx="28">
                  <c:v>1435</c:v>
                </c:pt>
                <c:pt idx="29">
                  <c:v>1543</c:v>
                </c:pt>
                <c:pt idx="30">
                  <c:v>1378</c:v>
                </c:pt>
                <c:pt idx="31">
                  <c:v>1407</c:v>
                </c:pt>
                <c:pt idx="32">
                  <c:v>1506</c:v>
                </c:pt>
                <c:pt idx="33">
                  <c:v>1641</c:v>
                </c:pt>
                <c:pt idx="34">
                  <c:v>1606</c:v>
                </c:pt>
                <c:pt idx="35">
                  <c:v>1795</c:v>
                </c:pt>
                <c:pt idx="36">
                  <c:v>1685</c:v>
                </c:pt>
                <c:pt idx="37">
                  <c:v>1815</c:v>
                </c:pt>
                <c:pt idx="38">
                  <c:v>1591</c:v>
                </c:pt>
                <c:pt idx="39">
                  <c:v>1760</c:v>
                </c:pt>
                <c:pt idx="40">
                  <c:v>1655</c:v>
                </c:pt>
                <c:pt idx="41">
                  <c:v>1944</c:v>
                </c:pt>
                <c:pt idx="42">
                  <c:v>1768</c:v>
                </c:pt>
                <c:pt idx="43">
                  <c:v>2002</c:v>
                </c:pt>
                <c:pt idx="44">
                  <c:v>1840</c:v>
                </c:pt>
              </c:numCache>
            </c:numRef>
          </c:val>
          <c:smooth val="0"/>
          <c:extLst>
            <c:ext xmlns:c16="http://schemas.microsoft.com/office/drawing/2014/chart" uri="{C3380CC4-5D6E-409C-BE32-E72D297353CC}">
              <c16:uniqueId val="{00000001-2462-4773-A163-8F7F6E6498E4}"/>
            </c:ext>
          </c:extLst>
        </c:ser>
        <c:dLbls>
          <c:showLegendKey val="0"/>
          <c:showVal val="0"/>
          <c:showCatName val="0"/>
          <c:showSerName val="0"/>
          <c:showPercent val="0"/>
          <c:showBubbleSize val="0"/>
        </c:dLbls>
        <c:smooth val="0"/>
        <c:axId val="986419647"/>
        <c:axId val="986407167"/>
      </c:lineChart>
      <c:dateAx>
        <c:axId val="986419647"/>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07167"/>
        <c:crosses val="autoZero"/>
        <c:auto val="0"/>
        <c:lblOffset val="100"/>
        <c:baseTimeUnit val="months"/>
        <c:majorTimeUnit val="months"/>
      </c:dateAx>
      <c:valAx>
        <c:axId val="986407167"/>
        <c:scaling>
          <c:orientation val="minMax"/>
        </c:scaling>
        <c:delete val="0"/>
        <c:axPos val="l"/>
        <c:majorGridlines>
          <c:spPr>
            <a:ln w="9525" cap="flat" cmpd="sng" algn="ctr">
              <a:noFill/>
              <a:round/>
            </a:ln>
            <a:effectLst/>
          </c:spPr>
        </c:majorGridlines>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19647"/>
        <c:crosses val="autoZero"/>
        <c:crossBetween val="between"/>
      </c:valAx>
      <c:spPr>
        <a:noFill/>
        <a:ln>
          <a:noFill/>
        </a:ln>
        <a:effectLst/>
      </c:spPr>
    </c:plotArea>
    <c:legend>
      <c:legendPos val="r"/>
      <c:layout>
        <c:manualLayout>
          <c:xMode val="edge"/>
          <c:yMode val="edge"/>
          <c:x val="0.12616557305336834"/>
          <c:y val="3.5876348789734613E-2"/>
          <c:w val="0.36225087489063873"/>
          <c:h val="0.15625109361329836"/>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'data Fig1 &amp; 8-23'!$L$11</c:f>
              <c:strCache>
                <c:ptCount val="1"/>
                <c:pt idx="0">
                  <c:v>Possession of weapons offences</c:v>
                </c:pt>
              </c:strCache>
            </c:strRef>
          </c:tx>
          <c:spPr>
            <a:ln w="22225" cap="rnd">
              <a:solidFill>
                <a:srgbClr val="0E3C37"/>
              </a:solidFill>
              <a:round/>
            </a:ln>
            <a:effectLst/>
          </c:spPr>
          <c:marker>
            <c:symbol val="none"/>
          </c:marker>
          <c:cat>
            <c:strRef>
              <c:f>'data Fig1 &amp; 8-23'!$P$12:$P$56</c:f>
              <c:strCache>
                <c:ptCount val="45"/>
                <c:pt idx="0">
                  <c:v>Jul-Sep 2021</c:v>
                </c:pt>
                <c:pt idx="44">
                  <c:v>Jul-Sep 2021</c:v>
                </c:pt>
              </c:strCache>
            </c:strRef>
          </c:cat>
          <c:val>
            <c:numRef>
              <c:f>'data Fig1 &amp; 8-23'!$L$12:$L$56</c:f>
              <c:numCache>
                <c:formatCode>0</c:formatCode>
                <c:ptCount val="45"/>
                <c:pt idx="0">
                  <c:v>198</c:v>
                </c:pt>
                <c:pt idx="1">
                  <c:v>170</c:v>
                </c:pt>
                <c:pt idx="2">
                  <c:v>143</c:v>
                </c:pt>
                <c:pt idx="3">
                  <c:v>180</c:v>
                </c:pt>
                <c:pt idx="4">
                  <c:v>190</c:v>
                </c:pt>
                <c:pt idx="5">
                  <c:v>163</c:v>
                </c:pt>
                <c:pt idx="6">
                  <c:v>181</c:v>
                </c:pt>
                <c:pt idx="7">
                  <c:v>142</c:v>
                </c:pt>
                <c:pt idx="8">
                  <c:v>188</c:v>
                </c:pt>
                <c:pt idx="9">
                  <c:v>160</c:v>
                </c:pt>
                <c:pt idx="10">
                  <c:v>161</c:v>
                </c:pt>
                <c:pt idx="11">
                  <c:v>175</c:v>
                </c:pt>
                <c:pt idx="12">
                  <c:v>198</c:v>
                </c:pt>
                <c:pt idx="13">
                  <c:v>186</c:v>
                </c:pt>
                <c:pt idx="14">
                  <c:v>168</c:v>
                </c:pt>
                <c:pt idx="15">
                  <c:v>180</c:v>
                </c:pt>
                <c:pt idx="16">
                  <c:v>186</c:v>
                </c:pt>
                <c:pt idx="17">
                  <c:v>215</c:v>
                </c:pt>
                <c:pt idx="18">
                  <c:v>191</c:v>
                </c:pt>
                <c:pt idx="19">
                  <c:v>225</c:v>
                </c:pt>
                <c:pt idx="20">
                  <c:v>247</c:v>
                </c:pt>
                <c:pt idx="21">
                  <c:v>230</c:v>
                </c:pt>
                <c:pt idx="22">
                  <c:v>220</c:v>
                </c:pt>
                <c:pt idx="23">
                  <c:v>231</c:v>
                </c:pt>
                <c:pt idx="24">
                  <c:v>238</c:v>
                </c:pt>
                <c:pt idx="25">
                  <c:v>207</c:v>
                </c:pt>
                <c:pt idx="26">
                  <c:v>215</c:v>
                </c:pt>
                <c:pt idx="27">
                  <c:v>275</c:v>
                </c:pt>
                <c:pt idx="28">
                  <c:v>240</c:v>
                </c:pt>
                <c:pt idx="29">
                  <c:v>235</c:v>
                </c:pt>
                <c:pt idx="30">
                  <c:v>250</c:v>
                </c:pt>
                <c:pt idx="31">
                  <c:v>295</c:v>
                </c:pt>
                <c:pt idx="32">
                  <c:v>256</c:v>
                </c:pt>
                <c:pt idx="33">
                  <c:v>258</c:v>
                </c:pt>
                <c:pt idx="34">
                  <c:v>253</c:v>
                </c:pt>
                <c:pt idx="35">
                  <c:v>281</c:v>
                </c:pt>
                <c:pt idx="36">
                  <c:v>283</c:v>
                </c:pt>
                <c:pt idx="37">
                  <c:v>293</c:v>
                </c:pt>
                <c:pt idx="38">
                  <c:v>243</c:v>
                </c:pt>
                <c:pt idx="39">
                  <c:v>300</c:v>
                </c:pt>
                <c:pt idx="40">
                  <c:v>302</c:v>
                </c:pt>
                <c:pt idx="41">
                  <c:v>263</c:v>
                </c:pt>
                <c:pt idx="42">
                  <c:v>229</c:v>
                </c:pt>
                <c:pt idx="43">
                  <c:v>289</c:v>
                </c:pt>
                <c:pt idx="44">
                  <c:v>275</c:v>
                </c:pt>
              </c:numCache>
            </c:numRef>
          </c:val>
          <c:smooth val="0"/>
          <c:extLst>
            <c:ext xmlns:c16="http://schemas.microsoft.com/office/drawing/2014/chart" uri="{C3380CC4-5D6E-409C-BE32-E72D297353CC}">
              <c16:uniqueId val="{00000000-9BB9-4711-B343-5B48E3A98420}"/>
            </c:ext>
          </c:extLst>
        </c:ser>
        <c:ser>
          <c:idx val="1"/>
          <c:order val="1"/>
          <c:tx>
            <c:strRef>
              <c:f>'data Fig1 &amp; 8-23'!$M$11</c:f>
              <c:strCache>
                <c:ptCount val="1"/>
                <c:pt idx="0">
                  <c:v>Public order offences</c:v>
                </c:pt>
              </c:strCache>
            </c:strRef>
          </c:tx>
          <c:spPr>
            <a:ln w="22225" cap="rnd">
              <a:solidFill>
                <a:srgbClr val="0E3C37"/>
              </a:solidFill>
              <a:prstDash val="sysDot"/>
              <a:round/>
            </a:ln>
            <a:effectLst/>
          </c:spPr>
          <c:marker>
            <c:symbol val="none"/>
          </c:marker>
          <c:cat>
            <c:strRef>
              <c:f>'data Fig1 &amp; 8-23'!$P$12:$P$56</c:f>
              <c:strCache>
                <c:ptCount val="45"/>
                <c:pt idx="0">
                  <c:v>Jul-Sep 2021</c:v>
                </c:pt>
                <c:pt idx="44">
                  <c:v>Jul-Sep 2021</c:v>
                </c:pt>
              </c:strCache>
            </c:strRef>
          </c:cat>
          <c:val>
            <c:numRef>
              <c:f>'data Fig1 &amp; 8-23'!$M$12:$M$56</c:f>
              <c:numCache>
                <c:formatCode>0</c:formatCode>
                <c:ptCount val="45"/>
                <c:pt idx="0">
                  <c:v>477</c:v>
                </c:pt>
                <c:pt idx="1">
                  <c:v>348</c:v>
                </c:pt>
                <c:pt idx="2">
                  <c:v>376</c:v>
                </c:pt>
                <c:pt idx="3">
                  <c:v>498</c:v>
                </c:pt>
                <c:pt idx="4">
                  <c:v>480</c:v>
                </c:pt>
                <c:pt idx="5">
                  <c:v>343</c:v>
                </c:pt>
                <c:pt idx="6">
                  <c:v>358</c:v>
                </c:pt>
                <c:pt idx="7">
                  <c:v>371</c:v>
                </c:pt>
                <c:pt idx="8">
                  <c:v>368</c:v>
                </c:pt>
                <c:pt idx="9">
                  <c:v>399</c:v>
                </c:pt>
                <c:pt idx="10">
                  <c:v>377</c:v>
                </c:pt>
                <c:pt idx="11">
                  <c:v>399</c:v>
                </c:pt>
                <c:pt idx="12">
                  <c:v>379</c:v>
                </c:pt>
                <c:pt idx="13">
                  <c:v>392</c:v>
                </c:pt>
                <c:pt idx="14">
                  <c:v>361</c:v>
                </c:pt>
                <c:pt idx="15">
                  <c:v>424</c:v>
                </c:pt>
                <c:pt idx="16">
                  <c:v>354</c:v>
                </c:pt>
                <c:pt idx="17">
                  <c:v>322</c:v>
                </c:pt>
                <c:pt idx="18">
                  <c:v>342</c:v>
                </c:pt>
                <c:pt idx="19">
                  <c:v>377</c:v>
                </c:pt>
                <c:pt idx="20">
                  <c:v>335</c:v>
                </c:pt>
                <c:pt idx="21">
                  <c:v>382</c:v>
                </c:pt>
                <c:pt idx="22">
                  <c:v>369</c:v>
                </c:pt>
                <c:pt idx="23">
                  <c:v>352</c:v>
                </c:pt>
                <c:pt idx="24">
                  <c:v>357</c:v>
                </c:pt>
                <c:pt idx="25">
                  <c:v>245</c:v>
                </c:pt>
                <c:pt idx="26">
                  <c:v>251</c:v>
                </c:pt>
                <c:pt idx="27">
                  <c:v>276</c:v>
                </c:pt>
                <c:pt idx="28">
                  <c:v>299</c:v>
                </c:pt>
                <c:pt idx="29">
                  <c:v>285</c:v>
                </c:pt>
                <c:pt idx="30">
                  <c:v>233</c:v>
                </c:pt>
                <c:pt idx="31">
                  <c:v>292</c:v>
                </c:pt>
                <c:pt idx="32">
                  <c:v>268</c:v>
                </c:pt>
                <c:pt idx="33">
                  <c:v>201</c:v>
                </c:pt>
                <c:pt idx="34">
                  <c:v>241</c:v>
                </c:pt>
                <c:pt idx="35">
                  <c:v>328</c:v>
                </c:pt>
                <c:pt idx="36">
                  <c:v>393</c:v>
                </c:pt>
                <c:pt idx="37">
                  <c:v>302</c:v>
                </c:pt>
                <c:pt idx="38">
                  <c:v>274</c:v>
                </c:pt>
                <c:pt idx="39">
                  <c:v>265</c:v>
                </c:pt>
                <c:pt idx="40">
                  <c:v>364</c:v>
                </c:pt>
                <c:pt idx="41">
                  <c:v>344</c:v>
                </c:pt>
                <c:pt idx="42">
                  <c:v>309</c:v>
                </c:pt>
                <c:pt idx="43">
                  <c:v>338</c:v>
                </c:pt>
                <c:pt idx="44">
                  <c:v>275</c:v>
                </c:pt>
              </c:numCache>
            </c:numRef>
          </c:val>
          <c:smooth val="0"/>
          <c:extLst>
            <c:ext xmlns:c16="http://schemas.microsoft.com/office/drawing/2014/chart" uri="{C3380CC4-5D6E-409C-BE32-E72D297353CC}">
              <c16:uniqueId val="{00000001-9BB9-4711-B343-5B48E3A98420}"/>
            </c:ext>
          </c:extLst>
        </c:ser>
        <c:ser>
          <c:idx val="2"/>
          <c:order val="2"/>
          <c:tx>
            <c:strRef>
              <c:f>'data Fig1 &amp; 8-23'!$N$11</c:f>
              <c:strCache>
                <c:ptCount val="1"/>
                <c:pt idx="0">
                  <c:v>Miscellaneous crimes against society</c:v>
                </c:pt>
              </c:strCache>
            </c:strRef>
          </c:tx>
          <c:spPr>
            <a:ln w="22225" cap="rnd">
              <a:solidFill>
                <a:srgbClr val="0E3C37"/>
              </a:solidFill>
              <a:prstDash val="dash"/>
              <a:round/>
            </a:ln>
            <a:effectLst/>
          </c:spPr>
          <c:marker>
            <c:symbol val="none"/>
          </c:marker>
          <c:cat>
            <c:strRef>
              <c:f>'data Fig1 &amp; 8-23'!$P$12:$P$56</c:f>
              <c:strCache>
                <c:ptCount val="45"/>
                <c:pt idx="0">
                  <c:v>Jul-Sep 2021</c:v>
                </c:pt>
                <c:pt idx="44">
                  <c:v>Jul-Sep 2021</c:v>
                </c:pt>
              </c:strCache>
            </c:strRef>
          </c:cat>
          <c:val>
            <c:numRef>
              <c:f>'data Fig1 &amp; 8-23'!$N$12:$N$56</c:f>
              <c:numCache>
                <c:formatCode>0</c:formatCode>
                <c:ptCount val="45"/>
                <c:pt idx="0">
                  <c:v>579</c:v>
                </c:pt>
                <c:pt idx="1">
                  <c:v>571</c:v>
                </c:pt>
                <c:pt idx="2">
                  <c:v>519</c:v>
                </c:pt>
                <c:pt idx="3">
                  <c:v>629</c:v>
                </c:pt>
                <c:pt idx="4">
                  <c:v>611</c:v>
                </c:pt>
                <c:pt idx="5">
                  <c:v>557</c:v>
                </c:pt>
                <c:pt idx="6">
                  <c:v>516</c:v>
                </c:pt>
                <c:pt idx="7">
                  <c:v>506</c:v>
                </c:pt>
                <c:pt idx="8">
                  <c:v>568</c:v>
                </c:pt>
                <c:pt idx="9">
                  <c:v>582</c:v>
                </c:pt>
                <c:pt idx="10">
                  <c:v>537</c:v>
                </c:pt>
                <c:pt idx="11">
                  <c:v>613</c:v>
                </c:pt>
                <c:pt idx="12">
                  <c:v>643</c:v>
                </c:pt>
                <c:pt idx="13">
                  <c:v>588</c:v>
                </c:pt>
                <c:pt idx="14">
                  <c:v>576</c:v>
                </c:pt>
                <c:pt idx="15">
                  <c:v>717</c:v>
                </c:pt>
                <c:pt idx="16">
                  <c:v>697</c:v>
                </c:pt>
                <c:pt idx="17">
                  <c:v>743</c:v>
                </c:pt>
                <c:pt idx="18">
                  <c:v>623</c:v>
                </c:pt>
                <c:pt idx="19">
                  <c:v>742</c:v>
                </c:pt>
                <c:pt idx="20">
                  <c:v>709</c:v>
                </c:pt>
                <c:pt idx="21">
                  <c:v>739</c:v>
                </c:pt>
                <c:pt idx="22">
                  <c:v>722</c:v>
                </c:pt>
                <c:pt idx="23">
                  <c:v>729</c:v>
                </c:pt>
                <c:pt idx="24">
                  <c:v>684</c:v>
                </c:pt>
                <c:pt idx="25">
                  <c:v>693</c:v>
                </c:pt>
                <c:pt idx="26">
                  <c:v>765</c:v>
                </c:pt>
                <c:pt idx="27">
                  <c:v>747</c:v>
                </c:pt>
                <c:pt idx="28">
                  <c:v>752</c:v>
                </c:pt>
                <c:pt idx="29">
                  <c:v>736</c:v>
                </c:pt>
                <c:pt idx="30">
                  <c:v>717</c:v>
                </c:pt>
                <c:pt idx="31">
                  <c:v>747</c:v>
                </c:pt>
                <c:pt idx="32">
                  <c:v>725</c:v>
                </c:pt>
                <c:pt idx="33">
                  <c:v>695</c:v>
                </c:pt>
                <c:pt idx="34">
                  <c:v>659</c:v>
                </c:pt>
                <c:pt idx="35">
                  <c:v>742</c:v>
                </c:pt>
                <c:pt idx="36">
                  <c:v>770</c:v>
                </c:pt>
                <c:pt idx="37">
                  <c:v>729</c:v>
                </c:pt>
                <c:pt idx="38">
                  <c:v>723</c:v>
                </c:pt>
                <c:pt idx="39">
                  <c:v>721</c:v>
                </c:pt>
                <c:pt idx="40">
                  <c:v>788</c:v>
                </c:pt>
                <c:pt idx="41">
                  <c:v>709</c:v>
                </c:pt>
                <c:pt idx="42">
                  <c:v>713</c:v>
                </c:pt>
                <c:pt idx="43">
                  <c:v>750</c:v>
                </c:pt>
                <c:pt idx="44">
                  <c:v>726</c:v>
                </c:pt>
              </c:numCache>
            </c:numRef>
          </c:val>
          <c:smooth val="0"/>
          <c:extLst>
            <c:ext xmlns:c16="http://schemas.microsoft.com/office/drawing/2014/chart" uri="{C3380CC4-5D6E-409C-BE32-E72D297353CC}">
              <c16:uniqueId val="{00000002-9BB9-4711-B343-5B48E3A98420}"/>
            </c:ext>
          </c:extLst>
        </c:ser>
        <c:dLbls>
          <c:showLegendKey val="0"/>
          <c:showVal val="0"/>
          <c:showCatName val="0"/>
          <c:showSerName val="0"/>
          <c:showPercent val="0"/>
          <c:showBubbleSize val="0"/>
        </c:dLbls>
        <c:smooth val="0"/>
        <c:axId val="986419647"/>
        <c:axId val="986407167"/>
      </c:lineChart>
      <c:dateAx>
        <c:axId val="986419647"/>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07167"/>
        <c:crosses val="autoZero"/>
        <c:auto val="0"/>
        <c:lblOffset val="100"/>
        <c:baseTimeUnit val="months"/>
        <c:majorTimeUnit val="months"/>
      </c:dateAx>
      <c:valAx>
        <c:axId val="986407167"/>
        <c:scaling>
          <c:orientation val="minMax"/>
        </c:scaling>
        <c:delete val="0"/>
        <c:axPos val="l"/>
        <c:majorGridlines>
          <c:spPr>
            <a:ln w="9525" cap="flat" cmpd="sng" algn="ctr">
              <a:noFill/>
              <a:round/>
            </a:ln>
            <a:effectLst/>
          </c:spPr>
        </c:majorGridlines>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19647"/>
        <c:crosses val="autoZero"/>
        <c:crossBetween val="between"/>
      </c:valAx>
      <c:spPr>
        <a:noFill/>
        <a:ln>
          <a:noFill/>
        </a:ln>
        <a:effectLst/>
      </c:spPr>
    </c:plotArea>
    <c:legend>
      <c:legendPos val="r"/>
      <c:layout>
        <c:manualLayout>
          <c:xMode val="edge"/>
          <c:yMode val="edge"/>
          <c:x val="8.4498906386701655E-2"/>
          <c:y val="2.6617089530475358E-2"/>
          <c:w val="0.47058420822397201"/>
          <c:h val="0.16647309027777779"/>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'data Fig1 &amp; 8-23'!$O$11</c:f>
              <c:strCache>
                <c:ptCount val="1"/>
                <c:pt idx="0">
                  <c:v>Total police recorded crime</c:v>
                </c:pt>
              </c:strCache>
            </c:strRef>
          </c:tx>
          <c:spPr>
            <a:ln w="22225" cap="rnd">
              <a:solidFill>
                <a:srgbClr val="0E3C37"/>
              </a:solidFill>
              <a:round/>
            </a:ln>
            <a:effectLst/>
          </c:spPr>
          <c:marker>
            <c:symbol val="none"/>
          </c:marker>
          <c:cat>
            <c:strRef>
              <c:f>'data Fig1 &amp; 8-23'!$P$12:$P$56</c:f>
              <c:strCache>
                <c:ptCount val="45"/>
                <c:pt idx="0">
                  <c:v>Jul-Sep 2021</c:v>
                </c:pt>
                <c:pt idx="44">
                  <c:v>Jul-Sep 2021</c:v>
                </c:pt>
              </c:strCache>
            </c:strRef>
          </c:cat>
          <c:val>
            <c:numRef>
              <c:f>'data Fig1 &amp; 8-23'!$O$12:$O$56</c:f>
              <c:numCache>
                <c:formatCode>0</c:formatCode>
                <c:ptCount val="45"/>
                <c:pt idx="0">
                  <c:v>26984</c:v>
                </c:pt>
                <c:pt idx="1">
                  <c:v>24259</c:v>
                </c:pt>
                <c:pt idx="2">
                  <c:v>24751</c:v>
                </c:pt>
                <c:pt idx="3">
                  <c:v>26204</c:v>
                </c:pt>
                <c:pt idx="4">
                  <c:v>26262</c:v>
                </c:pt>
                <c:pt idx="5">
                  <c:v>25327</c:v>
                </c:pt>
                <c:pt idx="6">
                  <c:v>24216</c:v>
                </c:pt>
                <c:pt idx="7">
                  <c:v>23341</c:v>
                </c:pt>
                <c:pt idx="8">
                  <c:v>26182</c:v>
                </c:pt>
                <c:pt idx="9">
                  <c:v>25172</c:v>
                </c:pt>
                <c:pt idx="10">
                  <c:v>23863</c:v>
                </c:pt>
                <c:pt idx="11">
                  <c:v>25208</c:v>
                </c:pt>
                <c:pt idx="12">
                  <c:v>25764</c:v>
                </c:pt>
                <c:pt idx="13">
                  <c:v>25499</c:v>
                </c:pt>
                <c:pt idx="14">
                  <c:v>24446</c:v>
                </c:pt>
                <c:pt idx="15">
                  <c:v>26187</c:v>
                </c:pt>
                <c:pt idx="16">
                  <c:v>26943</c:v>
                </c:pt>
                <c:pt idx="17">
                  <c:v>25809</c:v>
                </c:pt>
                <c:pt idx="18">
                  <c:v>24239</c:v>
                </c:pt>
                <c:pt idx="19">
                  <c:v>26871</c:v>
                </c:pt>
                <c:pt idx="20">
                  <c:v>27322</c:v>
                </c:pt>
                <c:pt idx="21">
                  <c:v>26273</c:v>
                </c:pt>
                <c:pt idx="22">
                  <c:v>24466</c:v>
                </c:pt>
                <c:pt idx="23">
                  <c:v>25172</c:v>
                </c:pt>
                <c:pt idx="24">
                  <c:v>25442</c:v>
                </c:pt>
                <c:pt idx="25">
                  <c:v>24353</c:v>
                </c:pt>
                <c:pt idx="26">
                  <c:v>23066</c:v>
                </c:pt>
                <c:pt idx="27">
                  <c:v>24988</c:v>
                </c:pt>
                <c:pt idx="28">
                  <c:v>25250</c:v>
                </c:pt>
                <c:pt idx="29">
                  <c:v>25063</c:v>
                </c:pt>
                <c:pt idx="30">
                  <c:v>22822</c:v>
                </c:pt>
                <c:pt idx="31">
                  <c:v>25683</c:v>
                </c:pt>
                <c:pt idx="32">
                  <c:v>25540</c:v>
                </c:pt>
                <c:pt idx="33">
                  <c:v>25194</c:v>
                </c:pt>
                <c:pt idx="34">
                  <c:v>24436</c:v>
                </c:pt>
                <c:pt idx="35">
                  <c:v>27375</c:v>
                </c:pt>
                <c:pt idx="36">
                  <c:v>27802</c:v>
                </c:pt>
                <c:pt idx="37">
                  <c:v>27019</c:v>
                </c:pt>
                <c:pt idx="38">
                  <c:v>24296</c:v>
                </c:pt>
                <c:pt idx="39">
                  <c:v>22330</c:v>
                </c:pt>
                <c:pt idx="40">
                  <c:v>25668</c:v>
                </c:pt>
                <c:pt idx="41">
                  <c:v>24312</c:v>
                </c:pt>
                <c:pt idx="42">
                  <c:v>22029</c:v>
                </c:pt>
                <c:pt idx="43">
                  <c:v>27152</c:v>
                </c:pt>
                <c:pt idx="44">
                  <c:v>27203</c:v>
                </c:pt>
              </c:numCache>
            </c:numRef>
          </c:val>
          <c:smooth val="0"/>
          <c:extLst>
            <c:ext xmlns:c16="http://schemas.microsoft.com/office/drawing/2014/chart" uri="{C3380CC4-5D6E-409C-BE32-E72D297353CC}">
              <c16:uniqueId val="{00000000-DE86-46E4-8A00-56BEBD6A2299}"/>
            </c:ext>
          </c:extLst>
        </c:ser>
        <c:dLbls>
          <c:showLegendKey val="0"/>
          <c:showVal val="0"/>
          <c:showCatName val="0"/>
          <c:showSerName val="0"/>
          <c:showPercent val="0"/>
          <c:showBubbleSize val="0"/>
        </c:dLbls>
        <c:smooth val="0"/>
        <c:axId val="986419647"/>
        <c:axId val="986407167"/>
      </c:lineChart>
      <c:dateAx>
        <c:axId val="986419647"/>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07167"/>
        <c:crosses val="autoZero"/>
        <c:auto val="0"/>
        <c:lblOffset val="100"/>
        <c:baseTimeUnit val="months"/>
        <c:majorTimeUnit val="months"/>
      </c:dateAx>
      <c:valAx>
        <c:axId val="986407167"/>
        <c:scaling>
          <c:orientation val="minMax"/>
        </c:scaling>
        <c:delete val="0"/>
        <c:axPos val="l"/>
        <c:majorGridlines>
          <c:spPr>
            <a:ln w="9525" cap="flat" cmpd="sng" algn="ctr">
              <a:noFill/>
              <a:round/>
            </a:ln>
            <a:effectLst/>
          </c:spPr>
        </c:majorGridlines>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19647"/>
        <c:crosses val="autoZero"/>
        <c:crossBetween val="between"/>
      </c:valAx>
      <c:spPr>
        <a:noFill/>
        <a:ln>
          <a:noFill/>
        </a:ln>
        <a:effectLst/>
      </c:spPr>
    </c:plotArea>
    <c:legend>
      <c:legendPos val="r"/>
      <c:layout>
        <c:manualLayout>
          <c:xMode val="edge"/>
          <c:yMode val="edge"/>
          <c:x val="0.69283223972003505"/>
          <c:y val="0.65911111111111109"/>
          <c:w val="0.25161220472440937"/>
          <c:h val="0.13658063575386409"/>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'data Fig1 &amp; 8-23'!$O$59</c:f>
              <c:strCache>
                <c:ptCount val="1"/>
                <c:pt idx="0">
                  <c:v>Total police recorded crime</c:v>
                </c:pt>
              </c:strCache>
            </c:strRef>
          </c:tx>
          <c:spPr>
            <a:ln w="22225" cap="rnd">
              <a:solidFill>
                <a:srgbClr val="0E3C37"/>
              </a:solidFill>
              <a:round/>
            </a:ln>
            <a:effectLst/>
          </c:spPr>
          <c:marker>
            <c:symbol val="none"/>
          </c:marker>
          <c:cat>
            <c:strRef>
              <c:f>'data Fig1 &amp; 8-23'!$P$60:$P$72</c:f>
              <c:strCache>
                <c:ptCount val="13"/>
                <c:pt idx="0">
                  <c:v>Oct'20</c:v>
                </c:pt>
                <c:pt idx="1">
                  <c:v>Nov'20</c:v>
                </c:pt>
                <c:pt idx="2">
                  <c:v>Dec'20</c:v>
                </c:pt>
                <c:pt idx="3">
                  <c:v>Jan'21</c:v>
                </c:pt>
                <c:pt idx="4">
                  <c:v>Feb'21</c:v>
                </c:pt>
                <c:pt idx="5">
                  <c:v>Mar'21</c:v>
                </c:pt>
                <c:pt idx="6">
                  <c:v>Apr'21</c:v>
                </c:pt>
                <c:pt idx="7">
                  <c:v>May'21</c:v>
                </c:pt>
                <c:pt idx="8">
                  <c:v>Jun'21</c:v>
                </c:pt>
                <c:pt idx="9">
                  <c:v>Jul'21</c:v>
                </c:pt>
                <c:pt idx="10">
                  <c:v>Aug'21</c:v>
                </c:pt>
                <c:pt idx="11">
                  <c:v>Sep'21</c:v>
                </c:pt>
                <c:pt idx="12">
                  <c:v>Oct'21</c:v>
                </c:pt>
              </c:strCache>
            </c:strRef>
          </c:cat>
          <c:val>
            <c:numRef>
              <c:f>'data Fig1 &amp; 8-23'!$O$60:$O$72</c:f>
              <c:numCache>
                <c:formatCode>0</c:formatCode>
                <c:ptCount val="13"/>
                <c:pt idx="0">
                  <c:v>8384</c:v>
                </c:pt>
                <c:pt idx="1">
                  <c:v>8114</c:v>
                </c:pt>
                <c:pt idx="2">
                  <c:v>7814</c:v>
                </c:pt>
                <c:pt idx="3">
                  <c:v>6858</c:v>
                </c:pt>
                <c:pt idx="4">
                  <c:v>7042</c:v>
                </c:pt>
                <c:pt idx="5">
                  <c:v>8129</c:v>
                </c:pt>
                <c:pt idx="6">
                  <c:v>8627</c:v>
                </c:pt>
                <c:pt idx="7">
                  <c:v>9112</c:v>
                </c:pt>
                <c:pt idx="8">
                  <c:v>9413</c:v>
                </c:pt>
                <c:pt idx="9">
                  <c:v>9472</c:v>
                </c:pt>
                <c:pt idx="10">
                  <c:v>8816</c:v>
                </c:pt>
                <c:pt idx="11">
                  <c:v>8915</c:v>
                </c:pt>
                <c:pt idx="12">
                  <c:v>9379</c:v>
                </c:pt>
              </c:numCache>
            </c:numRef>
          </c:val>
          <c:smooth val="0"/>
          <c:extLst>
            <c:ext xmlns:c16="http://schemas.microsoft.com/office/drawing/2014/chart" uri="{C3380CC4-5D6E-409C-BE32-E72D297353CC}">
              <c16:uniqueId val="{00000000-EEC3-4DF9-BB00-A1BAEAB96201}"/>
            </c:ext>
          </c:extLst>
        </c:ser>
        <c:dLbls>
          <c:showLegendKey val="0"/>
          <c:showVal val="0"/>
          <c:showCatName val="0"/>
          <c:showSerName val="0"/>
          <c:showPercent val="0"/>
          <c:showBubbleSize val="0"/>
        </c:dLbls>
        <c:smooth val="0"/>
        <c:axId val="986419647"/>
        <c:axId val="986407167"/>
      </c:lineChart>
      <c:catAx>
        <c:axId val="986419647"/>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07167"/>
        <c:crosses val="autoZero"/>
        <c:auto val="1"/>
        <c:lblAlgn val="ctr"/>
        <c:lblOffset val="100"/>
        <c:noMultiLvlLbl val="0"/>
      </c:catAx>
      <c:valAx>
        <c:axId val="986407167"/>
        <c:scaling>
          <c:orientation val="minMax"/>
        </c:scaling>
        <c:delete val="0"/>
        <c:axPos val="l"/>
        <c:majorGridlines>
          <c:spPr>
            <a:ln w="9525" cap="flat" cmpd="sng" algn="ctr">
              <a:noFill/>
              <a:round/>
            </a:ln>
            <a:effectLst/>
          </c:spPr>
        </c:majorGridlines>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19647"/>
        <c:crosses val="autoZero"/>
        <c:crossBetween val="between"/>
      </c:valAx>
      <c:spPr>
        <a:noFill/>
        <a:ln>
          <a:noFill/>
        </a:ln>
        <a:effectLst/>
      </c:spPr>
    </c:plotArea>
    <c:legend>
      <c:legendPos val="r"/>
      <c:layout>
        <c:manualLayout>
          <c:xMode val="edge"/>
          <c:yMode val="edge"/>
          <c:x val="0.68609623797025376"/>
          <c:y val="0.57629273504273504"/>
          <c:w val="0.27223709536307955"/>
          <c:h val="0.16718632478632478"/>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'data Fig1 &amp; 8-23'!$B$59</c:f>
              <c:strCache>
                <c:ptCount val="1"/>
                <c:pt idx="0">
                  <c:v>Violence with injury</c:v>
                </c:pt>
              </c:strCache>
            </c:strRef>
          </c:tx>
          <c:spPr>
            <a:ln w="22225" cap="rnd">
              <a:solidFill>
                <a:srgbClr val="0E3C37"/>
              </a:solidFill>
              <a:round/>
            </a:ln>
            <a:effectLst/>
          </c:spPr>
          <c:marker>
            <c:symbol val="none"/>
          </c:marker>
          <c:cat>
            <c:strRef>
              <c:f>'data Fig1 &amp; 8-23'!$P$60:$P$72</c:f>
              <c:strCache>
                <c:ptCount val="13"/>
                <c:pt idx="0">
                  <c:v>Oct'20</c:v>
                </c:pt>
                <c:pt idx="1">
                  <c:v>Nov'20</c:v>
                </c:pt>
                <c:pt idx="2">
                  <c:v>Dec'20</c:v>
                </c:pt>
                <c:pt idx="3">
                  <c:v>Jan'21</c:v>
                </c:pt>
                <c:pt idx="4">
                  <c:v>Feb'21</c:v>
                </c:pt>
                <c:pt idx="5">
                  <c:v>Mar'21</c:v>
                </c:pt>
                <c:pt idx="6">
                  <c:v>Apr'21</c:v>
                </c:pt>
                <c:pt idx="7">
                  <c:v>May'21</c:v>
                </c:pt>
                <c:pt idx="8">
                  <c:v>Jun'21</c:v>
                </c:pt>
                <c:pt idx="9">
                  <c:v>Jul'21</c:v>
                </c:pt>
                <c:pt idx="10">
                  <c:v>Aug'21</c:v>
                </c:pt>
                <c:pt idx="11">
                  <c:v>Sep'21</c:v>
                </c:pt>
                <c:pt idx="12">
                  <c:v>Oct'21</c:v>
                </c:pt>
              </c:strCache>
            </c:strRef>
          </c:cat>
          <c:val>
            <c:numRef>
              <c:f>'data Fig1 &amp; 8-23'!$B$60:$B$72</c:f>
              <c:numCache>
                <c:formatCode>0</c:formatCode>
                <c:ptCount val="13"/>
                <c:pt idx="0">
                  <c:v>922</c:v>
                </c:pt>
                <c:pt idx="1">
                  <c:v>895</c:v>
                </c:pt>
                <c:pt idx="2">
                  <c:v>955</c:v>
                </c:pt>
                <c:pt idx="3">
                  <c:v>771</c:v>
                </c:pt>
                <c:pt idx="4">
                  <c:v>817</c:v>
                </c:pt>
                <c:pt idx="5">
                  <c:v>1003</c:v>
                </c:pt>
                <c:pt idx="6">
                  <c:v>1112</c:v>
                </c:pt>
                <c:pt idx="7">
                  <c:v>1207</c:v>
                </c:pt>
                <c:pt idx="8">
                  <c:v>1319</c:v>
                </c:pt>
                <c:pt idx="9">
                  <c:v>1345</c:v>
                </c:pt>
                <c:pt idx="10">
                  <c:v>1207</c:v>
                </c:pt>
                <c:pt idx="11">
                  <c:v>1178</c:v>
                </c:pt>
                <c:pt idx="12">
                  <c:v>1255</c:v>
                </c:pt>
              </c:numCache>
            </c:numRef>
          </c:val>
          <c:smooth val="0"/>
          <c:extLst>
            <c:ext xmlns:c16="http://schemas.microsoft.com/office/drawing/2014/chart" uri="{C3380CC4-5D6E-409C-BE32-E72D297353CC}">
              <c16:uniqueId val="{00000000-EF69-4494-9AC4-8F42A1B5C8C2}"/>
            </c:ext>
          </c:extLst>
        </c:ser>
        <c:ser>
          <c:idx val="1"/>
          <c:order val="1"/>
          <c:tx>
            <c:strRef>
              <c:f>'data Fig1 &amp; 8-23'!$C$59</c:f>
              <c:strCache>
                <c:ptCount val="1"/>
                <c:pt idx="0">
                  <c:v>Violence without injury</c:v>
                </c:pt>
              </c:strCache>
            </c:strRef>
          </c:tx>
          <c:spPr>
            <a:ln w="22225" cap="rnd">
              <a:solidFill>
                <a:srgbClr val="0E3C37"/>
              </a:solidFill>
              <a:prstDash val="dash"/>
              <a:round/>
            </a:ln>
            <a:effectLst/>
          </c:spPr>
          <c:marker>
            <c:symbol val="none"/>
          </c:marker>
          <c:cat>
            <c:strRef>
              <c:f>'data Fig1 &amp; 8-23'!$P$60:$P$72</c:f>
              <c:strCache>
                <c:ptCount val="13"/>
                <c:pt idx="0">
                  <c:v>Oct'20</c:v>
                </c:pt>
                <c:pt idx="1">
                  <c:v>Nov'20</c:v>
                </c:pt>
                <c:pt idx="2">
                  <c:v>Dec'20</c:v>
                </c:pt>
                <c:pt idx="3">
                  <c:v>Jan'21</c:v>
                </c:pt>
                <c:pt idx="4">
                  <c:v>Feb'21</c:v>
                </c:pt>
                <c:pt idx="5">
                  <c:v>Mar'21</c:v>
                </c:pt>
                <c:pt idx="6">
                  <c:v>Apr'21</c:v>
                </c:pt>
                <c:pt idx="7">
                  <c:v>May'21</c:v>
                </c:pt>
                <c:pt idx="8">
                  <c:v>Jun'21</c:v>
                </c:pt>
                <c:pt idx="9">
                  <c:v>Jul'21</c:v>
                </c:pt>
                <c:pt idx="10">
                  <c:v>Aug'21</c:v>
                </c:pt>
                <c:pt idx="11">
                  <c:v>Sep'21</c:v>
                </c:pt>
                <c:pt idx="12">
                  <c:v>Oct'21</c:v>
                </c:pt>
              </c:strCache>
            </c:strRef>
          </c:cat>
          <c:val>
            <c:numRef>
              <c:f>'data Fig1 &amp; 8-23'!$C$60:$C$72</c:f>
              <c:numCache>
                <c:formatCode>0</c:formatCode>
                <c:ptCount val="13"/>
                <c:pt idx="0">
                  <c:v>1387</c:v>
                </c:pt>
                <c:pt idx="1">
                  <c:v>1395</c:v>
                </c:pt>
                <c:pt idx="2">
                  <c:v>1425</c:v>
                </c:pt>
                <c:pt idx="3">
                  <c:v>1205</c:v>
                </c:pt>
                <c:pt idx="4">
                  <c:v>1127</c:v>
                </c:pt>
                <c:pt idx="5">
                  <c:v>1411</c:v>
                </c:pt>
                <c:pt idx="6">
                  <c:v>1470</c:v>
                </c:pt>
                <c:pt idx="7">
                  <c:v>1860</c:v>
                </c:pt>
                <c:pt idx="8">
                  <c:v>1807</c:v>
                </c:pt>
                <c:pt idx="9">
                  <c:v>1916</c:v>
                </c:pt>
                <c:pt idx="10">
                  <c:v>1723</c:v>
                </c:pt>
                <c:pt idx="11">
                  <c:v>1686</c:v>
                </c:pt>
                <c:pt idx="12">
                  <c:v>1761</c:v>
                </c:pt>
              </c:numCache>
            </c:numRef>
          </c:val>
          <c:smooth val="0"/>
          <c:extLst>
            <c:ext xmlns:c16="http://schemas.microsoft.com/office/drawing/2014/chart" uri="{C3380CC4-5D6E-409C-BE32-E72D297353CC}">
              <c16:uniqueId val="{00000001-EF69-4494-9AC4-8F42A1B5C8C2}"/>
            </c:ext>
          </c:extLst>
        </c:ser>
        <c:ser>
          <c:idx val="2"/>
          <c:order val="2"/>
          <c:tx>
            <c:strRef>
              <c:f>'data Fig1 &amp; 8-23'!$D$59</c:f>
              <c:strCache>
                <c:ptCount val="1"/>
                <c:pt idx="0">
                  <c:v>Harassment</c:v>
                </c:pt>
              </c:strCache>
            </c:strRef>
          </c:tx>
          <c:spPr>
            <a:ln w="22225" cap="rnd">
              <a:solidFill>
                <a:srgbClr val="0E3C37"/>
              </a:solidFill>
              <a:prstDash val="sysDot"/>
              <a:round/>
            </a:ln>
            <a:effectLst/>
          </c:spPr>
          <c:marker>
            <c:symbol val="none"/>
          </c:marker>
          <c:cat>
            <c:strRef>
              <c:f>'data Fig1 &amp; 8-23'!$P$60:$P$72</c:f>
              <c:strCache>
                <c:ptCount val="13"/>
                <c:pt idx="0">
                  <c:v>Oct'20</c:v>
                </c:pt>
                <c:pt idx="1">
                  <c:v>Nov'20</c:v>
                </c:pt>
                <c:pt idx="2">
                  <c:v>Dec'20</c:v>
                </c:pt>
                <c:pt idx="3">
                  <c:v>Jan'21</c:v>
                </c:pt>
                <c:pt idx="4">
                  <c:v>Feb'21</c:v>
                </c:pt>
                <c:pt idx="5">
                  <c:v>Mar'21</c:v>
                </c:pt>
                <c:pt idx="6">
                  <c:v>Apr'21</c:v>
                </c:pt>
                <c:pt idx="7">
                  <c:v>May'21</c:v>
                </c:pt>
                <c:pt idx="8">
                  <c:v>Jun'21</c:v>
                </c:pt>
                <c:pt idx="9">
                  <c:v>Jul'21</c:v>
                </c:pt>
                <c:pt idx="10">
                  <c:v>Aug'21</c:v>
                </c:pt>
                <c:pt idx="11">
                  <c:v>Sep'21</c:v>
                </c:pt>
                <c:pt idx="12">
                  <c:v>Oct'21</c:v>
                </c:pt>
              </c:strCache>
            </c:strRef>
          </c:cat>
          <c:val>
            <c:numRef>
              <c:f>'data Fig1 &amp; 8-23'!$D$60:$D$72</c:f>
              <c:numCache>
                <c:formatCode>0</c:formatCode>
                <c:ptCount val="13"/>
                <c:pt idx="0">
                  <c:v>920</c:v>
                </c:pt>
                <c:pt idx="1">
                  <c:v>1024</c:v>
                </c:pt>
                <c:pt idx="2">
                  <c:v>926</c:v>
                </c:pt>
                <c:pt idx="3">
                  <c:v>908</c:v>
                </c:pt>
                <c:pt idx="4">
                  <c:v>985</c:v>
                </c:pt>
                <c:pt idx="5">
                  <c:v>957</c:v>
                </c:pt>
                <c:pt idx="6">
                  <c:v>1253</c:v>
                </c:pt>
                <c:pt idx="7">
                  <c:v>1300</c:v>
                </c:pt>
                <c:pt idx="8">
                  <c:v>1348</c:v>
                </c:pt>
                <c:pt idx="9">
                  <c:v>1235</c:v>
                </c:pt>
                <c:pt idx="10">
                  <c:v>1100</c:v>
                </c:pt>
                <c:pt idx="11">
                  <c:v>1233</c:v>
                </c:pt>
                <c:pt idx="12">
                  <c:v>1212</c:v>
                </c:pt>
              </c:numCache>
            </c:numRef>
          </c:val>
          <c:smooth val="0"/>
          <c:extLst>
            <c:ext xmlns:c16="http://schemas.microsoft.com/office/drawing/2014/chart" uri="{C3380CC4-5D6E-409C-BE32-E72D297353CC}">
              <c16:uniqueId val="{00000002-EF69-4494-9AC4-8F42A1B5C8C2}"/>
            </c:ext>
          </c:extLst>
        </c:ser>
        <c:dLbls>
          <c:showLegendKey val="0"/>
          <c:showVal val="0"/>
          <c:showCatName val="0"/>
          <c:showSerName val="0"/>
          <c:showPercent val="0"/>
          <c:showBubbleSize val="0"/>
        </c:dLbls>
        <c:smooth val="0"/>
        <c:axId val="986419647"/>
        <c:axId val="986407167"/>
      </c:lineChart>
      <c:catAx>
        <c:axId val="986419647"/>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07167"/>
        <c:crosses val="autoZero"/>
        <c:auto val="1"/>
        <c:lblAlgn val="ctr"/>
        <c:lblOffset val="100"/>
        <c:tickLblSkip val="1"/>
        <c:noMultiLvlLbl val="0"/>
      </c:catAx>
      <c:valAx>
        <c:axId val="986407167"/>
        <c:scaling>
          <c:orientation val="minMax"/>
        </c:scaling>
        <c:delete val="0"/>
        <c:axPos val="l"/>
        <c:majorGridlines>
          <c:spPr>
            <a:ln w="9525" cap="flat" cmpd="sng" algn="ctr">
              <a:noFill/>
              <a:round/>
            </a:ln>
            <a:effectLst/>
          </c:spPr>
        </c:majorGridlines>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19647"/>
        <c:crosses val="autoZero"/>
        <c:crossBetween val="between"/>
        <c:majorUnit val="500"/>
      </c:valAx>
      <c:spPr>
        <a:noFill/>
        <a:ln>
          <a:noFill/>
        </a:ln>
        <a:effectLst/>
      </c:spPr>
    </c:plotArea>
    <c:legend>
      <c:legendPos val="r"/>
      <c:layout>
        <c:manualLayout>
          <c:xMode val="edge"/>
          <c:yMode val="edge"/>
          <c:x val="0.10374912510936134"/>
          <c:y val="2.2843750000000003E-2"/>
          <c:w val="0.35326552930883637"/>
          <c:h val="0.17132682291666668"/>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'data Fig1 &amp; 8-23'!$E$59</c:f>
              <c:strCache>
                <c:ptCount val="1"/>
                <c:pt idx="0">
                  <c:v>Sexual offences</c:v>
                </c:pt>
              </c:strCache>
            </c:strRef>
          </c:tx>
          <c:spPr>
            <a:ln w="22225" cap="rnd">
              <a:solidFill>
                <a:srgbClr val="0E3C37"/>
              </a:solidFill>
              <a:round/>
            </a:ln>
            <a:effectLst/>
          </c:spPr>
          <c:marker>
            <c:symbol val="none"/>
          </c:marker>
          <c:cat>
            <c:strRef>
              <c:f>'data Fig1 &amp; 8-23'!$P$60:$P$72</c:f>
              <c:strCache>
                <c:ptCount val="13"/>
                <c:pt idx="0">
                  <c:v>Oct'20</c:v>
                </c:pt>
                <c:pt idx="1">
                  <c:v>Nov'20</c:v>
                </c:pt>
                <c:pt idx="2">
                  <c:v>Dec'20</c:v>
                </c:pt>
                <c:pt idx="3">
                  <c:v>Jan'21</c:v>
                </c:pt>
                <c:pt idx="4">
                  <c:v>Feb'21</c:v>
                </c:pt>
                <c:pt idx="5">
                  <c:v>Mar'21</c:v>
                </c:pt>
                <c:pt idx="6">
                  <c:v>Apr'21</c:v>
                </c:pt>
                <c:pt idx="7">
                  <c:v>May'21</c:v>
                </c:pt>
                <c:pt idx="8">
                  <c:v>Jun'21</c:v>
                </c:pt>
                <c:pt idx="9">
                  <c:v>Jul'21</c:v>
                </c:pt>
                <c:pt idx="10">
                  <c:v>Aug'21</c:v>
                </c:pt>
                <c:pt idx="11">
                  <c:v>Sep'21</c:v>
                </c:pt>
                <c:pt idx="12">
                  <c:v>Oct'21</c:v>
                </c:pt>
              </c:strCache>
            </c:strRef>
          </c:cat>
          <c:val>
            <c:numRef>
              <c:f>'data Fig1 &amp; 8-23'!$E$60:$E$72</c:f>
              <c:numCache>
                <c:formatCode>0</c:formatCode>
                <c:ptCount val="13"/>
                <c:pt idx="0">
                  <c:v>249</c:v>
                </c:pt>
                <c:pt idx="1">
                  <c:v>281</c:v>
                </c:pt>
                <c:pt idx="2">
                  <c:v>254</c:v>
                </c:pt>
                <c:pt idx="3">
                  <c:v>280</c:v>
                </c:pt>
                <c:pt idx="4">
                  <c:v>282</c:v>
                </c:pt>
                <c:pt idx="5">
                  <c:v>316</c:v>
                </c:pt>
                <c:pt idx="6">
                  <c:v>346</c:v>
                </c:pt>
                <c:pt idx="7">
                  <c:v>325</c:v>
                </c:pt>
                <c:pt idx="8">
                  <c:v>351</c:v>
                </c:pt>
                <c:pt idx="9">
                  <c:v>343</c:v>
                </c:pt>
                <c:pt idx="10">
                  <c:v>293</c:v>
                </c:pt>
                <c:pt idx="11">
                  <c:v>329</c:v>
                </c:pt>
                <c:pt idx="12">
                  <c:v>367</c:v>
                </c:pt>
              </c:numCache>
            </c:numRef>
          </c:val>
          <c:smooth val="0"/>
          <c:extLst>
            <c:ext xmlns:c16="http://schemas.microsoft.com/office/drawing/2014/chart" uri="{C3380CC4-5D6E-409C-BE32-E72D297353CC}">
              <c16:uniqueId val="{00000000-926C-4625-A4C9-1FD65232483F}"/>
            </c:ext>
          </c:extLst>
        </c:ser>
        <c:dLbls>
          <c:showLegendKey val="0"/>
          <c:showVal val="0"/>
          <c:showCatName val="0"/>
          <c:showSerName val="0"/>
          <c:showPercent val="0"/>
          <c:showBubbleSize val="0"/>
        </c:dLbls>
        <c:smooth val="0"/>
        <c:axId val="986419647"/>
        <c:axId val="986407167"/>
      </c:lineChart>
      <c:catAx>
        <c:axId val="986419647"/>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07167"/>
        <c:crosses val="autoZero"/>
        <c:auto val="1"/>
        <c:lblAlgn val="ctr"/>
        <c:lblOffset val="100"/>
        <c:noMultiLvlLbl val="0"/>
      </c:catAx>
      <c:valAx>
        <c:axId val="986407167"/>
        <c:scaling>
          <c:orientation val="minMax"/>
        </c:scaling>
        <c:delete val="0"/>
        <c:axPos val="l"/>
        <c:majorGridlines>
          <c:spPr>
            <a:ln w="9525" cap="flat" cmpd="sng" algn="ctr">
              <a:noFill/>
              <a:round/>
            </a:ln>
            <a:effectLst/>
          </c:spPr>
        </c:majorGridlines>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19647"/>
        <c:crosses val="autoZero"/>
        <c:crossBetween val="between"/>
      </c:valAx>
      <c:spPr>
        <a:noFill/>
        <a:ln>
          <a:noFill/>
        </a:ln>
        <a:effectLst/>
      </c:spPr>
    </c:plotArea>
    <c:legend>
      <c:legendPos val="r"/>
      <c:layout>
        <c:manualLayout>
          <c:xMode val="edge"/>
          <c:yMode val="edge"/>
          <c:x val="9.5415791776027992E-2"/>
          <c:y val="2.3726305045202681E-2"/>
          <c:w val="0.30458420822397203"/>
          <c:h val="0.10069553805774276"/>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'data Fig1 &amp; 8-23'!$F$59</c:f>
              <c:strCache>
                <c:ptCount val="1"/>
                <c:pt idx="0">
                  <c:v>Robbery</c:v>
                </c:pt>
              </c:strCache>
            </c:strRef>
          </c:tx>
          <c:spPr>
            <a:ln w="22225" cap="rnd">
              <a:solidFill>
                <a:srgbClr val="0E3C37"/>
              </a:solidFill>
              <a:round/>
            </a:ln>
            <a:effectLst/>
          </c:spPr>
          <c:marker>
            <c:symbol val="none"/>
          </c:marker>
          <c:cat>
            <c:strRef>
              <c:f>'data Fig1 &amp; 8-23'!$P$60:$P$72</c:f>
              <c:strCache>
                <c:ptCount val="13"/>
                <c:pt idx="0">
                  <c:v>Oct'20</c:v>
                </c:pt>
                <c:pt idx="1">
                  <c:v>Nov'20</c:v>
                </c:pt>
                <c:pt idx="2">
                  <c:v>Dec'20</c:v>
                </c:pt>
                <c:pt idx="3">
                  <c:v>Jan'21</c:v>
                </c:pt>
                <c:pt idx="4">
                  <c:v>Feb'21</c:v>
                </c:pt>
                <c:pt idx="5">
                  <c:v>Mar'21</c:v>
                </c:pt>
                <c:pt idx="6">
                  <c:v>Apr'21</c:v>
                </c:pt>
                <c:pt idx="7">
                  <c:v>May'21</c:v>
                </c:pt>
                <c:pt idx="8">
                  <c:v>Jun'21</c:v>
                </c:pt>
                <c:pt idx="9">
                  <c:v>Jul'21</c:v>
                </c:pt>
                <c:pt idx="10">
                  <c:v>Aug'21</c:v>
                </c:pt>
                <c:pt idx="11">
                  <c:v>Sep'21</c:v>
                </c:pt>
                <c:pt idx="12">
                  <c:v>Oct'21</c:v>
                </c:pt>
              </c:strCache>
            </c:strRef>
          </c:cat>
          <c:val>
            <c:numRef>
              <c:f>'data Fig1 &amp; 8-23'!$F$60:$F$72</c:f>
              <c:numCache>
                <c:formatCode>0</c:formatCode>
                <c:ptCount val="13"/>
                <c:pt idx="0">
                  <c:v>42</c:v>
                </c:pt>
                <c:pt idx="1">
                  <c:v>48</c:v>
                </c:pt>
                <c:pt idx="2">
                  <c:v>55</c:v>
                </c:pt>
                <c:pt idx="3">
                  <c:v>26</c:v>
                </c:pt>
                <c:pt idx="4">
                  <c:v>42</c:v>
                </c:pt>
                <c:pt idx="5">
                  <c:v>43</c:v>
                </c:pt>
                <c:pt idx="6">
                  <c:v>35</c:v>
                </c:pt>
                <c:pt idx="7">
                  <c:v>33</c:v>
                </c:pt>
                <c:pt idx="8">
                  <c:v>42</c:v>
                </c:pt>
                <c:pt idx="9">
                  <c:v>51</c:v>
                </c:pt>
                <c:pt idx="10">
                  <c:v>44</c:v>
                </c:pt>
                <c:pt idx="11">
                  <c:v>31</c:v>
                </c:pt>
                <c:pt idx="12">
                  <c:v>37</c:v>
                </c:pt>
              </c:numCache>
            </c:numRef>
          </c:val>
          <c:smooth val="0"/>
          <c:extLst>
            <c:ext xmlns:c16="http://schemas.microsoft.com/office/drawing/2014/chart" uri="{C3380CC4-5D6E-409C-BE32-E72D297353CC}">
              <c16:uniqueId val="{00000000-8AFF-46BA-8C1C-DEC551190C0A}"/>
            </c:ext>
          </c:extLst>
        </c:ser>
        <c:dLbls>
          <c:showLegendKey val="0"/>
          <c:showVal val="0"/>
          <c:showCatName val="0"/>
          <c:showSerName val="0"/>
          <c:showPercent val="0"/>
          <c:showBubbleSize val="0"/>
        </c:dLbls>
        <c:smooth val="0"/>
        <c:axId val="986419647"/>
        <c:axId val="986407167"/>
      </c:lineChart>
      <c:catAx>
        <c:axId val="986419647"/>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07167"/>
        <c:crosses val="autoZero"/>
        <c:auto val="1"/>
        <c:lblAlgn val="ctr"/>
        <c:lblOffset val="100"/>
        <c:noMultiLvlLbl val="0"/>
      </c:catAx>
      <c:valAx>
        <c:axId val="986407167"/>
        <c:scaling>
          <c:orientation val="minMax"/>
        </c:scaling>
        <c:delete val="0"/>
        <c:axPos val="l"/>
        <c:majorGridlines>
          <c:spPr>
            <a:ln w="9525" cap="flat" cmpd="sng" algn="ctr">
              <a:noFill/>
              <a:round/>
            </a:ln>
            <a:effectLst/>
          </c:spPr>
        </c:majorGridlines>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19647"/>
        <c:crosses val="autoZero"/>
        <c:crossBetween val="between"/>
        <c:majorUnit val="10"/>
      </c:valAx>
      <c:spPr>
        <a:noFill/>
        <a:ln>
          <a:noFill/>
        </a:ln>
        <a:effectLst/>
      </c:spPr>
    </c:plotArea>
    <c:legend>
      <c:legendPos val="r"/>
      <c:layout>
        <c:manualLayout>
          <c:xMode val="edge"/>
          <c:yMode val="edge"/>
          <c:x val="0.69908245844269468"/>
          <c:y val="1.0415573053368311E-2"/>
          <c:w val="0.28702865266841643"/>
          <c:h val="0.15046515018955964"/>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'data Fig1 &amp; 8-23'!$G$59</c:f>
              <c:strCache>
                <c:ptCount val="1"/>
                <c:pt idx="0">
                  <c:v>Theft offences - Burglary</c:v>
                </c:pt>
              </c:strCache>
            </c:strRef>
          </c:tx>
          <c:spPr>
            <a:ln w="22225" cap="rnd">
              <a:solidFill>
                <a:srgbClr val="0E3C37"/>
              </a:solidFill>
              <a:round/>
            </a:ln>
            <a:effectLst/>
          </c:spPr>
          <c:marker>
            <c:symbol val="none"/>
          </c:marker>
          <c:cat>
            <c:strRef>
              <c:f>'data Fig1 &amp; 8-23'!$P$60:$P$72</c:f>
              <c:strCache>
                <c:ptCount val="13"/>
                <c:pt idx="0">
                  <c:v>Oct'20</c:v>
                </c:pt>
                <c:pt idx="1">
                  <c:v>Nov'20</c:v>
                </c:pt>
                <c:pt idx="2">
                  <c:v>Dec'20</c:v>
                </c:pt>
                <c:pt idx="3">
                  <c:v>Jan'21</c:v>
                </c:pt>
                <c:pt idx="4">
                  <c:v>Feb'21</c:v>
                </c:pt>
                <c:pt idx="5">
                  <c:v>Mar'21</c:v>
                </c:pt>
                <c:pt idx="6">
                  <c:v>Apr'21</c:v>
                </c:pt>
                <c:pt idx="7">
                  <c:v>May'21</c:v>
                </c:pt>
                <c:pt idx="8">
                  <c:v>Jun'21</c:v>
                </c:pt>
                <c:pt idx="9">
                  <c:v>Jul'21</c:v>
                </c:pt>
                <c:pt idx="10">
                  <c:v>Aug'21</c:v>
                </c:pt>
                <c:pt idx="11">
                  <c:v>Sep'21</c:v>
                </c:pt>
                <c:pt idx="12">
                  <c:v>Oct'21</c:v>
                </c:pt>
              </c:strCache>
            </c:strRef>
          </c:cat>
          <c:val>
            <c:numRef>
              <c:f>'data Fig1 &amp; 8-23'!$G$60:$G$72</c:f>
              <c:numCache>
                <c:formatCode>0</c:formatCode>
                <c:ptCount val="13"/>
                <c:pt idx="0">
                  <c:v>406</c:v>
                </c:pt>
                <c:pt idx="1">
                  <c:v>407</c:v>
                </c:pt>
                <c:pt idx="2">
                  <c:v>359</c:v>
                </c:pt>
                <c:pt idx="3">
                  <c:v>284</c:v>
                </c:pt>
                <c:pt idx="4">
                  <c:v>275</c:v>
                </c:pt>
                <c:pt idx="5">
                  <c:v>302</c:v>
                </c:pt>
                <c:pt idx="6">
                  <c:v>312</c:v>
                </c:pt>
                <c:pt idx="7">
                  <c:v>270</c:v>
                </c:pt>
                <c:pt idx="8">
                  <c:v>290</c:v>
                </c:pt>
                <c:pt idx="9">
                  <c:v>402</c:v>
                </c:pt>
                <c:pt idx="10">
                  <c:v>345</c:v>
                </c:pt>
                <c:pt idx="11">
                  <c:v>346</c:v>
                </c:pt>
                <c:pt idx="12">
                  <c:v>315</c:v>
                </c:pt>
              </c:numCache>
            </c:numRef>
          </c:val>
          <c:smooth val="0"/>
          <c:extLst>
            <c:ext xmlns:c16="http://schemas.microsoft.com/office/drawing/2014/chart" uri="{C3380CC4-5D6E-409C-BE32-E72D297353CC}">
              <c16:uniqueId val="{00000000-046D-4F1C-BD42-4F82BE756AE5}"/>
            </c:ext>
          </c:extLst>
        </c:ser>
        <c:ser>
          <c:idx val="1"/>
          <c:order val="1"/>
          <c:tx>
            <c:strRef>
              <c:f>'data Fig1 &amp; 8-23'!$H$59</c:f>
              <c:strCache>
                <c:ptCount val="1"/>
                <c:pt idx="0">
                  <c:v>Theft offences (excl burglary)</c:v>
                </c:pt>
              </c:strCache>
            </c:strRef>
          </c:tx>
          <c:spPr>
            <a:ln w="22225" cap="rnd">
              <a:solidFill>
                <a:srgbClr val="0E3C37"/>
              </a:solidFill>
              <a:prstDash val="dash"/>
              <a:round/>
            </a:ln>
            <a:effectLst/>
          </c:spPr>
          <c:marker>
            <c:symbol val="none"/>
          </c:marker>
          <c:cat>
            <c:strRef>
              <c:f>'data Fig1 &amp; 8-23'!$P$60:$P$72</c:f>
              <c:strCache>
                <c:ptCount val="13"/>
                <c:pt idx="0">
                  <c:v>Oct'20</c:v>
                </c:pt>
                <c:pt idx="1">
                  <c:v>Nov'20</c:v>
                </c:pt>
                <c:pt idx="2">
                  <c:v>Dec'20</c:v>
                </c:pt>
                <c:pt idx="3">
                  <c:v>Jan'21</c:v>
                </c:pt>
                <c:pt idx="4">
                  <c:v>Feb'21</c:v>
                </c:pt>
                <c:pt idx="5">
                  <c:v>Mar'21</c:v>
                </c:pt>
                <c:pt idx="6">
                  <c:v>Apr'21</c:v>
                </c:pt>
                <c:pt idx="7">
                  <c:v>May'21</c:v>
                </c:pt>
                <c:pt idx="8">
                  <c:v>Jun'21</c:v>
                </c:pt>
                <c:pt idx="9">
                  <c:v>Jul'21</c:v>
                </c:pt>
                <c:pt idx="10">
                  <c:v>Aug'21</c:v>
                </c:pt>
                <c:pt idx="11">
                  <c:v>Sep'21</c:v>
                </c:pt>
                <c:pt idx="12">
                  <c:v>Oct'21</c:v>
                </c:pt>
              </c:strCache>
            </c:strRef>
          </c:cat>
          <c:val>
            <c:numRef>
              <c:f>'data Fig1 &amp; 8-23'!$H$60:$H$72</c:f>
              <c:numCache>
                <c:formatCode>0</c:formatCode>
                <c:ptCount val="13"/>
                <c:pt idx="0">
                  <c:v>1633</c:v>
                </c:pt>
                <c:pt idx="1">
                  <c:v>1432</c:v>
                </c:pt>
                <c:pt idx="2">
                  <c:v>1342</c:v>
                </c:pt>
                <c:pt idx="3">
                  <c:v>1152</c:v>
                </c:pt>
                <c:pt idx="4">
                  <c:v>1087</c:v>
                </c:pt>
                <c:pt idx="5">
                  <c:v>1361</c:v>
                </c:pt>
                <c:pt idx="6">
                  <c:v>1307</c:v>
                </c:pt>
                <c:pt idx="7">
                  <c:v>1403</c:v>
                </c:pt>
                <c:pt idx="8">
                  <c:v>1485</c:v>
                </c:pt>
                <c:pt idx="9">
                  <c:v>1574</c:v>
                </c:pt>
                <c:pt idx="10">
                  <c:v>1571</c:v>
                </c:pt>
                <c:pt idx="11">
                  <c:v>1509</c:v>
                </c:pt>
                <c:pt idx="12">
                  <c:v>1564</c:v>
                </c:pt>
              </c:numCache>
            </c:numRef>
          </c:val>
          <c:smooth val="0"/>
          <c:extLst>
            <c:ext xmlns:c16="http://schemas.microsoft.com/office/drawing/2014/chart" uri="{C3380CC4-5D6E-409C-BE32-E72D297353CC}">
              <c16:uniqueId val="{00000001-046D-4F1C-BD42-4F82BE756AE5}"/>
            </c:ext>
          </c:extLst>
        </c:ser>
        <c:dLbls>
          <c:showLegendKey val="0"/>
          <c:showVal val="0"/>
          <c:showCatName val="0"/>
          <c:showSerName val="0"/>
          <c:showPercent val="0"/>
          <c:showBubbleSize val="0"/>
        </c:dLbls>
        <c:smooth val="0"/>
        <c:axId val="986419647"/>
        <c:axId val="986407167"/>
      </c:lineChart>
      <c:catAx>
        <c:axId val="986419647"/>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07167"/>
        <c:crosses val="autoZero"/>
        <c:auto val="1"/>
        <c:lblAlgn val="ctr"/>
        <c:lblOffset val="100"/>
        <c:tickLblSkip val="1"/>
        <c:noMultiLvlLbl val="0"/>
      </c:catAx>
      <c:valAx>
        <c:axId val="986407167"/>
        <c:scaling>
          <c:orientation val="minMax"/>
        </c:scaling>
        <c:delete val="0"/>
        <c:axPos val="l"/>
        <c:majorGridlines>
          <c:spPr>
            <a:ln w="9525" cap="flat" cmpd="sng" algn="ctr">
              <a:noFill/>
              <a:round/>
            </a:ln>
            <a:effectLst/>
          </c:spPr>
        </c:majorGridlines>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19647"/>
        <c:crosses val="autoZero"/>
        <c:crossBetween val="between"/>
        <c:majorUnit val="500"/>
      </c:valAx>
      <c:spPr>
        <a:noFill/>
        <a:ln>
          <a:noFill/>
        </a:ln>
        <a:effectLst/>
      </c:spPr>
    </c:plotArea>
    <c:legend>
      <c:legendPos val="r"/>
      <c:layout>
        <c:manualLayout>
          <c:xMode val="edge"/>
          <c:yMode val="edge"/>
          <c:x val="0.60262335958005253"/>
          <c:y val="1.9096675415573076E-2"/>
          <c:w val="0.39182108486439193"/>
          <c:h val="0.15625109361329834"/>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'data Fig1 &amp; 8-23'!$I$59</c:f>
              <c:strCache>
                <c:ptCount val="1"/>
                <c:pt idx="0">
                  <c:v>Criminal damage</c:v>
                </c:pt>
              </c:strCache>
            </c:strRef>
          </c:tx>
          <c:spPr>
            <a:ln w="22225" cap="rnd">
              <a:solidFill>
                <a:srgbClr val="0E3C37"/>
              </a:solidFill>
              <a:round/>
            </a:ln>
            <a:effectLst/>
          </c:spPr>
          <c:marker>
            <c:symbol val="none"/>
          </c:marker>
          <c:cat>
            <c:strRef>
              <c:f>'data Fig1 &amp; 8-23'!$P$60:$P$72</c:f>
              <c:strCache>
                <c:ptCount val="13"/>
                <c:pt idx="0">
                  <c:v>Oct'20</c:v>
                </c:pt>
                <c:pt idx="1">
                  <c:v>Nov'20</c:v>
                </c:pt>
                <c:pt idx="2">
                  <c:v>Dec'20</c:v>
                </c:pt>
                <c:pt idx="3">
                  <c:v>Jan'21</c:v>
                </c:pt>
                <c:pt idx="4">
                  <c:v>Feb'21</c:v>
                </c:pt>
                <c:pt idx="5">
                  <c:v>Mar'21</c:v>
                </c:pt>
                <c:pt idx="6">
                  <c:v>Apr'21</c:v>
                </c:pt>
                <c:pt idx="7">
                  <c:v>May'21</c:v>
                </c:pt>
                <c:pt idx="8">
                  <c:v>Jun'21</c:v>
                </c:pt>
                <c:pt idx="9">
                  <c:v>Jul'21</c:v>
                </c:pt>
                <c:pt idx="10">
                  <c:v>Aug'21</c:v>
                </c:pt>
                <c:pt idx="11">
                  <c:v>Sep'21</c:v>
                </c:pt>
                <c:pt idx="12">
                  <c:v>Oct'21</c:v>
                </c:pt>
              </c:strCache>
            </c:strRef>
          </c:cat>
          <c:val>
            <c:numRef>
              <c:f>'data Fig1 &amp; 8-23'!$I$60:$I$72</c:f>
              <c:numCache>
                <c:formatCode>0</c:formatCode>
                <c:ptCount val="13"/>
                <c:pt idx="0">
                  <c:v>1653</c:v>
                </c:pt>
                <c:pt idx="1">
                  <c:v>1481</c:v>
                </c:pt>
                <c:pt idx="2">
                  <c:v>1281</c:v>
                </c:pt>
                <c:pt idx="3">
                  <c:v>1166</c:v>
                </c:pt>
                <c:pt idx="4">
                  <c:v>1389</c:v>
                </c:pt>
                <c:pt idx="5">
                  <c:v>1556</c:v>
                </c:pt>
                <c:pt idx="6">
                  <c:v>1589</c:v>
                </c:pt>
                <c:pt idx="7">
                  <c:v>1460</c:v>
                </c:pt>
                <c:pt idx="8">
                  <c:v>1549</c:v>
                </c:pt>
                <c:pt idx="9">
                  <c:v>1520</c:v>
                </c:pt>
                <c:pt idx="10">
                  <c:v>1428</c:v>
                </c:pt>
                <c:pt idx="11">
                  <c:v>1395</c:v>
                </c:pt>
                <c:pt idx="12">
                  <c:v>1599</c:v>
                </c:pt>
              </c:numCache>
            </c:numRef>
          </c:val>
          <c:smooth val="0"/>
          <c:extLst>
            <c:ext xmlns:c16="http://schemas.microsoft.com/office/drawing/2014/chart" uri="{C3380CC4-5D6E-409C-BE32-E72D297353CC}">
              <c16:uniqueId val="{00000000-71BB-4D4E-A6C4-42FF1C9583FB}"/>
            </c:ext>
          </c:extLst>
        </c:ser>
        <c:dLbls>
          <c:showLegendKey val="0"/>
          <c:showVal val="0"/>
          <c:showCatName val="0"/>
          <c:showSerName val="0"/>
          <c:showPercent val="0"/>
          <c:showBubbleSize val="0"/>
        </c:dLbls>
        <c:smooth val="0"/>
        <c:axId val="986419647"/>
        <c:axId val="986407167"/>
      </c:lineChart>
      <c:catAx>
        <c:axId val="986419647"/>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07167"/>
        <c:crosses val="autoZero"/>
        <c:auto val="1"/>
        <c:lblAlgn val="ctr"/>
        <c:lblOffset val="100"/>
        <c:tickLblSkip val="1"/>
        <c:noMultiLvlLbl val="0"/>
      </c:catAx>
      <c:valAx>
        <c:axId val="986407167"/>
        <c:scaling>
          <c:orientation val="minMax"/>
        </c:scaling>
        <c:delete val="0"/>
        <c:axPos val="l"/>
        <c:majorGridlines>
          <c:spPr>
            <a:ln w="9525" cap="flat" cmpd="sng" algn="ctr">
              <a:noFill/>
              <a:round/>
            </a:ln>
            <a:effectLst/>
          </c:spPr>
        </c:majorGridlines>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19647"/>
        <c:crosses val="autoZero"/>
        <c:crossBetween val="between"/>
        <c:majorUnit val="500"/>
      </c:valAx>
      <c:spPr>
        <a:noFill/>
        <a:ln>
          <a:noFill/>
        </a:ln>
        <a:effectLst/>
      </c:spPr>
    </c:plotArea>
    <c:legend>
      <c:legendPos val="r"/>
      <c:layout>
        <c:manualLayout>
          <c:xMode val="edge"/>
          <c:yMode val="edge"/>
          <c:x val="0.72873556430446207"/>
          <c:y val="5.8159448818897619E-2"/>
          <c:w val="0.25459776902887138"/>
          <c:h val="7.8125546806649168E-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'data Fig1 &amp; 8-23'!$J$59</c:f>
              <c:strCache>
                <c:ptCount val="1"/>
                <c:pt idx="0">
                  <c:v>Trafficking of drugs</c:v>
                </c:pt>
              </c:strCache>
            </c:strRef>
          </c:tx>
          <c:spPr>
            <a:ln w="22225" cap="rnd">
              <a:solidFill>
                <a:srgbClr val="0E3C37"/>
              </a:solidFill>
              <a:round/>
            </a:ln>
            <a:effectLst/>
          </c:spPr>
          <c:marker>
            <c:symbol val="none"/>
          </c:marker>
          <c:cat>
            <c:strRef>
              <c:f>'data Fig1 &amp; 8-23'!$P$60:$P$72</c:f>
              <c:strCache>
                <c:ptCount val="13"/>
                <c:pt idx="0">
                  <c:v>Oct'20</c:v>
                </c:pt>
                <c:pt idx="1">
                  <c:v>Nov'20</c:v>
                </c:pt>
                <c:pt idx="2">
                  <c:v>Dec'20</c:v>
                </c:pt>
                <c:pt idx="3">
                  <c:v>Jan'21</c:v>
                </c:pt>
                <c:pt idx="4">
                  <c:v>Feb'21</c:v>
                </c:pt>
                <c:pt idx="5">
                  <c:v>Mar'21</c:v>
                </c:pt>
                <c:pt idx="6">
                  <c:v>Apr'21</c:v>
                </c:pt>
                <c:pt idx="7">
                  <c:v>May'21</c:v>
                </c:pt>
                <c:pt idx="8">
                  <c:v>Jun'21</c:v>
                </c:pt>
                <c:pt idx="9">
                  <c:v>Jul'21</c:v>
                </c:pt>
                <c:pt idx="10">
                  <c:v>Aug'21</c:v>
                </c:pt>
                <c:pt idx="11">
                  <c:v>Sep'21</c:v>
                </c:pt>
                <c:pt idx="12">
                  <c:v>Oct'21</c:v>
                </c:pt>
              </c:strCache>
            </c:strRef>
          </c:cat>
          <c:val>
            <c:numRef>
              <c:f>'data Fig1 &amp; 8-23'!$J$60:$J$72</c:f>
              <c:numCache>
                <c:formatCode>0</c:formatCode>
                <c:ptCount val="13"/>
                <c:pt idx="0">
                  <c:v>91</c:v>
                </c:pt>
                <c:pt idx="1">
                  <c:v>87</c:v>
                </c:pt>
                <c:pt idx="2">
                  <c:v>102</c:v>
                </c:pt>
                <c:pt idx="3">
                  <c:v>64</c:v>
                </c:pt>
                <c:pt idx="4">
                  <c:v>94</c:v>
                </c:pt>
                <c:pt idx="5">
                  <c:v>107</c:v>
                </c:pt>
                <c:pt idx="6">
                  <c:v>100</c:v>
                </c:pt>
                <c:pt idx="7">
                  <c:v>106</c:v>
                </c:pt>
                <c:pt idx="8">
                  <c:v>83</c:v>
                </c:pt>
                <c:pt idx="9">
                  <c:v>75</c:v>
                </c:pt>
                <c:pt idx="10">
                  <c:v>84</c:v>
                </c:pt>
                <c:pt idx="11">
                  <c:v>101</c:v>
                </c:pt>
                <c:pt idx="12">
                  <c:v>97</c:v>
                </c:pt>
              </c:numCache>
            </c:numRef>
          </c:val>
          <c:smooth val="0"/>
          <c:extLst>
            <c:ext xmlns:c16="http://schemas.microsoft.com/office/drawing/2014/chart" uri="{C3380CC4-5D6E-409C-BE32-E72D297353CC}">
              <c16:uniqueId val="{00000000-3E77-48A3-91B7-10CC82F510CC}"/>
            </c:ext>
          </c:extLst>
        </c:ser>
        <c:ser>
          <c:idx val="1"/>
          <c:order val="1"/>
          <c:tx>
            <c:strRef>
              <c:f>'data Fig1 &amp; 8-23'!$K$59</c:f>
              <c:strCache>
                <c:ptCount val="1"/>
                <c:pt idx="0">
                  <c:v>Possession of drugs</c:v>
                </c:pt>
              </c:strCache>
            </c:strRef>
          </c:tx>
          <c:spPr>
            <a:ln w="22225" cap="rnd">
              <a:solidFill>
                <a:srgbClr val="0E3C37"/>
              </a:solidFill>
              <a:prstDash val="dash"/>
              <a:round/>
            </a:ln>
            <a:effectLst/>
          </c:spPr>
          <c:marker>
            <c:symbol val="none"/>
          </c:marker>
          <c:cat>
            <c:strRef>
              <c:f>'data Fig1 &amp; 8-23'!$P$60:$P$72</c:f>
              <c:strCache>
                <c:ptCount val="13"/>
                <c:pt idx="0">
                  <c:v>Oct'20</c:v>
                </c:pt>
                <c:pt idx="1">
                  <c:v>Nov'20</c:v>
                </c:pt>
                <c:pt idx="2">
                  <c:v>Dec'20</c:v>
                </c:pt>
                <c:pt idx="3">
                  <c:v>Jan'21</c:v>
                </c:pt>
                <c:pt idx="4">
                  <c:v>Feb'21</c:v>
                </c:pt>
                <c:pt idx="5">
                  <c:v>Mar'21</c:v>
                </c:pt>
                <c:pt idx="6">
                  <c:v>Apr'21</c:v>
                </c:pt>
                <c:pt idx="7">
                  <c:v>May'21</c:v>
                </c:pt>
                <c:pt idx="8">
                  <c:v>Jun'21</c:v>
                </c:pt>
                <c:pt idx="9">
                  <c:v>Jul'21</c:v>
                </c:pt>
                <c:pt idx="10">
                  <c:v>Aug'21</c:v>
                </c:pt>
                <c:pt idx="11">
                  <c:v>Sep'21</c:v>
                </c:pt>
                <c:pt idx="12">
                  <c:v>Oct'21</c:v>
                </c:pt>
              </c:strCache>
            </c:strRef>
          </c:cat>
          <c:val>
            <c:numRef>
              <c:f>'data Fig1 &amp; 8-23'!$K$60:$K$72</c:f>
              <c:numCache>
                <c:formatCode>0</c:formatCode>
                <c:ptCount val="13"/>
                <c:pt idx="0">
                  <c:v>624</c:v>
                </c:pt>
                <c:pt idx="1">
                  <c:v>625</c:v>
                </c:pt>
                <c:pt idx="2">
                  <c:v>695</c:v>
                </c:pt>
                <c:pt idx="3">
                  <c:v>588</c:v>
                </c:pt>
                <c:pt idx="4">
                  <c:v>563</c:v>
                </c:pt>
                <c:pt idx="5">
                  <c:v>617</c:v>
                </c:pt>
                <c:pt idx="6">
                  <c:v>658</c:v>
                </c:pt>
                <c:pt idx="7">
                  <c:v>666</c:v>
                </c:pt>
                <c:pt idx="8">
                  <c:v>678</c:v>
                </c:pt>
                <c:pt idx="9">
                  <c:v>612</c:v>
                </c:pt>
                <c:pt idx="10">
                  <c:v>562</c:v>
                </c:pt>
                <c:pt idx="11">
                  <c:v>666</c:v>
                </c:pt>
                <c:pt idx="12">
                  <c:v>707</c:v>
                </c:pt>
              </c:numCache>
            </c:numRef>
          </c:val>
          <c:smooth val="0"/>
          <c:extLst>
            <c:ext xmlns:c16="http://schemas.microsoft.com/office/drawing/2014/chart" uri="{C3380CC4-5D6E-409C-BE32-E72D297353CC}">
              <c16:uniqueId val="{00000001-3E77-48A3-91B7-10CC82F510CC}"/>
            </c:ext>
          </c:extLst>
        </c:ser>
        <c:dLbls>
          <c:showLegendKey val="0"/>
          <c:showVal val="0"/>
          <c:showCatName val="0"/>
          <c:showSerName val="0"/>
          <c:showPercent val="0"/>
          <c:showBubbleSize val="0"/>
        </c:dLbls>
        <c:smooth val="0"/>
        <c:axId val="986419647"/>
        <c:axId val="986407167"/>
      </c:lineChart>
      <c:catAx>
        <c:axId val="986419647"/>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07167"/>
        <c:crosses val="autoZero"/>
        <c:auto val="1"/>
        <c:lblAlgn val="ctr"/>
        <c:lblOffset val="100"/>
        <c:noMultiLvlLbl val="0"/>
      </c:catAx>
      <c:valAx>
        <c:axId val="986407167"/>
        <c:scaling>
          <c:orientation val="minMax"/>
        </c:scaling>
        <c:delete val="0"/>
        <c:axPos val="l"/>
        <c:majorGridlines>
          <c:spPr>
            <a:ln w="9525" cap="flat" cmpd="sng" algn="ctr">
              <a:noFill/>
              <a:round/>
            </a:ln>
            <a:effectLst/>
          </c:spPr>
        </c:majorGridlines>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19647"/>
        <c:crosses val="autoZero"/>
        <c:crossBetween val="between"/>
      </c:valAx>
      <c:spPr>
        <a:noFill/>
        <a:ln>
          <a:noFill/>
        </a:ln>
        <a:effectLst/>
      </c:spPr>
    </c:plotArea>
    <c:legend>
      <c:legendPos val="r"/>
      <c:layout>
        <c:manualLayout>
          <c:xMode val="edge"/>
          <c:yMode val="edge"/>
          <c:x val="8.2193569553805773E-2"/>
          <c:y val="2.3726305045202681E-2"/>
          <c:w val="0.3872508748906387"/>
          <c:h val="0.1121540798611111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'data Fig1 &amp; 8-23'!$L$59</c:f>
              <c:strCache>
                <c:ptCount val="1"/>
                <c:pt idx="0">
                  <c:v>Possession of weapons offences</c:v>
                </c:pt>
              </c:strCache>
            </c:strRef>
          </c:tx>
          <c:spPr>
            <a:ln w="22225" cap="rnd">
              <a:solidFill>
                <a:srgbClr val="0E3C37"/>
              </a:solidFill>
              <a:round/>
            </a:ln>
            <a:effectLst/>
          </c:spPr>
          <c:marker>
            <c:symbol val="none"/>
          </c:marker>
          <c:cat>
            <c:strRef>
              <c:f>'data Fig1 &amp; 8-23'!$P$60:$P$72</c:f>
              <c:strCache>
                <c:ptCount val="13"/>
                <c:pt idx="0">
                  <c:v>Oct'20</c:v>
                </c:pt>
                <c:pt idx="1">
                  <c:v>Nov'20</c:v>
                </c:pt>
                <c:pt idx="2">
                  <c:v>Dec'20</c:v>
                </c:pt>
                <c:pt idx="3">
                  <c:v>Jan'21</c:v>
                </c:pt>
                <c:pt idx="4">
                  <c:v>Feb'21</c:v>
                </c:pt>
                <c:pt idx="5">
                  <c:v>Mar'21</c:v>
                </c:pt>
                <c:pt idx="6">
                  <c:v>Apr'21</c:v>
                </c:pt>
                <c:pt idx="7">
                  <c:v>May'21</c:v>
                </c:pt>
                <c:pt idx="8">
                  <c:v>Jun'21</c:v>
                </c:pt>
                <c:pt idx="9">
                  <c:v>Jul'21</c:v>
                </c:pt>
                <c:pt idx="10">
                  <c:v>Aug'21</c:v>
                </c:pt>
                <c:pt idx="11">
                  <c:v>Sep'21</c:v>
                </c:pt>
                <c:pt idx="12">
                  <c:v>Oct'21</c:v>
                </c:pt>
              </c:strCache>
            </c:strRef>
          </c:cat>
          <c:val>
            <c:numRef>
              <c:f>'data Fig1 &amp; 8-23'!$L$60:$L$72</c:f>
              <c:numCache>
                <c:formatCode>0</c:formatCode>
                <c:ptCount val="13"/>
                <c:pt idx="0">
                  <c:v>95</c:v>
                </c:pt>
                <c:pt idx="1">
                  <c:v>81</c:v>
                </c:pt>
                <c:pt idx="2">
                  <c:v>87</c:v>
                </c:pt>
                <c:pt idx="3">
                  <c:v>71</c:v>
                </c:pt>
                <c:pt idx="4">
                  <c:v>82</c:v>
                </c:pt>
                <c:pt idx="5">
                  <c:v>76</c:v>
                </c:pt>
                <c:pt idx="6">
                  <c:v>79</c:v>
                </c:pt>
                <c:pt idx="7">
                  <c:v>99</c:v>
                </c:pt>
                <c:pt idx="8">
                  <c:v>111</c:v>
                </c:pt>
                <c:pt idx="9">
                  <c:v>83</c:v>
                </c:pt>
                <c:pt idx="10">
                  <c:v>103</c:v>
                </c:pt>
                <c:pt idx="11">
                  <c:v>89</c:v>
                </c:pt>
                <c:pt idx="12">
                  <c:v>94</c:v>
                </c:pt>
              </c:numCache>
            </c:numRef>
          </c:val>
          <c:smooth val="0"/>
          <c:extLst>
            <c:ext xmlns:c16="http://schemas.microsoft.com/office/drawing/2014/chart" uri="{C3380CC4-5D6E-409C-BE32-E72D297353CC}">
              <c16:uniqueId val="{00000000-0B8F-4342-9D6A-BEEB4780FAE5}"/>
            </c:ext>
          </c:extLst>
        </c:ser>
        <c:ser>
          <c:idx val="1"/>
          <c:order val="1"/>
          <c:tx>
            <c:strRef>
              <c:f>'data Fig1 &amp; 8-23'!$M$59</c:f>
              <c:strCache>
                <c:ptCount val="1"/>
                <c:pt idx="0">
                  <c:v>Public order offences</c:v>
                </c:pt>
              </c:strCache>
            </c:strRef>
          </c:tx>
          <c:spPr>
            <a:ln w="22225" cap="rnd">
              <a:solidFill>
                <a:srgbClr val="0E3C37"/>
              </a:solidFill>
              <a:prstDash val="sysDot"/>
              <a:round/>
            </a:ln>
            <a:effectLst/>
          </c:spPr>
          <c:marker>
            <c:symbol val="none"/>
          </c:marker>
          <c:cat>
            <c:strRef>
              <c:f>'data Fig1 &amp; 8-23'!$P$60:$P$72</c:f>
              <c:strCache>
                <c:ptCount val="13"/>
                <c:pt idx="0">
                  <c:v>Oct'20</c:v>
                </c:pt>
                <c:pt idx="1">
                  <c:v>Nov'20</c:v>
                </c:pt>
                <c:pt idx="2">
                  <c:v>Dec'20</c:v>
                </c:pt>
                <c:pt idx="3">
                  <c:v>Jan'21</c:v>
                </c:pt>
                <c:pt idx="4">
                  <c:v>Feb'21</c:v>
                </c:pt>
                <c:pt idx="5">
                  <c:v>Mar'21</c:v>
                </c:pt>
                <c:pt idx="6">
                  <c:v>Apr'21</c:v>
                </c:pt>
                <c:pt idx="7">
                  <c:v>May'21</c:v>
                </c:pt>
                <c:pt idx="8">
                  <c:v>Jun'21</c:v>
                </c:pt>
                <c:pt idx="9">
                  <c:v>Jul'21</c:v>
                </c:pt>
                <c:pt idx="10">
                  <c:v>Aug'21</c:v>
                </c:pt>
                <c:pt idx="11">
                  <c:v>Sep'21</c:v>
                </c:pt>
                <c:pt idx="12">
                  <c:v>Oct'21</c:v>
                </c:pt>
              </c:strCache>
            </c:strRef>
          </c:cat>
          <c:val>
            <c:numRef>
              <c:f>'data Fig1 &amp; 8-23'!$M$60:$M$72</c:f>
              <c:numCache>
                <c:formatCode>0</c:formatCode>
                <c:ptCount val="13"/>
                <c:pt idx="0">
                  <c:v>114</c:v>
                </c:pt>
                <c:pt idx="1">
                  <c:v>125</c:v>
                </c:pt>
                <c:pt idx="2">
                  <c:v>105</c:v>
                </c:pt>
                <c:pt idx="3">
                  <c:v>109</c:v>
                </c:pt>
                <c:pt idx="4">
                  <c:v>90</c:v>
                </c:pt>
                <c:pt idx="5">
                  <c:v>110</c:v>
                </c:pt>
                <c:pt idx="6">
                  <c:v>121</c:v>
                </c:pt>
                <c:pt idx="7">
                  <c:v>110</c:v>
                </c:pt>
                <c:pt idx="8">
                  <c:v>107</c:v>
                </c:pt>
                <c:pt idx="9">
                  <c:v>86</c:v>
                </c:pt>
                <c:pt idx="10">
                  <c:v>86</c:v>
                </c:pt>
                <c:pt idx="11">
                  <c:v>103</c:v>
                </c:pt>
                <c:pt idx="12">
                  <c:v>86</c:v>
                </c:pt>
              </c:numCache>
            </c:numRef>
          </c:val>
          <c:smooth val="0"/>
          <c:extLst>
            <c:ext xmlns:c16="http://schemas.microsoft.com/office/drawing/2014/chart" uri="{C3380CC4-5D6E-409C-BE32-E72D297353CC}">
              <c16:uniqueId val="{00000001-0B8F-4342-9D6A-BEEB4780FAE5}"/>
            </c:ext>
          </c:extLst>
        </c:ser>
        <c:ser>
          <c:idx val="2"/>
          <c:order val="2"/>
          <c:tx>
            <c:strRef>
              <c:f>'data Fig1 &amp; 8-23'!$N$59</c:f>
              <c:strCache>
                <c:ptCount val="1"/>
                <c:pt idx="0">
                  <c:v>Miscellaneous crimes against society</c:v>
                </c:pt>
              </c:strCache>
            </c:strRef>
          </c:tx>
          <c:spPr>
            <a:ln w="22225" cap="rnd">
              <a:solidFill>
                <a:srgbClr val="0E3C37"/>
              </a:solidFill>
              <a:prstDash val="dash"/>
              <a:round/>
            </a:ln>
            <a:effectLst/>
          </c:spPr>
          <c:marker>
            <c:symbol val="none"/>
          </c:marker>
          <c:cat>
            <c:strRef>
              <c:f>'data Fig1 &amp; 8-23'!$P$60:$P$72</c:f>
              <c:strCache>
                <c:ptCount val="13"/>
                <c:pt idx="0">
                  <c:v>Oct'20</c:v>
                </c:pt>
                <c:pt idx="1">
                  <c:v>Nov'20</c:v>
                </c:pt>
                <c:pt idx="2">
                  <c:v>Dec'20</c:v>
                </c:pt>
                <c:pt idx="3">
                  <c:v>Jan'21</c:v>
                </c:pt>
                <c:pt idx="4">
                  <c:v>Feb'21</c:v>
                </c:pt>
                <c:pt idx="5">
                  <c:v>Mar'21</c:v>
                </c:pt>
                <c:pt idx="6">
                  <c:v>Apr'21</c:v>
                </c:pt>
                <c:pt idx="7">
                  <c:v>May'21</c:v>
                </c:pt>
                <c:pt idx="8">
                  <c:v>Jun'21</c:v>
                </c:pt>
                <c:pt idx="9">
                  <c:v>Jul'21</c:v>
                </c:pt>
                <c:pt idx="10">
                  <c:v>Aug'21</c:v>
                </c:pt>
                <c:pt idx="11">
                  <c:v>Sep'21</c:v>
                </c:pt>
                <c:pt idx="12">
                  <c:v>Oct'21</c:v>
                </c:pt>
              </c:strCache>
            </c:strRef>
          </c:cat>
          <c:val>
            <c:numRef>
              <c:f>'data Fig1 &amp; 8-23'!$N$60:$N$72</c:f>
              <c:numCache>
                <c:formatCode>0</c:formatCode>
                <c:ptCount val="13"/>
                <c:pt idx="0">
                  <c:v>248</c:v>
                </c:pt>
                <c:pt idx="1">
                  <c:v>233</c:v>
                </c:pt>
                <c:pt idx="2">
                  <c:v>228</c:v>
                </c:pt>
                <c:pt idx="3">
                  <c:v>234</c:v>
                </c:pt>
                <c:pt idx="4">
                  <c:v>209</c:v>
                </c:pt>
                <c:pt idx="5">
                  <c:v>270</c:v>
                </c:pt>
                <c:pt idx="6">
                  <c:v>243</c:v>
                </c:pt>
                <c:pt idx="7">
                  <c:v>271</c:v>
                </c:pt>
                <c:pt idx="8">
                  <c:v>236</c:v>
                </c:pt>
                <c:pt idx="9">
                  <c:v>226</c:v>
                </c:pt>
                <c:pt idx="10">
                  <c:v>261</c:v>
                </c:pt>
                <c:pt idx="11">
                  <c:v>239</c:v>
                </c:pt>
                <c:pt idx="12">
                  <c:v>238</c:v>
                </c:pt>
              </c:numCache>
            </c:numRef>
          </c:val>
          <c:smooth val="0"/>
          <c:extLst>
            <c:ext xmlns:c16="http://schemas.microsoft.com/office/drawing/2014/chart" uri="{C3380CC4-5D6E-409C-BE32-E72D297353CC}">
              <c16:uniqueId val="{00000002-0B8F-4342-9D6A-BEEB4780FAE5}"/>
            </c:ext>
          </c:extLst>
        </c:ser>
        <c:dLbls>
          <c:showLegendKey val="0"/>
          <c:showVal val="0"/>
          <c:showCatName val="0"/>
          <c:showSerName val="0"/>
          <c:showPercent val="0"/>
          <c:showBubbleSize val="0"/>
        </c:dLbls>
        <c:smooth val="0"/>
        <c:axId val="986419647"/>
        <c:axId val="986407167"/>
      </c:lineChart>
      <c:catAx>
        <c:axId val="986419647"/>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07167"/>
        <c:crosses val="autoZero"/>
        <c:auto val="1"/>
        <c:lblAlgn val="ctr"/>
        <c:lblOffset val="100"/>
        <c:noMultiLvlLbl val="0"/>
      </c:catAx>
      <c:valAx>
        <c:axId val="986407167"/>
        <c:scaling>
          <c:orientation val="minMax"/>
        </c:scaling>
        <c:delete val="0"/>
        <c:axPos val="l"/>
        <c:majorGridlines>
          <c:spPr>
            <a:ln w="9525" cap="flat" cmpd="sng" algn="ctr">
              <a:noFill/>
              <a:round/>
            </a:ln>
            <a:effectLst/>
          </c:spPr>
        </c:majorGridlines>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19647"/>
        <c:crosses val="autoZero"/>
        <c:crossBetween val="between"/>
      </c:valAx>
      <c:spPr>
        <a:noFill/>
        <a:ln>
          <a:noFill/>
        </a:ln>
        <a:effectLst/>
      </c:spPr>
    </c:plotArea>
    <c:legend>
      <c:legendPos val="r"/>
      <c:layout>
        <c:manualLayout>
          <c:xMode val="edge"/>
          <c:yMode val="edge"/>
          <c:x val="8.0540682414698167E-2"/>
          <c:y val="0.62030512152777773"/>
          <c:w val="0.47223709536307962"/>
          <c:h val="0.16167404513888889"/>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16.xml"/><Relationship Id="rId13" Type="http://schemas.openxmlformats.org/officeDocument/2006/relationships/chart" Target="../charts/chart21.xml"/><Relationship Id="rId3" Type="http://schemas.openxmlformats.org/officeDocument/2006/relationships/chart" Target="../charts/chart11.xml"/><Relationship Id="rId7" Type="http://schemas.openxmlformats.org/officeDocument/2006/relationships/chart" Target="../charts/chart15.xml"/><Relationship Id="rId12" Type="http://schemas.openxmlformats.org/officeDocument/2006/relationships/chart" Target="../charts/chart20.xml"/><Relationship Id="rId2" Type="http://schemas.openxmlformats.org/officeDocument/2006/relationships/chart" Target="../charts/chart10.xml"/><Relationship Id="rId16" Type="http://schemas.openxmlformats.org/officeDocument/2006/relationships/chart" Target="../charts/chart24.xml"/><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chart" Target="../charts/chart19.xml"/><Relationship Id="rId5" Type="http://schemas.openxmlformats.org/officeDocument/2006/relationships/chart" Target="../charts/chart13.xml"/><Relationship Id="rId15" Type="http://schemas.openxmlformats.org/officeDocument/2006/relationships/chart" Target="../charts/chart23.xml"/><Relationship Id="rId10" Type="http://schemas.openxmlformats.org/officeDocument/2006/relationships/chart" Target="../charts/chart18.xml"/><Relationship Id="rId4" Type="http://schemas.openxmlformats.org/officeDocument/2006/relationships/chart" Target="../charts/chart12.xml"/><Relationship Id="rId9" Type="http://schemas.openxmlformats.org/officeDocument/2006/relationships/chart" Target="../charts/chart17.xml"/><Relationship Id="rId14"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6</xdr:col>
      <xdr:colOff>600075</xdr:colOff>
      <xdr:row>3</xdr:row>
      <xdr:rowOff>0</xdr:rowOff>
    </xdr:from>
    <xdr:to>
      <xdr:col>17</xdr:col>
      <xdr:colOff>190500</xdr:colOff>
      <xdr:row>22</xdr:row>
      <xdr:rowOff>114300</xdr:rowOff>
    </xdr:to>
    <xdr:graphicFrame macro="">
      <xdr:nvGraphicFramePr>
        <xdr:cNvPr id="85368" name="Chart 1027" descr="Horizontal bar chart showing the percentage change in police recorded crime by policing district as presented in Table 2">
          <a:extLst>
            <a:ext uri="{FF2B5EF4-FFF2-40B4-BE49-F238E27FC236}">
              <a16:creationId xmlns:a16="http://schemas.microsoft.com/office/drawing/2014/main" id="{00000000-0008-0000-0300-0000784D01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104775</xdr:colOff>
      <xdr:row>28</xdr:row>
      <xdr:rowOff>41275</xdr:rowOff>
    </xdr:from>
    <xdr:to>
      <xdr:col>6</xdr:col>
      <xdr:colOff>590550</xdr:colOff>
      <xdr:row>44</xdr:row>
      <xdr:rowOff>3175</xdr:rowOff>
    </xdr:to>
    <xdr:sp macro="" textlink="">
      <xdr:nvSpPr>
        <xdr:cNvPr id="3" name="Text Box 30">
          <a:extLst>
            <a:ext uri="{FF2B5EF4-FFF2-40B4-BE49-F238E27FC236}">
              <a16:creationId xmlns:a16="http://schemas.microsoft.com/office/drawing/2014/main" id="{00000000-0008-0000-0400-000003000000}"/>
            </a:ext>
          </a:extLst>
        </xdr:cNvPr>
        <xdr:cNvSpPr txBox="1">
          <a:spLocks noChangeArrowheads="1"/>
        </xdr:cNvSpPr>
      </xdr:nvSpPr>
      <xdr:spPr bwMode="auto">
        <a:xfrm>
          <a:off x="104775" y="5629275"/>
          <a:ext cx="6524625" cy="3009900"/>
        </a:xfrm>
        <a:prstGeom prst="rect">
          <a:avLst/>
        </a:prstGeom>
        <a:solidFill>
          <a:srgbClr val="0E3C37">
            <a:alpha val="8000"/>
          </a:srgbClr>
        </a:solidFill>
        <a:ln w="9525">
          <a:solidFill>
            <a:srgbClr val="000000"/>
          </a:solidFill>
          <a:miter lim="800000"/>
          <a:headEnd/>
          <a:tailEnd/>
        </a:ln>
      </xdr:spPr>
      <xdr:txBody>
        <a:bodyPr rot="0" vert="horz" wrap="square" lIns="91440" tIns="45720" rIns="91440" bIns="45720" anchor="t" anchorCtr="0" upright="1">
          <a:noAutofit/>
        </a:bodyPr>
        <a:lstStyle/>
        <a:p>
          <a:pPr>
            <a:lnSpc>
              <a:spcPct val="115000"/>
            </a:lnSpc>
            <a:spcBef>
              <a:spcPts val="200"/>
            </a:spcBef>
            <a:spcAft>
              <a:spcPts val="0"/>
            </a:spcAft>
          </a:pPr>
          <a:r>
            <a:rPr lang="en-GB" sz="1200" b="1">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Domestic Abuse Definition</a:t>
          </a:r>
          <a:endParaRPr lang="en-GB" sz="1200" b="1">
            <a:solidFill>
              <a:sysClr val="windowText" lastClr="000000"/>
            </a:solidFill>
            <a:effectLst/>
            <a:latin typeface="Cambria" panose="02040503050406030204" pitchFamily="18" charset="0"/>
            <a:ea typeface="Times New Roman" panose="02020603050405020304" pitchFamily="18" charset="0"/>
            <a:cs typeface="Times New Roman" panose="02020603050405020304" pitchFamily="18" charset="0"/>
          </a:endParaRPr>
        </a:p>
        <a:p>
          <a:pPr algn="just">
            <a:lnSpc>
              <a:spcPct val="115000"/>
            </a:lnSpc>
            <a:spcAft>
              <a:spcPts val="0"/>
            </a:spcAft>
          </a:pPr>
          <a:r>
            <a:rPr lang="en-GB" sz="500">
              <a:effectLst/>
              <a:latin typeface="Arial" panose="020B0604020202020204" pitchFamily="34" charset="0"/>
              <a:ea typeface="Calibri" panose="020F0502020204030204" pitchFamily="34" charset="0"/>
              <a:cs typeface="Times New Roman" panose="02020603050405020304" pitchFamily="18" charset="0"/>
            </a:rPr>
            <a:t> </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a:p>
          <a:pPr algn="just">
            <a:lnSpc>
              <a:spcPct val="115000"/>
            </a:lnSpc>
            <a:spcAft>
              <a:spcPts val="0"/>
            </a:spcAft>
          </a:pPr>
          <a:r>
            <a:rPr lang="en-GB" sz="1000">
              <a:effectLst/>
              <a:latin typeface="Arial" panose="020B0604020202020204" pitchFamily="34" charset="0"/>
              <a:ea typeface="Calibri" panose="020F0502020204030204" pitchFamily="34" charset="0"/>
              <a:cs typeface="Times New Roman" panose="02020603050405020304" pitchFamily="18" charset="0"/>
            </a:rPr>
            <a:t>The PSNI has adopted the definition of domestic violence and abuse as outlined in the 2016 Northern Ireland Government Strategy ‘Stopping Domestic and Sexual Violence and Abuse in Northern Ireland’ as: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a:p>
          <a:pPr algn="just">
            <a:lnSpc>
              <a:spcPct val="115000"/>
            </a:lnSpc>
            <a:spcAft>
              <a:spcPts val="0"/>
            </a:spcAft>
          </a:pPr>
          <a:r>
            <a:rPr lang="en-GB" sz="500">
              <a:effectLst/>
              <a:latin typeface="Arial" panose="020B0604020202020204" pitchFamily="34" charset="0"/>
              <a:ea typeface="Calibri" panose="020F0502020204030204" pitchFamily="34" charset="0"/>
              <a:cs typeface="Times New Roman" panose="02020603050405020304" pitchFamily="18" charset="0"/>
            </a:rPr>
            <a:t> </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a:p>
          <a:pPr algn="just">
            <a:lnSpc>
              <a:spcPct val="115000"/>
            </a:lnSpc>
            <a:spcAft>
              <a:spcPts val="0"/>
            </a:spcAft>
          </a:pPr>
          <a:r>
            <a:rPr lang="en-GB" sz="1000">
              <a:effectLst/>
              <a:latin typeface="Arial" panose="020B0604020202020204" pitchFamily="34" charset="0"/>
              <a:ea typeface="Calibri" panose="020F0502020204030204" pitchFamily="34" charset="0"/>
              <a:cs typeface="Times New Roman" panose="02020603050405020304" pitchFamily="18" charset="0"/>
            </a:rPr>
            <a:t>‘threatening, controlling, coercive behaviour, violence or abuse (psychological, virtual, physical, verbal, sexual, financial or emotional) inflicted on </a:t>
          </a:r>
          <a:r>
            <a:rPr lang="en-GB" sz="1000" u="sng">
              <a:effectLst/>
              <a:latin typeface="Arial" panose="020B0604020202020204" pitchFamily="34" charset="0"/>
              <a:ea typeface="Calibri" panose="020F0502020204030204" pitchFamily="34" charset="0"/>
              <a:cs typeface="Times New Roman" panose="02020603050405020304" pitchFamily="18" charset="0"/>
            </a:rPr>
            <a:t>anyone</a:t>
          </a:r>
          <a:r>
            <a:rPr lang="en-GB" sz="1000">
              <a:effectLst/>
              <a:latin typeface="Arial" panose="020B0604020202020204" pitchFamily="34" charset="0"/>
              <a:ea typeface="Calibri" panose="020F0502020204030204" pitchFamily="34" charset="0"/>
              <a:cs typeface="Times New Roman" panose="02020603050405020304" pitchFamily="18" charset="0"/>
            </a:rPr>
            <a:t> (irrespective of age, ethnicity, religion, gender, gender identity, sexual orientation or any form of disability) by a current or former intimate partner or family member’.</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a:p>
          <a:pPr algn="just">
            <a:lnSpc>
              <a:spcPct val="115000"/>
            </a:lnSpc>
            <a:spcAft>
              <a:spcPts val="0"/>
            </a:spcAft>
          </a:pPr>
          <a:r>
            <a:rPr lang="en-GB" sz="500">
              <a:effectLst/>
              <a:latin typeface="Arial" panose="020B0604020202020204" pitchFamily="34" charset="0"/>
              <a:ea typeface="Calibri" panose="020F0502020204030204" pitchFamily="34" charset="0"/>
              <a:cs typeface="Times New Roman" panose="02020603050405020304" pitchFamily="18" charset="0"/>
            </a:rPr>
            <a:t> </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a:p>
          <a:pPr algn="just">
            <a:lnSpc>
              <a:spcPct val="115000"/>
            </a:lnSpc>
            <a:spcAft>
              <a:spcPts val="0"/>
            </a:spcAft>
          </a:pPr>
          <a:r>
            <a:rPr lang="en-GB" sz="1000">
              <a:effectLst/>
              <a:latin typeface="Arial" panose="020B0604020202020204" pitchFamily="34" charset="0"/>
              <a:ea typeface="Calibri" panose="020F0502020204030204" pitchFamily="34" charset="0"/>
              <a:cs typeface="Times New Roman" panose="02020603050405020304" pitchFamily="18" charset="0"/>
            </a:rPr>
            <a:t>The following will assist in the application of this definition:</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a:p>
          <a:pPr algn="just">
            <a:lnSpc>
              <a:spcPct val="115000"/>
            </a:lnSpc>
            <a:spcAft>
              <a:spcPts val="0"/>
            </a:spcAft>
          </a:pPr>
          <a:r>
            <a:rPr lang="en-GB" sz="500">
              <a:effectLst/>
              <a:latin typeface="Arial" panose="020B0604020202020204" pitchFamily="34" charset="0"/>
              <a:ea typeface="Calibri" panose="020F0502020204030204" pitchFamily="34" charset="0"/>
              <a:cs typeface="Times New Roman" panose="02020603050405020304" pitchFamily="18" charset="0"/>
            </a:rPr>
            <a:t> </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a:p>
          <a:pPr algn="just">
            <a:lnSpc>
              <a:spcPct val="115000"/>
            </a:lnSpc>
            <a:spcAft>
              <a:spcPts val="0"/>
            </a:spcAft>
          </a:pPr>
          <a:r>
            <a:rPr lang="en-GB" sz="1000">
              <a:effectLst/>
              <a:latin typeface="Arial" panose="020B0604020202020204" pitchFamily="34" charset="0"/>
              <a:ea typeface="Calibri" panose="020F0502020204030204" pitchFamily="34" charset="0"/>
              <a:cs typeface="Times New Roman" panose="02020603050405020304" pitchFamily="18" charset="0"/>
            </a:rPr>
            <a:t>(a) ‘</a:t>
          </a:r>
          <a:r>
            <a:rPr lang="en-GB" sz="1000" b="1">
              <a:effectLst/>
              <a:latin typeface="Arial" panose="020B0604020202020204" pitchFamily="34" charset="0"/>
              <a:ea typeface="Calibri" panose="020F0502020204030204" pitchFamily="34" charset="0"/>
              <a:cs typeface="Times New Roman" panose="02020603050405020304" pitchFamily="18" charset="0"/>
            </a:rPr>
            <a:t>Incident’</a:t>
          </a:r>
          <a:r>
            <a:rPr lang="en-GB" sz="1000">
              <a:effectLst/>
              <a:latin typeface="Arial" panose="020B0604020202020204" pitchFamily="34" charset="0"/>
              <a:ea typeface="Calibri" panose="020F0502020204030204" pitchFamily="34" charset="0"/>
              <a:cs typeface="Times New Roman" panose="02020603050405020304" pitchFamily="18" charset="0"/>
            </a:rPr>
            <a:t> means an incident anywhere and not confined to the home of one of the partners/family members;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a:p>
          <a:pPr algn="just">
            <a:lnSpc>
              <a:spcPct val="115000"/>
            </a:lnSpc>
            <a:spcAft>
              <a:spcPts val="0"/>
            </a:spcAft>
          </a:pPr>
          <a:r>
            <a:rPr lang="en-GB" sz="1000">
              <a:effectLst/>
              <a:latin typeface="Arial" panose="020B0604020202020204" pitchFamily="34" charset="0"/>
              <a:ea typeface="Calibri" panose="020F0502020204030204" pitchFamily="34" charset="0"/>
              <a:cs typeface="Times New Roman" panose="02020603050405020304" pitchFamily="18" charset="0"/>
            </a:rPr>
            <a:t>(b) ‘</a:t>
          </a:r>
          <a:r>
            <a:rPr lang="en-GB" sz="1000" b="1">
              <a:effectLst/>
              <a:latin typeface="Arial" panose="020B0604020202020204" pitchFamily="34" charset="0"/>
              <a:ea typeface="Calibri" panose="020F0502020204030204" pitchFamily="34" charset="0"/>
              <a:cs typeface="Times New Roman" panose="02020603050405020304" pitchFamily="18" charset="0"/>
            </a:rPr>
            <a:t>Family members’</a:t>
          </a:r>
          <a:r>
            <a:rPr lang="en-GB" sz="1000">
              <a:effectLst/>
              <a:latin typeface="Arial" panose="020B0604020202020204" pitchFamily="34" charset="0"/>
              <a:ea typeface="Calibri" panose="020F0502020204030204" pitchFamily="34" charset="0"/>
              <a:cs typeface="Times New Roman" panose="02020603050405020304" pitchFamily="18" charset="0"/>
            </a:rPr>
            <a:t> include mother, father, son, daughter, brother, sister, grandparents, whether directly or indirectly related, in-laws or stepfamily.</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a:p>
          <a:pPr algn="just">
            <a:lnSpc>
              <a:spcPct val="115000"/>
            </a:lnSpc>
            <a:spcAft>
              <a:spcPts val="0"/>
            </a:spcAft>
          </a:pPr>
          <a:r>
            <a:rPr lang="en-GB" sz="1000">
              <a:effectLst/>
              <a:latin typeface="Arial" panose="020B0604020202020204" pitchFamily="34" charset="0"/>
              <a:ea typeface="Calibri" panose="020F0502020204030204" pitchFamily="34" charset="0"/>
              <a:cs typeface="Times New Roman" panose="02020603050405020304" pitchFamily="18" charset="0"/>
            </a:rPr>
            <a:t>(c) ‘</a:t>
          </a:r>
          <a:r>
            <a:rPr lang="en-GB" sz="1000" b="1">
              <a:effectLst/>
              <a:latin typeface="Arial" panose="020B0604020202020204" pitchFamily="34" charset="0"/>
              <a:ea typeface="Calibri" panose="020F0502020204030204" pitchFamily="34" charset="0"/>
              <a:cs typeface="Times New Roman" panose="02020603050405020304" pitchFamily="18" charset="0"/>
            </a:rPr>
            <a:t>Intimate partners’</a:t>
          </a:r>
          <a:r>
            <a:rPr lang="en-GB" sz="1000">
              <a:effectLst/>
              <a:latin typeface="Arial" panose="020B0604020202020204" pitchFamily="34" charset="0"/>
              <a:ea typeface="Calibri" panose="020F0502020204030204" pitchFamily="34" charset="0"/>
              <a:cs typeface="Times New Roman" panose="02020603050405020304" pitchFamily="18" charset="0"/>
            </a:rPr>
            <a:t> means there must have been a relationship with a degree of continuity and stability. The relationship must also have had (or reasonably supposed to have had) a sexual aspect, such as in the relationship between husband and wife or between others generally recognised as a couple including same sex couples.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361950</xdr:colOff>
      <xdr:row>17</xdr:row>
      <xdr:rowOff>9525</xdr:rowOff>
    </xdr:from>
    <xdr:to>
      <xdr:col>7</xdr:col>
      <xdr:colOff>20925</xdr:colOff>
      <xdr:row>32</xdr:row>
      <xdr:rowOff>32025</xdr:rowOff>
    </xdr:to>
    <xdr:graphicFrame macro="">
      <xdr:nvGraphicFramePr>
        <xdr:cNvPr id="3" name="Chart 2" descr="Stacked area chart showing trends 1998/99 to 2020/21 for violence against the person, sexual offences, robbery, burglary, theft, criminal damage and other crimes against society">
          <a:extLst>
            <a:ext uri="{FF2B5EF4-FFF2-40B4-BE49-F238E27FC236}">
              <a16:creationId xmlns:a16="http://schemas.microsoft.com/office/drawing/2014/main" id="{00000000-0008-0000-0A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17</xdr:row>
      <xdr:rowOff>0</xdr:rowOff>
    </xdr:from>
    <xdr:to>
      <xdr:col>18</xdr:col>
      <xdr:colOff>240000</xdr:colOff>
      <xdr:row>32</xdr:row>
      <xdr:rowOff>22500</xdr:rowOff>
    </xdr:to>
    <xdr:graphicFrame macro="">
      <xdr:nvGraphicFramePr>
        <xdr:cNvPr id="4" name="Chart 3" descr="Stacked area chart showing trends 1998/99 to 2020/21 for violence against the person (excluding harassment), harassment, sexual offences and robbery">
          <a:extLst>
            <a:ext uri="{FF2B5EF4-FFF2-40B4-BE49-F238E27FC236}">
              <a16:creationId xmlns:a16="http://schemas.microsoft.com/office/drawing/2014/main" id="{00000000-0008-0000-0A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0</xdr:colOff>
      <xdr:row>17</xdr:row>
      <xdr:rowOff>0</xdr:rowOff>
    </xdr:from>
    <xdr:to>
      <xdr:col>29</xdr:col>
      <xdr:colOff>240000</xdr:colOff>
      <xdr:row>32</xdr:row>
      <xdr:rowOff>22500</xdr:rowOff>
    </xdr:to>
    <xdr:graphicFrame macro="">
      <xdr:nvGraphicFramePr>
        <xdr:cNvPr id="5" name="Chart 4" descr="Stacked area chart showing trends 1998/99 to 2020/21 for burglary, theft and criminal damage">
          <a:extLst>
            <a:ext uri="{FF2B5EF4-FFF2-40B4-BE49-F238E27FC236}">
              <a16:creationId xmlns:a16="http://schemas.microsoft.com/office/drawing/2014/main" id="{00000000-0008-0000-0A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0.09521</cdr:x>
      <cdr:y>0.30538</cdr:y>
    </cdr:from>
    <cdr:to>
      <cdr:x>0.19092</cdr:x>
      <cdr:y>0.51594</cdr:y>
    </cdr:to>
    <cdr:sp macro="" textlink="">
      <cdr:nvSpPr>
        <cdr:cNvPr id="2" name="TextBox 1"/>
        <cdr:cNvSpPr txBox="1"/>
      </cdr:nvSpPr>
      <cdr:spPr>
        <a:xfrm xmlns:a="http://schemas.openxmlformats.org/drawingml/2006/main">
          <a:off x="603250" y="879489"/>
          <a:ext cx="606419" cy="606413"/>
        </a:xfrm>
        <a:prstGeom xmlns:a="http://schemas.openxmlformats.org/drawingml/2006/main" prst="rect">
          <a:avLst/>
        </a:prstGeom>
        <a:solidFill xmlns:a="http://schemas.openxmlformats.org/drawingml/2006/main">
          <a:schemeClr val="bg1"/>
        </a:solidFill>
        <a:ln xmlns:a="http://schemas.openxmlformats.org/drawingml/2006/main">
          <a:solidFill>
            <a:schemeClr val="tx1"/>
          </a:solidFill>
        </a:ln>
      </cdr:spPr>
      <cdr:txBody>
        <a:bodyPr xmlns:a="http://schemas.openxmlformats.org/drawingml/2006/main" wrap="square" lIns="36000" rIns="36000"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lnSpc>
              <a:spcPts val="1000"/>
            </a:lnSpc>
          </a:pPr>
          <a:r>
            <a:rPr lang="en-GB" sz="900" b="0">
              <a:latin typeface="Arial" panose="020B0604020202020204" pitchFamily="34" charset="0"/>
              <a:cs typeface="Arial" panose="020B0604020202020204" pitchFamily="34" charset="0"/>
            </a:rPr>
            <a:t>Electronic crime recording  introduced</a:t>
          </a:r>
        </a:p>
      </cdr:txBody>
    </cdr:sp>
  </cdr:relSizeAnchor>
  <cdr:relSizeAnchor xmlns:cdr="http://schemas.openxmlformats.org/drawingml/2006/chartDrawing">
    <cdr:from>
      <cdr:x>0.26508</cdr:x>
      <cdr:y>0.25246</cdr:y>
    </cdr:from>
    <cdr:to>
      <cdr:x>0.36681</cdr:x>
      <cdr:y>0.59201</cdr:y>
    </cdr:to>
    <cdr:sp macro="" textlink="">
      <cdr:nvSpPr>
        <cdr:cNvPr id="3" name="TextBox 1"/>
        <cdr:cNvSpPr txBox="1"/>
      </cdr:nvSpPr>
      <cdr:spPr>
        <a:xfrm xmlns:a="http://schemas.openxmlformats.org/drawingml/2006/main">
          <a:off x="1679577" y="727074"/>
          <a:ext cx="644524" cy="977901"/>
        </a:xfrm>
        <a:prstGeom xmlns:a="http://schemas.openxmlformats.org/drawingml/2006/main" prst="rect">
          <a:avLst/>
        </a:prstGeom>
        <a:solidFill xmlns:a="http://schemas.openxmlformats.org/drawingml/2006/main">
          <a:schemeClr val="bg1"/>
        </a:solidFill>
        <a:ln xmlns:a="http://schemas.openxmlformats.org/drawingml/2006/main">
          <a:solidFill>
            <a:schemeClr val="tx1"/>
          </a:solidFill>
        </a:ln>
      </cdr:spPr>
      <cdr:txBody>
        <a:bodyPr xmlns:a="http://schemas.openxmlformats.org/drawingml/2006/main" wrap="square" lIns="36000" rIns="36000"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lnSpc>
              <a:spcPts val="1000"/>
            </a:lnSpc>
          </a:pPr>
          <a:r>
            <a:rPr lang="en-GB" sz="900" b="0">
              <a:latin typeface="Arial" panose="020B0604020202020204" pitchFamily="34" charset="0"/>
              <a:cs typeface="Arial" panose="020B0604020202020204" pitchFamily="34" charset="0"/>
            </a:rPr>
            <a:t>Home</a:t>
          </a:r>
          <a:r>
            <a:rPr lang="en-GB" sz="900" b="0" baseline="0">
              <a:latin typeface="Arial" panose="020B0604020202020204" pitchFamily="34" charset="0"/>
              <a:cs typeface="Arial" panose="020B0604020202020204" pitchFamily="34" charset="0"/>
            </a:rPr>
            <a:t> Office National Crime Recording Standard introduced </a:t>
          </a:r>
          <a:endParaRPr lang="en-GB" sz="900" b="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0.20445</cdr:x>
      <cdr:y>0.02315</cdr:y>
    </cdr:from>
    <cdr:to>
      <cdr:x>0.20445</cdr:x>
      <cdr:y>0.83344</cdr:y>
    </cdr:to>
    <cdr:cxnSp macro="">
      <cdr:nvCxnSpPr>
        <cdr:cNvPr id="14" name="Straight Connector 13">
          <a:extLst xmlns:a="http://schemas.openxmlformats.org/drawingml/2006/main">
            <a:ext uri="{FF2B5EF4-FFF2-40B4-BE49-F238E27FC236}">
              <a16:creationId xmlns:a16="http://schemas.microsoft.com/office/drawing/2014/main" id="{3D3FB03E-6EF7-4A02-9368-700DCC84D769}"/>
            </a:ext>
          </a:extLst>
        </cdr:cNvPr>
        <cdr:cNvCxnSpPr/>
      </cdr:nvCxnSpPr>
      <cdr:spPr>
        <a:xfrm xmlns:a="http://schemas.openxmlformats.org/drawingml/2006/main">
          <a:off x="1295400" y="66675"/>
          <a:ext cx="0" cy="2333625"/>
        </a:xfrm>
        <a:prstGeom xmlns:a="http://schemas.openxmlformats.org/drawingml/2006/main" prst="line">
          <a:avLst/>
        </a:prstGeom>
        <a:ln xmlns:a="http://schemas.openxmlformats.org/drawingml/2006/main">
          <a:solidFill>
            <a:schemeClr val="tx1"/>
          </a:solidFill>
          <a:prstDash val="sysDot"/>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0.24404</cdr:x>
      <cdr:y>0.02756</cdr:y>
    </cdr:from>
    <cdr:to>
      <cdr:x>0.24404</cdr:x>
      <cdr:y>0.83785</cdr:y>
    </cdr:to>
    <cdr:cxnSp macro="">
      <cdr:nvCxnSpPr>
        <cdr:cNvPr id="15" name="Straight Connector 14">
          <a:extLst xmlns:a="http://schemas.openxmlformats.org/drawingml/2006/main">
            <a:ext uri="{FF2B5EF4-FFF2-40B4-BE49-F238E27FC236}">
              <a16:creationId xmlns:a16="http://schemas.microsoft.com/office/drawing/2014/main" id="{A77BF94E-D272-475E-9F2E-0EFF9B009E38}"/>
            </a:ext>
          </a:extLst>
        </cdr:cNvPr>
        <cdr:cNvCxnSpPr/>
      </cdr:nvCxnSpPr>
      <cdr:spPr>
        <a:xfrm xmlns:a="http://schemas.openxmlformats.org/drawingml/2006/main">
          <a:off x="1546225" y="79375"/>
          <a:ext cx="0" cy="2333625"/>
        </a:xfrm>
        <a:prstGeom xmlns:a="http://schemas.openxmlformats.org/drawingml/2006/main" prst="line">
          <a:avLst/>
        </a:prstGeom>
        <a:ln xmlns:a="http://schemas.openxmlformats.org/drawingml/2006/main">
          <a:solidFill>
            <a:schemeClr val="tx1"/>
          </a:solidFill>
          <a:prstDash val="sysDot"/>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0.19092</cdr:x>
      <cdr:y>0.41066</cdr:y>
    </cdr:from>
    <cdr:to>
      <cdr:x>0.20746</cdr:x>
      <cdr:y>0.43656</cdr:y>
    </cdr:to>
    <cdr:cxnSp macro="">
      <cdr:nvCxnSpPr>
        <cdr:cNvPr id="18" name="Straight Arrow Connector 17">
          <a:extLst xmlns:a="http://schemas.openxmlformats.org/drawingml/2006/main">
            <a:ext uri="{FF2B5EF4-FFF2-40B4-BE49-F238E27FC236}">
              <a16:creationId xmlns:a16="http://schemas.microsoft.com/office/drawing/2014/main" id="{9A30C717-89E1-494C-82BF-63949CA29FB8}"/>
            </a:ext>
          </a:extLst>
        </cdr:cNvPr>
        <cdr:cNvCxnSpPr>
          <a:stCxn xmlns:a="http://schemas.openxmlformats.org/drawingml/2006/main" id="2" idx="3"/>
        </cdr:cNvCxnSpPr>
      </cdr:nvCxnSpPr>
      <cdr:spPr>
        <a:xfrm xmlns:a="http://schemas.openxmlformats.org/drawingml/2006/main">
          <a:off x="1209669" y="1182695"/>
          <a:ext cx="104797" cy="74592"/>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0.24203</cdr:x>
      <cdr:y>0.33404</cdr:y>
    </cdr:from>
    <cdr:to>
      <cdr:x>0.26308</cdr:x>
      <cdr:y>0.3638</cdr:y>
    </cdr:to>
    <cdr:cxnSp macro="">
      <cdr:nvCxnSpPr>
        <cdr:cNvPr id="19" name="Straight Arrow Connector 18">
          <a:extLst xmlns:a="http://schemas.openxmlformats.org/drawingml/2006/main">
            <a:ext uri="{FF2B5EF4-FFF2-40B4-BE49-F238E27FC236}">
              <a16:creationId xmlns:a16="http://schemas.microsoft.com/office/drawing/2014/main" id="{C860934A-24D9-45B9-B5EF-D9C5787D521A}"/>
            </a:ext>
          </a:extLst>
        </cdr:cNvPr>
        <cdr:cNvCxnSpPr/>
      </cdr:nvCxnSpPr>
      <cdr:spPr>
        <a:xfrm xmlns:a="http://schemas.openxmlformats.org/drawingml/2006/main" flipH="1" flipV="1">
          <a:off x="1533526" y="962027"/>
          <a:ext cx="133349" cy="85723"/>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5.xml><?xml version="1.0" encoding="utf-8"?>
<c:userShapes xmlns:c="http://schemas.openxmlformats.org/drawingml/2006/chart">
  <cdr:relSizeAnchor xmlns:cdr="http://schemas.openxmlformats.org/drawingml/2006/chartDrawing">
    <cdr:from>
      <cdr:x>0.65545</cdr:x>
      <cdr:y>0.4079</cdr:y>
    </cdr:from>
    <cdr:to>
      <cdr:x>0.80127</cdr:x>
      <cdr:y>0.60193</cdr:y>
    </cdr:to>
    <cdr:sp macro="" textlink="">
      <cdr:nvSpPr>
        <cdr:cNvPr id="11" name="TextBox 1"/>
        <cdr:cNvSpPr txBox="1"/>
      </cdr:nvSpPr>
      <cdr:spPr>
        <a:xfrm xmlns:a="http://schemas.openxmlformats.org/drawingml/2006/main">
          <a:off x="4152901" y="1174750"/>
          <a:ext cx="923924" cy="558800"/>
        </a:xfrm>
        <a:prstGeom xmlns:a="http://schemas.openxmlformats.org/drawingml/2006/main" prst="rect">
          <a:avLst/>
        </a:prstGeom>
        <a:solidFill xmlns:a="http://schemas.openxmlformats.org/drawingml/2006/main">
          <a:schemeClr val="bg1"/>
        </a:solidFill>
        <a:ln xmlns:a="http://schemas.openxmlformats.org/drawingml/2006/main">
          <a:solidFill>
            <a:schemeClr val="tx1"/>
          </a:solidFill>
        </a:ln>
      </cdr:spPr>
      <cdr:txBody>
        <a:bodyPr xmlns:a="http://schemas.openxmlformats.org/drawingml/2006/main" wrap="square" lIns="36000" rIns="36000"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lnSpc>
              <a:spcPts val="1000"/>
            </a:lnSpc>
          </a:pPr>
          <a:r>
            <a:rPr lang="en-GB" sz="900" b="0">
              <a:latin typeface="Arial" panose="020B0604020202020204" pitchFamily="34" charset="0"/>
              <a:cs typeface="Arial" panose="020B0604020202020204" pitchFamily="34" charset="0"/>
            </a:rPr>
            <a:t>Malicious communications recorded from April 2017</a:t>
          </a:r>
        </a:p>
      </cdr:txBody>
    </cdr:sp>
  </cdr:relSizeAnchor>
  <cdr:relSizeAnchor xmlns:cdr="http://schemas.openxmlformats.org/drawingml/2006/chartDrawing">
    <cdr:from>
      <cdr:x>0.8168</cdr:x>
      <cdr:y>0.41782</cdr:y>
    </cdr:from>
    <cdr:to>
      <cdr:x>0.95009</cdr:x>
      <cdr:y>0.57878</cdr:y>
    </cdr:to>
    <cdr:sp macro="" textlink="">
      <cdr:nvSpPr>
        <cdr:cNvPr id="12" name="TextBox 1"/>
        <cdr:cNvSpPr txBox="1"/>
      </cdr:nvSpPr>
      <cdr:spPr>
        <a:xfrm xmlns:a="http://schemas.openxmlformats.org/drawingml/2006/main">
          <a:off x="5175250" y="1203325"/>
          <a:ext cx="844550" cy="463550"/>
        </a:xfrm>
        <a:prstGeom xmlns:a="http://schemas.openxmlformats.org/drawingml/2006/main" prst="rect">
          <a:avLst/>
        </a:prstGeom>
        <a:solidFill xmlns:a="http://schemas.openxmlformats.org/drawingml/2006/main">
          <a:schemeClr val="bg1"/>
        </a:solidFill>
        <a:ln xmlns:a="http://schemas.openxmlformats.org/drawingml/2006/main">
          <a:solidFill>
            <a:schemeClr val="tx1"/>
          </a:solidFill>
        </a:ln>
      </cdr:spPr>
      <cdr:txBody>
        <a:bodyPr xmlns:a="http://schemas.openxmlformats.org/drawingml/2006/main" wrap="square" lIns="36000" rIns="36000"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lnSpc>
              <a:spcPts val="1000"/>
            </a:lnSpc>
          </a:pPr>
          <a:r>
            <a:rPr lang="en-GB" sz="900" b="0">
              <a:latin typeface="Arial" panose="020B0604020202020204" pitchFamily="34" charset="0"/>
              <a:cs typeface="Arial" panose="020B0604020202020204" pitchFamily="34" charset="0"/>
            </a:rPr>
            <a:t>HOCR</a:t>
          </a:r>
          <a:r>
            <a:rPr lang="en-GB" sz="900" b="0" baseline="0">
              <a:latin typeface="Arial" panose="020B0604020202020204" pitchFamily="34" charset="0"/>
              <a:cs typeface="Arial" panose="020B0604020202020204" pitchFamily="34" charset="0"/>
            </a:rPr>
            <a:t> change in harassment recording</a:t>
          </a:r>
          <a:endParaRPr lang="en-GB" sz="900" b="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0.78774</cdr:x>
      <cdr:y>0.32081</cdr:y>
    </cdr:from>
    <cdr:to>
      <cdr:x>0.83735</cdr:x>
      <cdr:y>0.4068</cdr:y>
    </cdr:to>
    <cdr:cxnSp macro="">
      <cdr:nvCxnSpPr>
        <cdr:cNvPr id="6" name="Straight Arrow Connector 5">
          <a:extLst xmlns:a="http://schemas.openxmlformats.org/drawingml/2006/main">
            <a:ext uri="{FF2B5EF4-FFF2-40B4-BE49-F238E27FC236}">
              <a16:creationId xmlns:a16="http://schemas.microsoft.com/office/drawing/2014/main" id="{6DB01788-B8B6-4DA8-809B-D652E3530BEC}"/>
            </a:ext>
          </a:extLst>
        </cdr:cNvPr>
        <cdr:cNvCxnSpPr/>
      </cdr:nvCxnSpPr>
      <cdr:spPr>
        <a:xfrm xmlns:a="http://schemas.openxmlformats.org/drawingml/2006/main" flipV="1">
          <a:off x="4991100" y="923926"/>
          <a:ext cx="314325" cy="247649"/>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0.8862</cdr:x>
      <cdr:y>0.31915</cdr:y>
    </cdr:from>
    <cdr:to>
      <cdr:x>0.92905</cdr:x>
      <cdr:y>0.4101</cdr:y>
    </cdr:to>
    <cdr:cxnSp macro="">
      <cdr:nvCxnSpPr>
        <cdr:cNvPr id="17" name="Straight Arrow Connector 16">
          <a:extLst xmlns:a="http://schemas.openxmlformats.org/drawingml/2006/main">
            <a:ext uri="{FF2B5EF4-FFF2-40B4-BE49-F238E27FC236}">
              <a16:creationId xmlns:a16="http://schemas.microsoft.com/office/drawing/2014/main" id="{DA285D60-72C6-4613-B65D-DD7253D7379D}"/>
            </a:ext>
          </a:extLst>
        </cdr:cNvPr>
        <cdr:cNvCxnSpPr/>
      </cdr:nvCxnSpPr>
      <cdr:spPr>
        <a:xfrm xmlns:a="http://schemas.openxmlformats.org/drawingml/2006/main" flipH="1" flipV="1">
          <a:off x="5614989" y="919162"/>
          <a:ext cx="271462" cy="261938"/>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0.84035</cdr:x>
      <cdr:y>0.17363</cdr:y>
    </cdr:from>
    <cdr:to>
      <cdr:x>0.84035</cdr:x>
      <cdr:y>0.39853</cdr:y>
    </cdr:to>
    <cdr:cxnSp macro="">
      <cdr:nvCxnSpPr>
        <cdr:cNvPr id="13" name="Straight Connector 12">
          <a:extLst xmlns:a="http://schemas.openxmlformats.org/drawingml/2006/main">
            <a:ext uri="{FF2B5EF4-FFF2-40B4-BE49-F238E27FC236}">
              <a16:creationId xmlns:a16="http://schemas.microsoft.com/office/drawing/2014/main" id="{57E761CC-D6B0-4B6E-A720-B01F2C940339}"/>
            </a:ext>
          </a:extLst>
        </cdr:cNvPr>
        <cdr:cNvCxnSpPr/>
      </cdr:nvCxnSpPr>
      <cdr:spPr>
        <a:xfrm xmlns:a="http://schemas.openxmlformats.org/drawingml/2006/main" flipH="1">
          <a:off x="5324475" y="500062"/>
          <a:ext cx="0" cy="647700"/>
        </a:xfrm>
        <a:prstGeom xmlns:a="http://schemas.openxmlformats.org/drawingml/2006/main" prst="line">
          <a:avLst/>
        </a:prstGeom>
        <a:ln xmlns:a="http://schemas.openxmlformats.org/drawingml/2006/main">
          <a:solidFill>
            <a:schemeClr val="tx1"/>
          </a:solidFill>
          <a:prstDash val="sysDot"/>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0.8837</cdr:x>
      <cdr:y>0.16812</cdr:y>
    </cdr:from>
    <cdr:to>
      <cdr:x>0.8837</cdr:x>
      <cdr:y>0.39302</cdr:y>
    </cdr:to>
    <cdr:cxnSp macro="">
      <cdr:nvCxnSpPr>
        <cdr:cNvPr id="21" name="Straight Connector 20">
          <a:extLst xmlns:a="http://schemas.openxmlformats.org/drawingml/2006/main">
            <a:ext uri="{FF2B5EF4-FFF2-40B4-BE49-F238E27FC236}">
              <a16:creationId xmlns:a16="http://schemas.microsoft.com/office/drawing/2014/main" id="{433BCE5A-68BF-47D3-B7BF-BC1CC25C1237}"/>
            </a:ext>
          </a:extLst>
        </cdr:cNvPr>
        <cdr:cNvCxnSpPr/>
      </cdr:nvCxnSpPr>
      <cdr:spPr>
        <a:xfrm xmlns:a="http://schemas.openxmlformats.org/drawingml/2006/main" flipH="1">
          <a:off x="5599112" y="484188"/>
          <a:ext cx="0" cy="647700"/>
        </a:xfrm>
        <a:prstGeom xmlns:a="http://schemas.openxmlformats.org/drawingml/2006/main" prst="line">
          <a:avLst/>
        </a:prstGeom>
        <a:ln xmlns:a="http://schemas.openxmlformats.org/drawingml/2006/main">
          <a:solidFill>
            <a:schemeClr val="tx1"/>
          </a:solidFill>
          <a:prstDash val="sysDot"/>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6.xml><?xml version="1.0" encoding="utf-8"?>
<c:userShapes xmlns:c="http://schemas.openxmlformats.org/drawingml/2006/chart">
  <cdr:relSizeAnchor xmlns:cdr="http://schemas.openxmlformats.org/drawingml/2006/chartDrawing">
    <cdr:from>
      <cdr:x>0.09972</cdr:x>
      <cdr:y>0.49058</cdr:y>
    </cdr:from>
    <cdr:to>
      <cdr:x>0.19543</cdr:x>
      <cdr:y>0.70115</cdr:y>
    </cdr:to>
    <cdr:sp macro="" textlink="">
      <cdr:nvSpPr>
        <cdr:cNvPr id="3" name="TextBox 1"/>
        <cdr:cNvSpPr txBox="1"/>
      </cdr:nvSpPr>
      <cdr:spPr>
        <a:xfrm xmlns:a="http://schemas.openxmlformats.org/drawingml/2006/main">
          <a:off x="631847" y="1412873"/>
          <a:ext cx="606418" cy="606441"/>
        </a:xfrm>
        <a:prstGeom xmlns:a="http://schemas.openxmlformats.org/drawingml/2006/main" prst="rect">
          <a:avLst/>
        </a:prstGeom>
        <a:solidFill xmlns:a="http://schemas.openxmlformats.org/drawingml/2006/main">
          <a:schemeClr val="bg1"/>
        </a:solidFill>
        <a:ln xmlns:a="http://schemas.openxmlformats.org/drawingml/2006/main">
          <a:solidFill>
            <a:schemeClr val="tx1"/>
          </a:solidFill>
        </a:ln>
      </cdr:spPr>
      <cdr:txBody>
        <a:bodyPr xmlns:a="http://schemas.openxmlformats.org/drawingml/2006/main" wrap="square" lIns="36000" rIns="36000"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lnSpc>
              <a:spcPts val="1000"/>
            </a:lnSpc>
          </a:pPr>
          <a:r>
            <a:rPr lang="en-GB" sz="900" b="0">
              <a:latin typeface="Arial" panose="020B0604020202020204" pitchFamily="34" charset="0"/>
              <a:cs typeface="Arial" panose="020B0604020202020204" pitchFamily="34" charset="0"/>
            </a:rPr>
            <a:t>Electronic crime recording  introduced</a:t>
          </a:r>
        </a:p>
      </cdr:txBody>
    </cdr:sp>
  </cdr:relSizeAnchor>
  <cdr:relSizeAnchor xmlns:cdr="http://schemas.openxmlformats.org/drawingml/2006/chartDrawing">
    <cdr:from>
      <cdr:x>0.18992</cdr:x>
      <cdr:y>0.59641</cdr:y>
    </cdr:from>
    <cdr:to>
      <cdr:x>0.20646</cdr:x>
      <cdr:y>0.62232</cdr:y>
    </cdr:to>
    <cdr:cxnSp macro="">
      <cdr:nvCxnSpPr>
        <cdr:cNvPr id="4" name="Straight Arrow Connector 3">
          <a:extLst xmlns:a="http://schemas.openxmlformats.org/drawingml/2006/main">
            <a:ext uri="{FF2B5EF4-FFF2-40B4-BE49-F238E27FC236}">
              <a16:creationId xmlns:a16="http://schemas.microsoft.com/office/drawing/2014/main" id="{EAC48C45-4365-46D6-BAB8-50E19C6B729B}"/>
            </a:ext>
          </a:extLst>
        </cdr:cNvPr>
        <cdr:cNvCxnSpPr/>
      </cdr:nvCxnSpPr>
      <cdr:spPr>
        <a:xfrm xmlns:a="http://schemas.openxmlformats.org/drawingml/2006/main">
          <a:off x="1203325" y="1717675"/>
          <a:ext cx="104775" cy="74612"/>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0.20646</cdr:x>
      <cdr:y>0.03087</cdr:y>
    </cdr:from>
    <cdr:to>
      <cdr:x>0.20646</cdr:x>
      <cdr:y>0.84115</cdr:y>
    </cdr:to>
    <cdr:cxnSp macro="">
      <cdr:nvCxnSpPr>
        <cdr:cNvPr id="5" name="Straight Connector 4">
          <a:extLst xmlns:a="http://schemas.openxmlformats.org/drawingml/2006/main">
            <a:ext uri="{FF2B5EF4-FFF2-40B4-BE49-F238E27FC236}">
              <a16:creationId xmlns:a16="http://schemas.microsoft.com/office/drawing/2014/main" id="{D3D77654-5344-4F97-B59F-271C53B0F219}"/>
            </a:ext>
          </a:extLst>
        </cdr:cNvPr>
        <cdr:cNvCxnSpPr/>
      </cdr:nvCxnSpPr>
      <cdr:spPr>
        <a:xfrm xmlns:a="http://schemas.openxmlformats.org/drawingml/2006/main">
          <a:off x="1308100" y="88900"/>
          <a:ext cx="0" cy="2333625"/>
        </a:xfrm>
        <a:prstGeom xmlns:a="http://schemas.openxmlformats.org/drawingml/2006/main" prst="line">
          <a:avLst/>
        </a:prstGeom>
        <a:ln xmlns:a="http://schemas.openxmlformats.org/drawingml/2006/main">
          <a:solidFill>
            <a:schemeClr val="tx1"/>
          </a:solidFill>
          <a:prstDash val="sysDot"/>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0.24604</cdr:x>
      <cdr:y>0.02866</cdr:y>
    </cdr:from>
    <cdr:to>
      <cdr:x>0.24604</cdr:x>
      <cdr:y>0.83895</cdr:y>
    </cdr:to>
    <cdr:cxnSp macro="">
      <cdr:nvCxnSpPr>
        <cdr:cNvPr id="6" name="Straight Connector 5">
          <a:extLst xmlns:a="http://schemas.openxmlformats.org/drawingml/2006/main">
            <a:ext uri="{FF2B5EF4-FFF2-40B4-BE49-F238E27FC236}">
              <a16:creationId xmlns:a16="http://schemas.microsoft.com/office/drawing/2014/main" id="{4F89BFF9-6FB7-4AE0-8EEA-71373A1DEF71}"/>
            </a:ext>
          </a:extLst>
        </cdr:cNvPr>
        <cdr:cNvCxnSpPr/>
      </cdr:nvCxnSpPr>
      <cdr:spPr>
        <a:xfrm xmlns:a="http://schemas.openxmlformats.org/drawingml/2006/main">
          <a:off x="1558925" y="82550"/>
          <a:ext cx="0" cy="2333625"/>
        </a:xfrm>
        <a:prstGeom xmlns:a="http://schemas.openxmlformats.org/drawingml/2006/main" prst="line">
          <a:avLst/>
        </a:prstGeom>
        <a:ln xmlns:a="http://schemas.openxmlformats.org/drawingml/2006/main">
          <a:solidFill>
            <a:schemeClr val="tx1"/>
          </a:solidFill>
          <a:prstDash val="sysDot"/>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0.28012</cdr:x>
      <cdr:y>0.57878</cdr:y>
    </cdr:from>
    <cdr:to>
      <cdr:x>0.46903</cdr:x>
      <cdr:y>0.70446</cdr:y>
    </cdr:to>
    <cdr:sp macro="" textlink="">
      <cdr:nvSpPr>
        <cdr:cNvPr id="8" name="TextBox 1"/>
        <cdr:cNvSpPr txBox="1"/>
      </cdr:nvSpPr>
      <cdr:spPr>
        <a:xfrm xmlns:a="http://schemas.openxmlformats.org/drawingml/2006/main">
          <a:off x="1774840" y="1666876"/>
          <a:ext cx="1196934" cy="361958"/>
        </a:xfrm>
        <a:prstGeom xmlns:a="http://schemas.openxmlformats.org/drawingml/2006/main" prst="rect">
          <a:avLst/>
        </a:prstGeom>
        <a:solidFill xmlns:a="http://schemas.openxmlformats.org/drawingml/2006/main">
          <a:schemeClr val="bg1"/>
        </a:solidFill>
        <a:ln xmlns:a="http://schemas.openxmlformats.org/drawingml/2006/main">
          <a:solidFill>
            <a:schemeClr val="tx1"/>
          </a:solidFill>
        </a:ln>
      </cdr:spPr>
      <cdr:txBody>
        <a:bodyPr xmlns:a="http://schemas.openxmlformats.org/drawingml/2006/main" wrap="square" lIns="36000" tIns="36000" rIns="36000" bIns="36000"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lnSpc>
              <a:spcPts val="900"/>
            </a:lnSpc>
          </a:pPr>
          <a:r>
            <a:rPr lang="en-GB" sz="900" b="0">
              <a:latin typeface="Arial" panose="020B0604020202020204" pitchFamily="34" charset="0"/>
              <a:cs typeface="Arial" panose="020B0604020202020204" pitchFamily="34" charset="0"/>
            </a:rPr>
            <a:t>Home</a:t>
          </a:r>
          <a:r>
            <a:rPr lang="en-GB" sz="900" b="0" baseline="0">
              <a:latin typeface="Arial" panose="020B0604020202020204" pitchFamily="34" charset="0"/>
              <a:cs typeface="Arial" panose="020B0604020202020204" pitchFamily="34" charset="0"/>
            </a:rPr>
            <a:t> Office National Crime Recording Standard introduced </a:t>
          </a:r>
          <a:endParaRPr lang="en-GB" sz="900" b="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0.24855</cdr:x>
      <cdr:y>0.61295</cdr:y>
    </cdr:from>
    <cdr:to>
      <cdr:x>0.27511</cdr:x>
      <cdr:y>0.65484</cdr:y>
    </cdr:to>
    <cdr:cxnSp macro="">
      <cdr:nvCxnSpPr>
        <cdr:cNvPr id="9" name="Straight Arrow Connector 8">
          <a:extLst xmlns:a="http://schemas.openxmlformats.org/drawingml/2006/main">
            <a:ext uri="{FF2B5EF4-FFF2-40B4-BE49-F238E27FC236}">
              <a16:creationId xmlns:a16="http://schemas.microsoft.com/office/drawing/2014/main" id="{8BCF3F93-ACEA-405F-BF7D-388268F89281}"/>
            </a:ext>
          </a:extLst>
        </cdr:cNvPr>
        <cdr:cNvCxnSpPr/>
      </cdr:nvCxnSpPr>
      <cdr:spPr>
        <a:xfrm xmlns:a="http://schemas.openxmlformats.org/drawingml/2006/main" flipH="1" flipV="1">
          <a:off x="1574801" y="1765301"/>
          <a:ext cx="168274" cy="120649"/>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7.xml><?xml version="1.0" encoding="utf-8"?>
<xdr:wsDr xmlns:xdr="http://schemas.openxmlformats.org/drawingml/2006/spreadsheetDrawing" xmlns:a="http://schemas.openxmlformats.org/drawingml/2006/main">
  <xdr:twoCellAnchor>
    <xdr:from>
      <xdr:col>0</xdr:col>
      <xdr:colOff>28575</xdr:colOff>
      <xdr:row>9</xdr:row>
      <xdr:rowOff>0</xdr:rowOff>
    </xdr:from>
    <xdr:to>
      <xdr:col>12</xdr:col>
      <xdr:colOff>581025</xdr:colOff>
      <xdr:row>29</xdr:row>
      <xdr:rowOff>57150</xdr:rowOff>
    </xdr:to>
    <xdr:graphicFrame macro="">
      <xdr:nvGraphicFramePr>
        <xdr:cNvPr id="10628" name="Chart 3">
          <a:extLst>
            <a:ext uri="{FF2B5EF4-FFF2-40B4-BE49-F238E27FC236}">
              <a16:creationId xmlns:a16="http://schemas.microsoft.com/office/drawing/2014/main" id="{00000000-0008-0000-0B00-00008429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257175</xdr:colOff>
      <xdr:row>1</xdr:row>
      <xdr:rowOff>142875</xdr:rowOff>
    </xdr:from>
    <xdr:to>
      <xdr:col>3</xdr:col>
      <xdr:colOff>462150</xdr:colOff>
      <xdr:row>21</xdr:row>
      <xdr:rowOff>19275</xdr:rowOff>
    </xdr:to>
    <xdr:graphicFrame macro="">
      <xdr:nvGraphicFramePr>
        <xdr:cNvPr id="15110" name="Chart 3">
          <a:extLst>
            <a:ext uri="{FF2B5EF4-FFF2-40B4-BE49-F238E27FC236}">
              <a16:creationId xmlns:a16="http://schemas.microsoft.com/office/drawing/2014/main" id="{00000000-0008-0000-0C00-0000063B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xdr:row>
      <xdr:rowOff>0</xdr:rowOff>
    </xdr:from>
    <xdr:to>
      <xdr:col>17</xdr:col>
      <xdr:colOff>114300</xdr:colOff>
      <xdr:row>21</xdr:row>
      <xdr:rowOff>95250</xdr:rowOff>
    </xdr:to>
    <xdr:graphicFrame macro="">
      <xdr:nvGraphicFramePr>
        <xdr:cNvPr id="4" name="Chart 1026">
          <a:extLst>
            <a:ext uri="{FF2B5EF4-FFF2-40B4-BE49-F238E27FC236}">
              <a16:creationId xmlns:a16="http://schemas.microsoft.com/office/drawing/2014/main" id="{00000000-0008-0000-0C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304800</xdr:colOff>
      <xdr:row>4</xdr:row>
      <xdr:rowOff>142875</xdr:rowOff>
    </xdr:from>
    <xdr:to>
      <xdr:col>16</xdr:col>
      <xdr:colOff>47625</xdr:colOff>
      <xdr:row>24</xdr:row>
      <xdr:rowOff>28575</xdr:rowOff>
    </xdr:to>
    <xdr:graphicFrame macro="">
      <xdr:nvGraphicFramePr>
        <xdr:cNvPr id="3462" name="Chart 1">
          <a:extLst>
            <a:ext uri="{FF2B5EF4-FFF2-40B4-BE49-F238E27FC236}">
              <a16:creationId xmlns:a16="http://schemas.microsoft.com/office/drawing/2014/main" id="{00000000-0008-0000-0D00-0000860D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0.09462</cdr:x>
      <cdr:y>0.8089</cdr:y>
    </cdr:from>
    <cdr:to>
      <cdr:x>0.2472</cdr:x>
      <cdr:y>0.88852</cdr:y>
    </cdr:to>
    <cdr:sp macro="" textlink="">
      <cdr:nvSpPr>
        <cdr:cNvPr id="20" name="Rectangle 25"/>
        <cdr:cNvSpPr>
          <a:spLocks xmlns:a="http://schemas.openxmlformats.org/drawingml/2006/main" noChangeArrowheads="1"/>
        </cdr:cNvSpPr>
      </cdr:nvSpPr>
      <cdr:spPr bwMode="auto">
        <a:xfrm xmlns:a="http://schemas.openxmlformats.org/drawingml/2006/main">
          <a:off x="725511" y="2989452"/>
          <a:ext cx="1169964" cy="294251"/>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65">
            <a:alpha val="0"/>
          </a:srgbClr>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GB" sz="800" b="1" i="0" u="none" strike="noStrike" baseline="0">
              <a:solidFill>
                <a:srgbClr val="000000"/>
              </a:solidFill>
              <a:latin typeface="Arial"/>
              <a:cs typeface="Arial"/>
            </a:rPr>
            <a:t>2016/17</a:t>
          </a:r>
        </a:p>
      </cdr:txBody>
    </cdr:sp>
  </cdr:relSizeAnchor>
  <cdr:relSizeAnchor xmlns:cdr="http://schemas.openxmlformats.org/drawingml/2006/chartDrawing">
    <cdr:from>
      <cdr:x>0.24907</cdr:x>
      <cdr:y>0.81053</cdr:y>
    </cdr:from>
    <cdr:to>
      <cdr:x>0.40186</cdr:x>
      <cdr:y>0.88991</cdr:y>
    </cdr:to>
    <cdr:sp macro="" textlink="">
      <cdr:nvSpPr>
        <cdr:cNvPr id="26" name="Rectangle 21"/>
        <cdr:cNvSpPr>
          <a:spLocks xmlns:a="http://schemas.openxmlformats.org/drawingml/2006/main" noChangeArrowheads="1"/>
        </cdr:cNvSpPr>
      </cdr:nvSpPr>
      <cdr:spPr bwMode="auto">
        <a:xfrm xmlns:a="http://schemas.openxmlformats.org/drawingml/2006/main">
          <a:off x="1909763" y="2995476"/>
          <a:ext cx="1171575" cy="293364"/>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65">
            <a:alpha val="0"/>
          </a:srgbClr>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square" lIns="27432" tIns="22860" rIns="27432"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rtl="0">
            <a:defRPr sz="1000"/>
          </a:pPr>
          <a:r>
            <a:rPr lang="en-GB" sz="800" b="1" i="0" u="none" strike="noStrike" baseline="0">
              <a:solidFill>
                <a:srgbClr val="000000"/>
              </a:solidFill>
              <a:latin typeface="Arial"/>
              <a:cs typeface="Arial"/>
            </a:rPr>
            <a:t>2017/18</a:t>
          </a:r>
        </a:p>
      </cdr:txBody>
    </cdr:sp>
  </cdr:relSizeAnchor>
  <cdr:relSizeAnchor xmlns:cdr="http://schemas.openxmlformats.org/drawingml/2006/chartDrawing">
    <cdr:from>
      <cdr:x>0.40311</cdr:x>
      <cdr:y>0.80878</cdr:y>
    </cdr:from>
    <cdr:to>
      <cdr:x>0.55652</cdr:x>
      <cdr:y>0.88839</cdr:y>
    </cdr:to>
    <cdr:sp macro="" textlink="">
      <cdr:nvSpPr>
        <cdr:cNvPr id="28" name="Rectangle 23"/>
        <cdr:cNvSpPr>
          <a:spLocks xmlns:a="http://schemas.openxmlformats.org/drawingml/2006/main" noChangeArrowheads="1"/>
        </cdr:cNvSpPr>
      </cdr:nvSpPr>
      <cdr:spPr bwMode="auto">
        <a:xfrm xmlns:a="http://schemas.openxmlformats.org/drawingml/2006/main">
          <a:off x="3090864" y="2989008"/>
          <a:ext cx="1176336" cy="294215"/>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65">
            <a:alpha val="0"/>
          </a:srgbClr>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square" lIns="27432" tIns="22860" rIns="27432"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rtl="0">
            <a:defRPr sz="1000"/>
          </a:pPr>
          <a:r>
            <a:rPr lang="en-GB" sz="800" b="1" i="0" u="none" strike="noStrike" baseline="0">
              <a:solidFill>
                <a:srgbClr val="000000"/>
              </a:solidFill>
              <a:latin typeface="Arial"/>
              <a:cs typeface="Arial"/>
            </a:rPr>
            <a:t>2018/19</a:t>
          </a:r>
        </a:p>
      </cdr:txBody>
    </cdr:sp>
  </cdr:relSizeAnchor>
  <cdr:relSizeAnchor xmlns:cdr="http://schemas.openxmlformats.org/drawingml/2006/chartDrawing">
    <cdr:from>
      <cdr:x>0.55528</cdr:x>
      <cdr:y>0.81059</cdr:y>
    </cdr:from>
    <cdr:to>
      <cdr:x>0.71242</cdr:x>
      <cdr:y>0.8895</cdr:y>
    </cdr:to>
    <cdr:sp macro="" textlink="">
      <cdr:nvSpPr>
        <cdr:cNvPr id="32" name="Rectangle 31"/>
        <cdr:cNvSpPr>
          <a:spLocks xmlns:a="http://schemas.openxmlformats.org/drawingml/2006/main" noChangeArrowheads="1"/>
        </cdr:cNvSpPr>
      </cdr:nvSpPr>
      <cdr:spPr bwMode="auto">
        <a:xfrm xmlns:a="http://schemas.openxmlformats.org/drawingml/2006/main">
          <a:off x="4257675" y="2995697"/>
          <a:ext cx="1204913" cy="291628"/>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65">
            <a:alpha val="0"/>
          </a:srgbClr>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square" lIns="27432" tIns="22860" rIns="27432"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rtl="0">
            <a:defRPr sz="1000"/>
          </a:pPr>
          <a:r>
            <a:rPr lang="en-GB" sz="800" b="1" i="0" u="none" strike="noStrike" baseline="0">
              <a:solidFill>
                <a:srgbClr val="000000"/>
              </a:solidFill>
              <a:latin typeface="Arial"/>
              <a:cs typeface="Arial"/>
            </a:rPr>
            <a:t>2019/20</a:t>
          </a:r>
        </a:p>
      </cdr:txBody>
    </cdr:sp>
  </cdr:relSizeAnchor>
  <cdr:relSizeAnchor xmlns:cdr="http://schemas.openxmlformats.org/drawingml/2006/chartDrawing">
    <cdr:from>
      <cdr:x>0.24803</cdr:x>
      <cdr:y>0.0543</cdr:y>
    </cdr:from>
    <cdr:to>
      <cdr:x>0.24961</cdr:x>
      <cdr:y>0.89505</cdr:y>
    </cdr:to>
    <cdr:cxnSp macro="">
      <cdr:nvCxnSpPr>
        <cdr:cNvPr id="3" name="Straight Connector 2">
          <a:extLst xmlns:a="http://schemas.openxmlformats.org/drawingml/2006/main">
            <a:ext uri="{FF2B5EF4-FFF2-40B4-BE49-F238E27FC236}">
              <a16:creationId xmlns:a16="http://schemas.microsoft.com/office/drawing/2014/main" id="{C65658F0-C383-4581-8628-B1EE6BD02197}"/>
            </a:ext>
          </a:extLst>
        </cdr:cNvPr>
        <cdr:cNvCxnSpPr/>
      </cdr:nvCxnSpPr>
      <cdr:spPr bwMode="auto">
        <a:xfrm xmlns:a="http://schemas.openxmlformats.org/drawingml/2006/main" flipH="1">
          <a:off x="1901767" y="200662"/>
          <a:ext cx="12115" cy="3107160"/>
        </a:xfrm>
        <a:prstGeom xmlns:a="http://schemas.openxmlformats.org/drawingml/2006/main" prst="line">
          <a:avLst/>
        </a:prstGeom>
        <a:solidFill xmlns:a="http://schemas.openxmlformats.org/drawingml/2006/main">
          <a:srgbClr xmlns:mc="http://schemas.openxmlformats.org/markup-compatibility/2006" xmlns:a14="http://schemas.microsoft.com/office/drawing/2010/main" val="FFFFFF" mc:Ignorable="a14" a14:legacySpreadsheetColorIndex="65"/>
        </a:solidFill>
        <a:ln xmlns:a="http://schemas.openxmlformats.org/drawingml/2006/main" w="12700" cap="flat" cmpd="sng" algn="ctr">
          <a:solidFill>
            <a:schemeClr val="bg1">
              <a:lumMod val="50000"/>
            </a:schemeClr>
          </a:solidFill>
          <a:prstDash val="sysDot"/>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a:effectLst>
                <a:outerShdw dist="35921" dir="2700000" algn="ctr" rotWithShape="0">
                  <a:srgbClr val="808080"/>
                </a:outerShdw>
              </a:effectLst>
            </a14:hiddenEffects>
          </a:ext>
        </a:extLst>
      </cdr:spPr>
    </cdr:cxnSp>
  </cdr:relSizeAnchor>
  <cdr:relSizeAnchor xmlns:cdr="http://schemas.openxmlformats.org/drawingml/2006/chartDrawing">
    <cdr:from>
      <cdr:x>0.40268</cdr:x>
      <cdr:y>0.05909</cdr:y>
    </cdr:from>
    <cdr:to>
      <cdr:x>0.40467</cdr:x>
      <cdr:y>0.90009</cdr:y>
    </cdr:to>
    <cdr:cxnSp macro="">
      <cdr:nvCxnSpPr>
        <cdr:cNvPr id="29" name="Straight Connector 28">
          <a:extLst xmlns:a="http://schemas.openxmlformats.org/drawingml/2006/main">
            <a:ext uri="{FF2B5EF4-FFF2-40B4-BE49-F238E27FC236}">
              <a16:creationId xmlns:a16="http://schemas.microsoft.com/office/drawing/2014/main" id="{CF207E27-D417-4834-AED0-102B993218B8}"/>
            </a:ext>
          </a:extLst>
        </cdr:cNvPr>
        <cdr:cNvCxnSpPr/>
      </cdr:nvCxnSpPr>
      <cdr:spPr bwMode="auto">
        <a:xfrm xmlns:a="http://schemas.openxmlformats.org/drawingml/2006/main" flipH="1">
          <a:off x="3087633" y="218386"/>
          <a:ext cx="15258" cy="3108084"/>
        </a:xfrm>
        <a:prstGeom xmlns:a="http://schemas.openxmlformats.org/drawingml/2006/main" prst="line">
          <a:avLst/>
        </a:prstGeom>
        <a:solidFill xmlns:a="http://schemas.openxmlformats.org/drawingml/2006/main">
          <a:srgbClr xmlns:mc="http://schemas.openxmlformats.org/markup-compatibility/2006" xmlns:a14="http://schemas.microsoft.com/office/drawing/2010/main" val="FFFFFF" mc:Ignorable="a14" a14:legacySpreadsheetColorIndex="65"/>
        </a:solidFill>
        <a:ln xmlns:a="http://schemas.openxmlformats.org/drawingml/2006/main" w="12700" cap="flat" cmpd="sng" algn="ctr">
          <a:solidFill>
            <a:schemeClr val="bg1">
              <a:lumMod val="50000"/>
            </a:schemeClr>
          </a:solidFill>
          <a:prstDash val="sysDot"/>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a:effectLst>
                <a:outerShdw dist="35921" dir="2700000" algn="ctr" rotWithShape="0">
                  <a:srgbClr val="808080"/>
                </a:outerShdw>
              </a:effectLst>
            </a14:hiddenEffects>
          </a:ext>
        </a:extLst>
      </cdr:spPr>
    </cdr:cxnSp>
  </cdr:relSizeAnchor>
  <cdr:relSizeAnchor xmlns:cdr="http://schemas.openxmlformats.org/drawingml/2006/chartDrawing">
    <cdr:from>
      <cdr:x>0.5565</cdr:x>
      <cdr:y>0.05482</cdr:y>
    </cdr:from>
    <cdr:to>
      <cdr:x>0.55825</cdr:x>
      <cdr:y>0.89606</cdr:y>
    </cdr:to>
    <cdr:cxnSp macro="">
      <cdr:nvCxnSpPr>
        <cdr:cNvPr id="30" name="Straight Connector 29">
          <a:extLst xmlns:a="http://schemas.openxmlformats.org/drawingml/2006/main">
            <a:ext uri="{FF2B5EF4-FFF2-40B4-BE49-F238E27FC236}">
              <a16:creationId xmlns:a16="http://schemas.microsoft.com/office/drawing/2014/main" id="{39BEE988-EBF8-4D56-823B-CEB9BC7C5180}"/>
            </a:ext>
          </a:extLst>
        </cdr:cNvPr>
        <cdr:cNvCxnSpPr/>
      </cdr:nvCxnSpPr>
      <cdr:spPr bwMode="auto">
        <a:xfrm xmlns:a="http://schemas.openxmlformats.org/drawingml/2006/main" flipH="1">
          <a:off x="4267033" y="202610"/>
          <a:ext cx="13419" cy="3108971"/>
        </a:xfrm>
        <a:prstGeom xmlns:a="http://schemas.openxmlformats.org/drawingml/2006/main" prst="line">
          <a:avLst/>
        </a:prstGeom>
        <a:solidFill xmlns:a="http://schemas.openxmlformats.org/drawingml/2006/main">
          <a:srgbClr xmlns:mc="http://schemas.openxmlformats.org/markup-compatibility/2006" xmlns:a14="http://schemas.microsoft.com/office/drawing/2010/main" val="FFFFFF" mc:Ignorable="a14" a14:legacySpreadsheetColorIndex="65"/>
        </a:solidFill>
        <a:ln xmlns:a="http://schemas.openxmlformats.org/drawingml/2006/main" w="12700" cap="flat" cmpd="sng" algn="ctr">
          <a:solidFill>
            <a:schemeClr val="bg1">
              <a:lumMod val="50000"/>
            </a:schemeClr>
          </a:solidFill>
          <a:prstDash val="sysDot"/>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a:effectLst>
                <a:outerShdw dist="35921" dir="2700000" algn="ctr" rotWithShape="0">
                  <a:srgbClr val="808080"/>
                </a:outerShdw>
              </a:effectLst>
            </a14:hiddenEffects>
          </a:ext>
        </a:extLst>
      </cdr:spPr>
    </cdr:cxnSp>
  </cdr:relSizeAnchor>
  <cdr:relSizeAnchor xmlns:cdr="http://schemas.openxmlformats.org/drawingml/2006/chartDrawing">
    <cdr:from>
      <cdr:x>0.7105</cdr:x>
      <cdr:y>0.05523</cdr:y>
    </cdr:from>
    <cdr:to>
      <cdr:x>0.71274</cdr:x>
      <cdr:y>0.89599</cdr:y>
    </cdr:to>
    <cdr:cxnSp macro="">
      <cdr:nvCxnSpPr>
        <cdr:cNvPr id="31" name="Straight Connector 30">
          <a:extLst xmlns:a="http://schemas.openxmlformats.org/drawingml/2006/main">
            <a:ext uri="{FF2B5EF4-FFF2-40B4-BE49-F238E27FC236}">
              <a16:creationId xmlns:a16="http://schemas.microsoft.com/office/drawing/2014/main" id="{72155AE8-F507-420C-8C9A-3105D17CAB17}"/>
            </a:ext>
          </a:extLst>
        </cdr:cNvPr>
        <cdr:cNvCxnSpPr/>
      </cdr:nvCxnSpPr>
      <cdr:spPr bwMode="auto">
        <a:xfrm xmlns:a="http://schemas.openxmlformats.org/drawingml/2006/main" flipH="1">
          <a:off x="5447812" y="204123"/>
          <a:ext cx="17176" cy="3107197"/>
        </a:xfrm>
        <a:prstGeom xmlns:a="http://schemas.openxmlformats.org/drawingml/2006/main" prst="line">
          <a:avLst/>
        </a:prstGeom>
        <a:solidFill xmlns:a="http://schemas.openxmlformats.org/drawingml/2006/main">
          <a:srgbClr xmlns:mc="http://schemas.openxmlformats.org/markup-compatibility/2006" xmlns:a14="http://schemas.microsoft.com/office/drawing/2010/main" val="FFFFFF" mc:Ignorable="a14" a14:legacySpreadsheetColorIndex="65"/>
        </a:solidFill>
        <a:ln xmlns:a="http://schemas.openxmlformats.org/drawingml/2006/main" w="12700" cap="flat" cmpd="sng" algn="ctr">
          <a:solidFill>
            <a:schemeClr val="bg1">
              <a:lumMod val="50000"/>
            </a:schemeClr>
          </a:solidFill>
          <a:prstDash val="sysDot"/>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a:effectLst>
                <a:outerShdw dist="35921" dir="2700000" algn="ctr" rotWithShape="0">
                  <a:srgbClr val="808080"/>
                </a:outerShdw>
              </a:effectLst>
            </a14:hiddenEffects>
          </a:ext>
        </a:extLst>
      </cdr:spPr>
    </cdr:cxnSp>
  </cdr:relSizeAnchor>
  <cdr:relSizeAnchor xmlns:cdr="http://schemas.openxmlformats.org/drawingml/2006/chartDrawing">
    <cdr:from>
      <cdr:x>0.86474</cdr:x>
      <cdr:y>0.05167</cdr:y>
    </cdr:from>
    <cdr:to>
      <cdr:x>0.86699</cdr:x>
      <cdr:y>0.89243</cdr:y>
    </cdr:to>
    <cdr:cxnSp macro="">
      <cdr:nvCxnSpPr>
        <cdr:cNvPr id="33" name="Straight Connector 32">
          <a:extLst xmlns:a="http://schemas.openxmlformats.org/drawingml/2006/main">
            <a:ext uri="{FF2B5EF4-FFF2-40B4-BE49-F238E27FC236}">
              <a16:creationId xmlns:a16="http://schemas.microsoft.com/office/drawing/2014/main" id="{F6FAA011-A76F-4CD6-9A46-58A71336A5B7}"/>
            </a:ext>
          </a:extLst>
        </cdr:cNvPr>
        <cdr:cNvCxnSpPr/>
      </cdr:nvCxnSpPr>
      <cdr:spPr bwMode="auto">
        <a:xfrm xmlns:a="http://schemas.openxmlformats.org/drawingml/2006/main" flipH="1">
          <a:off x="6630509" y="190957"/>
          <a:ext cx="17252" cy="3107197"/>
        </a:xfrm>
        <a:prstGeom xmlns:a="http://schemas.openxmlformats.org/drawingml/2006/main" prst="line">
          <a:avLst/>
        </a:prstGeom>
        <a:solidFill xmlns:a="http://schemas.openxmlformats.org/drawingml/2006/main">
          <a:srgbClr xmlns:mc="http://schemas.openxmlformats.org/markup-compatibility/2006" xmlns:a14="http://schemas.microsoft.com/office/drawing/2010/main" val="FFFFFF" mc:Ignorable="a14" a14:legacySpreadsheetColorIndex="65"/>
        </a:solidFill>
        <a:ln xmlns:a="http://schemas.openxmlformats.org/drawingml/2006/main" w="12700" cap="flat" cmpd="sng" algn="ctr">
          <a:solidFill>
            <a:schemeClr val="bg1">
              <a:lumMod val="50000"/>
            </a:schemeClr>
          </a:solidFill>
          <a:prstDash val="sysDot"/>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a:effectLst>
                <a:outerShdw dist="35921" dir="2700000" algn="ctr" rotWithShape="0">
                  <a:srgbClr val="808080"/>
                </a:outerShdw>
              </a:effectLst>
            </a14:hiddenEffects>
          </a:ext>
        </a:extLst>
      </cdr:spPr>
    </cdr:cxnSp>
  </cdr:relSizeAnchor>
  <cdr:relSizeAnchor xmlns:cdr="http://schemas.openxmlformats.org/drawingml/2006/chartDrawing">
    <cdr:from>
      <cdr:x>0.71056</cdr:x>
      <cdr:y>0.81042</cdr:y>
    </cdr:from>
    <cdr:to>
      <cdr:x>0.86522</cdr:x>
      <cdr:y>0.88956</cdr:y>
    </cdr:to>
    <cdr:sp macro="" textlink="">
      <cdr:nvSpPr>
        <cdr:cNvPr id="34" name="Rectangle 33"/>
        <cdr:cNvSpPr>
          <a:spLocks xmlns:a="http://schemas.openxmlformats.org/drawingml/2006/main" noChangeArrowheads="1"/>
        </cdr:cNvSpPr>
      </cdr:nvSpPr>
      <cdr:spPr bwMode="auto">
        <a:xfrm xmlns:a="http://schemas.openxmlformats.org/drawingml/2006/main">
          <a:off x="5448301" y="2995069"/>
          <a:ext cx="1185862" cy="292478"/>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65">
            <a:alpha val="0"/>
          </a:srgbClr>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square" lIns="27432" tIns="22860" rIns="27432"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rtl="0">
            <a:defRPr sz="1000"/>
          </a:pPr>
          <a:r>
            <a:rPr lang="en-GB" sz="800" b="1" i="0" u="none" strike="noStrike" baseline="0">
              <a:solidFill>
                <a:srgbClr val="000000"/>
              </a:solidFill>
              <a:latin typeface="Arial"/>
              <a:cs typeface="Arial"/>
            </a:rPr>
            <a:t>2020/21</a:t>
          </a:r>
        </a:p>
      </cdr:txBody>
    </cdr:sp>
  </cdr:relSizeAnchor>
  <cdr:relSizeAnchor xmlns:cdr="http://schemas.openxmlformats.org/drawingml/2006/chartDrawing">
    <cdr:from>
      <cdr:x>0.86522</cdr:x>
      <cdr:y>0.81057</cdr:y>
    </cdr:from>
    <cdr:to>
      <cdr:x>0.9795</cdr:x>
      <cdr:y>0.88995</cdr:y>
    </cdr:to>
    <cdr:sp macro="" textlink="">
      <cdr:nvSpPr>
        <cdr:cNvPr id="13" name="Rectangle 12"/>
        <cdr:cNvSpPr>
          <a:spLocks xmlns:a="http://schemas.openxmlformats.org/drawingml/2006/main" noChangeArrowheads="1"/>
        </cdr:cNvSpPr>
      </cdr:nvSpPr>
      <cdr:spPr bwMode="auto">
        <a:xfrm xmlns:a="http://schemas.openxmlformats.org/drawingml/2006/main">
          <a:off x="6634164" y="2995624"/>
          <a:ext cx="876300" cy="293364"/>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65">
            <a:alpha val="0"/>
          </a:srgbClr>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square" lIns="27432" tIns="22860" rIns="27432"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rtl="0">
            <a:defRPr sz="1000"/>
          </a:pPr>
          <a:r>
            <a:rPr lang="en-GB" sz="800" b="1" i="0" u="none" strike="noStrike" baseline="0">
              <a:solidFill>
                <a:srgbClr val="000000"/>
              </a:solidFill>
              <a:latin typeface="Arial"/>
              <a:cs typeface="Arial"/>
            </a:rPr>
            <a:t>2021/22</a:t>
          </a:r>
        </a:p>
      </cdr:txBody>
    </cdr:sp>
  </cdr:relSizeAnchor>
</c:userShapes>
</file>

<file path=xl/drawings/drawing11.xml><?xml version="1.0" encoding="utf-8"?>
<xdr:wsDr xmlns:xdr="http://schemas.openxmlformats.org/drawingml/2006/spreadsheetDrawing" xmlns:a="http://schemas.openxmlformats.org/drawingml/2006/main">
  <xdr:twoCellAnchor>
    <xdr:from>
      <xdr:col>0</xdr:col>
      <xdr:colOff>142875</xdr:colOff>
      <xdr:row>19</xdr:row>
      <xdr:rowOff>9525</xdr:rowOff>
    </xdr:from>
    <xdr:to>
      <xdr:col>7</xdr:col>
      <xdr:colOff>447675</xdr:colOff>
      <xdr:row>31</xdr:row>
      <xdr:rowOff>27525</xdr:rowOff>
    </xdr:to>
    <xdr:graphicFrame macro="">
      <xdr:nvGraphicFramePr>
        <xdr:cNvPr id="3" name="Chart 2">
          <a:extLst>
            <a:ext uri="{FF2B5EF4-FFF2-40B4-BE49-F238E27FC236}">
              <a16:creationId xmlns:a16="http://schemas.microsoft.com/office/drawing/2014/main" id="{00000000-0008-0000-0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190500</xdr:colOff>
      <xdr:row>35</xdr:row>
      <xdr:rowOff>180975</xdr:rowOff>
    </xdr:from>
    <xdr:to>
      <xdr:col>7</xdr:col>
      <xdr:colOff>495300</xdr:colOff>
      <xdr:row>48</xdr:row>
      <xdr:rowOff>8475</xdr:rowOff>
    </xdr:to>
    <xdr:graphicFrame macro="">
      <xdr:nvGraphicFramePr>
        <xdr:cNvPr id="4" name="Chart 3">
          <a:extLst>
            <a:ext uri="{FF2B5EF4-FFF2-40B4-BE49-F238E27FC236}">
              <a16:creationId xmlns:a16="http://schemas.microsoft.com/office/drawing/2014/main" id="{00000000-0008-0000-0E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161925</xdr:colOff>
      <xdr:row>52</xdr:row>
      <xdr:rowOff>180975</xdr:rowOff>
    </xdr:from>
    <xdr:to>
      <xdr:col>7</xdr:col>
      <xdr:colOff>466725</xdr:colOff>
      <xdr:row>65</xdr:row>
      <xdr:rowOff>8475</xdr:rowOff>
    </xdr:to>
    <xdr:graphicFrame macro="">
      <xdr:nvGraphicFramePr>
        <xdr:cNvPr id="5" name="Chart 4">
          <a:extLst>
            <a:ext uri="{FF2B5EF4-FFF2-40B4-BE49-F238E27FC236}">
              <a16:creationId xmlns:a16="http://schemas.microsoft.com/office/drawing/2014/main" id="{00000000-0008-0000-0E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212725</xdr:colOff>
      <xdr:row>70</xdr:row>
      <xdr:rowOff>9525</xdr:rowOff>
    </xdr:from>
    <xdr:to>
      <xdr:col>7</xdr:col>
      <xdr:colOff>517525</xdr:colOff>
      <xdr:row>82</xdr:row>
      <xdr:rowOff>21175</xdr:rowOff>
    </xdr:to>
    <xdr:graphicFrame macro="">
      <xdr:nvGraphicFramePr>
        <xdr:cNvPr id="6" name="Chart 5">
          <a:extLst>
            <a:ext uri="{FF2B5EF4-FFF2-40B4-BE49-F238E27FC236}">
              <a16:creationId xmlns:a16="http://schemas.microsoft.com/office/drawing/2014/main" id="{00000000-0008-0000-0E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209550</xdr:colOff>
      <xdr:row>86</xdr:row>
      <xdr:rowOff>171450</xdr:rowOff>
    </xdr:from>
    <xdr:to>
      <xdr:col>7</xdr:col>
      <xdr:colOff>514350</xdr:colOff>
      <xdr:row>98</xdr:row>
      <xdr:rowOff>189450</xdr:rowOff>
    </xdr:to>
    <xdr:graphicFrame macro="">
      <xdr:nvGraphicFramePr>
        <xdr:cNvPr id="7" name="Chart 6">
          <a:extLst>
            <a:ext uri="{FF2B5EF4-FFF2-40B4-BE49-F238E27FC236}">
              <a16:creationId xmlns:a16="http://schemas.microsoft.com/office/drawing/2014/main" id="{00000000-0008-0000-0E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200025</xdr:colOff>
      <xdr:row>102</xdr:row>
      <xdr:rowOff>180975</xdr:rowOff>
    </xdr:from>
    <xdr:to>
      <xdr:col>7</xdr:col>
      <xdr:colOff>504825</xdr:colOff>
      <xdr:row>115</xdr:row>
      <xdr:rowOff>8475</xdr:rowOff>
    </xdr:to>
    <xdr:graphicFrame macro="">
      <xdr:nvGraphicFramePr>
        <xdr:cNvPr id="8" name="Chart 7">
          <a:extLst>
            <a:ext uri="{FF2B5EF4-FFF2-40B4-BE49-F238E27FC236}">
              <a16:creationId xmlns:a16="http://schemas.microsoft.com/office/drawing/2014/main" id="{00000000-0008-0000-0E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200025</xdr:colOff>
      <xdr:row>120</xdr:row>
      <xdr:rowOff>0</xdr:rowOff>
    </xdr:from>
    <xdr:to>
      <xdr:col>7</xdr:col>
      <xdr:colOff>504825</xdr:colOff>
      <xdr:row>132</xdr:row>
      <xdr:rowOff>18000</xdr:rowOff>
    </xdr:to>
    <xdr:graphicFrame macro="">
      <xdr:nvGraphicFramePr>
        <xdr:cNvPr id="9" name="Chart 8">
          <a:extLst>
            <a:ext uri="{FF2B5EF4-FFF2-40B4-BE49-F238E27FC236}">
              <a16:creationId xmlns:a16="http://schemas.microsoft.com/office/drawing/2014/main" id="{00000000-0008-0000-0E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171450</xdr:colOff>
      <xdr:row>2</xdr:row>
      <xdr:rowOff>0</xdr:rowOff>
    </xdr:from>
    <xdr:to>
      <xdr:col>7</xdr:col>
      <xdr:colOff>476250</xdr:colOff>
      <xdr:row>14</xdr:row>
      <xdr:rowOff>18000</xdr:rowOff>
    </xdr:to>
    <xdr:graphicFrame macro="">
      <xdr:nvGraphicFramePr>
        <xdr:cNvPr id="10" name="Chart 9">
          <a:extLst>
            <a:ext uri="{FF2B5EF4-FFF2-40B4-BE49-F238E27FC236}">
              <a16:creationId xmlns:a16="http://schemas.microsoft.com/office/drawing/2014/main" id="{00000000-0008-0000-0E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0</xdr:colOff>
      <xdr:row>2</xdr:row>
      <xdr:rowOff>0</xdr:rowOff>
    </xdr:from>
    <xdr:to>
      <xdr:col>16</xdr:col>
      <xdr:colOff>304800</xdr:colOff>
      <xdr:row>14</xdr:row>
      <xdr:rowOff>18000</xdr:rowOff>
    </xdr:to>
    <xdr:graphicFrame macro="">
      <xdr:nvGraphicFramePr>
        <xdr:cNvPr id="11" name="Chart 10">
          <a:extLst>
            <a:ext uri="{FF2B5EF4-FFF2-40B4-BE49-F238E27FC236}">
              <a16:creationId xmlns:a16="http://schemas.microsoft.com/office/drawing/2014/main" id="{00000000-0008-0000-0E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0</xdr:colOff>
      <xdr:row>19</xdr:row>
      <xdr:rowOff>0</xdr:rowOff>
    </xdr:from>
    <xdr:to>
      <xdr:col>16</xdr:col>
      <xdr:colOff>304800</xdr:colOff>
      <xdr:row>31</xdr:row>
      <xdr:rowOff>18000</xdr:rowOff>
    </xdr:to>
    <xdr:graphicFrame macro="">
      <xdr:nvGraphicFramePr>
        <xdr:cNvPr id="12" name="Chart 11">
          <a:extLst>
            <a:ext uri="{FF2B5EF4-FFF2-40B4-BE49-F238E27FC236}">
              <a16:creationId xmlns:a16="http://schemas.microsoft.com/office/drawing/2014/main" id="{00000000-0008-0000-0E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0</xdr:colOff>
      <xdr:row>36</xdr:row>
      <xdr:rowOff>0</xdr:rowOff>
    </xdr:from>
    <xdr:to>
      <xdr:col>16</xdr:col>
      <xdr:colOff>304800</xdr:colOff>
      <xdr:row>48</xdr:row>
      <xdr:rowOff>54000</xdr:rowOff>
    </xdr:to>
    <xdr:graphicFrame macro="">
      <xdr:nvGraphicFramePr>
        <xdr:cNvPr id="13" name="Chart 12">
          <a:extLst>
            <a:ext uri="{FF2B5EF4-FFF2-40B4-BE49-F238E27FC236}">
              <a16:creationId xmlns:a16="http://schemas.microsoft.com/office/drawing/2014/main" id="{00000000-0008-0000-0E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0</xdr:colOff>
      <xdr:row>53</xdr:row>
      <xdr:rowOff>0</xdr:rowOff>
    </xdr:from>
    <xdr:to>
      <xdr:col>16</xdr:col>
      <xdr:colOff>304800</xdr:colOff>
      <xdr:row>65</xdr:row>
      <xdr:rowOff>54000</xdr:rowOff>
    </xdr:to>
    <xdr:graphicFrame macro="">
      <xdr:nvGraphicFramePr>
        <xdr:cNvPr id="14" name="Chart 13">
          <a:extLst>
            <a:ext uri="{FF2B5EF4-FFF2-40B4-BE49-F238E27FC236}">
              <a16:creationId xmlns:a16="http://schemas.microsoft.com/office/drawing/2014/main" id="{00000000-0008-0000-0E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0</xdr:colOff>
      <xdr:row>70</xdr:row>
      <xdr:rowOff>0</xdr:rowOff>
    </xdr:from>
    <xdr:to>
      <xdr:col>16</xdr:col>
      <xdr:colOff>304800</xdr:colOff>
      <xdr:row>82</xdr:row>
      <xdr:rowOff>18000</xdr:rowOff>
    </xdr:to>
    <xdr:graphicFrame macro="">
      <xdr:nvGraphicFramePr>
        <xdr:cNvPr id="15" name="Chart 14">
          <a:extLst>
            <a:ext uri="{FF2B5EF4-FFF2-40B4-BE49-F238E27FC236}">
              <a16:creationId xmlns:a16="http://schemas.microsoft.com/office/drawing/2014/main" id="{00000000-0008-0000-0E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0</xdr:colOff>
      <xdr:row>87</xdr:row>
      <xdr:rowOff>0</xdr:rowOff>
    </xdr:from>
    <xdr:to>
      <xdr:col>16</xdr:col>
      <xdr:colOff>304800</xdr:colOff>
      <xdr:row>99</xdr:row>
      <xdr:rowOff>18000</xdr:rowOff>
    </xdr:to>
    <xdr:graphicFrame macro="">
      <xdr:nvGraphicFramePr>
        <xdr:cNvPr id="16" name="Chart 15">
          <a:extLst>
            <a:ext uri="{FF2B5EF4-FFF2-40B4-BE49-F238E27FC236}">
              <a16:creationId xmlns:a16="http://schemas.microsoft.com/office/drawing/2014/main" id="{00000000-0008-0000-0E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0</xdr:colOff>
      <xdr:row>103</xdr:row>
      <xdr:rowOff>0</xdr:rowOff>
    </xdr:from>
    <xdr:to>
      <xdr:col>16</xdr:col>
      <xdr:colOff>304800</xdr:colOff>
      <xdr:row>115</xdr:row>
      <xdr:rowOff>18000</xdr:rowOff>
    </xdr:to>
    <xdr:graphicFrame macro="">
      <xdr:nvGraphicFramePr>
        <xdr:cNvPr id="17" name="Chart 16">
          <a:extLst>
            <a:ext uri="{FF2B5EF4-FFF2-40B4-BE49-F238E27FC236}">
              <a16:creationId xmlns:a16="http://schemas.microsoft.com/office/drawing/2014/main" id="{00000000-0008-0000-0E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0</xdr:colOff>
      <xdr:row>120</xdr:row>
      <xdr:rowOff>0</xdr:rowOff>
    </xdr:from>
    <xdr:to>
      <xdr:col>16</xdr:col>
      <xdr:colOff>304800</xdr:colOff>
      <xdr:row>132</xdr:row>
      <xdr:rowOff>18000</xdr:rowOff>
    </xdr:to>
    <xdr:graphicFrame macro="">
      <xdr:nvGraphicFramePr>
        <xdr:cNvPr id="18" name="Chart 17">
          <a:extLst>
            <a:ext uri="{FF2B5EF4-FFF2-40B4-BE49-F238E27FC236}">
              <a16:creationId xmlns:a16="http://schemas.microsoft.com/office/drawing/2014/main" id="{00000000-0008-0000-0E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0.80729</cdr:x>
      <cdr:y>0.37207</cdr:y>
    </cdr:from>
    <cdr:to>
      <cdr:x>0.97813</cdr:x>
      <cdr:y>0.62218</cdr:y>
    </cdr:to>
    <cdr:sp macro="" textlink="">
      <cdr:nvSpPr>
        <cdr:cNvPr id="2" name="TextBox 1"/>
        <cdr:cNvSpPr txBox="1"/>
      </cdr:nvSpPr>
      <cdr:spPr>
        <a:xfrm xmlns:a="http://schemas.openxmlformats.org/drawingml/2006/main">
          <a:off x="3690938" y="857249"/>
          <a:ext cx="781050" cy="57626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000">
              <a:latin typeface="Arial" panose="020B0604020202020204" pitchFamily="34" charset="0"/>
              <a:cs typeface="Arial" panose="020B0604020202020204" pitchFamily="34" charset="0"/>
            </a:rPr>
            <a:t>lockdown restrictons introduced</a:t>
          </a:r>
        </a:p>
      </cdr:txBody>
    </cdr:sp>
  </cdr:relSizeAnchor>
  <cdr:relSizeAnchor xmlns:cdr="http://schemas.openxmlformats.org/drawingml/2006/chartDrawing">
    <cdr:from>
      <cdr:x>0.85105</cdr:x>
      <cdr:y>0.26202</cdr:y>
    </cdr:from>
    <cdr:to>
      <cdr:x>0.89375</cdr:x>
      <cdr:y>0.37364</cdr:y>
    </cdr:to>
    <cdr:cxnSp macro="">
      <cdr:nvCxnSpPr>
        <cdr:cNvPr id="4" name="Straight Arrow Connector 3">
          <a:extLst xmlns:a="http://schemas.openxmlformats.org/drawingml/2006/main">
            <a:ext uri="{FF2B5EF4-FFF2-40B4-BE49-F238E27FC236}">
              <a16:creationId xmlns:a16="http://schemas.microsoft.com/office/drawing/2014/main" id="{61926C0D-19BF-4E7A-84F1-4DCCA2507F84}"/>
            </a:ext>
          </a:extLst>
        </cdr:cNvPr>
        <cdr:cNvCxnSpPr/>
      </cdr:nvCxnSpPr>
      <cdr:spPr>
        <a:xfrm xmlns:a="http://schemas.openxmlformats.org/drawingml/2006/main" flipH="1" flipV="1">
          <a:off x="3890985" y="583730"/>
          <a:ext cx="195225" cy="248667"/>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0.89167</cdr:x>
      <cdr:y>0.2752</cdr:y>
    </cdr:from>
    <cdr:to>
      <cdr:x>0.89896</cdr:x>
      <cdr:y>0.37235</cdr:y>
    </cdr:to>
    <cdr:cxnSp macro="">
      <cdr:nvCxnSpPr>
        <cdr:cNvPr id="5" name="Straight Arrow Connector 4">
          <a:extLst xmlns:a="http://schemas.openxmlformats.org/drawingml/2006/main">
            <a:ext uri="{FF2B5EF4-FFF2-40B4-BE49-F238E27FC236}">
              <a16:creationId xmlns:a16="http://schemas.microsoft.com/office/drawing/2014/main" id="{F2E0F5C3-583B-4C85-AE40-9B5CA9EE4380}"/>
            </a:ext>
          </a:extLst>
        </cdr:cNvPr>
        <cdr:cNvCxnSpPr/>
      </cdr:nvCxnSpPr>
      <cdr:spPr>
        <a:xfrm xmlns:a="http://schemas.openxmlformats.org/drawingml/2006/main" flipV="1">
          <a:off x="4076715" y="613093"/>
          <a:ext cx="33330" cy="216431"/>
        </a:xfrm>
        <a:prstGeom xmlns:a="http://schemas.openxmlformats.org/drawingml/2006/main" prst="straightConnector1">
          <a:avLst/>
        </a:prstGeom>
        <a:ln xmlns:a="http://schemas.openxmlformats.org/drawingml/2006/main">
          <a:solidFill>
            <a:schemeClr val="tx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UNTER Gillian (NISRA)" refreshedDate="44522.571902777781" createdVersion="6" refreshedVersion="6" minRefreshableVersion="3" recordCount="18144" xr:uid="{00000000-000A-0000-FFFF-FFFF1B000000}">
  <cacheSource type="worksheet">
    <worksheetSource ref="A1:F18145" sheet="crime"/>
  </cacheSource>
  <cacheFields count="6">
    <cacheField name="Calendar_Year" numFmtId="0">
      <sharedItems containsSemiMixedTypes="0" containsString="0" containsNumber="1" containsInteger="1" minValue="2019" maxValue="2021" count="3">
        <n v="2019"/>
        <n v="2020"/>
        <n v="2021"/>
      </sharedItems>
    </cacheField>
    <cacheField name="Month" numFmtId="0">
      <sharedItems count="12">
        <s v="Nov"/>
        <s v="Dec"/>
        <s v="Jan"/>
        <s v="Feb"/>
        <s v="Mar"/>
        <s v="Apr"/>
        <s v="May"/>
        <s v="Jun"/>
        <s v="Jul"/>
        <s v="Aug"/>
        <s v="Sep"/>
        <s v="Oct"/>
      </sharedItems>
    </cacheField>
    <cacheField name="Policing_District" numFmtId="0">
      <sharedItems count="12">
        <s v="Northern Ireland"/>
        <s v="Belfast City"/>
        <s v="Lisburn &amp; Castlereagh City"/>
        <s v="Ards &amp; North Down"/>
        <s v="Newry Mourne &amp; Down"/>
        <s v="Armagh City Banbridge &amp; Craigavon"/>
        <s v="Mid Ulster"/>
        <s v="Fermanagh &amp; Omagh"/>
        <s v="Derry City &amp; Strabane "/>
        <s v="Causeway Coast &amp; Glens"/>
        <s v="Mid &amp; East Antrim"/>
        <s v="Antrim &amp; Newtownabbey"/>
      </sharedItems>
    </cacheField>
    <cacheField name="Crime_Type" numFmtId="0">
      <sharedItems count="21">
        <s v="Violence with injury (including homicide &amp; death/serious injury by unlawful driving)"/>
        <s v="Violence without injury"/>
        <s v="Harassment"/>
        <s v="Sexual offences"/>
        <s v="Robbery"/>
        <s v="Theft - burglary residential"/>
        <s v="Theft - burglary business &amp; community"/>
        <s v="Theft - domestic burglary"/>
        <s v="Theft - non-domestic burglary"/>
        <s v="Theft from the person"/>
        <s v="Theft - vehicle offences"/>
        <s v="Bicycle theft"/>
        <s v="Theft - shoplifting"/>
        <s v="All other theft offences"/>
        <s v="Criminal damage"/>
        <s v="Trafficking of drugs"/>
        <s v="Possession of drugs"/>
        <s v="Possession of weapons offences"/>
        <s v="Public order offences"/>
        <s v="Miscellaneous crimes against society"/>
        <s v="Total police recorded crime"/>
      </sharedItems>
    </cacheField>
    <cacheField name="Data_Measure" numFmtId="0">
      <sharedItems count="3">
        <s v="Police Recorded Crime"/>
        <s v="Police Recorded Crime Outcomes (number)"/>
        <s v="Police Recorded Crime Outcomes (rate %)"/>
      </sharedItems>
    </cacheField>
    <cacheField name="Count" numFmtId="0">
      <sharedItems containsString="0" containsBlank="1" containsNumber="1" minValue="0" maxValue="947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UNTER Gillian (NISRA)" refreshedDate="44522.587832986108" createdVersion="6" refreshedVersion="6" minRefreshableVersion="3" recordCount="1232" xr:uid="{00000000-000A-0000-FFFF-FFFF1C000000}">
  <cacheSource type="worksheet">
    <worksheetSource ref="A1:E1233" sheet="age"/>
  </cacheSource>
  <cacheFields count="5">
    <cacheField name="Time_period" numFmtId="0">
      <sharedItems count="2">
        <s v="12 months: Nov'19 to Oct'20"/>
        <s v="12 months: Nov'20 to Oct'21"/>
      </sharedItems>
    </cacheField>
    <cacheField name="Victim_Age" numFmtId="0">
      <sharedItems count="14">
        <s v="&lt;18"/>
        <s v="18-19"/>
        <s v="20-24"/>
        <s v="25-29"/>
        <s v="30-34"/>
        <s v="35-39"/>
        <s v="40-44"/>
        <s v="45-49"/>
        <s v="50-54"/>
        <s v="55-59"/>
        <s v="60-64"/>
        <s v="65+"/>
        <s v="age unknown"/>
        <s v="all ages"/>
      </sharedItems>
    </cacheField>
    <cacheField name="Crime_Type" numFmtId="0">
      <sharedItems count="11">
        <s v="Violence with injury (including homicide &amp; death/serious injury by unlawful driving)"/>
        <s v="Violence without injury"/>
        <s v="Harassment"/>
        <s v="Sexual offences"/>
        <s v="Robbery"/>
        <s v="Theft - burglary"/>
        <s v="Theft - vehicle offences"/>
        <s v="All other theft offences"/>
        <s v="Criminal damage"/>
        <s v="Other crimes against society"/>
        <s v="Total police recorded crime"/>
      </sharedItems>
    </cacheField>
    <cacheField name="Data_Measure" numFmtId="0">
      <sharedItems count="4">
        <s v="Police Recorded Crime"/>
        <s v="Police Recorded Crime Outcomes (number)"/>
        <s v="Police Recorded Crime Outcomes (rate %)"/>
        <s v="Police Recorded Crime Population Rate (per 1000 population)"/>
      </sharedItems>
    </cacheField>
    <cacheField name="Offence_Count" numFmtId="0">
      <sharedItems containsString="0" containsBlank="1" containsNumber="1" minValue="0" maxValue="71678"/>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UNTER Gillian (NISRA)" refreshedDate="44522.594189004631" createdVersion="6" refreshedVersion="6" minRefreshableVersion="3" recordCount="352" xr:uid="{00000000-000A-0000-FFFF-FFFF1D000000}">
  <cacheSource type="worksheet">
    <worksheetSource ref="A1:E353" sheet="gender"/>
  </cacheSource>
  <cacheFields count="5">
    <cacheField name="Time_period" numFmtId="0">
      <sharedItems count="2">
        <s v="12 months: Nov'19 to Oct'20"/>
        <s v="12 months: Nov'20 to Oct'21"/>
      </sharedItems>
    </cacheField>
    <cacheField name="Victim_Gender" numFmtId="0">
      <sharedItems count="4">
        <s v="female"/>
        <s v="male"/>
        <s v="gender unknown"/>
        <s v="total"/>
      </sharedItems>
    </cacheField>
    <cacheField name="Crime_Type" numFmtId="0">
      <sharedItems count="11">
        <s v="Violence with injury (including homicide &amp; death/serious injury by unlawful driving)"/>
        <s v="Violence without injury"/>
        <s v="Harassment"/>
        <s v="Sexual offences"/>
        <s v="Robbery"/>
        <s v="Theft - burglary"/>
        <s v="Theft - vehicle offences"/>
        <s v="All other theft offences"/>
        <s v="Criminal damage"/>
        <s v="Other crimes against society"/>
        <s v="Total police recorded crime"/>
      </sharedItems>
    </cacheField>
    <cacheField name="Data_Measure" numFmtId="0">
      <sharedItems count="4">
        <s v="Police Recorded Crime"/>
        <s v="Police Recorded Crime Outcomes (number)"/>
        <s v="Police Recorded Crime Outcomes (rate %)"/>
        <s v="Police Recorded Crime Population Rate (per 1000 population)"/>
      </sharedItems>
    </cacheField>
    <cacheField name="Offence_Count" numFmtId="0">
      <sharedItems containsString="0" containsBlank="1" containsNumber="1" minValue="0" maxValue="7167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8144">
  <r>
    <x v="0"/>
    <x v="0"/>
    <x v="0"/>
    <x v="0"/>
    <x v="0"/>
    <n v="1042"/>
  </r>
  <r>
    <x v="0"/>
    <x v="0"/>
    <x v="0"/>
    <x v="1"/>
    <x v="0"/>
    <n v="1419"/>
  </r>
  <r>
    <x v="0"/>
    <x v="0"/>
    <x v="0"/>
    <x v="2"/>
    <x v="0"/>
    <n v="923"/>
  </r>
  <r>
    <x v="0"/>
    <x v="0"/>
    <x v="0"/>
    <x v="3"/>
    <x v="0"/>
    <n v="296"/>
  </r>
  <r>
    <x v="0"/>
    <x v="0"/>
    <x v="0"/>
    <x v="4"/>
    <x v="0"/>
    <n v="51"/>
  </r>
  <r>
    <x v="0"/>
    <x v="0"/>
    <x v="0"/>
    <x v="5"/>
    <x v="0"/>
    <n v="406"/>
  </r>
  <r>
    <x v="0"/>
    <x v="0"/>
    <x v="0"/>
    <x v="6"/>
    <x v="0"/>
    <n v="145"/>
  </r>
  <r>
    <x v="0"/>
    <x v="0"/>
    <x v="0"/>
    <x v="7"/>
    <x v="0"/>
    <n v="0"/>
  </r>
  <r>
    <x v="0"/>
    <x v="0"/>
    <x v="0"/>
    <x v="8"/>
    <x v="0"/>
    <n v="0"/>
  </r>
  <r>
    <x v="0"/>
    <x v="0"/>
    <x v="0"/>
    <x v="9"/>
    <x v="0"/>
    <n v="39"/>
  </r>
  <r>
    <x v="0"/>
    <x v="0"/>
    <x v="0"/>
    <x v="10"/>
    <x v="0"/>
    <n v="301"/>
  </r>
  <r>
    <x v="0"/>
    <x v="0"/>
    <x v="0"/>
    <x v="11"/>
    <x v="0"/>
    <n v="42"/>
  </r>
  <r>
    <x v="0"/>
    <x v="0"/>
    <x v="0"/>
    <x v="12"/>
    <x v="0"/>
    <n v="572"/>
  </r>
  <r>
    <x v="0"/>
    <x v="0"/>
    <x v="0"/>
    <x v="13"/>
    <x v="0"/>
    <n v="843"/>
  </r>
  <r>
    <x v="0"/>
    <x v="0"/>
    <x v="0"/>
    <x v="14"/>
    <x v="0"/>
    <n v="1524"/>
  </r>
  <r>
    <x v="0"/>
    <x v="0"/>
    <x v="0"/>
    <x v="15"/>
    <x v="0"/>
    <n v="87"/>
  </r>
  <r>
    <x v="0"/>
    <x v="0"/>
    <x v="0"/>
    <x v="16"/>
    <x v="0"/>
    <n v="576"/>
  </r>
  <r>
    <x v="0"/>
    <x v="0"/>
    <x v="0"/>
    <x v="17"/>
    <x v="0"/>
    <n v="95"/>
  </r>
  <r>
    <x v="0"/>
    <x v="0"/>
    <x v="0"/>
    <x v="18"/>
    <x v="0"/>
    <n v="91"/>
  </r>
  <r>
    <x v="0"/>
    <x v="0"/>
    <x v="0"/>
    <x v="19"/>
    <x v="0"/>
    <n v="246"/>
  </r>
  <r>
    <x v="0"/>
    <x v="0"/>
    <x v="0"/>
    <x v="20"/>
    <x v="0"/>
    <n v="8698"/>
  </r>
  <r>
    <x v="0"/>
    <x v="0"/>
    <x v="1"/>
    <x v="0"/>
    <x v="0"/>
    <n v="315"/>
  </r>
  <r>
    <x v="0"/>
    <x v="0"/>
    <x v="1"/>
    <x v="1"/>
    <x v="0"/>
    <n v="433"/>
  </r>
  <r>
    <x v="0"/>
    <x v="0"/>
    <x v="1"/>
    <x v="2"/>
    <x v="0"/>
    <n v="214"/>
  </r>
  <r>
    <x v="0"/>
    <x v="0"/>
    <x v="1"/>
    <x v="3"/>
    <x v="0"/>
    <n v="81"/>
  </r>
  <r>
    <x v="0"/>
    <x v="0"/>
    <x v="1"/>
    <x v="4"/>
    <x v="0"/>
    <n v="37"/>
  </r>
  <r>
    <x v="0"/>
    <x v="0"/>
    <x v="1"/>
    <x v="5"/>
    <x v="0"/>
    <n v="142"/>
  </r>
  <r>
    <x v="0"/>
    <x v="0"/>
    <x v="1"/>
    <x v="6"/>
    <x v="0"/>
    <n v="47"/>
  </r>
  <r>
    <x v="0"/>
    <x v="0"/>
    <x v="1"/>
    <x v="7"/>
    <x v="0"/>
    <n v="0"/>
  </r>
  <r>
    <x v="0"/>
    <x v="0"/>
    <x v="1"/>
    <x v="8"/>
    <x v="0"/>
    <n v="0"/>
  </r>
  <r>
    <x v="0"/>
    <x v="0"/>
    <x v="1"/>
    <x v="9"/>
    <x v="0"/>
    <n v="27"/>
  </r>
  <r>
    <x v="0"/>
    <x v="0"/>
    <x v="1"/>
    <x v="10"/>
    <x v="0"/>
    <n v="119"/>
  </r>
  <r>
    <x v="0"/>
    <x v="0"/>
    <x v="1"/>
    <x v="11"/>
    <x v="0"/>
    <n v="31"/>
  </r>
  <r>
    <x v="0"/>
    <x v="0"/>
    <x v="1"/>
    <x v="12"/>
    <x v="0"/>
    <n v="204"/>
  </r>
  <r>
    <x v="0"/>
    <x v="0"/>
    <x v="1"/>
    <x v="13"/>
    <x v="0"/>
    <n v="337"/>
  </r>
  <r>
    <x v="0"/>
    <x v="0"/>
    <x v="1"/>
    <x v="14"/>
    <x v="0"/>
    <n v="498"/>
  </r>
  <r>
    <x v="0"/>
    <x v="0"/>
    <x v="1"/>
    <x v="15"/>
    <x v="0"/>
    <n v="34"/>
  </r>
  <r>
    <x v="0"/>
    <x v="0"/>
    <x v="1"/>
    <x v="16"/>
    <x v="0"/>
    <n v="174"/>
  </r>
  <r>
    <x v="0"/>
    <x v="0"/>
    <x v="1"/>
    <x v="17"/>
    <x v="0"/>
    <n v="29"/>
  </r>
  <r>
    <x v="0"/>
    <x v="0"/>
    <x v="1"/>
    <x v="18"/>
    <x v="0"/>
    <n v="31"/>
  </r>
  <r>
    <x v="0"/>
    <x v="0"/>
    <x v="1"/>
    <x v="19"/>
    <x v="0"/>
    <n v="54"/>
  </r>
  <r>
    <x v="0"/>
    <x v="0"/>
    <x v="1"/>
    <x v="20"/>
    <x v="0"/>
    <n v="2807"/>
  </r>
  <r>
    <x v="0"/>
    <x v="0"/>
    <x v="2"/>
    <x v="0"/>
    <x v="0"/>
    <n v="43"/>
  </r>
  <r>
    <x v="0"/>
    <x v="0"/>
    <x v="2"/>
    <x v="1"/>
    <x v="0"/>
    <n v="90"/>
  </r>
  <r>
    <x v="0"/>
    <x v="0"/>
    <x v="2"/>
    <x v="2"/>
    <x v="0"/>
    <n v="52"/>
  </r>
  <r>
    <x v="0"/>
    <x v="0"/>
    <x v="2"/>
    <x v="3"/>
    <x v="0"/>
    <n v="23"/>
  </r>
  <r>
    <x v="0"/>
    <x v="0"/>
    <x v="2"/>
    <x v="4"/>
    <x v="0"/>
    <n v="0"/>
  </r>
  <r>
    <x v="0"/>
    <x v="0"/>
    <x v="2"/>
    <x v="5"/>
    <x v="0"/>
    <n v="42"/>
  </r>
  <r>
    <x v="0"/>
    <x v="0"/>
    <x v="2"/>
    <x v="6"/>
    <x v="0"/>
    <n v="9"/>
  </r>
  <r>
    <x v="0"/>
    <x v="0"/>
    <x v="2"/>
    <x v="7"/>
    <x v="0"/>
    <n v="0"/>
  </r>
  <r>
    <x v="0"/>
    <x v="0"/>
    <x v="2"/>
    <x v="8"/>
    <x v="0"/>
    <n v="0"/>
  </r>
  <r>
    <x v="0"/>
    <x v="0"/>
    <x v="2"/>
    <x v="9"/>
    <x v="0"/>
    <n v="2"/>
  </r>
  <r>
    <x v="0"/>
    <x v="0"/>
    <x v="2"/>
    <x v="10"/>
    <x v="0"/>
    <n v="14"/>
  </r>
  <r>
    <x v="0"/>
    <x v="0"/>
    <x v="2"/>
    <x v="11"/>
    <x v="0"/>
    <n v="1"/>
  </r>
  <r>
    <x v="0"/>
    <x v="0"/>
    <x v="2"/>
    <x v="12"/>
    <x v="0"/>
    <n v="58"/>
  </r>
  <r>
    <x v="0"/>
    <x v="0"/>
    <x v="2"/>
    <x v="13"/>
    <x v="0"/>
    <n v="45"/>
  </r>
  <r>
    <x v="0"/>
    <x v="0"/>
    <x v="2"/>
    <x v="14"/>
    <x v="0"/>
    <n v="70"/>
  </r>
  <r>
    <x v="0"/>
    <x v="0"/>
    <x v="2"/>
    <x v="15"/>
    <x v="0"/>
    <n v="7"/>
  </r>
  <r>
    <x v="0"/>
    <x v="0"/>
    <x v="2"/>
    <x v="16"/>
    <x v="0"/>
    <n v="50"/>
  </r>
  <r>
    <x v="0"/>
    <x v="0"/>
    <x v="2"/>
    <x v="17"/>
    <x v="0"/>
    <n v="4"/>
  </r>
  <r>
    <x v="0"/>
    <x v="0"/>
    <x v="2"/>
    <x v="18"/>
    <x v="0"/>
    <n v="6"/>
  </r>
  <r>
    <x v="0"/>
    <x v="0"/>
    <x v="2"/>
    <x v="19"/>
    <x v="0"/>
    <n v="7"/>
  </r>
  <r>
    <x v="0"/>
    <x v="0"/>
    <x v="2"/>
    <x v="20"/>
    <x v="0"/>
    <n v="523"/>
  </r>
  <r>
    <x v="0"/>
    <x v="0"/>
    <x v="3"/>
    <x v="0"/>
    <x v="0"/>
    <n v="76"/>
  </r>
  <r>
    <x v="0"/>
    <x v="0"/>
    <x v="3"/>
    <x v="1"/>
    <x v="0"/>
    <n v="73"/>
  </r>
  <r>
    <x v="0"/>
    <x v="0"/>
    <x v="3"/>
    <x v="2"/>
    <x v="0"/>
    <n v="65"/>
  </r>
  <r>
    <x v="0"/>
    <x v="0"/>
    <x v="3"/>
    <x v="3"/>
    <x v="0"/>
    <n v="23"/>
  </r>
  <r>
    <x v="0"/>
    <x v="0"/>
    <x v="3"/>
    <x v="4"/>
    <x v="0"/>
    <n v="2"/>
  </r>
  <r>
    <x v="0"/>
    <x v="0"/>
    <x v="3"/>
    <x v="5"/>
    <x v="0"/>
    <n v="20"/>
  </r>
  <r>
    <x v="0"/>
    <x v="0"/>
    <x v="3"/>
    <x v="6"/>
    <x v="0"/>
    <n v="5"/>
  </r>
  <r>
    <x v="0"/>
    <x v="0"/>
    <x v="3"/>
    <x v="7"/>
    <x v="0"/>
    <n v="0"/>
  </r>
  <r>
    <x v="0"/>
    <x v="0"/>
    <x v="3"/>
    <x v="8"/>
    <x v="0"/>
    <n v="0"/>
  </r>
  <r>
    <x v="0"/>
    <x v="0"/>
    <x v="3"/>
    <x v="9"/>
    <x v="0"/>
    <n v="0"/>
  </r>
  <r>
    <x v="0"/>
    <x v="0"/>
    <x v="3"/>
    <x v="10"/>
    <x v="0"/>
    <n v="13"/>
  </r>
  <r>
    <x v="0"/>
    <x v="0"/>
    <x v="3"/>
    <x v="11"/>
    <x v="0"/>
    <n v="2"/>
  </r>
  <r>
    <x v="0"/>
    <x v="0"/>
    <x v="3"/>
    <x v="12"/>
    <x v="0"/>
    <n v="36"/>
  </r>
  <r>
    <x v="0"/>
    <x v="0"/>
    <x v="3"/>
    <x v="13"/>
    <x v="0"/>
    <n v="36"/>
  </r>
  <r>
    <x v="0"/>
    <x v="0"/>
    <x v="3"/>
    <x v="14"/>
    <x v="0"/>
    <n v="79"/>
  </r>
  <r>
    <x v="0"/>
    <x v="0"/>
    <x v="3"/>
    <x v="15"/>
    <x v="0"/>
    <n v="5"/>
  </r>
  <r>
    <x v="0"/>
    <x v="0"/>
    <x v="3"/>
    <x v="16"/>
    <x v="0"/>
    <n v="31"/>
  </r>
  <r>
    <x v="0"/>
    <x v="0"/>
    <x v="3"/>
    <x v="17"/>
    <x v="0"/>
    <n v="6"/>
  </r>
  <r>
    <x v="0"/>
    <x v="0"/>
    <x v="3"/>
    <x v="18"/>
    <x v="0"/>
    <n v="8"/>
  </r>
  <r>
    <x v="0"/>
    <x v="0"/>
    <x v="3"/>
    <x v="19"/>
    <x v="0"/>
    <n v="7"/>
  </r>
  <r>
    <x v="0"/>
    <x v="0"/>
    <x v="3"/>
    <x v="20"/>
    <x v="0"/>
    <n v="487"/>
  </r>
  <r>
    <x v="0"/>
    <x v="0"/>
    <x v="4"/>
    <x v="0"/>
    <x v="0"/>
    <n v="70"/>
  </r>
  <r>
    <x v="0"/>
    <x v="0"/>
    <x v="4"/>
    <x v="1"/>
    <x v="0"/>
    <n v="115"/>
  </r>
  <r>
    <x v="0"/>
    <x v="0"/>
    <x v="4"/>
    <x v="2"/>
    <x v="0"/>
    <n v="107"/>
  </r>
  <r>
    <x v="0"/>
    <x v="0"/>
    <x v="4"/>
    <x v="3"/>
    <x v="0"/>
    <n v="43"/>
  </r>
  <r>
    <x v="0"/>
    <x v="0"/>
    <x v="4"/>
    <x v="4"/>
    <x v="0"/>
    <n v="2"/>
  </r>
  <r>
    <x v="0"/>
    <x v="0"/>
    <x v="4"/>
    <x v="5"/>
    <x v="0"/>
    <n v="32"/>
  </r>
  <r>
    <x v="0"/>
    <x v="0"/>
    <x v="4"/>
    <x v="6"/>
    <x v="0"/>
    <n v="19"/>
  </r>
  <r>
    <x v="0"/>
    <x v="0"/>
    <x v="4"/>
    <x v="7"/>
    <x v="0"/>
    <n v="0"/>
  </r>
  <r>
    <x v="0"/>
    <x v="0"/>
    <x v="4"/>
    <x v="8"/>
    <x v="0"/>
    <n v="0"/>
  </r>
  <r>
    <x v="0"/>
    <x v="0"/>
    <x v="4"/>
    <x v="9"/>
    <x v="0"/>
    <n v="1"/>
  </r>
  <r>
    <x v="0"/>
    <x v="0"/>
    <x v="4"/>
    <x v="10"/>
    <x v="0"/>
    <n v="26"/>
  </r>
  <r>
    <x v="0"/>
    <x v="0"/>
    <x v="4"/>
    <x v="11"/>
    <x v="0"/>
    <n v="3"/>
  </r>
  <r>
    <x v="0"/>
    <x v="0"/>
    <x v="4"/>
    <x v="12"/>
    <x v="0"/>
    <n v="31"/>
  </r>
  <r>
    <x v="0"/>
    <x v="0"/>
    <x v="4"/>
    <x v="13"/>
    <x v="0"/>
    <n v="75"/>
  </r>
  <r>
    <x v="0"/>
    <x v="0"/>
    <x v="4"/>
    <x v="14"/>
    <x v="0"/>
    <n v="164"/>
  </r>
  <r>
    <x v="0"/>
    <x v="0"/>
    <x v="4"/>
    <x v="15"/>
    <x v="0"/>
    <n v="2"/>
  </r>
  <r>
    <x v="0"/>
    <x v="0"/>
    <x v="4"/>
    <x v="16"/>
    <x v="0"/>
    <n v="41"/>
  </r>
  <r>
    <x v="0"/>
    <x v="0"/>
    <x v="4"/>
    <x v="17"/>
    <x v="0"/>
    <n v="13"/>
  </r>
  <r>
    <x v="0"/>
    <x v="0"/>
    <x v="4"/>
    <x v="18"/>
    <x v="0"/>
    <n v="9"/>
  </r>
  <r>
    <x v="0"/>
    <x v="0"/>
    <x v="4"/>
    <x v="19"/>
    <x v="0"/>
    <n v="42"/>
  </r>
  <r>
    <x v="0"/>
    <x v="0"/>
    <x v="4"/>
    <x v="20"/>
    <x v="0"/>
    <n v="795"/>
  </r>
  <r>
    <x v="0"/>
    <x v="0"/>
    <x v="5"/>
    <x v="0"/>
    <x v="0"/>
    <n v="131"/>
  </r>
  <r>
    <x v="0"/>
    <x v="0"/>
    <x v="5"/>
    <x v="1"/>
    <x v="0"/>
    <n v="135"/>
  </r>
  <r>
    <x v="0"/>
    <x v="0"/>
    <x v="5"/>
    <x v="2"/>
    <x v="0"/>
    <n v="107"/>
  </r>
  <r>
    <x v="0"/>
    <x v="0"/>
    <x v="5"/>
    <x v="3"/>
    <x v="0"/>
    <n v="26"/>
  </r>
  <r>
    <x v="0"/>
    <x v="0"/>
    <x v="5"/>
    <x v="4"/>
    <x v="0"/>
    <n v="2"/>
  </r>
  <r>
    <x v="0"/>
    <x v="0"/>
    <x v="5"/>
    <x v="5"/>
    <x v="0"/>
    <n v="31"/>
  </r>
  <r>
    <x v="0"/>
    <x v="0"/>
    <x v="5"/>
    <x v="6"/>
    <x v="0"/>
    <n v="15"/>
  </r>
  <r>
    <x v="0"/>
    <x v="0"/>
    <x v="5"/>
    <x v="7"/>
    <x v="0"/>
    <n v="0"/>
  </r>
  <r>
    <x v="0"/>
    <x v="0"/>
    <x v="5"/>
    <x v="8"/>
    <x v="0"/>
    <n v="0"/>
  </r>
  <r>
    <x v="0"/>
    <x v="0"/>
    <x v="5"/>
    <x v="9"/>
    <x v="0"/>
    <n v="0"/>
  </r>
  <r>
    <x v="0"/>
    <x v="0"/>
    <x v="5"/>
    <x v="10"/>
    <x v="0"/>
    <n v="29"/>
  </r>
  <r>
    <x v="0"/>
    <x v="0"/>
    <x v="5"/>
    <x v="11"/>
    <x v="0"/>
    <n v="1"/>
  </r>
  <r>
    <x v="0"/>
    <x v="0"/>
    <x v="5"/>
    <x v="12"/>
    <x v="0"/>
    <n v="47"/>
  </r>
  <r>
    <x v="0"/>
    <x v="0"/>
    <x v="5"/>
    <x v="13"/>
    <x v="0"/>
    <n v="64"/>
  </r>
  <r>
    <x v="0"/>
    <x v="0"/>
    <x v="5"/>
    <x v="14"/>
    <x v="0"/>
    <n v="136"/>
  </r>
  <r>
    <x v="0"/>
    <x v="0"/>
    <x v="5"/>
    <x v="15"/>
    <x v="0"/>
    <n v="7"/>
  </r>
  <r>
    <x v="0"/>
    <x v="0"/>
    <x v="5"/>
    <x v="16"/>
    <x v="0"/>
    <n v="53"/>
  </r>
  <r>
    <x v="0"/>
    <x v="0"/>
    <x v="5"/>
    <x v="17"/>
    <x v="0"/>
    <n v="10"/>
  </r>
  <r>
    <x v="0"/>
    <x v="0"/>
    <x v="5"/>
    <x v="18"/>
    <x v="0"/>
    <n v="4"/>
  </r>
  <r>
    <x v="0"/>
    <x v="0"/>
    <x v="5"/>
    <x v="19"/>
    <x v="0"/>
    <n v="29"/>
  </r>
  <r>
    <x v="0"/>
    <x v="0"/>
    <x v="5"/>
    <x v="20"/>
    <x v="0"/>
    <n v="827"/>
  </r>
  <r>
    <x v="0"/>
    <x v="0"/>
    <x v="6"/>
    <x v="0"/>
    <x v="0"/>
    <n v="51"/>
  </r>
  <r>
    <x v="0"/>
    <x v="0"/>
    <x v="6"/>
    <x v="1"/>
    <x v="0"/>
    <n v="75"/>
  </r>
  <r>
    <x v="0"/>
    <x v="0"/>
    <x v="6"/>
    <x v="2"/>
    <x v="0"/>
    <n v="39"/>
  </r>
  <r>
    <x v="0"/>
    <x v="0"/>
    <x v="6"/>
    <x v="3"/>
    <x v="0"/>
    <n v="15"/>
  </r>
  <r>
    <x v="0"/>
    <x v="0"/>
    <x v="6"/>
    <x v="4"/>
    <x v="0"/>
    <n v="5"/>
  </r>
  <r>
    <x v="0"/>
    <x v="0"/>
    <x v="6"/>
    <x v="5"/>
    <x v="0"/>
    <n v="17"/>
  </r>
  <r>
    <x v="0"/>
    <x v="0"/>
    <x v="6"/>
    <x v="6"/>
    <x v="0"/>
    <n v="10"/>
  </r>
  <r>
    <x v="0"/>
    <x v="0"/>
    <x v="6"/>
    <x v="7"/>
    <x v="0"/>
    <n v="0"/>
  </r>
  <r>
    <x v="0"/>
    <x v="0"/>
    <x v="6"/>
    <x v="8"/>
    <x v="0"/>
    <n v="0"/>
  </r>
  <r>
    <x v="0"/>
    <x v="0"/>
    <x v="6"/>
    <x v="9"/>
    <x v="0"/>
    <n v="3"/>
  </r>
  <r>
    <x v="0"/>
    <x v="0"/>
    <x v="6"/>
    <x v="10"/>
    <x v="0"/>
    <n v="19"/>
  </r>
  <r>
    <x v="0"/>
    <x v="0"/>
    <x v="6"/>
    <x v="11"/>
    <x v="0"/>
    <n v="0"/>
  </r>
  <r>
    <x v="0"/>
    <x v="0"/>
    <x v="6"/>
    <x v="12"/>
    <x v="0"/>
    <n v="38"/>
  </r>
  <r>
    <x v="0"/>
    <x v="0"/>
    <x v="6"/>
    <x v="13"/>
    <x v="0"/>
    <n v="38"/>
  </r>
  <r>
    <x v="0"/>
    <x v="0"/>
    <x v="6"/>
    <x v="14"/>
    <x v="0"/>
    <n v="81"/>
  </r>
  <r>
    <x v="0"/>
    <x v="0"/>
    <x v="6"/>
    <x v="15"/>
    <x v="0"/>
    <n v="7"/>
  </r>
  <r>
    <x v="0"/>
    <x v="0"/>
    <x v="6"/>
    <x v="16"/>
    <x v="0"/>
    <n v="37"/>
  </r>
  <r>
    <x v="0"/>
    <x v="0"/>
    <x v="6"/>
    <x v="17"/>
    <x v="0"/>
    <n v="1"/>
  </r>
  <r>
    <x v="0"/>
    <x v="0"/>
    <x v="6"/>
    <x v="18"/>
    <x v="0"/>
    <n v="6"/>
  </r>
  <r>
    <x v="0"/>
    <x v="0"/>
    <x v="6"/>
    <x v="19"/>
    <x v="0"/>
    <n v="18"/>
  </r>
  <r>
    <x v="0"/>
    <x v="0"/>
    <x v="6"/>
    <x v="20"/>
    <x v="0"/>
    <n v="460"/>
  </r>
  <r>
    <x v="0"/>
    <x v="0"/>
    <x v="7"/>
    <x v="0"/>
    <x v="0"/>
    <n v="42"/>
  </r>
  <r>
    <x v="0"/>
    <x v="0"/>
    <x v="7"/>
    <x v="1"/>
    <x v="0"/>
    <n v="51"/>
  </r>
  <r>
    <x v="0"/>
    <x v="0"/>
    <x v="7"/>
    <x v="2"/>
    <x v="0"/>
    <n v="41"/>
  </r>
  <r>
    <x v="0"/>
    <x v="0"/>
    <x v="7"/>
    <x v="3"/>
    <x v="0"/>
    <n v="8"/>
  </r>
  <r>
    <x v="0"/>
    <x v="0"/>
    <x v="7"/>
    <x v="4"/>
    <x v="0"/>
    <n v="0"/>
  </r>
  <r>
    <x v="0"/>
    <x v="0"/>
    <x v="7"/>
    <x v="5"/>
    <x v="0"/>
    <n v="31"/>
  </r>
  <r>
    <x v="0"/>
    <x v="0"/>
    <x v="7"/>
    <x v="6"/>
    <x v="0"/>
    <n v="5"/>
  </r>
  <r>
    <x v="0"/>
    <x v="0"/>
    <x v="7"/>
    <x v="7"/>
    <x v="0"/>
    <n v="0"/>
  </r>
  <r>
    <x v="0"/>
    <x v="0"/>
    <x v="7"/>
    <x v="8"/>
    <x v="0"/>
    <n v="0"/>
  </r>
  <r>
    <x v="0"/>
    <x v="0"/>
    <x v="7"/>
    <x v="9"/>
    <x v="0"/>
    <n v="2"/>
  </r>
  <r>
    <x v="0"/>
    <x v="0"/>
    <x v="7"/>
    <x v="10"/>
    <x v="0"/>
    <n v="8"/>
  </r>
  <r>
    <x v="0"/>
    <x v="0"/>
    <x v="7"/>
    <x v="11"/>
    <x v="0"/>
    <n v="0"/>
  </r>
  <r>
    <x v="0"/>
    <x v="0"/>
    <x v="7"/>
    <x v="12"/>
    <x v="0"/>
    <n v="25"/>
  </r>
  <r>
    <x v="0"/>
    <x v="0"/>
    <x v="7"/>
    <x v="13"/>
    <x v="0"/>
    <n v="29"/>
  </r>
  <r>
    <x v="0"/>
    <x v="0"/>
    <x v="7"/>
    <x v="14"/>
    <x v="0"/>
    <n v="68"/>
  </r>
  <r>
    <x v="0"/>
    <x v="0"/>
    <x v="7"/>
    <x v="15"/>
    <x v="0"/>
    <n v="1"/>
  </r>
  <r>
    <x v="0"/>
    <x v="0"/>
    <x v="7"/>
    <x v="16"/>
    <x v="0"/>
    <n v="21"/>
  </r>
  <r>
    <x v="0"/>
    <x v="0"/>
    <x v="7"/>
    <x v="17"/>
    <x v="0"/>
    <n v="7"/>
  </r>
  <r>
    <x v="0"/>
    <x v="0"/>
    <x v="7"/>
    <x v="18"/>
    <x v="0"/>
    <n v="1"/>
  </r>
  <r>
    <x v="0"/>
    <x v="0"/>
    <x v="7"/>
    <x v="19"/>
    <x v="0"/>
    <n v="12"/>
  </r>
  <r>
    <x v="0"/>
    <x v="0"/>
    <x v="7"/>
    <x v="20"/>
    <x v="0"/>
    <n v="352"/>
  </r>
  <r>
    <x v="0"/>
    <x v="0"/>
    <x v="8"/>
    <x v="0"/>
    <x v="0"/>
    <n v="98"/>
  </r>
  <r>
    <x v="0"/>
    <x v="0"/>
    <x v="8"/>
    <x v="1"/>
    <x v="0"/>
    <n v="151"/>
  </r>
  <r>
    <x v="0"/>
    <x v="0"/>
    <x v="8"/>
    <x v="2"/>
    <x v="0"/>
    <n v="108"/>
  </r>
  <r>
    <x v="0"/>
    <x v="0"/>
    <x v="8"/>
    <x v="3"/>
    <x v="0"/>
    <n v="18"/>
  </r>
  <r>
    <x v="0"/>
    <x v="0"/>
    <x v="8"/>
    <x v="4"/>
    <x v="0"/>
    <n v="1"/>
  </r>
  <r>
    <x v="0"/>
    <x v="0"/>
    <x v="8"/>
    <x v="5"/>
    <x v="0"/>
    <n v="16"/>
  </r>
  <r>
    <x v="0"/>
    <x v="0"/>
    <x v="8"/>
    <x v="6"/>
    <x v="0"/>
    <n v="4"/>
  </r>
  <r>
    <x v="0"/>
    <x v="0"/>
    <x v="8"/>
    <x v="7"/>
    <x v="0"/>
    <n v="0"/>
  </r>
  <r>
    <x v="0"/>
    <x v="0"/>
    <x v="8"/>
    <x v="8"/>
    <x v="0"/>
    <n v="0"/>
  </r>
  <r>
    <x v="0"/>
    <x v="0"/>
    <x v="8"/>
    <x v="9"/>
    <x v="0"/>
    <n v="1"/>
  </r>
  <r>
    <x v="0"/>
    <x v="0"/>
    <x v="8"/>
    <x v="10"/>
    <x v="0"/>
    <n v="16"/>
  </r>
  <r>
    <x v="0"/>
    <x v="0"/>
    <x v="8"/>
    <x v="11"/>
    <x v="0"/>
    <n v="0"/>
  </r>
  <r>
    <x v="0"/>
    <x v="0"/>
    <x v="8"/>
    <x v="12"/>
    <x v="0"/>
    <n v="34"/>
  </r>
  <r>
    <x v="0"/>
    <x v="0"/>
    <x v="8"/>
    <x v="13"/>
    <x v="0"/>
    <n v="71"/>
  </r>
  <r>
    <x v="0"/>
    <x v="0"/>
    <x v="8"/>
    <x v="14"/>
    <x v="0"/>
    <n v="116"/>
  </r>
  <r>
    <x v="0"/>
    <x v="0"/>
    <x v="8"/>
    <x v="15"/>
    <x v="0"/>
    <n v="15"/>
  </r>
  <r>
    <x v="0"/>
    <x v="0"/>
    <x v="8"/>
    <x v="16"/>
    <x v="0"/>
    <n v="42"/>
  </r>
  <r>
    <x v="0"/>
    <x v="0"/>
    <x v="8"/>
    <x v="17"/>
    <x v="0"/>
    <n v="3"/>
  </r>
  <r>
    <x v="0"/>
    <x v="0"/>
    <x v="8"/>
    <x v="18"/>
    <x v="0"/>
    <n v="5"/>
  </r>
  <r>
    <x v="0"/>
    <x v="0"/>
    <x v="8"/>
    <x v="19"/>
    <x v="0"/>
    <n v="23"/>
  </r>
  <r>
    <x v="0"/>
    <x v="0"/>
    <x v="8"/>
    <x v="20"/>
    <x v="0"/>
    <n v="722"/>
  </r>
  <r>
    <x v="0"/>
    <x v="0"/>
    <x v="9"/>
    <x v="0"/>
    <x v="0"/>
    <n v="75"/>
  </r>
  <r>
    <x v="0"/>
    <x v="0"/>
    <x v="9"/>
    <x v="1"/>
    <x v="0"/>
    <n v="122"/>
  </r>
  <r>
    <x v="0"/>
    <x v="0"/>
    <x v="9"/>
    <x v="2"/>
    <x v="0"/>
    <n v="57"/>
  </r>
  <r>
    <x v="0"/>
    <x v="0"/>
    <x v="9"/>
    <x v="3"/>
    <x v="0"/>
    <n v="20"/>
  </r>
  <r>
    <x v="0"/>
    <x v="0"/>
    <x v="9"/>
    <x v="4"/>
    <x v="0"/>
    <n v="1"/>
  </r>
  <r>
    <x v="0"/>
    <x v="0"/>
    <x v="9"/>
    <x v="5"/>
    <x v="0"/>
    <n v="24"/>
  </r>
  <r>
    <x v="0"/>
    <x v="0"/>
    <x v="9"/>
    <x v="6"/>
    <x v="0"/>
    <n v="8"/>
  </r>
  <r>
    <x v="0"/>
    <x v="0"/>
    <x v="9"/>
    <x v="7"/>
    <x v="0"/>
    <n v="0"/>
  </r>
  <r>
    <x v="0"/>
    <x v="0"/>
    <x v="9"/>
    <x v="8"/>
    <x v="0"/>
    <n v="0"/>
  </r>
  <r>
    <x v="0"/>
    <x v="0"/>
    <x v="9"/>
    <x v="9"/>
    <x v="0"/>
    <n v="1"/>
  </r>
  <r>
    <x v="0"/>
    <x v="0"/>
    <x v="9"/>
    <x v="10"/>
    <x v="0"/>
    <n v="19"/>
  </r>
  <r>
    <x v="0"/>
    <x v="0"/>
    <x v="9"/>
    <x v="11"/>
    <x v="0"/>
    <n v="2"/>
  </r>
  <r>
    <x v="0"/>
    <x v="0"/>
    <x v="9"/>
    <x v="12"/>
    <x v="0"/>
    <n v="26"/>
  </r>
  <r>
    <x v="0"/>
    <x v="0"/>
    <x v="9"/>
    <x v="13"/>
    <x v="0"/>
    <n v="50"/>
  </r>
  <r>
    <x v="0"/>
    <x v="0"/>
    <x v="9"/>
    <x v="14"/>
    <x v="0"/>
    <n v="100"/>
  </r>
  <r>
    <x v="0"/>
    <x v="0"/>
    <x v="9"/>
    <x v="15"/>
    <x v="0"/>
    <n v="6"/>
  </r>
  <r>
    <x v="0"/>
    <x v="0"/>
    <x v="9"/>
    <x v="16"/>
    <x v="0"/>
    <n v="34"/>
  </r>
  <r>
    <x v="0"/>
    <x v="0"/>
    <x v="9"/>
    <x v="17"/>
    <x v="0"/>
    <n v="5"/>
  </r>
  <r>
    <x v="0"/>
    <x v="0"/>
    <x v="9"/>
    <x v="18"/>
    <x v="0"/>
    <n v="5"/>
  </r>
  <r>
    <x v="0"/>
    <x v="0"/>
    <x v="9"/>
    <x v="19"/>
    <x v="0"/>
    <n v="13"/>
  </r>
  <r>
    <x v="0"/>
    <x v="0"/>
    <x v="9"/>
    <x v="20"/>
    <x v="0"/>
    <n v="568"/>
  </r>
  <r>
    <x v="0"/>
    <x v="0"/>
    <x v="10"/>
    <x v="0"/>
    <x v="0"/>
    <n v="63"/>
  </r>
  <r>
    <x v="0"/>
    <x v="0"/>
    <x v="10"/>
    <x v="1"/>
    <x v="0"/>
    <n v="74"/>
  </r>
  <r>
    <x v="0"/>
    <x v="0"/>
    <x v="10"/>
    <x v="2"/>
    <x v="0"/>
    <n v="67"/>
  </r>
  <r>
    <x v="0"/>
    <x v="0"/>
    <x v="10"/>
    <x v="3"/>
    <x v="0"/>
    <n v="15"/>
  </r>
  <r>
    <x v="0"/>
    <x v="0"/>
    <x v="10"/>
    <x v="4"/>
    <x v="0"/>
    <n v="1"/>
  </r>
  <r>
    <x v="0"/>
    <x v="0"/>
    <x v="10"/>
    <x v="5"/>
    <x v="0"/>
    <n v="20"/>
  </r>
  <r>
    <x v="0"/>
    <x v="0"/>
    <x v="10"/>
    <x v="6"/>
    <x v="0"/>
    <n v="8"/>
  </r>
  <r>
    <x v="0"/>
    <x v="0"/>
    <x v="10"/>
    <x v="7"/>
    <x v="0"/>
    <n v="0"/>
  </r>
  <r>
    <x v="0"/>
    <x v="0"/>
    <x v="10"/>
    <x v="8"/>
    <x v="0"/>
    <n v="0"/>
  </r>
  <r>
    <x v="0"/>
    <x v="0"/>
    <x v="10"/>
    <x v="9"/>
    <x v="0"/>
    <n v="2"/>
  </r>
  <r>
    <x v="0"/>
    <x v="0"/>
    <x v="10"/>
    <x v="10"/>
    <x v="0"/>
    <n v="13"/>
  </r>
  <r>
    <x v="0"/>
    <x v="0"/>
    <x v="10"/>
    <x v="11"/>
    <x v="0"/>
    <n v="0"/>
  </r>
  <r>
    <x v="0"/>
    <x v="0"/>
    <x v="10"/>
    <x v="12"/>
    <x v="0"/>
    <n v="36"/>
  </r>
  <r>
    <x v="0"/>
    <x v="0"/>
    <x v="10"/>
    <x v="13"/>
    <x v="0"/>
    <n v="55"/>
  </r>
  <r>
    <x v="0"/>
    <x v="0"/>
    <x v="10"/>
    <x v="14"/>
    <x v="0"/>
    <n v="101"/>
  </r>
  <r>
    <x v="0"/>
    <x v="0"/>
    <x v="10"/>
    <x v="15"/>
    <x v="0"/>
    <n v="3"/>
  </r>
  <r>
    <x v="0"/>
    <x v="0"/>
    <x v="10"/>
    <x v="16"/>
    <x v="0"/>
    <n v="55"/>
  </r>
  <r>
    <x v="0"/>
    <x v="0"/>
    <x v="10"/>
    <x v="17"/>
    <x v="0"/>
    <n v="11"/>
  </r>
  <r>
    <x v="0"/>
    <x v="0"/>
    <x v="10"/>
    <x v="18"/>
    <x v="0"/>
    <n v="6"/>
  </r>
  <r>
    <x v="0"/>
    <x v="0"/>
    <x v="10"/>
    <x v="19"/>
    <x v="0"/>
    <n v="19"/>
  </r>
  <r>
    <x v="0"/>
    <x v="0"/>
    <x v="10"/>
    <x v="20"/>
    <x v="0"/>
    <n v="549"/>
  </r>
  <r>
    <x v="0"/>
    <x v="0"/>
    <x v="11"/>
    <x v="0"/>
    <x v="0"/>
    <n v="78"/>
  </r>
  <r>
    <x v="0"/>
    <x v="0"/>
    <x v="11"/>
    <x v="1"/>
    <x v="0"/>
    <n v="100"/>
  </r>
  <r>
    <x v="0"/>
    <x v="0"/>
    <x v="11"/>
    <x v="2"/>
    <x v="0"/>
    <n v="66"/>
  </r>
  <r>
    <x v="0"/>
    <x v="0"/>
    <x v="11"/>
    <x v="3"/>
    <x v="0"/>
    <n v="24"/>
  </r>
  <r>
    <x v="0"/>
    <x v="0"/>
    <x v="11"/>
    <x v="4"/>
    <x v="0"/>
    <n v="0"/>
  </r>
  <r>
    <x v="0"/>
    <x v="0"/>
    <x v="11"/>
    <x v="5"/>
    <x v="0"/>
    <n v="31"/>
  </r>
  <r>
    <x v="0"/>
    <x v="0"/>
    <x v="11"/>
    <x v="6"/>
    <x v="0"/>
    <n v="15"/>
  </r>
  <r>
    <x v="0"/>
    <x v="0"/>
    <x v="11"/>
    <x v="7"/>
    <x v="0"/>
    <n v="0"/>
  </r>
  <r>
    <x v="0"/>
    <x v="0"/>
    <x v="11"/>
    <x v="8"/>
    <x v="0"/>
    <n v="0"/>
  </r>
  <r>
    <x v="0"/>
    <x v="0"/>
    <x v="11"/>
    <x v="9"/>
    <x v="0"/>
    <n v="0"/>
  </r>
  <r>
    <x v="0"/>
    <x v="0"/>
    <x v="11"/>
    <x v="10"/>
    <x v="0"/>
    <n v="25"/>
  </r>
  <r>
    <x v="0"/>
    <x v="0"/>
    <x v="11"/>
    <x v="11"/>
    <x v="0"/>
    <n v="2"/>
  </r>
  <r>
    <x v="0"/>
    <x v="0"/>
    <x v="11"/>
    <x v="12"/>
    <x v="0"/>
    <n v="37"/>
  </r>
  <r>
    <x v="0"/>
    <x v="0"/>
    <x v="11"/>
    <x v="13"/>
    <x v="0"/>
    <n v="43"/>
  </r>
  <r>
    <x v="0"/>
    <x v="0"/>
    <x v="11"/>
    <x v="14"/>
    <x v="0"/>
    <n v="111"/>
  </r>
  <r>
    <x v="0"/>
    <x v="0"/>
    <x v="11"/>
    <x v="15"/>
    <x v="0"/>
    <n v="0"/>
  </r>
  <r>
    <x v="0"/>
    <x v="0"/>
    <x v="11"/>
    <x v="16"/>
    <x v="0"/>
    <n v="38"/>
  </r>
  <r>
    <x v="0"/>
    <x v="0"/>
    <x v="11"/>
    <x v="17"/>
    <x v="0"/>
    <n v="6"/>
  </r>
  <r>
    <x v="0"/>
    <x v="0"/>
    <x v="11"/>
    <x v="18"/>
    <x v="0"/>
    <n v="10"/>
  </r>
  <r>
    <x v="0"/>
    <x v="0"/>
    <x v="11"/>
    <x v="19"/>
    <x v="0"/>
    <n v="22"/>
  </r>
  <r>
    <x v="0"/>
    <x v="0"/>
    <x v="11"/>
    <x v="20"/>
    <x v="0"/>
    <n v="608"/>
  </r>
  <r>
    <x v="0"/>
    <x v="1"/>
    <x v="0"/>
    <x v="0"/>
    <x v="0"/>
    <n v="1264"/>
  </r>
  <r>
    <x v="0"/>
    <x v="1"/>
    <x v="0"/>
    <x v="1"/>
    <x v="0"/>
    <n v="1533"/>
  </r>
  <r>
    <x v="0"/>
    <x v="1"/>
    <x v="0"/>
    <x v="2"/>
    <x v="0"/>
    <n v="887"/>
  </r>
  <r>
    <x v="0"/>
    <x v="1"/>
    <x v="0"/>
    <x v="3"/>
    <x v="0"/>
    <n v="268"/>
  </r>
  <r>
    <x v="0"/>
    <x v="1"/>
    <x v="0"/>
    <x v="4"/>
    <x v="0"/>
    <n v="46"/>
  </r>
  <r>
    <x v="0"/>
    <x v="1"/>
    <x v="0"/>
    <x v="5"/>
    <x v="0"/>
    <n v="449"/>
  </r>
  <r>
    <x v="0"/>
    <x v="1"/>
    <x v="0"/>
    <x v="6"/>
    <x v="0"/>
    <n v="110"/>
  </r>
  <r>
    <x v="0"/>
    <x v="1"/>
    <x v="0"/>
    <x v="7"/>
    <x v="0"/>
    <n v="0"/>
  </r>
  <r>
    <x v="0"/>
    <x v="1"/>
    <x v="0"/>
    <x v="8"/>
    <x v="0"/>
    <n v="0"/>
  </r>
  <r>
    <x v="0"/>
    <x v="1"/>
    <x v="0"/>
    <x v="9"/>
    <x v="0"/>
    <n v="52"/>
  </r>
  <r>
    <x v="0"/>
    <x v="1"/>
    <x v="0"/>
    <x v="10"/>
    <x v="0"/>
    <n v="297"/>
  </r>
  <r>
    <x v="0"/>
    <x v="1"/>
    <x v="0"/>
    <x v="11"/>
    <x v="0"/>
    <n v="51"/>
  </r>
  <r>
    <x v="0"/>
    <x v="1"/>
    <x v="0"/>
    <x v="12"/>
    <x v="0"/>
    <n v="492"/>
  </r>
  <r>
    <x v="0"/>
    <x v="1"/>
    <x v="0"/>
    <x v="13"/>
    <x v="0"/>
    <n v="876"/>
  </r>
  <r>
    <x v="0"/>
    <x v="1"/>
    <x v="0"/>
    <x v="14"/>
    <x v="0"/>
    <n v="1499"/>
  </r>
  <r>
    <x v="0"/>
    <x v="1"/>
    <x v="0"/>
    <x v="15"/>
    <x v="0"/>
    <n v="86"/>
  </r>
  <r>
    <x v="0"/>
    <x v="1"/>
    <x v="0"/>
    <x v="16"/>
    <x v="0"/>
    <n v="620"/>
  </r>
  <r>
    <x v="0"/>
    <x v="1"/>
    <x v="0"/>
    <x v="17"/>
    <x v="0"/>
    <n v="85"/>
  </r>
  <r>
    <x v="0"/>
    <x v="1"/>
    <x v="0"/>
    <x v="18"/>
    <x v="0"/>
    <n v="92"/>
  </r>
  <r>
    <x v="0"/>
    <x v="1"/>
    <x v="0"/>
    <x v="19"/>
    <x v="0"/>
    <n v="226"/>
  </r>
  <r>
    <x v="0"/>
    <x v="1"/>
    <x v="0"/>
    <x v="20"/>
    <x v="0"/>
    <n v="8933"/>
  </r>
  <r>
    <x v="0"/>
    <x v="1"/>
    <x v="1"/>
    <x v="0"/>
    <x v="0"/>
    <n v="379"/>
  </r>
  <r>
    <x v="0"/>
    <x v="1"/>
    <x v="1"/>
    <x v="1"/>
    <x v="0"/>
    <n v="475"/>
  </r>
  <r>
    <x v="0"/>
    <x v="1"/>
    <x v="1"/>
    <x v="2"/>
    <x v="0"/>
    <n v="186"/>
  </r>
  <r>
    <x v="0"/>
    <x v="1"/>
    <x v="1"/>
    <x v="3"/>
    <x v="0"/>
    <n v="61"/>
  </r>
  <r>
    <x v="0"/>
    <x v="1"/>
    <x v="1"/>
    <x v="4"/>
    <x v="0"/>
    <n v="21"/>
  </r>
  <r>
    <x v="0"/>
    <x v="1"/>
    <x v="1"/>
    <x v="5"/>
    <x v="0"/>
    <n v="158"/>
  </r>
  <r>
    <x v="0"/>
    <x v="1"/>
    <x v="1"/>
    <x v="6"/>
    <x v="0"/>
    <n v="26"/>
  </r>
  <r>
    <x v="0"/>
    <x v="1"/>
    <x v="1"/>
    <x v="7"/>
    <x v="0"/>
    <n v="0"/>
  </r>
  <r>
    <x v="0"/>
    <x v="1"/>
    <x v="1"/>
    <x v="8"/>
    <x v="0"/>
    <n v="0"/>
  </r>
  <r>
    <x v="0"/>
    <x v="1"/>
    <x v="1"/>
    <x v="9"/>
    <x v="0"/>
    <n v="34"/>
  </r>
  <r>
    <x v="0"/>
    <x v="1"/>
    <x v="1"/>
    <x v="10"/>
    <x v="0"/>
    <n v="100"/>
  </r>
  <r>
    <x v="0"/>
    <x v="1"/>
    <x v="1"/>
    <x v="11"/>
    <x v="0"/>
    <n v="33"/>
  </r>
  <r>
    <x v="0"/>
    <x v="1"/>
    <x v="1"/>
    <x v="12"/>
    <x v="0"/>
    <n v="177"/>
  </r>
  <r>
    <x v="0"/>
    <x v="1"/>
    <x v="1"/>
    <x v="13"/>
    <x v="0"/>
    <n v="333"/>
  </r>
  <r>
    <x v="0"/>
    <x v="1"/>
    <x v="1"/>
    <x v="14"/>
    <x v="0"/>
    <n v="417"/>
  </r>
  <r>
    <x v="0"/>
    <x v="1"/>
    <x v="1"/>
    <x v="15"/>
    <x v="0"/>
    <n v="28"/>
  </r>
  <r>
    <x v="0"/>
    <x v="1"/>
    <x v="1"/>
    <x v="16"/>
    <x v="0"/>
    <n v="165"/>
  </r>
  <r>
    <x v="0"/>
    <x v="1"/>
    <x v="1"/>
    <x v="17"/>
    <x v="0"/>
    <n v="32"/>
  </r>
  <r>
    <x v="0"/>
    <x v="1"/>
    <x v="1"/>
    <x v="18"/>
    <x v="0"/>
    <n v="32"/>
  </r>
  <r>
    <x v="0"/>
    <x v="1"/>
    <x v="1"/>
    <x v="19"/>
    <x v="0"/>
    <n v="53"/>
  </r>
  <r>
    <x v="0"/>
    <x v="1"/>
    <x v="1"/>
    <x v="20"/>
    <x v="0"/>
    <n v="2710"/>
  </r>
  <r>
    <x v="0"/>
    <x v="1"/>
    <x v="2"/>
    <x v="0"/>
    <x v="0"/>
    <n v="60"/>
  </r>
  <r>
    <x v="0"/>
    <x v="1"/>
    <x v="2"/>
    <x v="1"/>
    <x v="0"/>
    <n v="87"/>
  </r>
  <r>
    <x v="0"/>
    <x v="1"/>
    <x v="2"/>
    <x v="2"/>
    <x v="0"/>
    <n v="72"/>
  </r>
  <r>
    <x v="0"/>
    <x v="1"/>
    <x v="2"/>
    <x v="3"/>
    <x v="0"/>
    <n v="20"/>
  </r>
  <r>
    <x v="0"/>
    <x v="1"/>
    <x v="2"/>
    <x v="4"/>
    <x v="0"/>
    <n v="3"/>
  </r>
  <r>
    <x v="0"/>
    <x v="1"/>
    <x v="2"/>
    <x v="5"/>
    <x v="0"/>
    <n v="52"/>
  </r>
  <r>
    <x v="0"/>
    <x v="1"/>
    <x v="2"/>
    <x v="6"/>
    <x v="0"/>
    <n v="8"/>
  </r>
  <r>
    <x v="0"/>
    <x v="1"/>
    <x v="2"/>
    <x v="7"/>
    <x v="0"/>
    <n v="0"/>
  </r>
  <r>
    <x v="0"/>
    <x v="1"/>
    <x v="2"/>
    <x v="8"/>
    <x v="0"/>
    <n v="0"/>
  </r>
  <r>
    <x v="0"/>
    <x v="1"/>
    <x v="2"/>
    <x v="9"/>
    <x v="0"/>
    <n v="2"/>
  </r>
  <r>
    <x v="0"/>
    <x v="1"/>
    <x v="2"/>
    <x v="10"/>
    <x v="0"/>
    <n v="15"/>
  </r>
  <r>
    <x v="0"/>
    <x v="1"/>
    <x v="2"/>
    <x v="11"/>
    <x v="0"/>
    <n v="3"/>
  </r>
  <r>
    <x v="0"/>
    <x v="1"/>
    <x v="2"/>
    <x v="12"/>
    <x v="0"/>
    <n v="29"/>
  </r>
  <r>
    <x v="0"/>
    <x v="1"/>
    <x v="2"/>
    <x v="13"/>
    <x v="0"/>
    <n v="40"/>
  </r>
  <r>
    <x v="0"/>
    <x v="1"/>
    <x v="2"/>
    <x v="14"/>
    <x v="0"/>
    <n v="95"/>
  </r>
  <r>
    <x v="0"/>
    <x v="1"/>
    <x v="2"/>
    <x v="15"/>
    <x v="0"/>
    <n v="4"/>
  </r>
  <r>
    <x v="0"/>
    <x v="1"/>
    <x v="2"/>
    <x v="16"/>
    <x v="0"/>
    <n v="44"/>
  </r>
  <r>
    <x v="0"/>
    <x v="1"/>
    <x v="2"/>
    <x v="17"/>
    <x v="0"/>
    <n v="1"/>
  </r>
  <r>
    <x v="0"/>
    <x v="1"/>
    <x v="2"/>
    <x v="18"/>
    <x v="0"/>
    <n v="6"/>
  </r>
  <r>
    <x v="0"/>
    <x v="1"/>
    <x v="2"/>
    <x v="19"/>
    <x v="0"/>
    <n v="12"/>
  </r>
  <r>
    <x v="0"/>
    <x v="1"/>
    <x v="2"/>
    <x v="20"/>
    <x v="0"/>
    <n v="553"/>
  </r>
  <r>
    <x v="0"/>
    <x v="1"/>
    <x v="3"/>
    <x v="0"/>
    <x v="0"/>
    <n v="52"/>
  </r>
  <r>
    <x v="0"/>
    <x v="1"/>
    <x v="3"/>
    <x v="1"/>
    <x v="0"/>
    <n v="69"/>
  </r>
  <r>
    <x v="0"/>
    <x v="1"/>
    <x v="3"/>
    <x v="2"/>
    <x v="0"/>
    <n v="47"/>
  </r>
  <r>
    <x v="0"/>
    <x v="1"/>
    <x v="3"/>
    <x v="3"/>
    <x v="0"/>
    <n v="22"/>
  </r>
  <r>
    <x v="0"/>
    <x v="1"/>
    <x v="3"/>
    <x v="4"/>
    <x v="0"/>
    <n v="0"/>
  </r>
  <r>
    <x v="0"/>
    <x v="1"/>
    <x v="3"/>
    <x v="5"/>
    <x v="0"/>
    <n v="16"/>
  </r>
  <r>
    <x v="0"/>
    <x v="1"/>
    <x v="3"/>
    <x v="6"/>
    <x v="0"/>
    <n v="3"/>
  </r>
  <r>
    <x v="0"/>
    <x v="1"/>
    <x v="3"/>
    <x v="7"/>
    <x v="0"/>
    <n v="0"/>
  </r>
  <r>
    <x v="0"/>
    <x v="1"/>
    <x v="3"/>
    <x v="8"/>
    <x v="0"/>
    <n v="0"/>
  </r>
  <r>
    <x v="0"/>
    <x v="1"/>
    <x v="3"/>
    <x v="9"/>
    <x v="0"/>
    <n v="2"/>
  </r>
  <r>
    <x v="0"/>
    <x v="1"/>
    <x v="3"/>
    <x v="10"/>
    <x v="0"/>
    <n v="7"/>
  </r>
  <r>
    <x v="0"/>
    <x v="1"/>
    <x v="3"/>
    <x v="11"/>
    <x v="0"/>
    <n v="1"/>
  </r>
  <r>
    <x v="0"/>
    <x v="1"/>
    <x v="3"/>
    <x v="12"/>
    <x v="0"/>
    <n v="21"/>
  </r>
  <r>
    <x v="0"/>
    <x v="1"/>
    <x v="3"/>
    <x v="13"/>
    <x v="0"/>
    <n v="56"/>
  </r>
  <r>
    <x v="0"/>
    <x v="1"/>
    <x v="3"/>
    <x v="14"/>
    <x v="0"/>
    <n v="83"/>
  </r>
  <r>
    <x v="0"/>
    <x v="1"/>
    <x v="3"/>
    <x v="15"/>
    <x v="0"/>
    <n v="3"/>
  </r>
  <r>
    <x v="0"/>
    <x v="1"/>
    <x v="3"/>
    <x v="16"/>
    <x v="0"/>
    <n v="29"/>
  </r>
  <r>
    <x v="0"/>
    <x v="1"/>
    <x v="3"/>
    <x v="17"/>
    <x v="0"/>
    <n v="4"/>
  </r>
  <r>
    <x v="0"/>
    <x v="1"/>
    <x v="3"/>
    <x v="18"/>
    <x v="0"/>
    <n v="6"/>
  </r>
  <r>
    <x v="0"/>
    <x v="1"/>
    <x v="3"/>
    <x v="19"/>
    <x v="0"/>
    <n v="8"/>
  </r>
  <r>
    <x v="0"/>
    <x v="1"/>
    <x v="3"/>
    <x v="20"/>
    <x v="0"/>
    <n v="429"/>
  </r>
  <r>
    <x v="0"/>
    <x v="1"/>
    <x v="4"/>
    <x v="0"/>
    <x v="0"/>
    <n v="120"/>
  </r>
  <r>
    <x v="0"/>
    <x v="1"/>
    <x v="4"/>
    <x v="1"/>
    <x v="0"/>
    <n v="106"/>
  </r>
  <r>
    <x v="0"/>
    <x v="1"/>
    <x v="4"/>
    <x v="2"/>
    <x v="0"/>
    <n v="79"/>
  </r>
  <r>
    <x v="0"/>
    <x v="1"/>
    <x v="4"/>
    <x v="3"/>
    <x v="0"/>
    <n v="25"/>
  </r>
  <r>
    <x v="0"/>
    <x v="1"/>
    <x v="4"/>
    <x v="4"/>
    <x v="0"/>
    <n v="6"/>
  </r>
  <r>
    <x v="0"/>
    <x v="1"/>
    <x v="4"/>
    <x v="5"/>
    <x v="0"/>
    <n v="21"/>
  </r>
  <r>
    <x v="0"/>
    <x v="1"/>
    <x v="4"/>
    <x v="6"/>
    <x v="0"/>
    <n v="8"/>
  </r>
  <r>
    <x v="0"/>
    <x v="1"/>
    <x v="4"/>
    <x v="7"/>
    <x v="0"/>
    <n v="0"/>
  </r>
  <r>
    <x v="0"/>
    <x v="1"/>
    <x v="4"/>
    <x v="8"/>
    <x v="0"/>
    <n v="0"/>
  </r>
  <r>
    <x v="0"/>
    <x v="1"/>
    <x v="4"/>
    <x v="9"/>
    <x v="0"/>
    <n v="3"/>
  </r>
  <r>
    <x v="0"/>
    <x v="1"/>
    <x v="4"/>
    <x v="10"/>
    <x v="0"/>
    <n v="22"/>
  </r>
  <r>
    <x v="0"/>
    <x v="1"/>
    <x v="4"/>
    <x v="11"/>
    <x v="0"/>
    <n v="3"/>
  </r>
  <r>
    <x v="0"/>
    <x v="1"/>
    <x v="4"/>
    <x v="12"/>
    <x v="0"/>
    <n v="35"/>
  </r>
  <r>
    <x v="0"/>
    <x v="1"/>
    <x v="4"/>
    <x v="13"/>
    <x v="0"/>
    <n v="55"/>
  </r>
  <r>
    <x v="0"/>
    <x v="1"/>
    <x v="4"/>
    <x v="14"/>
    <x v="0"/>
    <n v="145"/>
  </r>
  <r>
    <x v="0"/>
    <x v="1"/>
    <x v="4"/>
    <x v="15"/>
    <x v="0"/>
    <n v="1"/>
  </r>
  <r>
    <x v="0"/>
    <x v="1"/>
    <x v="4"/>
    <x v="16"/>
    <x v="0"/>
    <n v="56"/>
  </r>
  <r>
    <x v="0"/>
    <x v="1"/>
    <x v="4"/>
    <x v="17"/>
    <x v="0"/>
    <n v="8"/>
  </r>
  <r>
    <x v="0"/>
    <x v="1"/>
    <x v="4"/>
    <x v="18"/>
    <x v="0"/>
    <n v="7"/>
  </r>
  <r>
    <x v="0"/>
    <x v="1"/>
    <x v="4"/>
    <x v="19"/>
    <x v="0"/>
    <n v="18"/>
  </r>
  <r>
    <x v="0"/>
    <x v="1"/>
    <x v="4"/>
    <x v="20"/>
    <x v="0"/>
    <n v="718"/>
  </r>
  <r>
    <x v="0"/>
    <x v="1"/>
    <x v="5"/>
    <x v="0"/>
    <x v="0"/>
    <n v="139"/>
  </r>
  <r>
    <x v="0"/>
    <x v="1"/>
    <x v="5"/>
    <x v="1"/>
    <x v="0"/>
    <n v="162"/>
  </r>
  <r>
    <x v="0"/>
    <x v="1"/>
    <x v="5"/>
    <x v="2"/>
    <x v="0"/>
    <n v="131"/>
  </r>
  <r>
    <x v="0"/>
    <x v="1"/>
    <x v="5"/>
    <x v="3"/>
    <x v="0"/>
    <n v="26"/>
  </r>
  <r>
    <x v="0"/>
    <x v="1"/>
    <x v="5"/>
    <x v="4"/>
    <x v="0"/>
    <n v="4"/>
  </r>
  <r>
    <x v="0"/>
    <x v="1"/>
    <x v="5"/>
    <x v="5"/>
    <x v="0"/>
    <n v="39"/>
  </r>
  <r>
    <x v="0"/>
    <x v="1"/>
    <x v="5"/>
    <x v="6"/>
    <x v="0"/>
    <n v="11"/>
  </r>
  <r>
    <x v="0"/>
    <x v="1"/>
    <x v="5"/>
    <x v="7"/>
    <x v="0"/>
    <n v="0"/>
  </r>
  <r>
    <x v="0"/>
    <x v="1"/>
    <x v="5"/>
    <x v="8"/>
    <x v="0"/>
    <n v="0"/>
  </r>
  <r>
    <x v="0"/>
    <x v="1"/>
    <x v="5"/>
    <x v="9"/>
    <x v="0"/>
    <n v="0"/>
  </r>
  <r>
    <x v="0"/>
    <x v="1"/>
    <x v="5"/>
    <x v="10"/>
    <x v="0"/>
    <n v="32"/>
  </r>
  <r>
    <x v="0"/>
    <x v="1"/>
    <x v="5"/>
    <x v="11"/>
    <x v="0"/>
    <n v="6"/>
  </r>
  <r>
    <x v="0"/>
    <x v="1"/>
    <x v="5"/>
    <x v="12"/>
    <x v="0"/>
    <n v="46"/>
  </r>
  <r>
    <x v="0"/>
    <x v="1"/>
    <x v="5"/>
    <x v="13"/>
    <x v="0"/>
    <n v="79"/>
  </r>
  <r>
    <x v="0"/>
    <x v="1"/>
    <x v="5"/>
    <x v="14"/>
    <x v="0"/>
    <n v="157"/>
  </r>
  <r>
    <x v="0"/>
    <x v="1"/>
    <x v="5"/>
    <x v="15"/>
    <x v="0"/>
    <n v="6"/>
  </r>
  <r>
    <x v="0"/>
    <x v="1"/>
    <x v="5"/>
    <x v="16"/>
    <x v="0"/>
    <n v="55"/>
  </r>
  <r>
    <x v="0"/>
    <x v="1"/>
    <x v="5"/>
    <x v="17"/>
    <x v="0"/>
    <n v="6"/>
  </r>
  <r>
    <x v="0"/>
    <x v="1"/>
    <x v="5"/>
    <x v="18"/>
    <x v="0"/>
    <n v="6"/>
  </r>
  <r>
    <x v="0"/>
    <x v="1"/>
    <x v="5"/>
    <x v="19"/>
    <x v="0"/>
    <n v="21"/>
  </r>
  <r>
    <x v="0"/>
    <x v="1"/>
    <x v="5"/>
    <x v="20"/>
    <x v="0"/>
    <n v="926"/>
  </r>
  <r>
    <x v="0"/>
    <x v="1"/>
    <x v="6"/>
    <x v="0"/>
    <x v="0"/>
    <n v="82"/>
  </r>
  <r>
    <x v="0"/>
    <x v="1"/>
    <x v="6"/>
    <x v="1"/>
    <x v="0"/>
    <n v="93"/>
  </r>
  <r>
    <x v="0"/>
    <x v="1"/>
    <x v="6"/>
    <x v="2"/>
    <x v="0"/>
    <n v="49"/>
  </r>
  <r>
    <x v="0"/>
    <x v="1"/>
    <x v="6"/>
    <x v="3"/>
    <x v="0"/>
    <n v="18"/>
  </r>
  <r>
    <x v="0"/>
    <x v="1"/>
    <x v="6"/>
    <x v="4"/>
    <x v="0"/>
    <n v="2"/>
  </r>
  <r>
    <x v="0"/>
    <x v="1"/>
    <x v="6"/>
    <x v="5"/>
    <x v="0"/>
    <n v="14"/>
  </r>
  <r>
    <x v="0"/>
    <x v="1"/>
    <x v="6"/>
    <x v="6"/>
    <x v="0"/>
    <n v="9"/>
  </r>
  <r>
    <x v="0"/>
    <x v="1"/>
    <x v="6"/>
    <x v="7"/>
    <x v="0"/>
    <n v="0"/>
  </r>
  <r>
    <x v="0"/>
    <x v="1"/>
    <x v="6"/>
    <x v="8"/>
    <x v="0"/>
    <n v="0"/>
  </r>
  <r>
    <x v="0"/>
    <x v="1"/>
    <x v="6"/>
    <x v="9"/>
    <x v="0"/>
    <n v="2"/>
  </r>
  <r>
    <x v="0"/>
    <x v="1"/>
    <x v="6"/>
    <x v="10"/>
    <x v="0"/>
    <n v="20"/>
  </r>
  <r>
    <x v="0"/>
    <x v="1"/>
    <x v="6"/>
    <x v="11"/>
    <x v="0"/>
    <n v="1"/>
  </r>
  <r>
    <x v="0"/>
    <x v="1"/>
    <x v="6"/>
    <x v="12"/>
    <x v="0"/>
    <n v="16"/>
  </r>
  <r>
    <x v="0"/>
    <x v="1"/>
    <x v="6"/>
    <x v="13"/>
    <x v="0"/>
    <n v="56"/>
  </r>
  <r>
    <x v="0"/>
    <x v="1"/>
    <x v="6"/>
    <x v="14"/>
    <x v="0"/>
    <n v="81"/>
  </r>
  <r>
    <x v="0"/>
    <x v="1"/>
    <x v="6"/>
    <x v="15"/>
    <x v="0"/>
    <n v="0"/>
  </r>
  <r>
    <x v="0"/>
    <x v="1"/>
    <x v="6"/>
    <x v="16"/>
    <x v="0"/>
    <n v="48"/>
  </r>
  <r>
    <x v="0"/>
    <x v="1"/>
    <x v="6"/>
    <x v="17"/>
    <x v="0"/>
    <n v="5"/>
  </r>
  <r>
    <x v="0"/>
    <x v="1"/>
    <x v="6"/>
    <x v="18"/>
    <x v="0"/>
    <n v="4"/>
  </r>
  <r>
    <x v="0"/>
    <x v="1"/>
    <x v="6"/>
    <x v="19"/>
    <x v="0"/>
    <n v="28"/>
  </r>
  <r>
    <x v="0"/>
    <x v="1"/>
    <x v="6"/>
    <x v="20"/>
    <x v="0"/>
    <n v="528"/>
  </r>
  <r>
    <x v="0"/>
    <x v="1"/>
    <x v="7"/>
    <x v="0"/>
    <x v="0"/>
    <n v="52"/>
  </r>
  <r>
    <x v="0"/>
    <x v="1"/>
    <x v="7"/>
    <x v="1"/>
    <x v="0"/>
    <n v="87"/>
  </r>
  <r>
    <x v="0"/>
    <x v="1"/>
    <x v="7"/>
    <x v="2"/>
    <x v="0"/>
    <n v="37"/>
  </r>
  <r>
    <x v="0"/>
    <x v="1"/>
    <x v="7"/>
    <x v="3"/>
    <x v="0"/>
    <n v="10"/>
  </r>
  <r>
    <x v="0"/>
    <x v="1"/>
    <x v="7"/>
    <x v="4"/>
    <x v="0"/>
    <n v="1"/>
  </r>
  <r>
    <x v="0"/>
    <x v="1"/>
    <x v="7"/>
    <x v="5"/>
    <x v="0"/>
    <n v="40"/>
  </r>
  <r>
    <x v="0"/>
    <x v="1"/>
    <x v="7"/>
    <x v="6"/>
    <x v="0"/>
    <n v="8"/>
  </r>
  <r>
    <x v="0"/>
    <x v="1"/>
    <x v="7"/>
    <x v="7"/>
    <x v="0"/>
    <n v="0"/>
  </r>
  <r>
    <x v="0"/>
    <x v="1"/>
    <x v="7"/>
    <x v="8"/>
    <x v="0"/>
    <n v="0"/>
  </r>
  <r>
    <x v="0"/>
    <x v="1"/>
    <x v="7"/>
    <x v="9"/>
    <x v="0"/>
    <n v="1"/>
  </r>
  <r>
    <x v="0"/>
    <x v="1"/>
    <x v="7"/>
    <x v="10"/>
    <x v="0"/>
    <n v="13"/>
  </r>
  <r>
    <x v="0"/>
    <x v="1"/>
    <x v="7"/>
    <x v="11"/>
    <x v="0"/>
    <n v="0"/>
  </r>
  <r>
    <x v="0"/>
    <x v="1"/>
    <x v="7"/>
    <x v="12"/>
    <x v="0"/>
    <n v="18"/>
  </r>
  <r>
    <x v="0"/>
    <x v="1"/>
    <x v="7"/>
    <x v="13"/>
    <x v="0"/>
    <n v="38"/>
  </r>
  <r>
    <x v="0"/>
    <x v="1"/>
    <x v="7"/>
    <x v="14"/>
    <x v="0"/>
    <n v="60"/>
  </r>
  <r>
    <x v="0"/>
    <x v="1"/>
    <x v="7"/>
    <x v="15"/>
    <x v="0"/>
    <n v="7"/>
  </r>
  <r>
    <x v="0"/>
    <x v="1"/>
    <x v="7"/>
    <x v="16"/>
    <x v="0"/>
    <n v="16"/>
  </r>
  <r>
    <x v="0"/>
    <x v="1"/>
    <x v="7"/>
    <x v="17"/>
    <x v="0"/>
    <n v="3"/>
  </r>
  <r>
    <x v="0"/>
    <x v="1"/>
    <x v="7"/>
    <x v="18"/>
    <x v="0"/>
    <n v="1"/>
  </r>
  <r>
    <x v="0"/>
    <x v="1"/>
    <x v="7"/>
    <x v="19"/>
    <x v="0"/>
    <n v="16"/>
  </r>
  <r>
    <x v="0"/>
    <x v="1"/>
    <x v="7"/>
    <x v="20"/>
    <x v="0"/>
    <n v="408"/>
  </r>
  <r>
    <x v="0"/>
    <x v="1"/>
    <x v="8"/>
    <x v="0"/>
    <x v="0"/>
    <n v="145"/>
  </r>
  <r>
    <x v="0"/>
    <x v="1"/>
    <x v="8"/>
    <x v="1"/>
    <x v="0"/>
    <n v="147"/>
  </r>
  <r>
    <x v="0"/>
    <x v="1"/>
    <x v="8"/>
    <x v="2"/>
    <x v="0"/>
    <n v="119"/>
  </r>
  <r>
    <x v="0"/>
    <x v="1"/>
    <x v="8"/>
    <x v="3"/>
    <x v="0"/>
    <n v="23"/>
  </r>
  <r>
    <x v="0"/>
    <x v="1"/>
    <x v="8"/>
    <x v="4"/>
    <x v="0"/>
    <n v="5"/>
  </r>
  <r>
    <x v="0"/>
    <x v="1"/>
    <x v="8"/>
    <x v="5"/>
    <x v="0"/>
    <n v="41"/>
  </r>
  <r>
    <x v="0"/>
    <x v="1"/>
    <x v="8"/>
    <x v="6"/>
    <x v="0"/>
    <n v="7"/>
  </r>
  <r>
    <x v="0"/>
    <x v="1"/>
    <x v="8"/>
    <x v="7"/>
    <x v="0"/>
    <n v="0"/>
  </r>
  <r>
    <x v="0"/>
    <x v="1"/>
    <x v="8"/>
    <x v="8"/>
    <x v="0"/>
    <n v="0"/>
  </r>
  <r>
    <x v="0"/>
    <x v="1"/>
    <x v="8"/>
    <x v="9"/>
    <x v="0"/>
    <n v="3"/>
  </r>
  <r>
    <x v="0"/>
    <x v="1"/>
    <x v="8"/>
    <x v="10"/>
    <x v="0"/>
    <n v="28"/>
  </r>
  <r>
    <x v="0"/>
    <x v="1"/>
    <x v="8"/>
    <x v="11"/>
    <x v="0"/>
    <n v="0"/>
  </r>
  <r>
    <x v="0"/>
    <x v="1"/>
    <x v="8"/>
    <x v="12"/>
    <x v="0"/>
    <n v="38"/>
  </r>
  <r>
    <x v="0"/>
    <x v="1"/>
    <x v="8"/>
    <x v="13"/>
    <x v="0"/>
    <n v="66"/>
  </r>
  <r>
    <x v="0"/>
    <x v="1"/>
    <x v="8"/>
    <x v="14"/>
    <x v="0"/>
    <n v="166"/>
  </r>
  <r>
    <x v="0"/>
    <x v="1"/>
    <x v="8"/>
    <x v="15"/>
    <x v="0"/>
    <n v="20"/>
  </r>
  <r>
    <x v="0"/>
    <x v="1"/>
    <x v="8"/>
    <x v="16"/>
    <x v="0"/>
    <n v="60"/>
  </r>
  <r>
    <x v="0"/>
    <x v="1"/>
    <x v="8"/>
    <x v="17"/>
    <x v="0"/>
    <n v="9"/>
  </r>
  <r>
    <x v="0"/>
    <x v="1"/>
    <x v="8"/>
    <x v="18"/>
    <x v="0"/>
    <n v="5"/>
  </r>
  <r>
    <x v="0"/>
    <x v="1"/>
    <x v="8"/>
    <x v="19"/>
    <x v="0"/>
    <n v="26"/>
  </r>
  <r>
    <x v="0"/>
    <x v="1"/>
    <x v="8"/>
    <x v="20"/>
    <x v="0"/>
    <n v="908"/>
  </r>
  <r>
    <x v="0"/>
    <x v="1"/>
    <x v="9"/>
    <x v="0"/>
    <x v="0"/>
    <n v="75"/>
  </r>
  <r>
    <x v="0"/>
    <x v="1"/>
    <x v="9"/>
    <x v="1"/>
    <x v="0"/>
    <n v="99"/>
  </r>
  <r>
    <x v="0"/>
    <x v="1"/>
    <x v="9"/>
    <x v="2"/>
    <x v="0"/>
    <n v="66"/>
  </r>
  <r>
    <x v="0"/>
    <x v="1"/>
    <x v="9"/>
    <x v="3"/>
    <x v="0"/>
    <n v="19"/>
  </r>
  <r>
    <x v="0"/>
    <x v="1"/>
    <x v="9"/>
    <x v="4"/>
    <x v="0"/>
    <n v="3"/>
  </r>
  <r>
    <x v="0"/>
    <x v="1"/>
    <x v="9"/>
    <x v="5"/>
    <x v="0"/>
    <n v="21"/>
  </r>
  <r>
    <x v="0"/>
    <x v="1"/>
    <x v="9"/>
    <x v="6"/>
    <x v="0"/>
    <n v="9"/>
  </r>
  <r>
    <x v="0"/>
    <x v="1"/>
    <x v="9"/>
    <x v="7"/>
    <x v="0"/>
    <n v="0"/>
  </r>
  <r>
    <x v="0"/>
    <x v="1"/>
    <x v="9"/>
    <x v="8"/>
    <x v="0"/>
    <n v="0"/>
  </r>
  <r>
    <x v="0"/>
    <x v="1"/>
    <x v="9"/>
    <x v="9"/>
    <x v="0"/>
    <n v="2"/>
  </r>
  <r>
    <x v="0"/>
    <x v="1"/>
    <x v="9"/>
    <x v="10"/>
    <x v="0"/>
    <n v="25"/>
  </r>
  <r>
    <x v="0"/>
    <x v="1"/>
    <x v="9"/>
    <x v="11"/>
    <x v="0"/>
    <n v="0"/>
  </r>
  <r>
    <x v="0"/>
    <x v="1"/>
    <x v="9"/>
    <x v="12"/>
    <x v="0"/>
    <n v="17"/>
  </r>
  <r>
    <x v="0"/>
    <x v="1"/>
    <x v="9"/>
    <x v="13"/>
    <x v="0"/>
    <n v="39"/>
  </r>
  <r>
    <x v="0"/>
    <x v="1"/>
    <x v="9"/>
    <x v="14"/>
    <x v="0"/>
    <n v="105"/>
  </r>
  <r>
    <x v="0"/>
    <x v="1"/>
    <x v="9"/>
    <x v="15"/>
    <x v="0"/>
    <n v="6"/>
  </r>
  <r>
    <x v="0"/>
    <x v="1"/>
    <x v="9"/>
    <x v="16"/>
    <x v="0"/>
    <n v="44"/>
  </r>
  <r>
    <x v="0"/>
    <x v="1"/>
    <x v="9"/>
    <x v="17"/>
    <x v="0"/>
    <n v="7"/>
  </r>
  <r>
    <x v="0"/>
    <x v="1"/>
    <x v="9"/>
    <x v="18"/>
    <x v="0"/>
    <n v="11"/>
  </r>
  <r>
    <x v="0"/>
    <x v="1"/>
    <x v="9"/>
    <x v="19"/>
    <x v="0"/>
    <n v="16"/>
  </r>
  <r>
    <x v="0"/>
    <x v="1"/>
    <x v="9"/>
    <x v="20"/>
    <x v="0"/>
    <n v="564"/>
  </r>
  <r>
    <x v="0"/>
    <x v="1"/>
    <x v="10"/>
    <x v="0"/>
    <x v="0"/>
    <n v="79"/>
  </r>
  <r>
    <x v="0"/>
    <x v="1"/>
    <x v="10"/>
    <x v="1"/>
    <x v="0"/>
    <n v="83"/>
  </r>
  <r>
    <x v="0"/>
    <x v="1"/>
    <x v="10"/>
    <x v="2"/>
    <x v="0"/>
    <n v="50"/>
  </r>
  <r>
    <x v="0"/>
    <x v="1"/>
    <x v="10"/>
    <x v="3"/>
    <x v="0"/>
    <n v="27"/>
  </r>
  <r>
    <x v="0"/>
    <x v="1"/>
    <x v="10"/>
    <x v="4"/>
    <x v="0"/>
    <n v="1"/>
  </r>
  <r>
    <x v="0"/>
    <x v="1"/>
    <x v="10"/>
    <x v="5"/>
    <x v="0"/>
    <n v="21"/>
  </r>
  <r>
    <x v="0"/>
    <x v="1"/>
    <x v="10"/>
    <x v="6"/>
    <x v="0"/>
    <n v="13"/>
  </r>
  <r>
    <x v="0"/>
    <x v="1"/>
    <x v="10"/>
    <x v="7"/>
    <x v="0"/>
    <n v="0"/>
  </r>
  <r>
    <x v="0"/>
    <x v="1"/>
    <x v="10"/>
    <x v="8"/>
    <x v="0"/>
    <n v="0"/>
  </r>
  <r>
    <x v="0"/>
    <x v="1"/>
    <x v="10"/>
    <x v="9"/>
    <x v="0"/>
    <n v="2"/>
  </r>
  <r>
    <x v="0"/>
    <x v="1"/>
    <x v="10"/>
    <x v="10"/>
    <x v="0"/>
    <n v="20"/>
  </r>
  <r>
    <x v="0"/>
    <x v="1"/>
    <x v="10"/>
    <x v="11"/>
    <x v="0"/>
    <n v="0"/>
  </r>
  <r>
    <x v="0"/>
    <x v="1"/>
    <x v="10"/>
    <x v="12"/>
    <x v="0"/>
    <n v="46"/>
  </r>
  <r>
    <x v="0"/>
    <x v="1"/>
    <x v="10"/>
    <x v="13"/>
    <x v="0"/>
    <n v="61"/>
  </r>
  <r>
    <x v="0"/>
    <x v="1"/>
    <x v="10"/>
    <x v="14"/>
    <x v="0"/>
    <n v="100"/>
  </r>
  <r>
    <x v="0"/>
    <x v="1"/>
    <x v="10"/>
    <x v="15"/>
    <x v="0"/>
    <n v="7"/>
  </r>
  <r>
    <x v="0"/>
    <x v="1"/>
    <x v="10"/>
    <x v="16"/>
    <x v="0"/>
    <n v="72"/>
  </r>
  <r>
    <x v="0"/>
    <x v="1"/>
    <x v="10"/>
    <x v="17"/>
    <x v="0"/>
    <n v="7"/>
  </r>
  <r>
    <x v="0"/>
    <x v="1"/>
    <x v="10"/>
    <x v="18"/>
    <x v="0"/>
    <n v="8"/>
  </r>
  <r>
    <x v="0"/>
    <x v="1"/>
    <x v="10"/>
    <x v="19"/>
    <x v="0"/>
    <n v="12"/>
  </r>
  <r>
    <x v="0"/>
    <x v="1"/>
    <x v="10"/>
    <x v="20"/>
    <x v="0"/>
    <n v="609"/>
  </r>
  <r>
    <x v="0"/>
    <x v="1"/>
    <x v="11"/>
    <x v="0"/>
    <x v="0"/>
    <n v="81"/>
  </r>
  <r>
    <x v="0"/>
    <x v="1"/>
    <x v="11"/>
    <x v="1"/>
    <x v="0"/>
    <n v="125"/>
  </r>
  <r>
    <x v="0"/>
    <x v="1"/>
    <x v="11"/>
    <x v="2"/>
    <x v="0"/>
    <n v="51"/>
  </r>
  <r>
    <x v="0"/>
    <x v="1"/>
    <x v="11"/>
    <x v="3"/>
    <x v="0"/>
    <n v="17"/>
  </r>
  <r>
    <x v="0"/>
    <x v="1"/>
    <x v="11"/>
    <x v="4"/>
    <x v="0"/>
    <n v="0"/>
  </r>
  <r>
    <x v="0"/>
    <x v="1"/>
    <x v="11"/>
    <x v="5"/>
    <x v="0"/>
    <n v="26"/>
  </r>
  <r>
    <x v="0"/>
    <x v="1"/>
    <x v="11"/>
    <x v="6"/>
    <x v="0"/>
    <n v="8"/>
  </r>
  <r>
    <x v="0"/>
    <x v="1"/>
    <x v="11"/>
    <x v="7"/>
    <x v="0"/>
    <n v="0"/>
  </r>
  <r>
    <x v="0"/>
    <x v="1"/>
    <x v="11"/>
    <x v="8"/>
    <x v="0"/>
    <n v="0"/>
  </r>
  <r>
    <x v="0"/>
    <x v="1"/>
    <x v="11"/>
    <x v="9"/>
    <x v="0"/>
    <n v="1"/>
  </r>
  <r>
    <x v="0"/>
    <x v="1"/>
    <x v="11"/>
    <x v="10"/>
    <x v="0"/>
    <n v="15"/>
  </r>
  <r>
    <x v="0"/>
    <x v="1"/>
    <x v="11"/>
    <x v="11"/>
    <x v="0"/>
    <n v="4"/>
  </r>
  <r>
    <x v="0"/>
    <x v="1"/>
    <x v="11"/>
    <x v="12"/>
    <x v="0"/>
    <n v="49"/>
  </r>
  <r>
    <x v="0"/>
    <x v="1"/>
    <x v="11"/>
    <x v="13"/>
    <x v="0"/>
    <n v="53"/>
  </r>
  <r>
    <x v="0"/>
    <x v="1"/>
    <x v="11"/>
    <x v="14"/>
    <x v="0"/>
    <n v="90"/>
  </r>
  <r>
    <x v="0"/>
    <x v="1"/>
    <x v="11"/>
    <x v="15"/>
    <x v="0"/>
    <n v="4"/>
  </r>
  <r>
    <x v="0"/>
    <x v="1"/>
    <x v="11"/>
    <x v="16"/>
    <x v="0"/>
    <n v="31"/>
  </r>
  <r>
    <x v="0"/>
    <x v="1"/>
    <x v="11"/>
    <x v="17"/>
    <x v="0"/>
    <n v="3"/>
  </r>
  <r>
    <x v="0"/>
    <x v="1"/>
    <x v="11"/>
    <x v="18"/>
    <x v="0"/>
    <n v="6"/>
  </r>
  <r>
    <x v="0"/>
    <x v="1"/>
    <x v="11"/>
    <x v="19"/>
    <x v="0"/>
    <n v="16"/>
  </r>
  <r>
    <x v="0"/>
    <x v="1"/>
    <x v="11"/>
    <x v="20"/>
    <x v="0"/>
    <n v="580"/>
  </r>
  <r>
    <x v="1"/>
    <x v="2"/>
    <x v="0"/>
    <x v="0"/>
    <x v="0"/>
    <n v="994"/>
  </r>
  <r>
    <x v="1"/>
    <x v="2"/>
    <x v="0"/>
    <x v="1"/>
    <x v="0"/>
    <n v="1424"/>
  </r>
  <r>
    <x v="1"/>
    <x v="2"/>
    <x v="0"/>
    <x v="2"/>
    <x v="0"/>
    <n v="906"/>
  </r>
  <r>
    <x v="1"/>
    <x v="2"/>
    <x v="0"/>
    <x v="3"/>
    <x v="0"/>
    <n v="280"/>
  </r>
  <r>
    <x v="1"/>
    <x v="2"/>
    <x v="0"/>
    <x v="4"/>
    <x v="0"/>
    <n v="69"/>
  </r>
  <r>
    <x v="1"/>
    <x v="2"/>
    <x v="0"/>
    <x v="5"/>
    <x v="0"/>
    <n v="405"/>
  </r>
  <r>
    <x v="1"/>
    <x v="2"/>
    <x v="0"/>
    <x v="6"/>
    <x v="0"/>
    <n v="128"/>
  </r>
  <r>
    <x v="1"/>
    <x v="2"/>
    <x v="0"/>
    <x v="7"/>
    <x v="0"/>
    <n v="0"/>
  </r>
  <r>
    <x v="1"/>
    <x v="2"/>
    <x v="0"/>
    <x v="8"/>
    <x v="0"/>
    <n v="0"/>
  </r>
  <r>
    <x v="1"/>
    <x v="2"/>
    <x v="0"/>
    <x v="9"/>
    <x v="0"/>
    <n v="25"/>
  </r>
  <r>
    <x v="1"/>
    <x v="2"/>
    <x v="0"/>
    <x v="10"/>
    <x v="0"/>
    <n v="213"/>
  </r>
  <r>
    <x v="1"/>
    <x v="2"/>
    <x v="0"/>
    <x v="11"/>
    <x v="0"/>
    <n v="41"/>
  </r>
  <r>
    <x v="1"/>
    <x v="2"/>
    <x v="0"/>
    <x v="12"/>
    <x v="0"/>
    <n v="493"/>
  </r>
  <r>
    <x v="1"/>
    <x v="2"/>
    <x v="0"/>
    <x v="13"/>
    <x v="0"/>
    <n v="923"/>
  </r>
  <r>
    <x v="1"/>
    <x v="2"/>
    <x v="0"/>
    <x v="14"/>
    <x v="0"/>
    <n v="1480"/>
  </r>
  <r>
    <x v="1"/>
    <x v="2"/>
    <x v="0"/>
    <x v="15"/>
    <x v="0"/>
    <n v="78"/>
  </r>
  <r>
    <x v="1"/>
    <x v="2"/>
    <x v="0"/>
    <x v="16"/>
    <x v="0"/>
    <n v="601"/>
  </r>
  <r>
    <x v="1"/>
    <x v="2"/>
    <x v="0"/>
    <x v="17"/>
    <x v="0"/>
    <n v="72"/>
  </r>
  <r>
    <x v="1"/>
    <x v="2"/>
    <x v="0"/>
    <x v="18"/>
    <x v="0"/>
    <n v="100"/>
  </r>
  <r>
    <x v="1"/>
    <x v="2"/>
    <x v="0"/>
    <x v="19"/>
    <x v="0"/>
    <n v="253"/>
  </r>
  <r>
    <x v="1"/>
    <x v="2"/>
    <x v="0"/>
    <x v="20"/>
    <x v="0"/>
    <n v="8485"/>
  </r>
  <r>
    <x v="1"/>
    <x v="2"/>
    <x v="1"/>
    <x v="0"/>
    <x v="0"/>
    <n v="292"/>
  </r>
  <r>
    <x v="1"/>
    <x v="2"/>
    <x v="1"/>
    <x v="1"/>
    <x v="0"/>
    <n v="465"/>
  </r>
  <r>
    <x v="1"/>
    <x v="2"/>
    <x v="1"/>
    <x v="2"/>
    <x v="0"/>
    <n v="190"/>
  </r>
  <r>
    <x v="1"/>
    <x v="2"/>
    <x v="1"/>
    <x v="3"/>
    <x v="0"/>
    <n v="68"/>
  </r>
  <r>
    <x v="1"/>
    <x v="2"/>
    <x v="1"/>
    <x v="4"/>
    <x v="0"/>
    <n v="26"/>
  </r>
  <r>
    <x v="1"/>
    <x v="2"/>
    <x v="1"/>
    <x v="5"/>
    <x v="0"/>
    <n v="173"/>
  </r>
  <r>
    <x v="1"/>
    <x v="2"/>
    <x v="1"/>
    <x v="6"/>
    <x v="0"/>
    <n v="39"/>
  </r>
  <r>
    <x v="1"/>
    <x v="2"/>
    <x v="1"/>
    <x v="7"/>
    <x v="0"/>
    <n v="0"/>
  </r>
  <r>
    <x v="1"/>
    <x v="2"/>
    <x v="1"/>
    <x v="8"/>
    <x v="0"/>
    <n v="0"/>
  </r>
  <r>
    <x v="1"/>
    <x v="2"/>
    <x v="1"/>
    <x v="9"/>
    <x v="0"/>
    <n v="13"/>
  </r>
  <r>
    <x v="1"/>
    <x v="2"/>
    <x v="1"/>
    <x v="10"/>
    <x v="0"/>
    <n v="75"/>
  </r>
  <r>
    <x v="1"/>
    <x v="2"/>
    <x v="1"/>
    <x v="11"/>
    <x v="0"/>
    <n v="25"/>
  </r>
  <r>
    <x v="1"/>
    <x v="2"/>
    <x v="1"/>
    <x v="12"/>
    <x v="0"/>
    <n v="203"/>
  </r>
  <r>
    <x v="1"/>
    <x v="2"/>
    <x v="1"/>
    <x v="13"/>
    <x v="0"/>
    <n v="373"/>
  </r>
  <r>
    <x v="1"/>
    <x v="2"/>
    <x v="1"/>
    <x v="14"/>
    <x v="0"/>
    <n v="435"/>
  </r>
  <r>
    <x v="1"/>
    <x v="2"/>
    <x v="1"/>
    <x v="15"/>
    <x v="0"/>
    <n v="23"/>
  </r>
  <r>
    <x v="1"/>
    <x v="2"/>
    <x v="1"/>
    <x v="16"/>
    <x v="0"/>
    <n v="179"/>
  </r>
  <r>
    <x v="1"/>
    <x v="2"/>
    <x v="1"/>
    <x v="17"/>
    <x v="0"/>
    <n v="25"/>
  </r>
  <r>
    <x v="1"/>
    <x v="2"/>
    <x v="1"/>
    <x v="18"/>
    <x v="0"/>
    <n v="35"/>
  </r>
  <r>
    <x v="1"/>
    <x v="2"/>
    <x v="1"/>
    <x v="19"/>
    <x v="0"/>
    <n v="69"/>
  </r>
  <r>
    <x v="1"/>
    <x v="2"/>
    <x v="1"/>
    <x v="20"/>
    <x v="0"/>
    <n v="2708"/>
  </r>
  <r>
    <x v="1"/>
    <x v="2"/>
    <x v="2"/>
    <x v="0"/>
    <x v="0"/>
    <n v="56"/>
  </r>
  <r>
    <x v="1"/>
    <x v="2"/>
    <x v="2"/>
    <x v="1"/>
    <x v="0"/>
    <n v="98"/>
  </r>
  <r>
    <x v="1"/>
    <x v="2"/>
    <x v="2"/>
    <x v="2"/>
    <x v="0"/>
    <n v="48"/>
  </r>
  <r>
    <x v="1"/>
    <x v="2"/>
    <x v="2"/>
    <x v="3"/>
    <x v="0"/>
    <n v="25"/>
  </r>
  <r>
    <x v="1"/>
    <x v="2"/>
    <x v="2"/>
    <x v="4"/>
    <x v="0"/>
    <n v="1"/>
  </r>
  <r>
    <x v="1"/>
    <x v="2"/>
    <x v="2"/>
    <x v="5"/>
    <x v="0"/>
    <n v="20"/>
  </r>
  <r>
    <x v="1"/>
    <x v="2"/>
    <x v="2"/>
    <x v="6"/>
    <x v="0"/>
    <n v="3"/>
  </r>
  <r>
    <x v="1"/>
    <x v="2"/>
    <x v="2"/>
    <x v="7"/>
    <x v="0"/>
    <n v="0"/>
  </r>
  <r>
    <x v="1"/>
    <x v="2"/>
    <x v="2"/>
    <x v="8"/>
    <x v="0"/>
    <n v="0"/>
  </r>
  <r>
    <x v="1"/>
    <x v="2"/>
    <x v="2"/>
    <x v="9"/>
    <x v="0"/>
    <n v="4"/>
  </r>
  <r>
    <x v="1"/>
    <x v="2"/>
    <x v="2"/>
    <x v="10"/>
    <x v="0"/>
    <n v="9"/>
  </r>
  <r>
    <x v="1"/>
    <x v="2"/>
    <x v="2"/>
    <x v="11"/>
    <x v="0"/>
    <n v="1"/>
  </r>
  <r>
    <x v="1"/>
    <x v="2"/>
    <x v="2"/>
    <x v="12"/>
    <x v="0"/>
    <n v="33"/>
  </r>
  <r>
    <x v="1"/>
    <x v="2"/>
    <x v="2"/>
    <x v="13"/>
    <x v="0"/>
    <n v="56"/>
  </r>
  <r>
    <x v="1"/>
    <x v="2"/>
    <x v="2"/>
    <x v="14"/>
    <x v="0"/>
    <n v="76"/>
  </r>
  <r>
    <x v="1"/>
    <x v="2"/>
    <x v="2"/>
    <x v="15"/>
    <x v="0"/>
    <n v="3"/>
  </r>
  <r>
    <x v="1"/>
    <x v="2"/>
    <x v="2"/>
    <x v="16"/>
    <x v="0"/>
    <n v="41"/>
  </r>
  <r>
    <x v="1"/>
    <x v="2"/>
    <x v="2"/>
    <x v="17"/>
    <x v="0"/>
    <n v="4"/>
  </r>
  <r>
    <x v="1"/>
    <x v="2"/>
    <x v="2"/>
    <x v="18"/>
    <x v="0"/>
    <n v="6"/>
  </r>
  <r>
    <x v="1"/>
    <x v="2"/>
    <x v="2"/>
    <x v="19"/>
    <x v="0"/>
    <n v="15"/>
  </r>
  <r>
    <x v="1"/>
    <x v="2"/>
    <x v="2"/>
    <x v="20"/>
    <x v="0"/>
    <n v="499"/>
  </r>
  <r>
    <x v="1"/>
    <x v="2"/>
    <x v="3"/>
    <x v="0"/>
    <x v="0"/>
    <n v="47"/>
  </r>
  <r>
    <x v="1"/>
    <x v="2"/>
    <x v="3"/>
    <x v="1"/>
    <x v="0"/>
    <n v="74"/>
  </r>
  <r>
    <x v="1"/>
    <x v="2"/>
    <x v="3"/>
    <x v="2"/>
    <x v="0"/>
    <n v="68"/>
  </r>
  <r>
    <x v="1"/>
    <x v="2"/>
    <x v="3"/>
    <x v="3"/>
    <x v="0"/>
    <n v="22"/>
  </r>
  <r>
    <x v="1"/>
    <x v="2"/>
    <x v="3"/>
    <x v="4"/>
    <x v="0"/>
    <n v="5"/>
  </r>
  <r>
    <x v="1"/>
    <x v="2"/>
    <x v="3"/>
    <x v="5"/>
    <x v="0"/>
    <n v="17"/>
  </r>
  <r>
    <x v="1"/>
    <x v="2"/>
    <x v="3"/>
    <x v="6"/>
    <x v="0"/>
    <n v="9"/>
  </r>
  <r>
    <x v="1"/>
    <x v="2"/>
    <x v="3"/>
    <x v="7"/>
    <x v="0"/>
    <n v="0"/>
  </r>
  <r>
    <x v="1"/>
    <x v="2"/>
    <x v="3"/>
    <x v="8"/>
    <x v="0"/>
    <n v="0"/>
  </r>
  <r>
    <x v="1"/>
    <x v="2"/>
    <x v="3"/>
    <x v="9"/>
    <x v="0"/>
    <n v="3"/>
  </r>
  <r>
    <x v="1"/>
    <x v="2"/>
    <x v="3"/>
    <x v="10"/>
    <x v="0"/>
    <n v="14"/>
  </r>
  <r>
    <x v="1"/>
    <x v="2"/>
    <x v="3"/>
    <x v="11"/>
    <x v="0"/>
    <n v="0"/>
  </r>
  <r>
    <x v="1"/>
    <x v="2"/>
    <x v="3"/>
    <x v="12"/>
    <x v="0"/>
    <n v="17"/>
  </r>
  <r>
    <x v="1"/>
    <x v="2"/>
    <x v="3"/>
    <x v="13"/>
    <x v="0"/>
    <n v="45"/>
  </r>
  <r>
    <x v="1"/>
    <x v="2"/>
    <x v="3"/>
    <x v="14"/>
    <x v="0"/>
    <n v="89"/>
  </r>
  <r>
    <x v="1"/>
    <x v="2"/>
    <x v="3"/>
    <x v="15"/>
    <x v="0"/>
    <n v="4"/>
  </r>
  <r>
    <x v="1"/>
    <x v="2"/>
    <x v="3"/>
    <x v="16"/>
    <x v="0"/>
    <n v="27"/>
  </r>
  <r>
    <x v="1"/>
    <x v="2"/>
    <x v="3"/>
    <x v="17"/>
    <x v="0"/>
    <n v="1"/>
  </r>
  <r>
    <x v="1"/>
    <x v="2"/>
    <x v="3"/>
    <x v="18"/>
    <x v="0"/>
    <n v="7"/>
  </r>
  <r>
    <x v="1"/>
    <x v="2"/>
    <x v="3"/>
    <x v="19"/>
    <x v="0"/>
    <n v="11"/>
  </r>
  <r>
    <x v="1"/>
    <x v="2"/>
    <x v="3"/>
    <x v="20"/>
    <x v="0"/>
    <n v="460"/>
  </r>
  <r>
    <x v="1"/>
    <x v="2"/>
    <x v="4"/>
    <x v="0"/>
    <x v="0"/>
    <n v="93"/>
  </r>
  <r>
    <x v="1"/>
    <x v="2"/>
    <x v="4"/>
    <x v="1"/>
    <x v="0"/>
    <n v="105"/>
  </r>
  <r>
    <x v="1"/>
    <x v="2"/>
    <x v="4"/>
    <x v="2"/>
    <x v="0"/>
    <n v="85"/>
  </r>
  <r>
    <x v="1"/>
    <x v="2"/>
    <x v="4"/>
    <x v="3"/>
    <x v="0"/>
    <n v="30"/>
  </r>
  <r>
    <x v="1"/>
    <x v="2"/>
    <x v="4"/>
    <x v="4"/>
    <x v="0"/>
    <n v="6"/>
  </r>
  <r>
    <x v="1"/>
    <x v="2"/>
    <x v="4"/>
    <x v="5"/>
    <x v="0"/>
    <n v="48"/>
  </r>
  <r>
    <x v="1"/>
    <x v="2"/>
    <x v="4"/>
    <x v="6"/>
    <x v="0"/>
    <n v="13"/>
  </r>
  <r>
    <x v="1"/>
    <x v="2"/>
    <x v="4"/>
    <x v="7"/>
    <x v="0"/>
    <n v="0"/>
  </r>
  <r>
    <x v="1"/>
    <x v="2"/>
    <x v="4"/>
    <x v="8"/>
    <x v="0"/>
    <n v="0"/>
  </r>
  <r>
    <x v="1"/>
    <x v="2"/>
    <x v="4"/>
    <x v="9"/>
    <x v="0"/>
    <n v="2"/>
  </r>
  <r>
    <x v="1"/>
    <x v="2"/>
    <x v="4"/>
    <x v="10"/>
    <x v="0"/>
    <n v="22"/>
  </r>
  <r>
    <x v="1"/>
    <x v="2"/>
    <x v="4"/>
    <x v="11"/>
    <x v="0"/>
    <n v="4"/>
  </r>
  <r>
    <x v="1"/>
    <x v="2"/>
    <x v="4"/>
    <x v="12"/>
    <x v="0"/>
    <n v="29"/>
  </r>
  <r>
    <x v="1"/>
    <x v="2"/>
    <x v="4"/>
    <x v="13"/>
    <x v="0"/>
    <n v="67"/>
  </r>
  <r>
    <x v="1"/>
    <x v="2"/>
    <x v="4"/>
    <x v="14"/>
    <x v="0"/>
    <n v="137"/>
  </r>
  <r>
    <x v="1"/>
    <x v="2"/>
    <x v="4"/>
    <x v="15"/>
    <x v="0"/>
    <n v="2"/>
  </r>
  <r>
    <x v="1"/>
    <x v="2"/>
    <x v="4"/>
    <x v="16"/>
    <x v="0"/>
    <n v="53"/>
  </r>
  <r>
    <x v="1"/>
    <x v="2"/>
    <x v="4"/>
    <x v="17"/>
    <x v="0"/>
    <n v="2"/>
  </r>
  <r>
    <x v="1"/>
    <x v="2"/>
    <x v="4"/>
    <x v="18"/>
    <x v="0"/>
    <n v="7"/>
  </r>
  <r>
    <x v="1"/>
    <x v="2"/>
    <x v="4"/>
    <x v="19"/>
    <x v="0"/>
    <n v="26"/>
  </r>
  <r>
    <x v="1"/>
    <x v="2"/>
    <x v="4"/>
    <x v="20"/>
    <x v="0"/>
    <n v="731"/>
  </r>
  <r>
    <x v="1"/>
    <x v="2"/>
    <x v="5"/>
    <x v="0"/>
    <x v="0"/>
    <n v="97"/>
  </r>
  <r>
    <x v="1"/>
    <x v="2"/>
    <x v="5"/>
    <x v="1"/>
    <x v="0"/>
    <n v="137"/>
  </r>
  <r>
    <x v="1"/>
    <x v="2"/>
    <x v="5"/>
    <x v="2"/>
    <x v="0"/>
    <n v="120"/>
  </r>
  <r>
    <x v="1"/>
    <x v="2"/>
    <x v="5"/>
    <x v="3"/>
    <x v="0"/>
    <n v="24"/>
  </r>
  <r>
    <x v="1"/>
    <x v="2"/>
    <x v="5"/>
    <x v="4"/>
    <x v="0"/>
    <n v="8"/>
  </r>
  <r>
    <x v="1"/>
    <x v="2"/>
    <x v="5"/>
    <x v="5"/>
    <x v="0"/>
    <n v="35"/>
  </r>
  <r>
    <x v="1"/>
    <x v="2"/>
    <x v="5"/>
    <x v="6"/>
    <x v="0"/>
    <n v="9"/>
  </r>
  <r>
    <x v="1"/>
    <x v="2"/>
    <x v="5"/>
    <x v="7"/>
    <x v="0"/>
    <n v="0"/>
  </r>
  <r>
    <x v="1"/>
    <x v="2"/>
    <x v="5"/>
    <x v="8"/>
    <x v="0"/>
    <n v="0"/>
  </r>
  <r>
    <x v="1"/>
    <x v="2"/>
    <x v="5"/>
    <x v="9"/>
    <x v="0"/>
    <n v="0"/>
  </r>
  <r>
    <x v="1"/>
    <x v="2"/>
    <x v="5"/>
    <x v="10"/>
    <x v="0"/>
    <n v="15"/>
  </r>
  <r>
    <x v="1"/>
    <x v="2"/>
    <x v="5"/>
    <x v="11"/>
    <x v="0"/>
    <n v="2"/>
  </r>
  <r>
    <x v="1"/>
    <x v="2"/>
    <x v="5"/>
    <x v="12"/>
    <x v="0"/>
    <n v="46"/>
  </r>
  <r>
    <x v="1"/>
    <x v="2"/>
    <x v="5"/>
    <x v="13"/>
    <x v="0"/>
    <n v="85"/>
  </r>
  <r>
    <x v="1"/>
    <x v="2"/>
    <x v="5"/>
    <x v="14"/>
    <x v="0"/>
    <n v="146"/>
  </r>
  <r>
    <x v="1"/>
    <x v="2"/>
    <x v="5"/>
    <x v="15"/>
    <x v="0"/>
    <n v="9"/>
  </r>
  <r>
    <x v="1"/>
    <x v="2"/>
    <x v="5"/>
    <x v="16"/>
    <x v="0"/>
    <n v="53"/>
  </r>
  <r>
    <x v="1"/>
    <x v="2"/>
    <x v="5"/>
    <x v="17"/>
    <x v="0"/>
    <n v="7"/>
  </r>
  <r>
    <x v="1"/>
    <x v="2"/>
    <x v="5"/>
    <x v="18"/>
    <x v="0"/>
    <n v="8"/>
  </r>
  <r>
    <x v="1"/>
    <x v="2"/>
    <x v="5"/>
    <x v="19"/>
    <x v="0"/>
    <n v="21"/>
  </r>
  <r>
    <x v="1"/>
    <x v="2"/>
    <x v="5"/>
    <x v="20"/>
    <x v="0"/>
    <n v="822"/>
  </r>
  <r>
    <x v="1"/>
    <x v="2"/>
    <x v="6"/>
    <x v="0"/>
    <x v="0"/>
    <n v="68"/>
  </r>
  <r>
    <x v="1"/>
    <x v="2"/>
    <x v="6"/>
    <x v="1"/>
    <x v="0"/>
    <n v="82"/>
  </r>
  <r>
    <x v="1"/>
    <x v="2"/>
    <x v="6"/>
    <x v="2"/>
    <x v="0"/>
    <n v="30"/>
  </r>
  <r>
    <x v="1"/>
    <x v="2"/>
    <x v="6"/>
    <x v="3"/>
    <x v="0"/>
    <n v="18"/>
  </r>
  <r>
    <x v="1"/>
    <x v="2"/>
    <x v="6"/>
    <x v="4"/>
    <x v="0"/>
    <n v="3"/>
  </r>
  <r>
    <x v="1"/>
    <x v="2"/>
    <x v="6"/>
    <x v="5"/>
    <x v="0"/>
    <n v="19"/>
  </r>
  <r>
    <x v="1"/>
    <x v="2"/>
    <x v="6"/>
    <x v="6"/>
    <x v="0"/>
    <n v="13"/>
  </r>
  <r>
    <x v="1"/>
    <x v="2"/>
    <x v="6"/>
    <x v="7"/>
    <x v="0"/>
    <n v="0"/>
  </r>
  <r>
    <x v="1"/>
    <x v="2"/>
    <x v="6"/>
    <x v="8"/>
    <x v="0"/>
    <n v="0"/>
  </r>
  <r>
    <x v="1"/>
    <x v="2"/>
    <x v="6"/>
    <x v="9"/>
    <x v="0"/>
    <n v="0"/>
  </r>
  <r>
    <x v="1"/>
    <x v="2"/>
    <x v="6"/>
    <x v="10"/>
    <x v="0"/>
    <n v="15"/>
  </r>
  <r>
    <x v="1"/>
    <x v="2"/>
    <x v="6"/>
    <x v="11"/>
    <x v="0"/>
    <n v="1"/>
  </r>
  <r>
    <x v="1"/>
    <x v="2"/>
    <x v="6"/>
    <x v="12"/>
    <x v="0"/>
    <n v="20"/>
  </r>
  <r>
    <x v="1"/>
    <x v="2"/>
    <x v="6"/>
    <x v="13"/>
    <x v="0"/>
    <n v="41"/>
  </r>
  <r>
    <x v="1"/>
    <x v="2"/>
    <x v="6"/>
    <x v="14"/>
    <x v="0"/>
    <n v="83"/>
  </r>
  <r>
    <x v="1"/>
    <x v="2"/>
    <x v="6"/>
    <x v="15"/>
    <x v="0"/>
    <n v="2"/>
  </r>
  <r>
    <x v="1"/>
    <x v="2"/>
    <x v="6"/>
    <x v="16"/>
    <x v="0"/>
    <n v="31"/>
  </r>
  <r>
    <x v="1"/>
    <x v="2"/>
    <x v="6"/>
    <x v="17"/>
    <x v="0"/>
    <n v="4"/>
  </r>
  <r>
    <x v="1"/>
    <x v="2"/>
    <x v="6"/>
    <x v="18"/>
    <x v="0"/>
    <n v="4"/>
  </r>
  <r>
    <x v="1"/>
    <x v="2"/>
    <x v="6"/>
    <x v="19"/>
    <x v="0"/>
    <n v="16"/>
  </r>
  <r>
    <x v="1"/>
    <x v="2"/>
    <x v="6"/>
    <x v="20"/>
    <x v="0"/>
    <n v="450"/>
  </r>
  <r>
    <x v="1"/>
    <x v="2"/>
    <x v="7"/>
    <x v="0"/>
    <x v="0"/>
    <n v="44"/>
  </r>
  <r>
    <x v="1"/>
    <x v="2"/>
    <x v="7"/>
    <x v="1"/>
    <x v="0"/>
    <n v="66"/>
  </r>
  <r>
    <x v="1"/>
    <x v="2"/>
    <x v="7"/>
    <x v="2"/>
    <x v="0"/>
    <n v="41"/>
  </r>
  <r>
    <x v="1"/>
    <x v="2"/>
    <x v="7"/>
    <x v="3"/>
    <x v="0"/>
    <n v="10"/>
  </r>
  <r>
    <x v="1"/>
    <x v="2"/>
    <x v="7"/>
    <x v="4"/>
    <x v="0"/>
    <n v="2"/>
  </r>
  <r>
    <x v="1"/>
    <x v="2"/>
    <x v="7"/>
    <x v="5"/>
    <x v="0"/>
    <n v="20"/>
  </r>
  <r>
    <x v="1"/>
    <x v="2"/>
    <x v="7"/>
    <x v="6"/>
    <x v="0"/>
    <n v="9"/>
  </r>
  <r>
    <x v="1"/>
    <x v="2"/>
    <x v="7"/>
    <x v="7"/>
    <x v="0"/>
    <n v="0"/>
  </r>
  <r>
    <x v="1"/>
    <x v="2"/>
    <x v="7"/>
    <x v="8"/>
    <x v="0"/>
    <n v="0"/>
  </r>
  <r>
    <x v="1"/>
    <x v="2"/>
    <x v="7"/>
    <x v="9"/>
    <x v="0"/>
    <n v="1"/>
  </r>
  <r>
    <x v="1"/>
    <x v="2"/>
    <x v="7"/>
    <x v="10"/>
    <x v="0"/>
    <n v="9"/>
  </r>
  <r>
    <x v="1"/>
    <x v="2"/>
    <x v="7"/>
    <x v="11"/>
    <x v="0"/>
    <n v="0"/>
  </r>
  <r>
    <x v="1"/>
    <x v="2"/>
    <x v="7"/>
    <x v="12"/>
    <x v="0"/>
    <n v="15"/>
  </r>
  <r>
    <x v="1"/>
    <x v="2"/>
    <x v="7"/>
    <x v="13"/>
    <x v="0"/>
    <n v="17"/>
  </r>
  <r>
    <x v="1"/>
    <x v="2"/>
    <x v="7"/>
    <x v="14"/>
    <x v="0"/>
    <n v="80"/>
  </r>
  <r>
    <x v="1"/>
    <x v="2"/>
    <x v="7"/>
    <x v="15"/>
    <x v="0"/>
    <n v="6"/>
  </r>
  <r>
    <x v="1"/>
    <x v="2"/>
    <x v="7"/>
    <x v="16"/>
    <x v="0"/>
    <n v="26"/>
  </r>
  <r>
    <x v="1"/>
    <x v="2"/>
    <x v="7"/>
    <x v="17"/>
    <x v="0"/>
    <n v="5"/>
  </r>
  <r>
    <x v="1"/>
    <x v="2"/>
    <x v="7"/>
    <x v="18"/>
    <x v="0"/>
    <n v="6"/>
  </r>
  <r>
    <x v="1"/>
    <x v="2"/>
    <x v="7"/>
    <x v="19"/>
    <x v="0"/>
    <n v="12"/>
  </r>
  <r>
    <x v="1"/>
    <x v="2"/>
    <x v="7"/>
    <x v="20"/>
    <x v="0"/>
    <n v="369"/>
  </r>
  <r>
    <x v="1"/>
    <x v="2"/>
    <x v="8"/>
    <x v="0"/>
    <x v="0"/>
    <n v="110"/>
  </r>
  <r>
    <x v="1"/>
    <x v="2"/>
    <x v="8"/>
    <x v="1"/>
    <x v="0"/>
    <n v="145"/>
  </r>
  <r>
    <x v="1"/>
    <x v="2"/>
    <x v="8"/>
    <x v="2"/>
    <x v="0"/>
    <n v="116"/>
  </r>
  <r>
    <x v="1"/>
    <x v="2"/>
    <x v="8"/>
    <x v="3"/>
    <x v="0"/>
    <n v="25"/>
  </r>
  <r>
    <x v="1"/>
    <x v="2"/>
    <x v="8"/>
    <x v="4"/>
    <x v="0"/>
    <n v="8"/>
  </r>
  <r>
    <x v="1"/>
    <x v="2"/>
    <x v="8"/>
    <x v="5"/>
    <x v="0"/>
    <n v="16"/>
  </r>
  <r>
    <x v="1"/>
    <x v="2"/>
    <x v="8"/>
    <x v="6"/>
    <x v="0"/>
    <n v="9"/>
  </r>
  <r>
    <x v="1"/>
    <x v="2"/>
    <x v="8"/>
    <x v="7"/>
    <x v="0"/>
    <n v="0"/>
  </r>
  <r>
    <x v="1"/>
    <x v="2"/>
    <x v="8"/>
    <x v="8"/>
    <x v="0"/>
    <n v="0"/>
  </r>
  <r>
    <x v="1"/>
    <x v="2"/>
    <x v="8"/>
    <x v="9"/>
    <x v="0"/>
    <n v="2"/>
  </r>
  <r>
    <x v="1"/>
    <x v="2"/>
    <x v="8"/>
    <x v="10"/>
    <x v="0"/>
    <n v="14"/>
  </r>
  <r>
    <x v="1"/>
    <x v="2"/>
    <x v="8"/>
    <x v="11"/>
    <x v="0"/>
    <n v="1"/>
  </r>
  <r>
    <x v="1"/>
    <x v="2"/>
    <x v="8"/>
    <x v="12"/>
    <x v="0"/>
    <n v="37"/>
  </r>
  <r>
    <x v="1"/>
    <x v="2"/>
    <x v="8"/>
    <x v="13"/>
    <x v="0"/>
    <n v="72"/>
  </r>
  <r>
    <x v="1"/>
    <x v="2"/>
    <x v="8"/>
    <x v="14"/>
    <x v="0"/>
    <n v="153"/>
  </r>
  <r>
    <x v="1"/>
    <x v="2"/>
    <x v="8"/>
    <x v="15"/>
    <x v="0"/>
    <n v="13"/>
  </r>
  <r>
    <x v="1"/>
    <x v="2"/>
    <x v="8"/>
    <x v="16"/>
    <x v="0"/>
    <n v="49"/>
  </r>
  <r>
    <x v="1"/>
    <x v="2"/>
    <x v="8"/>
    <x v="17"/>
    <x v="0"/>
    <n v="9"/>
  </r>
  <r>
    <x v="1"/>
    <x v="2"/>
    <x v="8"/>
    <x v="18"/>
    <x v="0"/>
    <n v="5"/>
  </r>
  <r>
    <x v="1"/>
    <x v="2"/>
    <x v="8"/>
    <x v="19"/>
    <x v="0"/>
    <n v="23"/>
  </r>
  <r>
    <x v="1"/>
    <x v="2"/>
    <x v="8"/>
    <x v="20"/>
    <x v="0"/>
    <n v="807"/>
  </r>
  <r>
    <x v="1"/>
    <x v="2"/>
    <x v="9"/>
    <x v="0"/>
    <x v="0"/>
    <n v="59"/>
  </r>
  <r>
    <x v="1"/>
    <x v="2"/>
    <x v="9"/>
    <x v="1"/>
    <x v="0"/>
    <n v="75"/>
  </r>
  <r>
    <x v="1"/>
    <x v="2"/>
    <x v="9"/>
    <x v="2"/>
    <x v="0"/>
    <n v="77"/>
  </r>
  <r>
    <x v="1"/>
    <x v="2"/>
    <x v="9"/>
    <x v="3"/>
    <x v="0"/>
    <n v="17"/>
  </r>
  <r>
    <x v="1"/>
    <x v="2"/>
    <x v="9"/>
    <x v="4"/>
    <x v="0"/>
    <n v="1"/>
  </r>
  <r>
    <x v="1"/>
    <x v="2"/>
    <x v="9"/>
    <x v="5"/>
    <x v="0"/>
    <n v="15"/>
  </r>
  <r>
    <x v="1"/>
    <x v="2"/>
    <x v="9"/>
    <x v="6"/>
    <x v="0"/>
    <n v="9"/>
  </r>
  <r>
    <x v="1"/>
    <x v="2"/>
    <x v="9"/>
    <x v="7"/>
    <x v="0"/>
    <n v="0"/>
  </r>
  <r>
    <x v="1"/>
    <x v="2"/>
    <x v="9"/>
    <x v="8"/>
    <x v="0"/>
    <n v="0"/>
  </r>
  <r>
    <x v="1"/>
    <x v="2"/>
    <x v="9"/>
    <x v="9"/>
    <x v="0"/>
    <n v="0"/>
  </r>
  <r>
    <x v="1"/>
    <x v="2"/>
    <x v="9"/>
    <x v="10"/>
    <x v="0"/>
    <n v="10"/>
  </r>
  <r>
    <x v="1"/>
    <x v="2"/>
    <x v="9"/>
    <x v="11"/>
    <x v="0"/>
    <n v="2"/>
  </r>
  <r>
    <x v="1"/>
    <x v="2"/>
    <x v="9"/>
    <x v="12"/>
    <x v="0"/>
    <n v="11"/>
  </r>
  <r>
    <x v="1"/>
    <x v="2"/>
    <x v="9"/>
    <x v="13"/>
    <x v="0"/>
    <n v="51"/>
  </r>
  <r>
    <x v="1"/>
    <x v="2"/>
    <x v="9"/>
    <x v="14"/>
    <x v="0"/>
    <n v="84"/>
  </r>
  <r>
    <x v="1"/>
    <x v="2"/>
    <x v="9"/>
    <x v="15"/>
    <x v="0"/>
    <n v="8"/>
  </r>
  <r>
    <x v="1"/>
    <x v="2"/>
    <x v="9"/>
    <x v="16"/>
    <x v="0"/>
    <n v="29"/>
  </r>
  <r>
    <x v="1"/>
    <x v="2"/>
    <x v="9"/>
    <x v="17"/>
    <x v="0"/>
    <n v="3"/>
  </r>
  <r>
    <x v="1"/>
    <x v="2"/>
    <x v="9"/>
    <x v="18"/>
    <x v="0"/>
    <n v="4"/>
  </r>
  <r>
    <x v="1"/>
    <x v="2"/>
    <x v="9"/>
    <x v="19"/>
    <x v="0"/>
    <n v="27"/>
  </r>
  <r>
    <x v="1"/>
    <x v="2"/>
    <x v="9"/>
    <x v="20"/>
    <x v="0"/>
    <n v="482"/>
  </r>
  <r>
    <x v="1"/>
    <x v="2"/>
    <x v="10"/>
    <x v="0"/>
    <x v="0"/>
    <n v="64"/>
  </r>
  <r>
    <x v="1"/>
    <x v="2"/>
    <x v="10"/>
    <x v="1"/>
    <x v="0"/>
    <n v="63"/>
  </r>
  <r>
    <x v="1"/>
    <x v="2"/>
    <x v="10"/>
    <x v="2"/>
    <x v="0"/>
    <n v="45"/>
  </r>
  <r>
    <x v="1"/>
    <x v="2"/>
    <x v="10"/>
    <x v="3"/>
    <x v="0"/>
    <n v="23"/>
  </r>
  <r>
    <x v="1"/>
    <x v="2"/>
    <x v="10"/>
    <x v="4"/>
    <x v="0"/>
    <n v="4"/>
  </r>
  <r>
    <x v="1"/>
    <x v="2"/>
    <x v="10"/>
    <x v="5"/>
    <x v="0"/>
    <n v="16"/>
  </r>
  <r>
    <x v="1"/>
    <x v="2"/>
    <x v="10"/>
    <x v="6"/>
    <x v="0"/>
    <n v="10"/>
  </r>
  <r>
    <x v="1"/>
    <x v="2"/>
    <x v="10"/>
    <x v="7"/>
    <x v="0"/>
    <n v="0"/>
  </r>
  <r>
    <x v="1"/>
    <x v="2"/>
    <x v="10"/>
    <x v="8"/>
    <x v="0"/>
    <n v="0"/>
  </r>
  <r>
    <x v="1"/>
    <x v="2"/>
    <x v="10"/>
    <x v="9"/>
    <x v="0"/>
    <n v="0"/>
  </r>
  <r>
    <x v="1"/>
    <x v="2"/>
    <x v="10"/>
    <x v="10"/>
    <x v="0"/>
    <n v="15"/>
  </r>
  <r>
    <x v="1"/>
    <x v="2"/>
    <x v="10"/>
    <x v="11"/>
    <x v="0"/>
    <n v="2"/>
  </r>
  <r>
    <x v="1"/>
    <x v="2"/>
    <x v="10"/>
    <x v="12"/>
    <x v="0"/>
    <n v="43"/>
  </r>
  <r>
    <x v="1"/>
    <x v="2"/>
    <x v="10"/>
    <x v="13"/>
    <x v="0"/>
    <n v="53"/>
  </r>
  <r>
    <x v="1"/>
    <x v="2"/>
    <x v="10"/>
    <x v="14"/>
    <x v="0"/>
    <n v="83"/>
  </r>
  <r>
    <x v="1"/>
    <x v="2"/>
    <x v="10"/>
    <x v="15"/>
    <x v="0"/>
    <n v="6"/>
  </r>
  <r>
    <x v="1"/>
    <x v="2"/>
    <x v="10"/>
    <x v="16"/>
    <x v="0"/>
    <n v="65"/>
  </r>
  <r>
    <x v="1"/>
    <x v="2"/>
    <x v="10"/>
    <x v="17"/>
    <x v="0"/>
    <n v="6"/>
  </r>
  <r>
    <x v="1"/>
    <x v="2"/>
    <x v="10"/>
    <x v="18"/>
    <x v="0"/>
    <n v="6"/>
  </r>
  <r>
    <x v="1"/>
    <x v="2"/>
    <x v="10"/>
    <x v="19"/>
    <x v="0"/>
    <n v="9"/>
  </r>
  <r>
    <x v="1"/>
    <x v="2"/>
    <x v="10"/>
    <x v="20"/>
    <x v="0"/>
    <n v="513"/>
  </r>
  <r>
    <x v="1"/>
    <x v="2"/>
    <x v="11"/>
    <x v="0"/>
    <x v="0"/>
    <n v="64"/>
  </r>
  <r>
    <x v="1"/>
    <x v="2"/>
    <x v="11"/>
    <x v="1"/>
    <x v="0"/>
    <n v="114"/>
  </r>
  <r>
    <x v="1"/>
    <x v="2"/>
    <x v="11"/>
    <x v="2"/>
    <x v="0"/>
    <n v="86"/>
  </r>
  <r>
    <x v="1"/>
    <x v="2"/>
    <x v="11"/>
    <x v="3"/>
    <x v="0"/>
    <n v="18"/>
  </r>
  <r>
    <x v="1"/>
    <x v="2"/>
    <x v="11"/>
    <x v="4"/>
    <x v="0"/>
    <n v="5"/>
  </r>
  <r>
    <x v="1"/>
    <x v="2"/>
    <x v="11"/>
    <x v="5"/>
    <x v="0"/>
    <n v="26"/>
  </r>
  <r>
    <x v="1"/>
    <x v="2"/>
    <x v="11"/>
    <x v="6"/>
    <x v="0"/>
    <n v="5"/>
  </r>
  <r>
    <x v="1"/>
    <x v="2"/>
    <x v="11"/>
    <x v="7"/>
    <x v="0"/>
    <n v="0"/>
  </r>
  <r>
    <x v="1"/>
    <x v="2"/>
    <x v="11"/>
    <x v="8"/>
    <x v="0"/>
    <n v="0"/>
  </r>
  <r>
    <x v="1"/>
    <x v="2"/>
    <x v="11"/>
    <x v="9"/>
    <x v="0"/>
    <n v="0"/>
  </r>
  <r>
    <x v="1"/>
    <x v="2"/>
    <x v="11"/>
    <x v="10"/>
    <x v="0"/>
    <n v="15"/>
  </r>
  <r>
    <x v="1"/>
    <x v="2"/>
    <x v="11"/>
    <x v="11"/>
    <x v="0"/>
    <n v="3"/>
  </r>
  <r>
    <x v="1"/>
    <x v="2"/>
    <x v="11"/>
    <x v="12"/>
    <x v="0"/>
    <n v="39"/>
  </r>
  <r>
    <x v="1"/>
    <x v="2"/>
    <x v="11"/>
    <x v="13"/>
    <x v="0"/>
    <n v="63"/>
  </r>
  <r>
    <x v="1"/>
    <x v="2"/>
    <x v="11"/>
    <x v="14"/>
    <x v="0"/>
    <n v="114"/>
  </r>
  <r>
    <x v="1"/>
    <x v="2"/>
    <x v="11"/>
    <x v="15"/>
    <x v="0"/>
    <n v="2"/>
  </r>
  <r>
    <x v="1"/>
    <x v="2"/>
    <x v="11"/>
    <x v="16"/>
    <x v="0"/>
    <n v="48"/>
  </r>
  <r>
    <x v="1"/>
    <x v="2"/>
    <x v="11"/>
    <x v="17"/>
    <x v="0"/>
    <n v="6"/>
  </r>
  <r>
    <x v="1"/>
    <x v="2"/>
    <x v="11"/>
    <x v="18"/>
    <x v="0"/>
    <n v="12"/>
  </r>
  <r>
    <x v="1"/>
    <x v="2"/>
    <x v="11"/>
    <x v="19"/>
    <x v="0"/>
    <n v="24"/>
  </r>
  <r>
    <x v="1"/>
    <x v="2"/>
    <x v="11"/>
    <x v="20"/>
    <x v="0"/>
    <n v="644"/>
  </r>
  <r>
    <x v="1"/>
    <x v="3"/>
    <x v="0"/>
    <x v="0"/>
    <x v="0"/>
    <n v="929"/>
  </r>
  <r>
    <x v="1"/>
    <x v="3"/>
    <x v="0"/>
    <x v="1"/>
    <x v="0"/>
    <n v="1302"/>
  </r>
  <r>
    <x v="1"/>
    <x v="3"/>
    <x v="0"/>
    <x v="2"/>
    <x v="0"/>
    <n v="923"/>
  </r>
  <r>
    <x v="1"/>
    <x v="3"/>
    <x v="0"/>
    <x v="3"/>
    <x v="0"/>
    <n v="322"/>
  </r>
  <r>
    <x v="1"/>
    <x v="3"/>
    <x v="0"/>
    <x v="4"/>
    <x v="0"/>
    <n v="50"/>
  </r>
  <r>
    <x v="1"/>
    <x v="3"/>
    <x v="0"/>
    <x v="5"/>
    <x v="0"/>
    <n v="303"/>
  </r>
  <r>
    <x v="1"/>
    <x v="3"/>
    <x v="0"/>
    <x v="6"/>
    <x v="0"/>
    <n v="89"/>
  </r>
  <r>
    <x v="1"/>
    <x v="3"/>
    <x v="0"/>
    <x v="7"/>
    <x v="0"/>
    <n v="0"/>
  </r>
  <r>
    <x v="1"/>
    <x v="3"/>
    <x v="0"/>
    <x v="8"/>
    <x v="0"/>
    <n v="0"/>
  </r>
  <r>
    <x v="1"/>
    <x v="3"/>
    <x v="0"/>
    <x v="9"/>
    <x v="0"/>
    <n v="35"/>
  </r>
  <r>
    <x v="1"/>
    <x v="3"/>
    <x v="0"/>
    <x v="10"/>
    <x v="0"/>
    <n v="264"/>
  </r>
  <r>
    <x v="1"/>
    <x v="3"/>
    <x v="0"/>
    <x v="11"/>
    <x v="0"/>
    <n v="39"/>
  </r>
  <r>
    <x v="1"/>
    <x v="3"/>
    <x v="0"/>
    <x v="12"/>
    <x v="0"/>
    <n v="646"/>
  </r>
  <r>
    <x v="1"/>
    <x v="3"/>
    <x v="0"/>
    <x v="13"/>
    <x v="0"/>
    <n v="893"/>
  </r>
  <r>
    <x v="1"/>
    <x v="3"/>
    <x v="0"/>
    <x v="14"/>
    <x v="0"/>
    <n v="1422"/>
  </r>
  <r>
    <x v="1"/>
    <x v="3"/>
    <x v="0"/>
    <x v="15"/>
    <x v="0"/>
    <n v="76"/>
  </r>
  <r>
    <x v="1"/>
    <x v="3"/>
    <x v="0"/>
    <x v="16"/>
    <x v="0"/>
    <n v="539"/>
  </r>
  <r>
    <x v="1"/>
    <x v="3"/>
    <x v="0"/>
    <x v="17"/>
    <x v="0"/>
    <n v="90"/>
  </r>
  <r>
    <x v="1"/>
    <x v="3"/>
    <x v="0"/>
    <x v="18"/>
    <x v="0"/>
    <n v="96"/>
  </r>
  <r>
    <x v="1"/>
    <x v="3"/>
    <x v="0"/>
    <x v="19"/>
    <x v="0"/>
    <n v="234"/>
  </r>
  <r>
    <x v="1"/>
    <x v="3"/>
    <x v="0"/>
    <x v="20"/>
    <x v="0"/>
    <n v="8252"/>
  </r>
  <r>
    <x v="1"/>
    <x v="3"/>
    <x v="1"/>
    <x v="0"/>
    <x v="0"/>
    <n v="276"/>
  </r>
  <r>
    <x v="1"/>
    <x v="3"/>
    <x v="1"/>
    <x v="1"/>
    <x v="0"/>
    <n v="384"/>
  </r>
  <r>
    <x v="1"/>
    <x v="3"/>
    <x v="1"/>
    <x v="2"/>
    <x v="0"/>
    <n v="205"/>
  </r>
  <r>
    <x v="1"/>
    <x v="3"/>
    <x v="1"/>
    <x v="3"/>
    <x v="0"/>
    <n v="92"/>
  </r>
  <r>
    <x v="1"/>
    <x v="3"/>
    <x v="1"/>
    <x v="4"/>
    <x v="0"/>
    <n v="27"/>
  </r>
  <r>
    <x v="1"/>
    <x v="3"/>
    <x v="1"/>
    <x v="5"/>
    <x v="0"/>
    <n v="96"/>
  </r>
  <r>
    <x v="1"/>
    <x v="3"/>
    <x v="1"/>
    <x v="6"/>
    <x v="0"/>
    <n v="28"/>
  </r>
  <r>
    <x v="1"/>
    <x v="3"/>
    <x v="1"/>
    <x v="7"/>
    <x v="0"/>
    <n v="0"/>
  </r>
  <r>
    <x v="1"/>
    <x v="3"/>
    <x v="1"/>
    <x v="8"/>
    <x v="0"/>
    <n v="0"/>
  </r>
  <r>
    <x v="1"/>
    <x v="3"/>
    <x v="1"/>
    <x v="9"/>
    <x v="0"/>
    <n v="22"/>
  </r>
  <r>
    <x v="1"/>
    <x v="3"/>
    <x v="1"/>
    <x v="10"/>
    <x v="0"/>
    <n v="93"/>
  </r>
  <r>
    <x v="1"/>
    <x v="3"/>
    <x v="1"/>
    <x v="11"/>
    <x v="0"/>
    <n v="23"/>
  </r>
  <r>
    <x v="1"/>
    <x v="3"/>
    <x v="1"/>
    <x v="12"/>
    <x v="0"/>
    <n v="248"/>
  </r>
  <r>
    <x v="1"/>
    <x v="3"/>
    <x v="1"/>
    <x v="13"/>
    <x v="0"/>
    <n v="356"/>
  </r>
  <r>
    <x v="1"/>
    <x v="3"/>
    <x v="1"/>
    <x v="14"/>
    <x v="0"/>
    <n v="411"/>
  </r>
  <r>
    <x v="1"/>
    <x v="3"/>
    <x v="1"/>
    <x v="15"/>
    <x v="0"/>
    <n v="23"/>
  </r>
  <r>
    <x v="1"/>
    <x v="3"/>
    <x v="1"/>
    <x v="16"/>
    <x v="0"/>
    <n v="173"/>
  </r>
  <r>
    <x v="1"/>
    <x v="3"/>
    <x v="1"/>
    <x v="17"/>
    <x v="0"/>
    <n v="24"/>
  </r>
  <r>
    <x v="1"/>
    <x v="3"/>
    <x v="1"/>
    <x v="18"/>
    <x v="0"/>
    <n v="39"/>
  </r>
  <r>
    <x v="1"/>
    <x v="3"/>
    <x v="1"/>
    <x v="19"/>
    <x v="0"/>
    <n v="47"/>
  </r>
  <r>
    <x v="1"/>
    <x v="3"/>
    <x v="1"/>
    <x v="20"/>
    <x v="0"/>
    <n v="2567"/>
  </r>
  <r>
    <x v="1"/>
    <x v="3"/>
    <x v="2"/>
    <x v="0"/>
    <x v="0"/>
    <n v="50"/>
  </r>
  <r>
    <x v="1"/>
    <x v="3"/>
    <x v="2"/>
    <x v="1"/>
    <x v="0"/>
    <n v="83"/>
  </r>
  <r>
    <x v="1"/>
    <x v="3"/>
    <x v="2"/>
    <x v="2"/>
    <x v="0"/>
    <n v="51"/>
  </r>
  <r>
    <x v="1"/>
    <x v="3"/>
    <x v="2"/>
    <x v="3"/>
    <x v="0"/>
    <n v="19"/>
  </r>
  <r>
    <x v="1"/>
    <x v="3"/>
    <x v="2"/>
    <x v="4"/>
    <x v="0"/>
    <n v="4"/>
  </r>
  <r>
    <x v="1"/>
    <x v="3"/>
    <x v="2"/>
    <x v="5"/>
    <x v="0"/>
    <n v="19"/>
  </r>
  <r>
    <x v="1"/>
    <x v="3"/>
    <x v="2"/>
    <x v="6"/>
    <x v="0"/>
    <n v="4"/>
  </r>
  <r>
    <x v="1"/>
    <x v="3"/>
    <x v="2"/>
    <x v="7"/>
    <x v="0"/>
    <n v="0"/>
  </r>
  <r>
    <x v="1"/>
    <x v="3"/>
    <x v="2"/>
    <x v="8"/>
    <x v="0"/>
    <n v="0"/>
  </r>
  <r>
    <x v="1"/>
    <x v="3"/>
    <x v="2"/>
    <x v="9"/>
    <x v="0"/>
    <n v="3"/>
  </r>
  <r>
    <x v="1"/>
    <x v="3"/>
    <x v="2"/>
    <x v="10"/>
    <x v="0"/>
    <n v="13"/>
  </r>
  <r>
    <x v="1"/>
    <x v="3"/>
    <x v="2"/>
    <x v="11"/>
    <x v="0"/>
    <n v="2"/>
  </r>
  <r>
    <x v="1"/>
    <x v="3"/>
    <x v="2"/>
    <x v="12"/>
    <x v="0"/>
    <n v="54"/>
  </r>
  <r>
    <x v="1"/>
    <x v="3"/>
    <x v="2"/>
    <x v="13"/>
    <x v="0"/>
    <n v="53"/>
  </r>
  <r>
    <x v="1"/>
    <x v="3"/>
    <x v="2"/>
    <x v="14"/>
    <x v="0"/>
    <n v="85"/>
  </r>
  <r>
    <x v="1"/>
    <x v="3"/>
    <x v="2"/>
    <x v="15"/>
    <x v="0"/>
    <n v="3"/>
  </r>
  <r>
    <x v="1"/>
    <x v="3"/>
    <x v="2"/>
    <x v="16"/>
    <x v="0"/>
    <n v="37"/>
  </r>
  <r>
    <x v="1"/>
    <x v="3"/>
    <x v="2"/>
    <x v="17"/>
    <x v="0"/>
    <n v="7"/>
  </r>
  <r>
    <x v="1"/>
    <x v="3"/>
    <x v="2"/>
    <x v="18"/>
    <x v="0"/>
    <n v="9"/>
  </r>
  <r>
    <x v="1"/>
    <x v="3"/>
    <x v="2"/>
    <x v="19"/>
    <x v="0"/>
    <n v="11"/>
  </r>
  <r>
    <x v="1"/>
    <x v="3"/>
    <x v="2"/>
    <x v="20"/>
    <x v="0"/>
    <n v="507"/>
  </r>
  <r>
    <x v="1"/>
    <x v="3"/>
    <x v="3"/>
    <x v="0"/>
    <x v="0"/>
    <n v="49"/>
  </r>
  <r>
    <x v="1"/>
    <x v="3"/>
    <x v="3"/>
    <x v="1"/>
    <x v="0"/>
    <n v="63"/>
  </r>
  <r>
    <x v="1"/>
    <x v="3"/>
    <x v="3"/>
    <x v="2"/>
    <x v="0"/>
    <n v="53"/>
  </r>
  <r>
    <x v="1"/>
    <x v="3"/>
    <x v="3"/>
    <x v="3"/>
    <x v="0"/>
    <n v="29"/>
  </r>
  <r>
    <x v="1"/>
    <x v="3"/>
    <x v="3"/>
    <x v="4"/>
    <x v="0"/>
    <n v="1"/>
  </r>
  <r>
    <x v="1"/>
    <x v="3"/>
    <x v="3"/>
    <x v="5"/>
    <x v="0"/>
    <n v="5"/>
  </r>
  <r>
    <x v="1"/>
    <x v="3"/>
    <x v="3"/>
    <x v="6"/>
    <x v="0"/>
    <n v="3"/>
  </r>
  <r>
    <x v="1"/>
    <x v="3"/>
    <x v="3"/>
    <x v="7"/>
    <x v="0"/>
    <n v="0"/>
  </r>
  <r>
    <x v="1"/>
    <x v="3"/>
    <x v="3"/>
    <x v="8"/>
    <x v="0"/>
    <n v="0"/>
  </r>
  <r>
    <x v="1"/>
    <x v="3"/>
    <x v="3"/>
    <x v="9"/>
    <x v="0"/>
    <n v="1"/>
  </r>
  <r>
    <x v="1"/>
    <x v="3"/>
    <x v="3"/>
    <x v="10"/>
    <x v="0"/>
    <n v="9"/>
  </r>
  <r>
    <x v="1"/>
    <x v="3"/>
    <x v="3"/>
    <x v="11"/>
    <x v="0"/>
    <n v="1"/>
  </r>
  <r>
    <x v="1"/>
    <x v="3"/>
    <x v="3"/>
    <x v="12"/>
    <x v="0"/>
    <n v="25"/>
  </r>
  <r>
    <x v="1"/>
    <x v="3"/>
    <x v="3"/>
    <x v="13"/>
    <x v="0"/>
    <n v="61"/>
  </r>
  <r>
    <x v="1"/>
    <x v="3"/>
    <x v="3"/>
    <x v="14"/>
    <x v="0"/>
    <n v="84"/>
  </r>
  <r>
    <x v="1"/>
    <x v="3"/>
    <x v="3"/>
    <x v="15"/>
    <x v="0"/>
    <n v="3"/>
  </r>
  <r>
    <x v="1"/>
    <x v="3"/>
    <x v="3"/>
    <x v="16"/>
    <x v="0"/>
    <n v="27"/>
  </r>
  <r>
    <x v="1"/>
    <x v="3"/>
    <x v="3"/>
    <x v="17"/>
    <x v="0"/>
    <n v="5"/>
  </r>
  <r>
    <x v="1"/>
    <x v="3"/>
    <x v="3"/>
    <x v="18"/>
    <x v="0"/>
    <n v="1"/>
  </r>
  <r>
    <x v="1"/>
    <x v="3"/>
    <x v="3"/>
    <x v="19"/>
    <x v="0"/>
    <n v="12"/>
  </r>
  <r>
    <x v="1"/>
    <x v="3"/>
    <x v="3"/>
    <x v="20"/>
    <x v="0"/>
    <n v="432"/>
  </r>
  <r>
    <x v="1"/>
    <x v="3"/>
    <x v="4"/>
    <x v="0"/>
    <x v="0"/>
    <n v="76"/>
  </r>
  <r>
    <x v="1"/>
    <x v="3"/>
    <x v="4"/>
    <x v="1"/>
    <x v="0"/>
    <n v="75"/>
  </r>
  <r>
    <x v="1"/>
    <x v="3"/>
    <x v="4"/>
    <x v="2"/>
    <x v="0"/>
    <n v="92"/>
  </r>
  <r>
    <x v="1"/>
    <x v="3"/>
    <x v="4"/>
    <x v="3"/>
    <x v="0"/>
    <n v="19"/>
  </r>
  <r>
    <x v="1"/>
    <x v="3"/>
    <x v="4"/>
    <x v="4"/>
    <x v="0"/>
    <n v="3"/>
  </r>
  <r>
    <x v="1"/>
    <x v="3"/>
    <x v="4"/>
    <x v="5"/>
    <x v="0"/>
    <n v="23"/>
  </r>
  <r>
    <x v="1"/>
    <x v="3"/>
    <x v="4"/>
    <x v="6"/>
    <x v="0"/>
    <n v="13"/>
  </r>
  <r>
    <x v="1"/>
    <x v="3"/>
    <x v="4"/>
    <x v="7"/>
    <x v="0"/>
    <n v="0"/>
  </r>
  <r>
    <x v="1"/>
    <x v="3"/>
    <x v="4"/>
    <x v="8"/>
    <x v="0"/>
    <n v="0"/>
  </r>
  <r>
    <x v="1"/>
    <x v="3"/>
    <x v="4"/>
    <x v="9"/>
    <x v="0"/>
    <n v="5"/>
  </r>
  <r>
    <x v="1"/>
    <x v="3"/>
    <x v="4"/>
    <x v="10"/>
    <x v="0"/>
    <n v="25"/>
  </r>
  <r>
    <x v="1"/>
    <x v="3"/>
    <x v="4"/>
    <x v="11"/>
    <x v="0"/>
    <n v="0"/>
  </r>
  <r>
    <x v="1"/>
    <x v="3"/>
    <x v="4"/>
    <x v="12"/>
    <x v="0"/>
    <n v="45"/>
  </r>
  <r>
    <x v="1"/>
    <x v="3"/>
    <x v="4"/>
    <x v="13"/>
    <x v="0"/>
    <n v="63"/>
  </r>
  <r>
    <x v="1"/>
    <x v="3"/>
    <x v="4"/>
    <x v="14"/>
    <x v="0"/>
    <n v="123"/>
  </r>
  <r>
    <x v="1"/>
    <x v="3"/>
    <x v="4"/>
    <x v="15"/>
    <x v="0"/>
    <n v="8"/>
  </r>
  <r>
    <x v="1"/>
    <x v="3"/>
    <x v="4"/>
    <x v="16"/>
    <x v="0"/>
    <n v="61"/>
  </r>
  <r>
    <x v="1"/>
    <x v="3"/>
    <x v="4"/>
    <x v="17"/>
    <x v="0"/>
    <n v="11"/>
  </r>
  <r>
    <x v="1"/>
    <x v="3"/>
    <x v="4"/>
    <x v="18"/>
    <x v="0"/>
    <n v="6"/>
  </r>
  <r>
    <x v="1"/>
    <x v="3"/>
    <x v="4"/>
    <x v="19"/>
    <x v="0"/>
    <n v="31"/>
  </r>
  <r>
    <x v="1"/>
    <x v="3"/>
    <x v="4"/>
    <x v="20"/>
    <x v="0"/>
    <n v="679"/>
  </r>
  <r>
    <x v="1"/>
    <x v="3"/>
    <x v="5"/>
    <x v="0"/>
    <x v="0"/>
    <n v="97"/>
  </r>
  <r>
    <x v="1"/>
    <x v="3"/>
    <x v="5"/>
    <x v="1"/>
    <x v="0"/>
    <n v="151"/>
  </r>
  <r>
    <x v="1"/>
    <x v="3"/>
    <x v="5"/>
    <x v="2"/>
    <x v="0"/>
    <n v="126"/>
  </r>
  <r>
    <x v="1"/>
    <x v="3"/>
    <x v="5"/>
    <x v="3"/>
    <x v="0"/>
    <n v="28"/>
  </r>
  <r>
    <x v="1"/>
    <x v="3"/>
    <x v="5"/>
    <x v="4"/>
    <x v="0"/>
    <n v="3"/>
  </r>
  <r>
    <x v="1"/>
    <x v="3"/>
    <x v="5"/>
    <x v="5"/>
    <x v="0"/>
    <n v="30"/>
  </r>
  <r>
    <x v="1"/>
    <x v="3"/>
    <x v="5"/>
    <x v="6"/>
    <x v="0"/>
    <n v="5"/>
  </r>
  <r>
    <x v="1"/>
    <x v="3"/>
    <x v="5"/>
    <x v="7"/>
    <x v="0"/>
    <n v="0"/>
  </r>
  <r>
    <x v="1"/>
    <x v="3"/>
    <x v="5"/>
    <x v="8"/>
    <x v="0"/>
    <n v="0"/>
  </r>
  <r>
    <x v="1"/>
    <x v="3"/>
    <x v="5"/>
    <x v="9"/>
    <x v="0"/>
    <n v="0"/>
  </r>
  <r>
    <x v="1"/>
    <x v="3"/>
    <x v="5"/>
    <x v="10"/>
    <x v="0"/>
    <n v="33"/>
  </r>
  <r>
    <x v="1"/>
    <x v="3"/>
    <x v="5"/>
    <x v="11"/>
    <x v="0"/>
    <n v="2"/>
  </r>
  <r>
    <x v="1"/>
    <x v="3"/>
    <x v="5"/>
    <x v="12"/>
    <x v="0"/>
    <n v="56"/>
  </r>
  <r>
    <x v="1"/>
    <x v="3"/>
    <x v="5"/>
    <x v="13"/>
    <x v="0"/>
    <n v="74"/>
  </r>
  <r>
    <x v="1"/>
    <x v="3"/>
    <x v="5"/>
    <x v="14"/>
    <x v="0"/>
    <n v="145"/>
  </r>
  <r>
    <x v="1"/>
    <x v="3"/>
    <x v="5"/>
    <x v="15"/>
    <x v="0"/>
    <n v="6"/>
  </r>
  <r>
    <x v="1"/>
    <x v="3"/>
    <x v="5"/>
    <x v="16"/>
    <x v="0"/>
    <n v="46"/>
  </r>
  <r>
    <x v="1"/>
    <x v="3"/>
    <x v="5"/>
    <x v="17"/>
    <x v="0"/>
    <n v="9"/>
  </r>
  <r>
    <x v="1"/>
    <x v="3"/>
    <x v="5"/>
    <x v="18"/>
    <x v="0"/>
    <n v="7"/>
  </r>
  <r>
    <x v="1"/>
    <x v="3"/>
    <x v="5"/>
    <x v="19"/>
    <x v="0"/>
    <n v="21"/>
  </r>
  <r>
    <x v="1"/>
    <x v="3"/>
    <x v="5"/>
    <x v="20"/>
    <x v="0"/>
    <n v="839"/>
  </r>
  <r>
    <x v="1"/>
    <x v="3"/>
    <x v="6"/>
    <x v="0"/>
    <x v="0"/>
    <n v="51"/>
  </r>
  <r>
    <x v="1"/>
    <x v="3"/>
    <x v="6"/>
    <x v="1"/>
    <x v="0"/>
    <n v="88"/>
  </r>
  <r>
    <x v="1"/>
    <x v="3"/>
    <x v="6"/>
    <x v="2"/>
    <x v="0"/>
    <n v="50"/>
  </r>
  <r>
    <x v="1"/>
    <x v="3"/>
    <x v="6"/>
    <x v="3"/>
    <x v="0"/>
    <n v="14"/>
  </r>
  <r>
    <x v="1"/>
    <x v="3"/>
    <x v="6"/>
    <x v="4"/>
    <x v="0"/>
    <n v="0"/>
  </r>
  <r>
    <x v="1"/>
    <x v="3"/>
    <x v="6"/>
    <x v="5"/>
    <x v="0"/>
    <n v="11"/>
  </r>
  <r>
    <x v="1"/>
    <x v="3"/>
    <x v="6"/>
    <x v="6"/>
    <x v="0"/>
    <n v="1"/>
  </r>
  <r>
    <x v="1"/>
    <x v="3"/>
    <x v="6"/>
    <x v="7"/>
    <x v="0"/>
    <n v="0"/>
  </r>
  <r>
    <x v="1"/>
    <x v="3"/>
    <x v="6"/>
    <x v="8"/>
    <x v="0"/>
    <n v="0"/>
  </r>
  <r>
    <x v="1"/>
    <x v="3"/>
    <x v="6"/>
    <x v="9"/>
    <x v="0"/>
    <n v="0"/>
  </r>
  <r>
    <x v="1"/>
    <x v="3"/>
    <x v="6"/>
    <x v="10"/>
    <x v="0"/>
    <n v="9"/>
  </r>
  <r>
    <x v="1"/>
    <x v="3"/>
    <x v="6"/>
    <x v="11"/>
    <x v="0"/>
    <n v="1"/>
  </r>
  <r>
    <x v="1"/>
    <x v="3"/>
    <x v="6"/>
    <x v="12"/>
    <x v="0"/>
    <n v="27"/>
  </r>
  <r>
    <x v="1"/>
    <x v="3"/>
    <x v="6"/>
    <x v="13"/>
    <x v="0"/>
    <n v="41"/>
  </r>
  <r>
    <x v="1"/>
    <x v="3"/>
    <x v="6"/>
    <x v="14"/>
    <x v="0"/>
    <n v="83"/>
  </r>
  <r>
    <x v="1"/>
    <x v="3"/>
    <x v="6"/>
    <x v="15"/>
    <x v="0"/>
    <n v="4"/>
  </r>
  <r>
    <x v="1"/>
    <x v="3"/>
    <x v="6"/>
    <x v="16"/>
    <x v="0"/>
    <n v="31"/>
  </r>
  <r>
    <x v="1"/>
    <x v="3"/>
    <x v="6"/>
    <x v="17"/>
    <x v="0"/>
    <n v="5"/>
  </r>
  <r>
    <x v="1"/>
    <x v="3"/>
    <x v="6"/>
    <x v="18"/>
    <x v="0"/>
    <n v="1"/>
  </r>
  <r>
    <x v="1"/>
    <x v="3"/>
    <x v="6"/>
    <x v="19"/>
    <x v="0"/>
    <n v="14"/>
  </r>
  <r>
    <x v="1"/>
    <x v="3"/>
    <x v="6"/>
    <x v="20"/>
    <x v="0"/>
    <n v="431"/>
  </r>
  <r>
    <x v="1"/>
    <x v="3"/>
    <x v="7"/>
    <x v="0"/>
    <x v="0"/>
    <n v="36"/>
  </r>
  <r>
    <x v="1"/>
    <x v="3"/>
    <x v="7"/>
    <x v="1"/>
    <x v="0"/>
    <n v="55"/>
  </r>
  <r>
    <x v="1"/>
    <x v="3"/>
    <x v="7"/>
    <x v="2"/>
    <x v="0"/>
    <n v="48"/>
  </r>
  <r>
    <x v="1"/>
    <x v="3"/>
    <x v="7"/>
    <x v="3"/>
    <x v="0"/>
    <n v="22"/>
  </r>
  <r>
    <x v="1"/>
    <x v="3"/>
    <x v="7"/>
    <x v="4"/>
    <x v="0"/>
    <n v="1"/>
  </r>
  <r>
    <x v="1"/>
    <x v="3"/>
    <x v="7"/>
    <x v="5"/>
    <x v="0"/>
    <n v="13"/>
  </r>
  <r>
    <x v="1"/>
    <x v="3"/>
    <x v="7"/>
    <x v="6"/>
    <x v="0"/>
    <n v="6"/>
  </r>
  <r>
    <x v="1"/>
    <x v="3"/>
    <x v="7"/>
    <x v="7"/>
    <x v="0"/>
    <n v="0"/>
  </r>
  <r>
    <x v="1"/>
    <x v="3"/>
    <x v="7"/>
    <x v="8"/>
    <x v="0"/>
    <n v="0"/>
  </r>
  <r>
    <x v="1"/>
    <x v="3"/>
    <x v="7"/>
    <x v="9"/>
    <x v="0"/>
    <n v="1"/>
  </r>
  <r>
    <x v="1"/>
    <x v="3"/>
    <x v="7"/>
    <x v="10"/>
    <x v="0"/>
    <n v="13"/>
  </r>
  <r>
    <x v="1"/>
    <x v="3"/>
    <x v="7"/>
    <x v="11"/>
    <x v="0"/>
    <n v="2"/>
  </r>
  <r>
    <x v="1"/>
    <x v="3"/>
    <x v="7"/>
    <x v="12"/>
    <x v="0"/>
    <n v="34"/>
  </r>
  <r>
    <x v="1"/>
    <x v="3"/>
    <x v="7"/>
    <x v="13"/>
    <x v="0"/>
    <n v="34"/>
  </r>
  <r>
    <x v="1"/>
    <x v="3"/>
    <x v="7"/>
    <x v="14"/>
    <x v="0"/>
    <n v="53"/>
  </r>
  <r>
    <x v="1"/>
    <x v="3"/>
    <x v="7"/>
    <x v="15"/>
    <x v="0"/>
    <n v="4"/>
  </r>
  <r>
    <x v="1"/>
    <x v="3"/>
    <x v="7"/>
    <x v="16"/>
    <x v="0"/>
    <n v="19"/>
  </r>
  <r>
    <x v="1"/>
    <x v="3"/>
    <x v="7"/>
    <x v="17"/>
    <x v="0"/>
    <n v="4"/>
  </r>
  <r>
    <x v="1"/>
    <x v="3"/>
    <x v="7"/>
    <x v="18"/>
    <x v="0"/>
    <n v="4"/>
  </r>
  <r>
    <x v="1"/>
    <x v="3"/>
    <x v="7"/>
    <x v="19"/>
    <x v="0"/>
    <n v="15"/>
  </r>
  <r>
    <x v="1"/>
    <x v="3"/>
    <x v="7"/>
    <x v="20"/>
    <x v="0"/>
    <n v="364"/>
  </r>
  <r>
    <x v="1"/>
    <x v="3"/>
    <x v="8"/>
    <x v="0"/>
    <x v="0"/>
    <n v="126"/>
  </r>
  <r>
    <x v="1"/>
    <x v="3"/>
    <x v="8"/>
    <x v="1"/>
    <x v="0"/>
    <n v="151"/>
  </r>
  <r>
    <x v="1"/>
    <x v="3"/>
    <x v="8"/>
    <x v="2"/>
    <x v="0"/>
    <n v="115"/>
  </r>
  <r>
    <x v="1"/>
    <x v="3"/>
    <x v="8"/>
    <x v="3"/>
    <x v="0"/>
    <n v="29"/>
  </r>
  <r>
    <x v="1"/>
    <x v="3"/>
    <x v="8"/>
    <x v="4"/>
    <x v="0"/>
    <n v="6"/>
  </r>
  <r>
    <x v="1"/>
    <x v="3"/>
    <x v="8"/>
    <x v="5"/>
    <x v="0"/>
    <n v="33"/>
  </r>
  <r>
    <x v="1"/>
    <x v="3"/>
    <x v="8"/>
    <x v="6"/>
    <x v="0"/>
    <n v="8"/>
  </r>
  <r>
    <x v="1"/>
    <x v="3"/>
    <x v="8"/>
    <x v="7"/>
    <x v="0"/>
    <n v="0"/>
  </r>
  <r>
    <x v="1"/>
    <x v="3"/>
    <x v="8"/>
    <x v="8"/>
    <x v="0"/>
    <n v="0"/>
  </r>
  <r>
    <x v="1"/>
    <x v="3"/>
    <x v="8"/>
    <x v="9"/>
    <x v="0"/>
    <n v="1"/>
  </r>
  <r>
    <x v="1"/>
    <x v="3"/>
    <x v="8"/>
    <x v="10"/>
    <x v="0"/>
    <n v="16"/>
  </r>
  <r>
    <x v="1"/>
    <x v="3"/>
    <x v="8"/>
    <x v="11"/>
    <x v="0"/>
    <n v="2"/>
  </r>
  <r>
    <x v="1"/>
    <x v="3"/>
    <x v="8"/>
    <x v="12"/>
    <x v="0"/>
    <n v="42"/>
  </r>
  <r>
    <x v="1"/>
    <x v="3"/>
    <x v="8"/>
    <x v="13"/>
    <x v="0"/>
    <n v="63"/>
  </r>
  <r>
    <x v="1"/>
    <x v="3"/>
    <x v="8"/>
    <x v="14"/>
    <x v="0"/>
    <n v="149"/>
  </r>
  <r>
    <x v="1"/>
    <x v="3"/>
    <x v="8"/>
    <x v="15"/>
    <x v="0"/>
    <n v="12"/>
  </r>
  <r>
    <x v="1"/>
    <x v="3"/>
    <x v="8"/>
    <x v="16"/>
    <x v="0"/>
    <n v="32"/>
  </r>
  <r>
    <x v="1"/>
    <x v="3"/>
    <x v="8"/>
    <x v="17"/>
    <x v="0"/>
    <n v="9"/>
  </r>
  <r>
    <x v="1"/>
    <x v="3"/>
    <x v="8"/>
    <x v="18"/>
    <x v="0"/>
    <n v="10"/>
  </r>
  <r>
    <x v="1"/>
    <x v="3"/>
    <x v="8"/>
    <x v="19"/>
    <x v="0"/>
    <n v="32"/>
  </r>
  <r>
    <x v="1"/>
    <x v="3"/>
    <x v="8"/>
    <x v="20"/>
    <x v="0"/>
    <n v="836"/>
  </r>
  <r>
    <x v="1"/>
    <x v="3"/>
    <x v="9"/>
    <x v="0"/>
    <x v="0"/>
    <n v="50"/>
  </r>
  <r>
    <x v="1"/>
    <x v="3"/>
    <x v="9"/>
    <x v="1"/>
    <x v="0"/>
    <n v="65"/>
  </r>
  <r>
    <x v="1"/>
    <x v="3"/>
    <x v="9"/>
    <x v="2"/>
    <x v="0"/>
    <n v="77"/>
  </r>
  <r>
    <x v="1"/>
    <x v="3"/>
    <x v="9"/>
    <x v="3"/>
    <x v="0"/>
    <n v="20"/>
  </r>
  <r>
    <x v="1"/>
    <x v="3"/>
    <x v="9"/>
    <x v="4"/>
    <x v="0"/>
    <n v="2"/>
  </r>
  <r>
    <x v="1"/>
    <x v="3"/>
    <x v="9"/>
    <x v="5"/>
    <x v="0"/>
    <n v="15"/>
  </r>
  <r>
    <x v="1"/>
    <x v="3"/>
    <x v="9"/>
    <x v="6"/>
    <x v="0"/>
    <n v="10"/>
  </r>
  <r>
    <x v="1"/>
    <x v="3"/>
    <x v="9"/>
    <x v="7"/>
    <x v="0"/>
    <n v="0"/>
  </r>
  <r>
    <x v="1"/>
    <x v="3"/>
    <x v="9"/>
    <x v="8"/>
    <x v="0"/>
    <n v="0"/>
  </r>
  <r>
    <x v="1"/>
    <x v="3"/>
    <x v="9"/>
    <x v="9"/>
    <x v="0"/>
    <n v="0"/>
  </r>
  <r>
    <x v="1"/>
    <x v="3"/>
    <x v="9"/>
    <x v="10"/>
    <x v="0"/>
    <n v="19"/>
  </r>
  <r>
    <x v="1"/>
    <x v="3"/>
    <x v="9"/>
    <x v="11"/>
    <x v="0"/>
    <n v="2"/>
  </r>
  <r>
    <x v="1"/>
    <x v="3"/>
    <x v="9"/>
    <x v="12"/>
    <x v="0"/>
    <n v="17"/>
  </r>
  <r>
    <x v="1"/>
    <x v="3"/>
    <x v="9"/>
    <x v="13"/>
    <x v="0"/>
    <n v="28"/>
  </r>
  <r>
    <x v="1"/>
    <x v="3"/>
    <x v="9"/>
    <x v="14"/>
    <x v="0"/>
    <n v="97"/>
  </r>
  <r>
    <x v="1"/>
    <x v="3"/>
    <x v="9"/>
    <x v="15"/>
    <x v="0"/>
    <n v="6"/>
  </r>
  <r>
    <x v="1"/>
    <x v="3"/>
    <x v="9"/>
    <x v="16"/>
    <x v="0"/>
    <n v="29"/>
  </r>
  <r>
    <x v="1"/>
    <x v="3"/>
    <x v="9"/>
    <x v="17"/>
    <x v="0"/>
    <n v="1"/>
  </r>
  <r>
    <x v="1"/>
    <x v="3"/>
    <x v="9"/>
    <x v="18"/>
    <x v="0"/>
    <n v="6"/>
  </r>
  <r>
    <x v="1"/>
    <x v="3"/>
    <x v="9"/>
    <x v="19"/>
    <x v="0"/>
    <n v="17"/>
  </r>
  <r>
    <x v="1"/>
    <x v="3"/>
    <x v="9"/>
    <x v="20"/>
    <x v="0"/>
    <n v="461"/>
  </r>
  <r>
    <x v="1"/>
    <x v="3"/>
    <x v="10"/>
    <x v="0"/>
    <x v="0"/>
    <n v="70"/>
  </r>
  <r>
    <x v="1"/>
    <x v="3"/>
    <x v="10"/>
    <x v="1"/>
    <x v="0"/>
    <n v="90"/>
  </r>
  <r>
    <x v="1"/>
    <x v="3"/>
    <x v="10"/>
    <x v="2"/>
    <x v="0"/>
    <n v="58"/>
  </r>
  <r>
    <x v="1"/>
    <x v="3"/>
    <x v="10"/>
    <x v="3"/>
    <x v="0"/>
    <n v="25"/>
  </r>
  <r>
    <x v="1"/>
    <x v="3"/>
    <x v="10"/>
    <x v="4"/>
    <x v="0"/>
    <n v="3"/>
  </r>
  <r>
    <x v="1"/>
    <x v="3"/>
    <x v="10"/>
    <x v="5"/>
    <x v="0"/>
    <n v="31"/>
  </r>
  <r>
    <x v="1"/>
    <x v="3"/>
    <x v="10"/>
    <x v="6"/>
    <x v="0"/>
    <n v="5"/>
  </r>
  <r>
    <x v="1"/>
    <x v="3"/>
    <x v="10"/>
    <x v="7"/>
    <x v="0"/>
    <n v="0"/>
  </r>
  <r>
    <x v="1"/>
    <x v="3"/>
    <x v="10"/>
    <x v="8"/>
    <x v="0"/>
    <n v="0"/>
  </r>
  <r>
    <x v="1"/>
    <x v="3"/>
    <x v="10"/>
    <x v="9"/>
    <x v="0"/>
    <n v="0"/>
  </r>
  <r>
    <x v="1"/>
    <x v="3"/>
    <x v="10"/>
    <x v="10"/>
    <x v="0"/>
    <n v="18"/>
  </r>
  <r>
    <x v="1"/>
    <x v="3"/>
    <x v="10"/>
    <x v="11"/>
    <x v="0"/>
    <n v="3"/>
  </r>
  <r>
    <x v="1"/>
    <x v="3"/>
    <x v="10"/>
    <x v="12"/>
    <x v="0"/>
    <n v="53"/>
  </r>
  <r>
    <x v="1"/>
    <x v="3"/>
    <x v="10"/>
    <x v="13"/>
    <x v="0"/>
    <n v="65"/>
  </r>
  <r>
    <x v="1"/>
    <x v="3"/>
    <x v="10"/>
    <x v="14"/>
    <x v="0"/>
    <n v="96"/>
  </r>
  <r>
    <x v="1"/>
    <x v="3"/>
    <x v="10"/>
    <x v="15"/>
    <x v="0"/>
    <n v="4"/>
  </r>
  <r>
    <x v="1"/>
    <x v="3"/>
    <x v="10"/>
    <x v="16"/>
    <x v="0"/>
    <n v="49"/>
  </r>
  <r>
    <x v="1"/>
    <x v="3"/>
    <x v="10"/>
    <x v="17"/>
    <x v="0"/>
    <n v="8"/>
  </r>
  <r>
    <x v="1"/>
    <x v="3"/>
    <x v="10"/>
    <x v="18"/>
    <x v="0"/>
    <n v="8"/>
  </r>
  <r>
    <x v="1"/>
    <x v="3"/>
    <x v="10"/>
    <x v="19"/>
    <x v="0"/>
    <n v="21"/>
  </r>
  <r>
    <x v="1"/>
    <x v="3"/>
    <x v="10"/>
    <x v="20"/>
    <x v="0"/>
    <n v="607"/>
  </r>
  <r>
    <x v="1"/>
    <x v="3"/>
    <x v="11"/>
    <x v="0"/>
    <x v="0"/>
    <n v="48"/>
  </r>
  <r>
    <x v="1"/>
    <x v="3"/>
    <x v="11"/>
    <x v="1"/>
    <x v="0"/>
    <n v="97"/>
  </r>
  <r>
    <x v="1"/>
    <x v="3"/>
    <x v="11"/>
    <x v="2"/>
    <x v="0"/>
    <n v="48"/>
  </r>
  <r>
    <x v="1"/>
    <x v="3"/>
    <x v="11"/>
    <x v="3"/>
    <x v="0"/>
    <n v="25"/>
  </r>
  <r>
    <x v="1"/>
    <x v="3"/>
    <x v="11"/>
    <x v="4"/>
    <x v="0"/>
    <n v="0"/>
  </r>
  <r>
    <x v="1"/>
    <x v="3"/>
    <x v="11"/>
    <x v="5"/>
    <x v="0"/>
    <n v="27"/>
  </r>
  <r>
    <x v="1"/>
    <x v="3"/>
    <x v="11"/>
    <x v="6"/>
    <x v="0"/>
    <n v="6"/>
  </r>
  <r>
    <x v="1"/>
    <x v="3"/>
    <x v="11"/>
    <x v="7"/>
    <x v="0"/>
    <n v="0"/>
  </r>
  <r>
    <x v="1"/>
    <x v="3"/>
    <x v="11"/>
    <x v="8"/>
    <x v="0"/>
    <n v="0"/>
  </r>
  <r>
    <x v="1"/>
    <x v="3"/>
    <x v="11"/>
    <x v="9"/>
    <x v="0"/>
    <n v="2"/>
  </r>
  <r>
    <x v="1"/>
    <x v="3"/>
    <x v="11"/>
    <x v="10"/>
    <x v="0"/>
    <n v="16"/>
  </r>
  <r>
    <x v="1"/>
    <x v="3"/>
    <x v="11"/>
    <x v="11"/>
    <x v="0"/>
    <n v="1"/>
  </r>
  <r>
    <x v="1"/>
    <x v="3"/>
    <x v="11"/>
    <x v="12"/>
    <x v="0"/>
    <n v="45"/>
  </r>
  <r>
    <x v="1"/>
    <x v="3"/>
    <x v="11"/>
    <x v="13"/>
    <x v="0"/>
    <n v="55"/>
  </r>
  <r>
    <x v="1"/>
    <x v="3"/>
    <x v="11"/>
    <x v="14"/>
    <x v="0"/>
    <n v="96"/>
  </r>
  <r>
    <x v="1"/>
    <x v="3"/>
    <x v="11"/>
    <x v="15"/>
    <x v="0"/>
    <n v="3"/>
  </r>
  <r>
    <x v="1"/>
    <x v="3"/>
    <x v="11"/>
    <x v="16"/>
    <x v="0"/>
    <n v="35"/>
  </r>
  <r>
    <x v="1"/>
    <x v="3"/>
    <x v="11"/>
    <x v="17"/>
    <x v="0"/>
    <n v="7"/>
  </r>
  <r>
    <x v="1"/>
    <x v="3"/>
    <x v="11"/>
    <x v="18"/>
    <x v="0"/>
    <n v="5"/>
  </r>
  <r>
    <x v="1"/>
    <x v="3"/>
    <x v="11"/>
    <x v="19"/>
    <x v="0"/>
    <n v="13"/>
  </r>
  <r>
    <x v="1"/>
    <x v="3"/>
    <x v="11"/>
    <x v="20"/>
    <x v="0"/>
    <n v="529"/>
  </r>
  <r>
    <x v="1"/>
    <x v="4"/>
    <x v="0"/>
    <x v="0"/>
    <x v="0"/>
    <n v="959"/>
  </r>
  <r>
    <x v="1"/>
    <x v="4"/>
    <x v="0"/>
    <x v="1"/>
    <x v="0"/>
    <n v="1244"/>
  </r>
  <r>
    <x v="1"/>
    <x v="4"/>
    <x v="0"/>
    <x v="2"/>
    <x v="0"/>
    <n v="834"/>
  </r>
  <r>
    <x v="1"/>
    <x v="4"/>
    <x v="0"/>
    <x v="3"/>
    <x v="0"/>
    <n v="266"/>
  </r>
  <r>
    <x v="1"/>
    <x v="4"/>
    <x v="0"/>
    <x v="4"/>
    <x v="0"/>
    <n v="27"/>
  </r>
  <r>
    <x v="1"/>
    <x v="4"/>
    <x v="0"/>
    <x v="5"/>
    <x v="0"/>
    <n v="280"/>
  </r>
  <r>
    <x v="1"/>
    <x v="4"/>
    <x v="0"/>
    <x v="6"/>
    <x v="0"/>
    <n v="101"/>
  </r>
  <r>
    <x v="1"/>
    <x v="4"/>
    <x v="0"/>
    <x v="7"/>
    <x v="0"/>
    <n v="0"/>
  </r>
  <r>
    <x v="1"/>
    <x v="4"/>
    <x v="0"/>
    <x v="8"/>
    <x v="0"/>
    <n v="0"/>
  </r>
  <r>
    <x v="1"/>
    <x v="4"/>
    <x v="0"/>
    <x v="9"/>
    <x v="0"/>
    <n v="23"/>
  </r>
  <r>
    <x v="1"/>
    <x v="4"/>
    <x v="0"/>
    <x v="10"/>
    <x v="0"/>
    <n v="240"/>
  </r>
  <r>
    <x v="1"/>
    <x v="4"/>
    <x v="0"/>
    <x v="11"/>
    <x v="0"/>
    <n v="47"/>
  </r>
  <r>
    <x v="1"/>
    <x v="4"/>
    <x v="0"/>
    <x v="12"/>
    <x v="0"/>
    <n v="483"/>
  </r>
  <r>
    <x v="1"/>
    <x v="4"/>
    <x v="0"/>
    <x v="13"/>
    <x v="0"/>
    <n v="758"/>
  </r>
  <r>
    <x v="1"/>
    <x v="4"/>
    <x v="0"/>
    <x v="14"/>
    <x v="0"/>
    <n v="1398"/>
  </r>
  <r>
    <x v="1"/>
    <x v="4"/>
    <x v="0"/>
    <x v="15"/>
    <x v="0"/>
    <n v="53"/>
  </r>
  <r>
    <x v="1"/>
    <x v="4"/>
    <x v="0"/>
    <x v="16"/>
    <x v="0"/>
    <n v="451"/>
  </r>
  <r>
    <x v="1"/>
    <x v="4"/>
    <x v="0"/>
    <x v="17"/>
    <x v="0"/>
    <n v="81"/>
  </r>
  <r>
    <x v="1"/>
    <x v="4"/>
    <x v="0"/>
    <x v="18"/>
    <x v="0"/>
    <n v="78"/>
  </r>
  <r>
    <x v="1"/>
    <x v="4"/>
    <x v="0"/>
    <x v="19"/>
    <x v="0"/>
    <n v="236"/>
  </r>
  <r>
    <x v="1"/>
    <x v="4"/>
    <x v="0"/>
    <x v="20"/>
    <x v="0"/>
    <n v="7559"/>
  </r>
  <r>
    <x v="1"/>
    <x v="4"/>
    <x v="1"/>
    <x v="0"/>
    <x v="0"/>
    <n v="288"/>
  </r>
  <r>
    <x v="1"/>
    <x v="4"/>
    <x v="1"/>
    <x v="1"/>
    <x v="0"/>
    <n v="369"/>
  </r>
  <r>
    <x v="1"/>
    <x v="4"/>
    <x v="1"/>
    <x v="2"/>
    <x v="0"/>
    <n v="147"/>
  </r>
  <r>
    <x v="1"/>
    <x v="4"/>
    <x v="1"/>
    <x v="3"/>
    <x v="0"/>
    <n v="70"/>
  </r>
  <r>
    <x v="1"/>
    <x v="4"/>
    <x v="1"/>
    <x v="4"/>
    <x v="0"/>
    <n v="11"/>
  </r>
  <r>
    <x v="1"/>
    <x v="4"/>
    <x v="1"/>
    <x v="5"/>
    <x v="0"/>
    <n v="107"/>
  </r>
  <r>
    <x v="1"/>
    <x v="4"/>
    <x v="1"/>
    <x v="6"/>
    <x v="0"/>
    <n v="21"/>
  </r>
  <r>
    <x v="1"/>
    <x v="4"/>
    <x v="1"/>
    <x v="7"/>
    <x v="0"/>
    <n v="0"/>
  </r>
  <r>
    <x v="1"/>
    <x v="4"/>
    <x v="1"/>
    <x v="8"/>
    <x v="0"/>
    <n v="0"/>
  </r>
  <r>
    <x v="1"/>
    <x v="4"/>
    <x v="1"/>
    <x v="9"/>
    <x v="0"/>
    <n v="11"/>
  </r>
  <r>
    <x v="1"/>
    <x v="4"/>
    <x v="1"/>
    <x v="10"/>
    <x v="0"/>
    <n v="85"/>
  </r>
  <r>
    <x v="1"/>
    <x v="4"/>
    <x v="1"/>
    <x v="11"/>
    <x v="0"/>
    <n v="30"/>
  </r>
  <r>
    <x v="1"/>
    <x v="4"/>
    <x v="1"/>
    <x v="12"/>
    <x v="0"/>
    <n v="172"/>
  </r>
  <r>
    <x v="1"/>
    <x v="4"/>
    <x v="1"/>
    <x v="13"/>
    <x v="0"/>
    <n v="297"/>
  </r>
  <r>
    <x v="1"/>
    <x v="4"/>
    <x v="1"/>
    <x v="14"/>
    <x v="0"/>
    <n v="389"/>
  </r>
  <r>
    <x v="1"/>
    <x v="4"/>
    <x v="1"/>
    <x v="15"/>
    <x v="0"/>
    <n v="24"/>
  </r>
  <r>
    <x v="1"/>
    <x v="4"/>
    <x v="1"/>
    <x v="16"/>
    <x v="0"/>
    <n v="146"/>
  </r>
  <r>
    <x v="1"/>
    <x v="4"/>
    <x v="1"/>
    <x v="17"/>
    <x v="0"/>
    <n v="20"/>
  </r>
  <r>
    <x v="1"/>
    <x v="4"/>
    <x v="1"/>
    <x v="18"/>
    <x v="0"/>
    <n v="23"/>
  </r>
  <r>
    <x v="1"/>
    <x v="4"/>
    <x v="1"/>
    <x v="19"/>
    <x v="0"/>
    <n v="60"/>
  </r>
  <r>
    <x v="1"/>
    <x v="4"/>
    <x v="1"/>
    <x v="20"/>
    <x v="0"/>
    <n v="2270"/>
  </r>
  <r>
    <x v="1"/>
    <x v="4"/>
    <x v="2"/>
    <x v="0"/>
    <x v="0"/>
    <n v="55"/>
  </r>
  <r>
    <x v="1"/>
    <x v="4"/>
    <x v="2"/>
    <x v="1"/>
    <x v="0"/>
    <n v="73"/>
  </r>
  <r>
    <x v="1"/>
    <x v="4"/>
    <x v="2"/>
    <x v="2"/>
    <x v="0"/>
    <n v="46"/>
  </r>
  <r>
    <x v="1"/>
    <x v="4"/>
    <x v="2"/>
    <x v="3"/>
    <x v="0"/>
    <n v="15"/>
  </r>
  <r>
    <x v="1"/>
    <x v="4"/>
    <x v="2"/>
    <x v="4"/>
    <x v="0"/>
    <n v="0"/>
  </r>
  <r>
    <x v="1"/>
    <x v="4"/>
    <x v="2"/>
    <x v="5"/>
    <x v="0"/>
    <n v="21"/>
  </r>
  <r>
    <x v="1"/>
    <x v="4"/>
    <x v="2"/>
    <x v="6"/>
    <x v="0"/>
    <n v="12"/>
  </r>
  <r>
    <x v="1"/>
    <x v="4"/>
    <x v="2"/>
    <x v="7"/>
    <x v="0"/>
    <n v="0"/>
  </r>
  <r>
    <x v="1"/>
    <x v="4"/>
    <x v="2"/>
    <x v="8"/>
    <x v="0"/>
    <n v="0"/>
  </r>
  <r>
    <x v="1"/>
    <x v="4"/>
    <x v="2"/>
    <x v="9"/>
    <x v="0"/>
    <n v="1"/>
  </r>
  <r>
    <x v="1"/>
    <x v="4"/>
    <x v="2"/>
    <x v="10"/>
    <x v="0"/>
    <n v="9"/>
  </r>
  <r>
    <x v="1"/>
    <x v="4"/>
    <x v="2"/>
    <x v="11"/>
    <x v="0"/>
    <n v="2"/>
  </r>
  <r>
    <x v="1"/>
    <x v="4"/>
    <x v="2"/>
    <x v="12"/>
    <x v="0"/>
    <n v="30"/>
  </r>
  <r>
    <x v="1"/>
    <x v="4"/>
    <x v="2"/>
    <x v="13"/>
    <x v="0"/>
    <n v="38"/>
  </r>
  <r>
    <x v="1"/>
    <x v="4"/>
    <x v="2"/>
    <x v="14"/>
    <x v="0"/>
    <n v="92"/>
  </r>
  <r>
    <x v="1"/>
    <x v="4"/>
    <x v="2"/>
    <x v="15"/>
    <x v="0"/>
    <n v="4"/>
  </r>
  <r>
    <x v="1"/>
    <x v="4"/>
    <x v="2"/>
    <x v="16"/>
    <x v="0"/>
    <n v="45"/>
  </r>
  <r>
    <x v="1"/>
    <x v="4"/>
    <x v="2"/>
    <x v="17"/>
    <x v="0"/>
    <n v="6"/>
  </r>
  <r>
    <x v="1"/>
    <x v="4"/>
    <x v="2"/>
    <x v="18"/>
    <x v="0"/>
    <n v="5"/>
  </r>
  <r>
    <x v="1"/>
    <x v="4"/>
    <x v="2"/>
    <x v="19"/>
    <x v="0"/>
    <n v="21"/>
  </r>
  <r>
    <x v="1"/>
    <x v="4"/>
    <x v="2"/>
    <x v="20"/>
    <x v="0"/>
    <n v="475"/>
  </r>
  <r>
    <x v="1"/>
    <x v="4"/>
    <x v="3"/>
    <x v="0"/>
    <x v="0"/>
    <n v="49"/>
  </r>
  <r>
    <x v="1"/>
    <x v="4"/>
    <x v="3"/>
    <x v="1"/>
    <x v="0"/>
    <n v="62"/>
  </r>
  <r>
    <x v="1"/>
    <x v="4"/>
    <x v="3"/>
    <x v="2"/>
    <x v="0"/>
    <n v="64"/>
  </r>
  <r>
    <x v="1"/>
    <x v="4"/>
    <x v="3"/>
    <x v="3"/>
    <x v="0"/>
    <n v="12"/>
  </r>
  <r>
    <x v="1"/>
    <x v="4"/>
    <x v="3"/>
    <x v="4"/>
    <x v="0"/>
    <n v="1"/>
  </r>
  <r>
    <x v="1"/>
    <x v="4"/>
    <x v="3"/>
    <x v="5"/>
    <x v="0"/>
    <n v="14"/>
  </r>
  <r>
    <x v="1"/>
    <x v="4"/>
    <x v="3"/>
    <x v="6"/>
    <x v="0"/>
    <n v="8"/>
  </r>
  <r>
    <x v="1"/>
    <x v="4"/>
    <x v="3"/>
    <x v="7"/>
    <x v="0"/>
    <n v="0"/>
  </r>
  <r>
    <x v="1"/>
    <x v="4"/>
    <x v="3"/>
    <x v="8"/>
    <x v="0"/>
    <n v="0"/>
  </r>
  <r>
    <x v="1"/>
    <x v="4"/>
    <x v="3"/>
    <x v="9"/>
    <x v="0"/>
    <n v="1"/>
  </r>
  <r>
    <x v="1"/>
    <x v="4"/>
    <x v="3"/>
    <x v="10"/>
    <x v="0"/>
    <n v="10"/>
  </r>
  <r>
    <x v="1"/>
    <x v="4"/>
    <x v="3"/>
    <x v="11"/>
    <x v="0"/>
    <n v="0"/>
  </r>
  <r>
    <x v="1"/>
    <x v="4"/>
    <x v="3"/>
    <x v="12"/>
    <x v="0"/>
    <n v="9"/>
  </r>
  <r>
    <x v="1"/>
    <x v="4"/>
    <x v="3"/>
    <x v="13"/>
    <x v="0"/>
    <n v="42"/>
  </r>
  <r>
    <x v="1"/>
    <x v="4"/>
    <x v="3"/>
    <x v="14"/>
    <x v="0"/>
    <n v="99"/>
  </r>
  <r>
    <x v="1"/>
    <x v="4"/>
    <x v="3"/>
    <x v="15"/>
    <x v="0"/>
    <n v="3"/>
  </r>
  <r>
    <x v="1"/>
    <x v="4"/>
    <x v="3"/>
    <x v="16"/>
    <x v="0"/>
    <n v="20"/>
  </r>
  <r>
    <x v="1"/>
    <x v="4"/>
    <x v="3"/>
    <x v="17"/>
    <x v="0"/>
    <n v="6"/>
  </r>
  <r>
    <x v="1"/>
    <x v="4"/>
    <x v="3"/>
    <x v="18"/>
    <x v="0"/>
    <n v="6"/>
  </r>
  <r>
    <x v="1"/>
    <x v="4"/>
    <x v="3"/>
    <x v="19"/>
    <x v="0"/>
    <n v="11"/>
  </r>
  <r>
    <x v="1"/>
    <x v="4"/>
    <x v="3"/>
    <x v="20"/>
    <x v="0"/>
    <n v="417"/>
  </r>
  <r>
    <x v="1"/>
    <x v="4"/>
    <x v="4"/>
    <x v="0"/>
    <x v="0"/>
    <n v="69"/>
  </r>
  <r>
    <x v="1"/>
    <x v="4"/>
    <x v="4"/>
    <x v="1"/>
    <x v="0"/>
    <n v="104"/>
  </r>
  <r>
    <x v="1"/>
    <x v="4"/>
    <x v="4"/>
    <x v="2"/>
    <x v="0"/>
    <n v="113"/>
  </r>
  <r>
    <x v="1"/>
    <x v="4"/>
    <x v="4"/>
    <x v="3"/>
    <x v="0"/>
    <n v="13"/>
  </r>
  <r>
    <x v="1"/>
    <x v="4"/>
    <x v="4"/>
    <x v="4"/>
    <x v="0"/>
    <n v="6"/>
  </r>
  <r>
    <x v="1"/>
    <x v="4"/>
    <x v="4"/>
    <x v="5"/>
    <x v="0"/>
    <n v="26"/>
  </r>
  <r>
    <x v="1"/>
    <x v="4"/>
    <x v="4"/>
    <x v="6"/>
    <x v="0"/>
    <n v="11"/>
  </r>
  <r>
    <x v="1"/>
    <x v="4"/>
    <x v="4"/>
    <x v="7"/>
    <x v="0"/>
    <n v="0"/>
  </r>
  <r>
    <x v="1"/>
    <x v="4"/>
    <x v="4"/>
    <x v="8"/>
    <x v="0"/>
    <n v="0"/>
  </r>
  <r>
    <x v="1"/>
    <x v="4"/>
    <x v="4"/>
    <x v="9"/>
    <x v="0"/>
    <n v="1"/>
  </r>
  <r>
    <x v="1"/>
    <x v="4"/>
    <x v="4"/>
    <x v="10"/>
    <x v="0"/>
    <n v="34"/>
  </r>
  <r>
    <x v="1"/>
    <x v="4"/>
    <x v="4"/>
    <x v="11"/>
    <x v="0"/>
    <n v="2"/>
  </r>
  <r>
    <x v="1"/>
    <x v="4"/>
    <x v="4"/>
    <x v="12"/>
    <x v="0"/>
    <n v="21"/>
  </r>
  <r>
    <x v="1"/>
    <x v="4"/>
    <x v="4"/>
    <x v="13"/>
    <x v="0"/>
    <n v="50"/>
  </r>
  <r>
    <x v="1"/>
    <x v="4"/>
    <x v="4"/>
    <x v="14"/>
    <x v="0"/>
    <n v="138"/>
  </r>
  <r>
    <x v="1"/>
    <x v="4"/>
    <x v="4"/>
    <x v="15"/>
    <x v="0"/>
    <n v="3"/>
  </r>
  <r>
    <x v="1"/>
    <x v="4"/>
    <x v="4"/>
    <x v="16"/>
    <x v="0"/>
    <n v="43"/>
  </r>
  <r>
    <x v="1"/>
    <x v="4"/>
    <x v="4"/>
    <x v="17"/>
    <x v="0"/>
    <n v="13"/>
  </r>
  <r>
    <x v="1"/>
    <x v="4"/>
    <x v="4"/>
    <x v="18"/>
    <x v="0"/>
    <n v="12"/>
  </r>
  <r>
    <x v="1"/>
    <x v="4"/>
    <x v="4"/>
    <x v="19"/>
    <x v="0"/>
    <n v="21"/>
  </r>
  <r>
    <x v="1"/>
    <x v="4"/>
    <x v="4"/>
    <x v="20"/>
    <x v="0"/>
    <n v="680"/>
  </r>
  <r>
    <x v="1"/>
    <x v="4"/>
    <x v="5"/>
    <x v="0"/>
    <x v="0"/>
    <n v="106"/>
  </r>
  <r>
    <x v="1"/>
    <x v="4"/>
    <x v="5"/>
    <x v="1"/>
    <x v="0"/>
    <n v="127"/>
  </r>
  <r>
    <x v="1"/>
    <x v="4"/>
    <x v="5"/>
    <x v="2"/>
    <x v="0"/>
    <n v="115"/>
  </r>
  <r>
    <x v="1"/>
    <x v="4"/>
    <x v="5"/>
    <x v="3"/>
    <x v="0"/>
    <n v="28"/>
  </r>
  <r>
    <x v="1"/>
    <x v="4"/>
    <x v="5"/>
    <x v="4"/>
    <x v="0"/>
    <n v="1"/>
  </r>
  <r>
    <x v="1"/>
    <x v="4"/>
    <x v="5"/>
    <x v="5"/>
    <x v="0"/>
    <n v="26"/>
  </r>
  <r>
    <x v="1"/>
    <x v="4"/>
    <x v="5"/>
    <x v="6"/>
    <x v="0"/>
    <n v="11"/>
  </r>
  <r>
    <x v="1"/>
    <x v="4"/>
    <x v="5"/>
    <x v="7"/>
    <x v="0"/>
    <n v="0"/>
  </r>
  <r>
    <x v="1"/>
    <x v="4"/>
    <x v="5"/>
    <x v="8"/>
    <x v="0"/>
    <n v="0"/>
  </r>
  <r>
    <x v="1"/>
    <x v="4"/>
    <x v="5"/>
    <x v="9"/>
    <x v="0"/>
    <n v="1"/>
  </r>
  <r>
    <x v="1"/>
    <x v="4"/>
    <x v="5"/>
    <x v="10"/>
    <x v="0"/>
    <n v="29"/>
  </r>
  <r>
    <x v="1"/>
    <x v="4"/>
    <x v="5"/>
    <x v="11"/>
    <x v="0"/>
    <n v="5"/>
  </r>
  <r>
    <x v="1"/>
    <x v="4"/>
    <x v="5"/>
    <x v="12"/>
    <x v="0"/>
    <n v="56"/>
  </r>
  <r>
    <x v="1"/>
    <x v="4"/>
    <x v="5"/>
    <x v="13"/>
    <x v="0"/>
    <n v="85"/>
  </r>
  <r>
    <x v="1"/>
    <x v="4"/>
    <x v="5"/>
    <x v="14"/>
    <x v="0"/>
    <n v="129"/>
  </r>
  <r>
    <x v="1"/>
    <x v="4"/>
    <x v="5"/>
    <x v="15"/>
    <x v="0"/>
    <n v="2"/>
  </r>
  <r>
    <x v="1"/>
    <x v="4"/>
    <x v="5"/>
    <x v="16"/>
    <x v="0"/>
    <n v="50"/>
  </r>
  <r>
    <x v="1"/>
    <x v="4"/>
    <x v="5"/>
    <x v="17"/>
    <x v="0"/>
    <n v="9"/>
  </r>
  <r>
    <x v="1"/>
    <x v="4"/>
    <x v="5"/>
    <x v="18"/>
    <x v="0"/>
    <n v="4"/>
  </r>
  <r>
    <x v="1"/>
    <x v="4"/>
    <x v="5"/>
    <x v="19"/>
    <x v="0"/>
    <n v="26"/>
  </r>
  <r>
    <x v="1"/>
    <x v="4"/>
    <x v="5"/>
    <x v="20"/>
    <x v="0"/>
    <n v="810"/>
  </r>
  <r>
    <x v="1"/>
    <x v="4"/>
    <x v="6"/>
    <x v="0"/>
    <x v="0"/>
    <n v="52"/>
  </r>
  <r>
    <x v="1"/>
    <x v="4"/>
    <x v="6"/>
    <x v="1"/>
    <x v="0"/>
    <n v="60"/>
  </r>
  <r>
    <x v="1"/>
    <x v="4"/>
    <x v="6"/>
    <x v="2"/>
    <x v="0"/>
    <n v="38"/>
  </r>
  <r>
    <x v="1"/>
    <x v="4"/>
    <x v="6"/>
    <x v="3"/>
    <x v="0"/>
    <n v="19"/>
  </r>
  <r>
    <x v="1"/>
    <x v="4"/>
    <x v="6"/>
    <x v="4"/>
    <x v="0"/>
    <n v="1"/>
  </r>
  <r>
    <x v="1"/>
    <x v="4"/>
    <x v="6"/>
    <x v="5"/>
    <x v="0"/>
    <n v="10"/>
  </r>
  <r>
    <x v="1"/>
    <x v="4"/>
    <x v="6"/>
    <x v="6"/>
    <x v="0"/>
    <n v="7"/>
  </r>
  <r>
    <x v="1"/>
    <x v="4"/>
    <x v="6"/>
    <x v="7"/>
    <x v="0"/>
    <n v="0"/>
  </r>
  <r>
    <x v="1"/>
    <x v="4"/>
    <x v="6"/>
    <x v="8"/>
    <x v="0"/>
    <n v="0"/>
  </r>
  <r>
    <x v="1"/>
    <x v="4"/>
    <x v="6"/>
    <x v="9"/>
    <x v="0"/>
    <n v="1"/>
  </r>
  <r>
    <x v="1"/>
    <x v="4"/>
    <x v="6"/>
    <x v="10"/>
    <x v="0"/>
    <n v="10"/>
  </r>
  <r>
    <x v="1"/>
    <x v="4"/>
    <x v="6"/>
    <x v="11"/>
    <x v="0"/>
    <n v="0"/>
  </r>
  <r>
    <x v="1"/>
    <x v="4"/>
    <x v="6"/>
    <x v="12"/>
    <x v="0"/>
    <n v="19"/>
  </r>
  <r>
    <x v="1"/>
    <x v="4"/>
    <x v="6"/>
    <x v="13"/>
    <x v="0"/>
    <n v="28"/>
  </r>
  <r>
    <x v="1"/>
    <x v="4"/>
    <x v="6"/>
    <x v="14"/>
    <x v="0"/>
    <n v="91"/>
  </r>
  <r>
    <x v="1"/>
    <x v="4"/>
    <x v="6"/>
    <x v="15"/>
    <x v="0"/>
    <n v="3"/>
  </r>
  <r>
    <x v="1"/>
    <x v="4"/>
    <x v="6"/>
    <x v="16"/>
    <x v="0"/>
    <n v="26"/>
  </r>
  <r>
    <x v="1"/>
    <x v="4"/>
    <x v="6"/>
    <x v="17"/>
    <x v="0"/>
    <n v="3"/>
  </r>
  <r>
    <x v="1"/>
    <x v="4"/>
    <x v="6"/>
    <x v="18"/>
    <x v="0"/>
    <n v="4"/>
  </r>
  <r>
    <x v="1"/>
    <x v="4"/>
    <x v="6"/>
    <x v="19"/>
    <x v="0"/>
    <n v="12"/>
  </r>
  <r>
    <x v="1"/>
    <x v="4"/>
    <x v="6"/>
    <x v="20"/>
    <x v="0"/>
    <n v="384"/>
  </r>
  <r>
    <x v="1"/>
    <x v="4"/>
    <x v="7"/>
    <x v="0"/>
    <x v="0"/>
    <n v="35"/>
  </r>
  <r>
    <x v="1"/>
    <x v="4"/>
    <x v="7"/>
    <x v="1"/>
    <x v="0"/>
    <n v="50"/>
  </r>
  <r>
    <x v="1"/>
    <x v="4"/>
    <x v="7"/>
    <x v="2"/>
    <x v="0"/>
    <n v="34"/>
  </r>
  <r>
    <x v="1"/>
    <x v="4"/>
    <x v="7"/>
    <x v="3"/>
    <x v="0"/>
    <n v="18"/>
  </r>
  <r>
    <x v="1"/>
    <x v="4"/>
    <x v="7"/>
    <x v="4"/>
    <x v="0"/>
    <n v="0"/>
  </r>
  <r>
    <x v="1"/>
    <x v="4"/>
    <x v="7"/>
    <x v="5"/>
    <x v="0"/>
    <n v="14"/>
  </r>
  <r>
    <x v="1"/>
    <x v="4"/>
    <x v="7"/>
    <x v="6"/>
    <x v="0"/>
    <n v="4"/>
  </r>
  <r>
    <x v="1"/>
    <x v="4"/>
    <x v="7"/>
    <x v="7"/>
    <x v="0"/>
    <n v="0"/>
  </r>
  <r>
    <x v="1"/>
    <x v="4"/>
    <x v="7"/>
    <x v="8"/>
    <x v="0"/>
    <n v="0"/>
  </r>
  <r>
    <x v="1"/>
    <x v="4"/>
    <x v="7"/>
    <x v="9"/>
    <x v="0"/>
    <n v="0"/>
  </r>
  <r>
    <x v="1"/>
    <x v="4"/>
    <x v="7"/>
    <x v="10"/>
    <x v="0"/>
    <n v="7"/>
  </r>
  <r>
    <x v="1"/>
    <x v="4"/>
    <x v="7"/>
    <x v="11"/>
    <x v="0"/>
    <n v="0"/>
  </r>
  <r>
    <x v="1"/>
    <x v="4"/>
    <x v="7"/>
    <x v="12"/>
    <x v="0"/>
    <n v="28"/>
  </r>
  <r>
    <x v="1"/>
    <x v="4"/>
    <x v="7"/>
    <x v="13"/>
    <x v="0"/>
    <n v="32"/>
  </r>
  <r>
    <x v="1"/>
    <x v="4"/>
    <x v="7"/>
    <x v="14"/>
    <x v="0"/>
    <n v="65"/>
  </r>
  <r>
    <x v="1"/>
    <x v="4"/>
    <x v="7"/>
    <x v="15"/>
    <x v="0"/>
    <n v="1"/>
  </r>
  <r>
    <x v="1"/>
    <x v="4"/>
    <x v="7"/>
    <x v="16"/>
    <x v="0"/>
    <n v="24"/>
  </r>
  <r>
    <x v="1"/>
    <x v="4"/>
    <x v="7"/>
    <x v="17"/>
    <x v="0"/>
    <n v="2"/>
  </r>
  <r>
    <x v="1"/>
    <x v="4"/>
    <x v="7"/>
    <x v="18"/>
    <x v="0"/>
    <n v="1"/>
  </r>
  <r>
    <x v="1"/>
    <x v="4"/>
    <x v="7"/>
    <x v="19"/>
    <x v="0"/>
    <n v="10"/>
  </r>
  <r>
    <x v="1"/>
    <x v="4"/>
    <x v="7"/>
    <x v="20"/>
    <x v="0"/>
    <n v="325"/>
  </r>
  <r>
    <x v="1"/>
    <x v="4"/>
    <x v="8"/>
    <x v="0"/>
    <x v="0"/>
    <n v="126"/>
  </r>
  <r>
    <x v="1"/>
    <x v="4"/>
    <x v="8"/>
    <x v="1"/>
    <x v="0"/>
    <n v="131"/>
  </r>
  <r>
    <x v="1"/>
    <x v="4"/>
    <x v="8"/>
    <x v="2"/>
    <x v="0"/>
    <n v="80"/>
  </r>
  <r>
    <x v="1"/>
    <x v="4"/>
    <x v="8"/>
    <x v="3"/>
    <x v="0"/>
    <n v="33"/>
  </r>
  <r>
    <x v="1"/>
    <x v="4"/>
    <x v="8"/>
    <x v="4"/>
    <x v="0"/>
    <n v="5"/>
  </r>
  <r>
    <x v="1"/>
    <x v="4"/>
    <x v="8"/>
    <x v="5"/>
    <x v="0"/>
    <n v="20"/>
  </r>
  <r>
    <x v="1"/>
    <x v="4"/>
    <x v="8"/>
    <x v="6"/>
    <x v="0"/>
    <n v="8"/>
  </r>
  <r>
    <x v="1"/>
    <x v="4"/>
    <x v="8"/>
    <x v="7"/>
    <x v="0"/>
    <n v="0"/>
  </r>
  <r>
    <x v="1"/>
    <x v="4"/>
    <x v="8"/>
    <x v="8"/>
    <x v="0"/>
    <n v="0"/>
  </r>
  <r>
    <x v="1"/>
    <x v="4"/>
    <x v="8"/>
    <x v="9"/>
    <x v="0"/>
    <n v="5"/>
  </r>
  <r>
    <x v="1"/>
    <x v="4"/>
    <x v="8"/>
    <x v="10"/>
    <x v="0"/>
    <n v="15"/>
  </r>
  <r>
    <x v="1"/>
    <x v="4"/>
    <x v="8"/>
    <x v="11"/>
    <x v="0"/>
    <n v="3"/>
  </r>
  <r>
    <x v="1"/>
    <x v="4"/>
    <x v="8"/>
    <x v="12"/>
    <x v="0"/>
    <n v="49"/>
  </r>
  <r>
    <x v="1"/>
    <x v="4"/>
    <x v="8"/>
    <x v="13"/>
    <x v="0"/>
    <n v="54"/>
  </r>
  <r>
    <x v="1"/>
    <x v="4"/>
    <x v="8"/>
    <x v="14"/>
    <x v="0"/>
    <n v="139"/>
  </r>
  <r>
    <x v="1"/>
    <x v="4"/>
    <x v="8"/>
    <x v="15"/>
    <x v="0"/>
    <n v="5"/>
  </r>
  <r>
    <x v="1"/>
    <x v="4"/>
    <x v="8"/>
    <x v="16"/>
    <x v="0"/>
    <n v="26"/>
  </r>
  <r>
    <x v="1"/>
    <x v="4"/>
    <x v="8"/>
    <x v="17"/>
    <x v="0"/>
    <n v="8"/>
  </r>
  <r>
    <x v="1"/>
    <x v="4"/>
    <x v="8"/>
    <x v="18"/>
    <x v="0"/>
    <n v="10"/>
  </r>
  <r>
    <x v="1"/>
    <x v="4"/>
    <x v="8"/>
    <x v="19"/>
    <x v="0"/>
    <n v="25"/>
  </r>
  <r>
    <x v="1"/>
    <x v="4"/>
    <x v="8"/>
    <x v="20"/>
    <x v="0"/>
    <n v="742"/>
  </r>
  <r>
    <x v="1"/>
    <x v="4"/>
    <x v="9"/>
    <x v="0"/>
    <x v="0"/>
    <n v="61"/>
  </r>
  <r>
    <x v="1"/>
    <x v="4"/>
    <x v="9"/>
    <x v="1"/>
    <x v="0"/>
    <n v="91"/>
  </r>
  <r>
    <x v="1"/>
    <x v="4"/>
    <x v="9"/>
    <x v="2"/>
    <x v="0"/>
    <n v="88"/>
  </r>
  <r>
    <x v="1"/>
    <x v="4"/>
    <x v="9"/>
    <x v="3"/>
    <x v="0"/>
    <n v="17"/>
  </r>
  <r>
    <x v="1"/>
    <x v="4"/>
    <x v="9"/>
    <x v="4"/>
    <x v="0"/>
    <n v="1"/>
  </r>
  <r>
    <x v="1"/>
    <x v="4"/>
    <x v="9"/>
    <x v="5"/>
    <x v="0"/>
    <n v="11"/>
  </r>
  <r>
    <x v="1"/>
    <x v="4"/>
    <x v="9"/>
    <x v="6"/>
    <x v="0"/>
    <n v="11"/>
  </r>
  <r>
    <x v="1"/>
    <x v="4"/>
    <x v="9"/>
    <x v="7"/>
    <x v="0"/>
    <n v="0"/>
  </r>
  <r>
    <x v="1"/>
    <x v="4"/>
    <x v="9"/>
    <x v="8"/>
    <x v="0"/>
    <n v="0"/>
  </r>
  <r>
    <x v="1"/>
    <x v="4"/>
    <x v="9"/>
    <x v="9"/>
    <x v="0"/>
    <n v="0"/>
  </r>
  <r>
    <x v="1"/>
    <x v="4"/>
    <x v="9"/>
    <x v="10"/>
    <x v="0"/>
    <n v="15"/>
  </r>
  <r>
    <x v="1"/>
    <x v="4"/>
    <x v="9"/>
    <x v="11"/>
    <x v="0"/>
    <n v="2"/>
  </r>
  <r>
    <x v="1"/>
    <x v="4"/>
    <x v="9"/>
    <x v="12"/>
    <x v="0"/>
    <n v="14"/>
  </r>
  <r>
    <x v="1"/>
    <x v="4"/>
    <x v="9"/>
    <x v="13"/>
    <x v="0"/>
    <n v="42"/>
  </r>
  <r>
    <x v="1"/>
    <x v="4"/>
    <x v="9"/>
    <x v="14"/>
    <x v="0"/>
    <n v="78"/>
  </r>
  <r>
    <x v="1"/>
    <x v="4"/>
    <x v="9"/>
    <x v="15"/>
    <x v="0"/>
    <n v="3"/>
  </r>
  <r>
    <x v="1"/>
    <x v="4"/>
    <x v="9"/>
    <x v="16"/>
    <x v="0"/>
    <n v="22"/>
  </r>
  <r>
    <x v="1"/>
    <x v="4"/>
    <x v="9"/>
    <x v="17"/>
    <x v="0"/>
    <n v="5"/>
  </r>
  <r>
    <x v="1"/>
    <x v="4"/>
    <x v="9"/>
    <x v="18"/>
    <x v="0"/>
    <n v="4"/>
  </r>
  <r>
    <x v="1"/>
    <x v="4"/>
    <x v="9"/>
    <x v="19"/>
    <x v="0"/>
    <n v="22"/>
  </r>
  <r>
    <x v="1"/>
    <x v="4"/>
    <x v="9"/>
    <x v="20"/>
    <x v="0"/>
    <n v="487"/>
  </r>
  <r>
    <x v="1"/>
    <x v="4"/>
    <x v="10"/>
    <x v="0"/>
    <x v="0"/>
    <n v="69"/>
  </r>
  <r>
    <x v="1"/>
    <x v="4"/>
    <x v="10"/>
    <x v="1"/>
    <x v="0"/>
    <n v="88"/>
  </r>
  <r>
    <x v="1"/>
    <x v="4"/>
    <x v="10"/>
    <x v="2"/>
    <x v="0"/>
    <n v="60"/>
  </r>
  <r>
    <x v="1"/>
    <x v="4"/>
    <x v="10"/>
    <x v="3"/>
    <x v="0"/>
    <n v="24"/>
  </r>
  <r>
    <x v="1"/>
    <x v="4"/>
    <x v="10"/>
    <x v="4"/>
    <x v="0"/>
    <n v="0"/>
  </r>
  <r>
    <x v="1"/>
    <x v="4"/>
    <x v="10"/>
    <x v="5"/>
    <x v="0"/>
    <n v="17"/>
  </r>
  <r>
    <x v="1"/>
    <x v="4"/>
    <x v="10"/>
    <x v="6"/>
    <x v="0"/>
    <n v="3"/>
  </r>
  <r>
    <x v="1"/>
    <x v="4"/>
    <x v="10"/>
    <x v="7"/>
    <x v="0"/>
    <n v="0"/>
  </r>
  <r>
    <x v="1"/>
    <x v="4"/>
    <x v="10"/>
    <x v="8"/>
    <x v="0"/>
    <n v="0"/>
  </r>
  <r>
    <x v="1"/>
    <x v="4"/>
    <x v="10"/>
    <x v="9"/>
    <x v="0"/>
    <n v="2"/>
  </r>
  <r>
    <x v="1"/>
    <x v="4"/>
    <x v="10"/>
    <x v="10"/>
    <x v="0"/>
    <n v="12"/>
  </r>
  <r>
    <x v="1"/>
    <x v="4"/>
    <x v="10"/>
    <x v="11"/>
    <x v="0"/>
    <n v="2"/>
  </r>
  <r>
    <x v="1"/>
    <x v="4"/>
    <x v="10"/>
    <x v="12"/>
    <x v="0"/>
    <n v="48"/>
  </r>
  <r>
    <x v="1"/>
    <x v="4"/>
    <x v="10"/>
    <x v="13"/>
    <x v="0"/>
    <n v="42"/>
  </r>
  <r>
    <x v="1"/>
    <x v="4"/>
    <x v="10"/>
    <x v="14"/>
    <x v="0"/>
    <n v="70"/>
  </r>
  <r>
    <x v="1"/>
    <x v="4"/>
    <x v="10"/>
    <x v="15"/>
    <x v="0"/>
    <n v="3"/>
  </r>
  <r>
    <x v="1"/>
    <x v="4"/>
    <x v="10"/>
    <x v="16"/>
    <x v="0"/>
    <n v="27"/>
  </r>
  <r>
    <x v="1"/>
    <x v="4"/>
    <x v="10"/>
    <x v="17"/>
    <x v="0"/>
    <n v="2"/>
  </r>
  <r>
    <x v="1"/>
    <x v="4"/>
    <x v="10"/>
    <x v="18"/>
    <x v="0"/>
    <n v="4"/>
  </r>
  <r>
    <x v="1"/>
    <x v="4"/>
    <x v="10"/>
    <x v="19"/>
    <x v="0"/>
    <n v="17"/>
  </r>
  <r>
    <x v="1"/>
    <x v="4"/>
    <x v="10"/>
    <x v="20"/>
    <x v="0"/>
    <n v="490"/>
  </r>
  <r>
    <x v="1"/>
    <x v="4"/>
    <x v="11"/>
    <x v="0"/>
    <x v="0"/>
    <n v="49"/>
  </r>
  <r>
    <x v="1"/>
    <x v="4"/>
    <x v="11"/>
    <x v="1"/>
    <x v="0"/>
    <n v="89"/>
  </r>
  <r>
    <x v="1"/>
    <x v="4"/>
    <x v="11"/>
    <x v="2"/>
    <x v="0"/>
    <n v="49"/>
  </r>
  <r>
    <x v="1"/>
    <x v="4"/>
    <x v="11"/>
    <x v="3"/>
    <x v="0"/>
    <n v="17"/>
  </r>
  <r>
    <x v="1"/>
    <x v="4"/>
    <x v="11"/>
    <x v="4"/>
    <x v="0"/>
    <n v="1"/>
  </r>
  <r>
    <x v="1"/>
    <x v="4"/>
    <x v="11"/>
    <x v="5"/>
    <x v="0"/>
    <n v="14"/>
  </r>
  <r>
    <x v="1"/>
    <x v="4"/>
    <x v="11"/>
    <x v="6"/>
    <x v="0"/>
    <n v="5"/>
  </r>
  <r>
    <x v="1"/>
    <x v="4"/>
    <x v="11"/>
    <x v="7"/>
    <x v="0"/>
    <n v="0"/>
  </r>
  <r>
    <x v="1"/>
    <x v="4"/>
    <x v="11"/>
    <x v="8"/>
    <x v="0"/>
    <n v="0"/>
  </r>
  <r>
    <x v="1"/>
    <x v="4"/>
    <x v="11"/>
    <x v="9"/>
    <x v="0"/>
    <n v="0"/>
  </r>
  <r>
    <x v="1"/>
    <x v="4"/>
    <x v="11"/>
    <x v="10"/>
    <x v="0"/>
    <n v="14"/>
  </r>
  <r>
    <x v="1"/>
    <x v="4"/>
    <x v="11"/>
    <x v="11"/>
    <x v="0"/>
    <n v="1"/>
  </r>
  <r>
    <x v="1"/>
    <x v="4"/>
    <x v="11"/>
    <x v="12"/>
    <x v="0"/>
    <n v="37"/>
  </r>
  <r>
    <x v="1"/>
    <x v="4"/>
    <x v="11"/>
    <x v="13"/>
    <x v="0"/>
    <n v="48"/>
  </r>
  <r>
    <x v="1"/>
    <x v="4"/>
    <x v="11"/>
    <x v="14"/>
    <x v="0"/>
    <n v="108"/>
  </r>
  <r>
    <x v="1"/>
    <x v="4"/>
    <x v="11"/>
    <x v="15"/>
    <x v="0"/>
    <n v="2"/>
  </r>
  <r>
    <x v="1"/>
    <x v="4"/>
    <x v="11"/>
    <x v="16"/>
    <x v="0"/>
    <n v="22"/>
  </r>
  <r>
    <x v="1"/>
    <x v="4"/>
    <x v="11"/>
    <x v="17"/>
    <x v="0"/>
    <n v="7"/>
  </r>
  <r>
    <x v="1"/>
    <x v="4"/>
    <x v="11"/>
    <x v="18"/>
    <x v="0"/>
    <n v="5"/>
  </r>
  <r>
    <x v="1"/>
    <x v="4"/>
    <x v="11"/>
    <x v="19"/>
    <x v="0"/>
    <n v="11"/>
  </r>
  <r>
    <x v="1"/>
    <x v="4"/>
    <x v="11"/>
    <x v="20"/>
    <x v="0"/>
    <n v="479"/>
  </r>
  <r>
    <x v="1"/>
    <x v="5"/>
    <x v="0"/>
    <x v="0"/>
    <x v="0"/>
    <n v="830"/>
  </r>
  <r>
    <x v="1"/>
    <x v="5"/>
    <x v="0"/>
    <x v="1"/>
    <x v="0"/>
    <n v="1073"/>
  </r>
  <r>
    <x v="1"/>
    <x v="5"/>
    <x v="0"/>
    <x v="2"/>
    <x v="0"/>
    <n v="866"/>
  </r>
  <r>
    <x v="1"/>
    <x v="5"/>
    <x v="0"/>
    <x v="3"/>
    <x v="0"/>
    <n v="183"/>
  </r>
  <r>
    <x v="1"/>
    <x v="5"/>
    <x v="0"/>
    <x v="4"/>
    <x v="0"/>
    <n v="40"/>
  </r>
  <r>
    <x v="1"/>
    <x v="5"/>
    <x v="0"/>
    <x v="5"/>
    <x v="0"/>
    <n v="233"/>
  </r>
  <r>
    <x v="1"/>
    <x v="5"/>
    <x v="0"/>
    <x v="6"/>
    <x v="0"/>
    <n v="101"/>
  </r>
  <r>
    <x v="1"/>
    <x v="5"/>
    <x v="0"/>
    <x v="7"/>
    <x v="0"/>
    <n v="0"/>
  </r>
  <r>
    <x v="1"/>
    <x v="5"/>
    <x v="0"/>
    <x v="8"/>
    <x v="0"/>
    <n v="0"/>
  </r>
  <r>
    <x v="1"/>
    <x v="5"/>
    <x v="0"/>
    <x v="9"/>
    <x v="0"/>
    <n v="15"/>
  </r>
  <r>
    <x v="1"/>
    <x v="5"/>
    <x v="0"/>
    <x v="10"/>
    <x v="0"/>
    <n v="212"/>
  </r>
  <r>
    <x v="1"/>
    <x v="5"/>
    <x v="0"/>
    <x v="11"/>
    <x v="0"/>
    <n v="65"/>
  </r>
  <r>
    <x v="1"/>
    <x v="5"/>
    <x v="0"/>
    <x v="12"/>
    <x v="0"/>
    <n v="218"/>
  </r>
  <r>
    <x v="1"/>
    <x v="5"/>
    <x v="0"/>
    <x v="13"/>
    <x v="0"/>
    <n v="686"/>
  </r>
  <r>
    <x v="1"/>
    <x v="5"/>
    <x v="0"/>
    <x v="14"/>
    <x v="0"/>
    <n v="1108"/>
  </r>
  <r>
    <x v="1"/>
    <x v="5"/>
    <x v="0"/>
    <x v="15"/>
    <x v="0"/>
    <n v="54"/>
  </r>
  <r>
    <x v="1"/>
    <x v="5"/>
    <x v="0"/>
    <x v="16"/>
    <x v="0"/>
    <n v="486"/>
  </r>
  <r>
    <x v="1"/>
    <x v="5"/>
    <x v="0"/>
    <x v="17"/>
    <x v="0"/>
    <n v="80"/>
  </r>
  <r>
    <x v="1"/>
    <x v="5"/>
    <x v="0"/>
    <x v="18"/>
    <x v="0"/>
    <n v="73"/>
  </r>
  <r>
    <x v="1"/>
    <x v="5"/>
    <x v="0"/>
    <x v="19"/>
    <x v="0"/>
    <n v="213"/>
  </r>
  <r>
    <x v="1"/>
    <x v="5"/>
    <x v="0"/>
    <x v="20"/>
    <x v="0"/>
    <n v="6536"/>
  </r>
  <r>
    <x v="1"/>
    <x v="5"/>
    <x v="1"/>
    <x v="0"/>
    <x v="0"/>
    <n v="242"/>
  </r>
  <r>
    <x v="1"/>
    <x v="5"/>
    <x v="1"/>
    <x v="1"/>
    <x v="0"/>
    <n v="316"/>
  </r>
  <r>
    <x v="1"/>
    <x v="5"/>
    <x v="1"/>
    <x v="2"/>
    <x v="0"/>
    <n v="146"/>
  </r>
  <r>
    <x v="1"/>
    <x v="5"/>
    <x v="1"/>
    <x v="3"/>
    <x v="0"/>
    <n v="53"/>
  </r>
  <r>
    <x v="1"/>
    <x v="5"/>
    <x v="1"/>
    <x v="4"/>
    <x v="0"/>
    <n v="15"/>
  </r>
  <r>
    <x v="1"/>
    <x v="5"/>
    <x v="1"/>
    <x v="5"/>
    <x v="0"/>
    <n v="85"/>
  </r>
  <r>
    <x v="1"/>
    <x v="5"/>
    <x v="1"/>
    <x v="6"/>
    <x v="0"/>
    <n v="34"/>
  </r>
  <r>
    <x v="1"/>
    <x v="5"/>
    <x v="1"/>
    <x v="7"/>
    <x v="0"/>
    <n v="0"/>
  </r>
  <r>
    <x v="1"/>
    <x v="5"/>
    <x v="1"/>
    <x v="8"/>
    <x v="0"/>
    <n v="0"/>
  </r>
  <r>
    <x v="1"/>
    <x v="5"/>
    <x v="1"/>
    <x v="9"/>
    <x v="0"/>
    <n v="8"/>
  </r>
  <r>
    <x v="1"/>
    <x v="5"/>
    <x v="1"/>
    <x v="10"/>
    <x v="0"/>
    <n v="87"/>
  </r>
  <r>
    <x v="1"/>
    <x v="5"/>
    <x v="1"/>
    <x v="11"/>
    <x v="0"/>
    <n v="30"/>
  </r>
  <r>
    <x v="1"/>
    <x v="5"/>
    <x v="1"/>
    <x v="12"/>
    <x v="0"/>
    <n v="84"/>
  </r>
  <r>
    <x v="1"/>
    <x v="5"/>
    <x v="1"/>
    <x v="13"/>
    <x v="0"/>
    <n v="263"/>
  </r>
  <r>
    <x v="1"/>
    <x v="5"/>
    <x v="1"/>
    <x v="14"/>
    <x v="0"/>
    <n v="310"/>
  </r>
  <r>
    <x v="1"/>
    <x v="5"/>
    <x v="1"/>
    <x v="15"/>
    <x v="0"/>
    <n v="21"/>
  </r>
  <r>
    <x v="1"/>
    <x v="5"/>
    <x v="1"/>
    <x v="16"/>
    <x v="0"/>
    <n v="144"/>
  </r>
  <r>
    <x v="1"/>
    <x v="5"/>
    <x v="1"/>
    <x v="17"/>
    <x v="0"/>
    <n v="23"/>
  </r>
  <r>
    <x v="1"/>
    <x v="5"/>
    <x v="1"/>
    <x v="18"/>
    <x v="0"/>
    <n v="22"/>
  </r>
  <r>
    <x v="1"/>
    <x v="5"/>
    <x v="1"/>
    <x v="19"/>
    <x v="0"/>
    <n v="38"/>
  </r>
  <r>
    <x v="1"/>
    <x v="5"/>
    <x v="1"/>
    <x v="20"/>
    <x v="0"/>
    <n v="1921"/>
  </r>
  <r>
    <x v="1"/>
    <x v="5"/>
    <x v="2"/>
    <x v="0"/>
    <x v="0"/>
    <n v="67"/>
  </r>
  <r>
    <x v="1"/>
    <x v="5"/>
    <x v="2"/>
    <x v="1"/>
    <x v="0"/>
    <n v="82"/>
  </r>
  <r>
    <x v="1"/>
    <x v="5"/>
    <x v="2"/>
    <x v="2"/>
    <x v="0"/>
    <n v="46"/>
  </r>
  <r>
    <x v="1"/>
    <x v="5"/>
    <x v="2"/>
    <x v="3"/>
    <x v="0"/>
    <n v="11"/>
  </r>
  <r>
    <x v="1"/>
    <x v="5"/>
    <x v="2"/>
    <x v="4"/>
    <x v="0"/>
    <n v="1"/>
  </r>
  <r>
    <x v="1"/>
    <x v="5"/>
    <x v="2"/>
    <x v="5"/>
    <x v="0"/>
    <n v="14"/>
  </r>
  <r>
    <x v="1"/>
    <x v="5"/>
    <x v="2"/>
    <x v="6"/>
    <x v="0"/>
    <n v="6"/>
  </r>
  <r>
    <x v="1"/>
    <x v="5"/>
    <x v="2"/>
    <x v="7"/>
    <x v="0"/>
    <n v="0"/>
  </r>
  <r>
    <x v="1"/>
    <x v="5"/>
    <x v="2"/>
    <x v="8"/>
    <x v="0"/>
    <n v="0"/>
  </r>
  <r>
    <x v="1"/>
    <x v="5"/>
    <x v="2"/>
    <x v="9"/>
    <x v="0"/>
    <n v="0"/>
  </r>
  <r>
    <x v="1"/>
    <x v="5"/>
    <x v="2"/>
    <x v="10"/>
    <x v="0"/>
    <n v="12"/>
  </r>
  <r>
    <x v="1"/>
    <x v="5"/>
    <x v="2"/>
    <x v="11"/>
    <x v="0"/>
    <n v="2"/>
  </r>
  <r>
    <x v="1"/>
    <x v="5"/>
    <x v="2"/>
    <x v="12"/>
    <x v="0"/>
    <n v="15"/>
  </r>
  <r>
    <x v="1"/>
    <x v="5"/>
    <x v="2"/>
    <x v="13"/>
    <x v="0"/>
    <n v="42"/>
  </r>
  <r>
    <x v="1"/>
    <x v="5"/>
    <x v="2"/>
    <x v="14"/>
    <x v="0"/>
    <n v="56"/>
  </r>
  <r>
    <x v="1"/>
    <x v="5"/>
    <x v="2"/>
    <x v="15"/>
    <x v="0"/>
    <n v="2"/>
  </r>
  <r>
    <x v="1"/>
    <x v="5"/>
    <x v="2"/>
    <x v="16"/>
    <x v="0"/>
    <n v="35"/>
  </r>
  <r>
    <x v="1"/>
    <x v="5"/>
    <x v="2"/>
    <x v="17"/>
    <x v="0"/>
    <n v="6"/>
  </r>
  <r>
    <x v="1"/>
    <x v="5"/>
    <x v="2"/>
    <x v="18"/>
    <x v="0"/>
    <n v="2"/>
  </r>
  <r>
    <x v="1"/>
    <x v="5"/>
    <x v="2"/>
    <x v="19"/>
    <x v="0"/>
    <n v="17"/>
  </r>
  <r>
    <x v="1"/>
    <x v="5"/>
    <x v="2"/>
    <x v="20"/>
    <x v="0"/>
    <n v="416"/>
  </r>
  <r>
    <x v="1"/>
    <x v="5"/>
    <x v="3"/>
    <x v="0"/>
    <x v="0"/>
    <n v="39"/>
  </r>
  <r>
    <x v="1"/>
    <x v="5"/>
    <x v="3"/>
    <x v="1"/>
    <x v="0"/>
    <n v="48"/>
  </r>
  <r>
    <x v="1"/>
    <x v="5"/>
    <x v="3"/>
    <x v="2"/>
    <x v="0"/>
    <n v="62"/>
  </r>
  <r>
    <x v="1"/>
    <x v="5"/>
    <x v="3"/>
    <x v="3"/>
    <x v="0"/>
    <n v="7"/>
  </r>
  <r>
    <x v="1"/>
    <x v="5"/>
    <x v="3"/>
    <x v="4"/>
    <x v="0"/>
    <n v="1"/>
  </r>
  <r>
    <x v="1"/>
    <x v="5"/>
    <x v="3"/>
    <x v="5"/>
    <x v="0"/>
    <n v="6"/>
  </r>
  <r>
    <x v="1"/>
    <x v="5"/>
    <x v="3"/>
    <x v="6"/>
    <x v="0"/>
    <n v="5"/>
  </r>
  <r>
    <x v="1"/>
    <x v="5"/>
    <x v="3"/>
    <x v="7"/>
    <x v="0"/>
    <n v="0"/>
  </r>
  <r>
    <x v="1"/>
    <x v="5"/>
    <x v="3"/>
    <x v="8"/>
    <x v="0"/>
    <n v="0"/>
  </r>
  <r>
    <x v="1"/>
    <x v="5"/>
    <x v="3"/>
    <x v="9"/>
    <x v="0"/>
    <n v="1"/>
  </r>
  <r>
    <x v="1"/>
    <x v="5"/>
    <x v="3"/>
    <x v="10"/>
    <x v="0"/>
    <n v="9"/>
  </r>
  <r>
    <x v="1"/>
    <x v="5"/>
    <x v="3"/>
    <x v="11"/>
    <x v="0"/>
    <n v="1"/>
  </r>
  <r>
    <x v="1"/>
    <x v="5"/>
    <x v="3"/>
    <x v="12"/>
    <x v="0"/>
    <n v="7"/>
  </r>
  <r>
    <x v="1"/>
    <x v="5"/>
    <x v="3"/>
    <x v="13"/>
    <x v="0"/>
    <n v="36"/>
  </r>
  <r>
    <x v="1"/>
    <x v="5"/>
    <x v="3"/>
    <x v="14"/>
    <x v="0"/>
    <n v="63"/>
  </r>
  <r>
    <x v="1"/>
    <x v="5"/>
    <x v="3"/>
    <x v="15"/>
    <x v="0"/>
    <n v="2"/>
  </r>
  <r>
    <x v="1"/>
    <x v="5"/>
    <x v="3"/>
    <x v="16"/>
    <x v="0"/>
    <n v="14"/>
  </r>
  <r>
    <x v="1"/>
    <x v="5"/>
    <x v="3"/>
    <x v="17"/>
    <x v="0"/>
    <n v="4"/>
  </r>
  <r>
    <x v="1"/>
    <x v="5"/>
    <x v="3"/>
    <x v="18"/>
    <x v="0"/>
    <n v="2"/>
  </r>
  <r>
    <x v="1"/>
    <x v="5"/>
    <x v="3"/>
    <x v="19"/>
    <x v="0"/>
    <n v="11"/>
  </r>
  <r>
    <x v="1"/>
    <x v="5"/>
    <x v="3"/>
    <x v="20"/>
    <x v="0"/>
    <n v="318"/>
  </r>
  <r>
    <x v="1"/>
    <x v="5"/>
    <x v="4"/>
    <x v="0"/>
    <x v="0"/>
    <n v="43"/>
  </r>
  <r>
    <x v="1"/>
    <x v="5"/>
    <x v="4"/>
    <x v="1"/>
    <x v="0"/>
    <n v="68"/>
  </r>
  <r>
    <x v="1"/>
    <x v="5"/>
    <x v="4"/>
    <x v="2"/>
    <x v="0"/>
    <n v="74"/>
  </r>
  <r>
    <x v="1"/>
    <x v="5"/>
    <x v="4"/>
    <x v="3"/>
    <x v="0"/>
    <n v="17"/>
  </r>
  <r>
    <x v="1"/>
    <x v="5"/>
    <x v="4"/>
    <x v="4"/>
    <x v="0"/>
    <n v="1"/>
  </r>
  <r>
    <x v="1"/>
    <x v="5"/>
    <x v="4"/>
    <x v="5"/>
    <x v="0"/>
    <n v="24"/>
  </r>
  <r>
    <x v="1"/>
    <x v="5"/>
    <x v="4"/>
    <x v="6"/>
    <x v="0"/>
    <n v="22"/>
  </r>
  <r>
    <x v="1"/>
    <x v="5"/>
    <x v="4"/>
    <x v="7"/>
    <x v="0"/>
    <n v="0"/>
  </r>
  <r>
    <x v="1"/>
    <x v="5"/>
    <x v="4"/>
    <x v="8"/>
    <x v="0"/>
    <n v="0"/>
  </r>
  <r>
    <x v="1"/>
    <x v="5"/>
    <x v="4"/>
    <x v="9"/>
    <x v="0"/>
    <n v="1"/>
  </r>
  <r>
    <x v="1"/>
    <x v="5"/>
    <x v="4"/>
    <x v="10"/>
    <x v="0"/>
    <n v="22"/>
  </r>
  <r>
    <x v="1"/>
    <x v="5"/>
    <x v="4"/>
    <x v="11"/>
    <x v="0"/>
    <n v="3"/>
  </r>
  <r>
    <x v="1"/>
    <x v="5"/>
    <x v="4"/>
    <x v="12"/>
    <x v="0"/>
    <n v="13"/>
  </r>
  <r>
    <x v="1"/>
    <x v="5"/>
    <x v="4"/>
    <x v="13"/>
    <x v="0"/>
    <n v="42"/>
  </r>
  <r>
    <x v="1"/>
    <x v="5"/>
    <x v="4"/>
    <x v="14"/>
    <x v="0"/>
    <n v="91"/>
  </r>
  <r>
    <x v="1"/>
    <x v="5"/>
    <x v="4"/>
    <x v="15"/>
    <x v="0"/>
    <n v="3"/>
  </r>
  <r>
    <x v="1"/>
    <x v="5"/>
    <x v="4"/>
    <x v="16"/>
    <x v="0"/>
    <n v="41"/>
  </r>
  <r>
    <x v="1"/>
    <x v="5"/>
    <x v="4"/>
    <x v="17"/>
    <x v="0"/>
    <n v="9"/>
  </r>
  <r>
    <x v="1"/>
    <x v="5"/>
    <x v="4"/>
    <x v="18"/>
    <x v="0"/>
    <n v="5"/>
  </r>
  <r>
    <x v="1"/>
    <x v="5"/>
    <x v="4"/>
    <x v="19"/>
    <x v="0"/>
    <n v="28"/>
  </r>
  <r>
    <x v="1"/>
    <x v="5"/>
    <x v="4"/>
    <x v="20"/>
    <x v="0"/>
    <n v="507"/>
  </r>
  <r>
    <x v="1"/>
    <x v="5"/>
    <x v="5"/>
    <x v="0"/>
    <x v="0"/>
    <n v="87"/>
  </r>
  <r>
    <x v="1"/>
    <x v="5"/>
    <x v="5"/>
    <x v="1"/>
    <x v="0"/>
    <n v="131"/>
  </r>
  <r>
    <x v="1"/>
    <x v="5"/>
    <x v="5"/>
    <x v="2"/>
    <x v="0"/>
    <n v="141"/>
  </r>
  <r>
    <x v="1"/>
    <x v="5"/>
    <x v="5"/>
    <x v="3"/>
    <x v="0"/>
    <n v="20"/>
  </r>
  <r>
    <x v="1"/>
    <x v="5"/>
    <x v="5"/>
    <x v="4"/>
    <x v="0"/>
    <n v="4"/>
  </r>
  <r>
    <x v="1"/>
    <x v="5"/>
    <x v="5"/>
    <x v="5"/>
    <x v="0"/>
    <n v="17"/>
  </r>
  <r>
    <x v="1"/>
    <x v="5"/>
    <x v="5"/>
    <x v="6"/>
    <x v="0"/>
    <n v="7"/>
  </r>
  <r>
    <x v="1"/>
    <x v="5"/>
    <x v="5"/>
    <x v="7"/>
    <x v="0"/>
    <n v="0"/>
  </r>
  <r>
    <x v="1"/>
    <x v="5"/>
    <x v="5"/>
    <x v="8"/>
    <x v="0"/>
    <n v="0"/>
  </r>
  <r>
    <x v="1"/>
    <x v="5"/>
    <x v="5"/>
    <x v="9"/>
    <x v="0"/>
    <n v="3"/>
  </r>
  <r>
    <x v="1"/>
    <x v="5"/>
    <x v="5"/>
    <x v="10"/>
    <x v="0"/>
    <n v="18"/>
  </r>
  <r>
    <x v="1"/>
    <x v="5"/>
    <x v="5"/>
    <x v="11"/>
    <x v="0"/>
    <n v="9"/>
  </r>
  <r>
    <x v="1"/>
    <x v="5"/>
    <x v="5"/>
    <x v="12"/>
    <x v="0"/>
    <n v="25"/>
  </r>
  <r>
    <x v="1"/>
    <x v="5"/>
    <x v="5"/>
    <x v="13"/>
    <x v="0"/>
    <n v="70"/>
  </r>
  <r>
    <x v="1"/>
    <x v="5"/>
    <x v="5"/>
    <x v="14"/>
    <x v="0"/>
    <n v="138"/>
  </r>
  <r>
    <x v="1"/>
    <x v="5"/>
    <x v="5"/>
    <x v="15"/>
    <x v="0"/>
    <n v="2"/>
  </r>
  <r>
    <x v="1"/>
    <x v="5"/>
    <x v="5"/>
    <x v="16"/>
    <x v="0"/>
    <n v="55"/>
  </r>
  <r>
    <x v="1"/>
    <x v="5"/>
    <x v="5"/>
    <x v="17"/>
    <x v="0"/>
    <n v="12"/>
  </r>
  <r>
    <x v="1"/>
    <x v="5"/>
    <x v="5"/>
    <x v="18"/>
    <x v="0"/>
    <n v="11"/>
  </r>
  <r>
    <x v="1"/>
    <x v="5"/>
    <x v="5"/>
    <x v="19"/>
    <x v="0"/>
    <n v="31"/>
  </r>
  <r>
    <x v="1"/>
    <x v="5"/>
    <x v="5"/>
    <x v="20"/>
    <x v="0"/>
    <n v="781"/>
  </r>
  <r>
    <x v="1"/>
    <x v="5"/>
    <x v="6"/>
    <x v="0"/>
    <x v="0"/>
    <n v="33"/>
  </r>
  <r>
    <x v="1"/>
    <x v="5"/>
    <x v="6"/>
    <x v="1"/>
    <x v="0"/>
    <n v="67"/>
  </r>
  <r>
    <x v="1"/>
    <x v="5"/>
    <x v="6"/>
    <x v="2"/>
    <x v="0"/>
    <n v="46"/>
  </r>
  <r>
    <x v="1"/>
    <x v="5"/>
    <x v="6"/>
    <x v="3"/>
    <x v="0"/>
    <n v="7"/>
  </r>
  <r>
    <x v="1"/>
    <x v="5"/>
    <x v="6"/>
    <x v="4"/>
    <x v="0"/>
    <n v="0"/>
  </r>
  <r>
    <x v="1"/>
    <x v="5"/>
    <x v="6"/>
    <x v="5"/>
    <x v="0"/>
    <n v="11"/>
  </r>
  <r>
    <x v="1"/>
    <x v="5"/>
    <x v="6"/>
    <x v="6"/>
    <x v="0"/>
    <n v="8"/>
  </r>
  <r>
    <x v="1"/>
    <x v="5"/>
    <x v="6"/>
    <x v="7"/>
    <x v="0"/>
    <n v="0"/>
  </r>
  <r>
    <x v="1"/>
    <x v="5"/>
    <x v="6"/>
    <x v="8"/>
    <x v="0"/>
    <n v="0"/>
  </r>
  <r>
    <x v="1"/>
    <x v="5"/>
    <x v="6"/>
    <x v="9"/>
    <x v="0"/>
    <n v="0"/>
  </r>
  <r>
    <x v="1"/>
    <x v="5"/>
    <x v="6"/>
    <x v="10"/>
    <x v="0"/>
    <n v="12"/>
  </r>
  <r>
    <x v="1"/>
    <x v="5"/>
    <x v="6"/>
    <x v="11"/>
    <x v="0"/>
    <n v="1"/>
  </r>
  <r>
    <x v="1"/>
    <x v="5"/>
    <x v="6"/>
    <x v="12"/>
    <x v="0"/>
    <n v="14"/>
  </r>
  <r>
    <x v="1"/>
    <x v="5"/>
    <x v="6"/>
    <x v="13"/>
    <x v="0"/>
    <n v="33"/>
  </r>
  <r>
    <x v="1"/>
    <x v="5"/>
    <x v="6"/>
    <x v="14"/>
    <x v="0"/>
    <n v="57"/>
  </r>
  <r>
    <x v="1"/>
    <x v="5"/>
    <x v="6"/>
    <x v="15"/>
    <x v="0"/>
    <n v="1"/>
  </r>
  <r>
    <x v="1"/>
    <x v="5"/>
    <x v="6"/>
    <x v="16"/>
    <x v="0"/>
    <n v="39"/>
  </r>
  <r>
    <x v="1"/>
    <x v="5"/>
    <x v="6"/>
    <x v="17"/>
    <x v="0"/>
    <n v="4"/>
  </r>
  <r>
    <x v="1"/>
    <x v="5"/>
    <x v="6"/>
    <x v="18"/>
    <x v="0"/>
    <n v="2"/>
  </r>
  <r>
    <x v="1"/>
    <x v="5"/>
    <x v="6"/>
    <x v="19"/>
    <x v="0"/>
    <n v="16"/>
  </r>
  <r>
    <x v="1"/>
    <x v="5"/>
    <x v="6"/>
    <x v="20"/>
    <x v="0"/>
    <n v="351"/>
  </r>
  <r>
    <x v="1"/>
    <x v="5"/>
    <x v="7"/>
    <x v="0"/>
    <x v="0"/>
    <n v="46"/>
  </r>
  <r>
    <x v="1"/>
    <x v="5"/>
    <x v="7"/>
    <x v="1"/>
    <x v="0"/>
    <n v="39"/>
  </r>
  <r>
    <x v="1"/>
    <x v="5"/>
    <x v="7"/>
    <x v="2"/>
    <x v="0"/>
    <n v="36"/>
  </r>
  <r>
    <x v="1"/>
    <x v="5"/>
    <x v="7"/>
    <x v="3"/>
    <x v="0"/>
    <n v="6"/>
  </r>
  <r>
    <x v="1"/>
    <x v="5"/>
    <x v="7"/>
    <x v="4"/>
    <x v="0"/>
    <n v="3"/>
  </r>
  <r>
    <x v="1"/>
    <x v="5"/>
    <x v="7"/>
    <x v="5"/>
    <x v="0"/>
    <n v="8"/>
  </r>
  <r>
    <x v="1"/>
    <x v="5"/>
    <x v="7"/>
    <x v="6"/>
    <x v="0"/>
    <n v="3"/>
  </r>
  <r>
    <x v="1"/>
    <x v="5"/>
    <x v="7"/>
    <x v="7"/>
    <x v="0"/>
    <n v="0"/>
  </r>
  <r>
    <x v="1"/>
    <x v="5"/>
    <x v="7"/>
    <x v="8"/>
    <x v="0"/>
    <n v="0"/>
  </r>
  <r>
    <x v="1"/>
    <x v="5"/>
    <x v="7"/>
    <x v="9"/>
    <x v="0"/>
    <n v="0"/>
  </r>
  <r>
    <x v="1"/>
    <x v="5"/>
    <x v="7"/>
    <x v="10"/>
    <x v="0"/>
    <n v="7"/>
  </r>
  <r>
    <x v="1"/>
    <x v="5"/>
    <x v="7"/>
    <x v="11"/>
    <x v="0"/>
    <n v="2"/>
  </r>
  <r>
    <x v="1"/>
    <x v="5"/>
    <x v="7"/>
    <x v="12"/>
    <x v="0"/>
    <n v="14"/>
  </r>
  <r>
    <x v="1"/>
    <x v="5"/>
    <x v="7"/>
    <x v="13"/>
    <x v="0"/>
    <n v="27"/>
  </r>
  <r>
    <x v="1"/>
    <x v="5"/>
    <x v="7"/>
    <x v="14"/>
    <x v="0"/>
    <n v="50"/>
  </r>
  <r>
    <x v="1"/>
    <x v="5"/>
    <x v="7"/>
    <x v="15"/>
    <x v="0"/>
    <n v="2"/>
  </r>
  <r>
    <x v="1"/>
    <x v="5"/>
    <x v="7"/>
    <x v="16"/>
    <x v="0"/>
    <n v="17"/>
  </r>
  <r>
    <x v="1"/>
    <x v="5"/>
    <x v="7"/>
    <x v="17"/>
    <x v="0"/>
    <n v="6"/>
  </r>
  <r>
    <x v="1"/>
    <x v="5"/>
    <x v="7"/>
    <x v="18"/>
    <x v="0"/>
    <n v="4"/>
  </r>
  <r>
    <x v="1"/>
    <x v="5"/>
    <x v="7"/>
    <x v="19"/>
    <x v="0"/>
    <n v="4"/>
  </r>
  <r>
    <x v="1"/>
    <x v="5"/>
    <x v="7"/>
    <x v="20"/>
    <x v="0"/>
    <n v="274"/>
  </r>
  <r>
    <x v="1"/>
    <x v="5"/>
    <x v="8"/>
    <x v="0"/>
    <x v="0"/>
    <n v="106"/>
  </r>
  <r>
    <x v="1"/>
    <x v="5"/>
    <x v="8"/>
    <x v="1"/>
    <x v="0"/>
    <n v="126"/>
  </r>
  <r>
    <x v="1"/>
    <x v="5"/>
    <x v="8"/>
    <x v="2"/>
    <x v="0"/>
    <n v="97"/>
  </r>
  <r>
    <x v="1"/>
    <x v="5"/>
    <x v="8"/>
    <x v="3"/>
    <x v="0"/>
    <n v="13"/>
  </r>
  <r>
    <x v="1"/>
    <x v="5"/>
    <x v="8"/>
    <x v="4"/>
    <x v="0"/>
    <n v="9"/>
  </r>
  <r>
    <x v="1"/>
    <x v="5"/>
    <x v="8"/>
    <x v="5"/>
    <x v="0"/>
    <n v="12"/>
  </r>
  <r>
    <x v="1"/>
    <x v="5"/>
    <x v="8"/>
    <x v="6"/>
    <x v="0"/>
    <n v="4"/>
  </r>
  <r>
    <x v="1"/>
    <x v="5"/>
    <x v="8"/>
    <x v="7"/>
    <x v="0"/>
    <n v="0"/>
  </r>
  <r>
    <x v="1"/>
    <x v="5"/>
    <x v="8"/>
    <x v="8"/>
    <x v="0"/>
    <n v="0"/>
  </r>
  <r>
    <x v="1"/>
    <x v="5"/>
    <x v="8"/>
    <x v="9"/>
    <x v="0"/>
    <n v="0"/>
  </r>
  <r>
    <x v="1"/>
    <x v="5"/>
    <x v="8"/>
    <x v="10"/>
    <x v="0"/>
    <n v="16"/>
  </r>
  <r>
    <x v="1"/>
    <x v="5"/>
    <x v="8"/>
    <x v="11"/>
    <x v="0"/>
    <n v="5"/>
  </r>
  <r>
    <x v="1"/>
    <x v="5"/>
    <x v="8"/>
    <x v="12"/>
    <x v="0"/>
    <n v="15"/>
  </r>
  <r>
    <x v="1"/>
    <x v="5"/>
    <x v="8"/>
    <x v="13"/>
    <x v="0"/>
    <n v="61"/>
  </r>
  <r>
    <x v="1"/>
    <x v="5"/>
    <x v="8"/>
    <x v="14"/>
    <x v="0"/>
    <n v="122"/>
  </r>
  <r>
    <x v="1"/>
    <x v="5"/>
    <x v="8"/>
    <x v="15"/>
    <x v="0"/>
    <n v="10"/>
  </r>
  <r>
    <x v="1"/>
    <x v="5"/>
    <x v="8"/>
    <x v="16"/>
    <x v="0"/>
    <n v="48"/>
  </r>
  <r>
    <x v="1"/>
    <x v="5"/>
    <x v="8"/>
    <x v="17"/>
    <x v="0"/>
    <n v="3"/>
  </r>
  <r>
    <x v="1"/>
    <x v="5"/>
    <x v="8"/>
    <x v="18"/>
    <x v="0"/>
    <n v="5"/>
  </r>
  <r>
    <x v="1"/>
    <x v="5"/>
    <x v="8"/>
    <x v="19"/>
    <x v="0"/>
    <n v="20"/>
  </r>
  <r>
    <x v="1"/>
    <x v="5"/>
    <x v="8"/>
    <x v="20"/>
    <x v="0"/>
    <n v="672"/>
  </r>
  <r>
    <x v="1"/>
    <x v="5"/>
    <x v="9"/>
    <x v="0"/>
    <x v="0"/>
    <n v="54"/>
  </r>
  <r>
    <x v="1"/>
    <x v="5"/>
    <x v="9"/>
    <x v="1"/>
    <x v="0"/>
    <n v="67"/>
  </r>
  <r>
    <x v="1"/>
    <x v="5"/>
    <x v="9"/>
    <x v="2"/>
    <x v="0"/>
    <n v="104"/>
  </r>
  <r>
    <x v="1"/>
    <x v="5"/>
    <x v="9"/>
    <x v="3"/>
    <x v="0"/>
    <n v="18"/>
  </r>
  <r>
    <x v="1"/>
    <x v="5"/>
    <x v="9"/>
    <x v="4"/>
    <x v="0"/>
    <n v="3"/>
  </r>
  <r>
    <x v="1"/>
    <x v="5"/>
    <x v="9"/>
    <x v="5"/>
    <x v="0"/>
    <n v="6"/>
  </r>
  <r>
    <x v="1"/>
    <x v="5"/>
    <x v="9"/>
    <x v="6"/>
    <x v="0"/>
    <n v="5"/>
  </r>
  <r>
    <x v="1"/>
    <x v="5"/>
    <x v="9"/>
    <x v="7"/>
    <x v="0"/>
    <n v="0"/>
  </r>
  <r>
    <x v="1"/>
    <x v="5"/>
    <x v="9"/>
    <x v="8"/>
    <x v="0"/>
    <n v="0"/>
  </r>
  <r>
    <x v="1"/>
    <x v="5"/>
    <x v="9"/>
    <x v="9"/>
    <x v="0"/>
    <n v="1"/>
  </r>
  <r>
    <x v="1"/>
    <x v="5"/>
    <x v="9"/>
    <x v="10"/>
    <x v="0"/>
    <n v="9"/>
  </r>
  <r>
    <x v="1"/>
    <x v="5"/>
    <x v="9"/>
    <x v="11"/>
    <x v="0"/>
    <n v="7"/>
  </r>
  <r>
    <x v="1"/>
    <x v="5"/>
    <x v="9"/>
    <x v="12"/>
    <x v="0"/>
    <n v="5"/>
  </r>
  <r>
    <x v="1"/>
    <x v="5"/>
    <x v="9"/>
    <x v="13"/>
    <x v="0"/>
    <n v="54"/>
  </r>
  <r>
    <x v="1"/>
    <x v="5"/>
    <x v="9"/>
    <x v="14"/>
    <x v="0"/>
    <n v="72"/>
  </r>
  <r>
    <x v="1"/>
    <x v="5"/>
    <x v="9"/>
    <x v="15"/>
    <x v="0"/>
    <n v="3"/>
  </r>
  <r>
    <x v="1"/>
    <x v="5"/>
    <x v="9"/>
    <x v="16"/>
    <x v="0"/>
    <n v="20"/>
  </r>
  <r>
    <x v="1"/>
    <x v="5"/>
    <x v="9"/>
    <x v="17"/>
    <x v="0"/>
    <n v="4"/>
  </r>
  <r>
    <x v="1"/>
    <x v="5"/>
    <x v="9"/>
    <x v="18"/>
    <x v="0"/>
    <n v="8"/>
  </r>
  <r>
    <x v="1"/>
    <x v="5"/>
    <x v="9"/>
    <x v="19"/>
    <x v="0"/>
    <n v="18"/>
  </r>
  <r>
    <x v="1"/>
    <x v="5"/>
    <x v="9"/>
    <x v="20"/>
    <x v="0"/>
    <n v="458"/>
  </r>
  <r>
    <x v="1"/>
    <x v="5"/>
    <x v="10"/>
    <x v="0"/>
    <x v="0"/>
    <n v="58"/>
  </r>
  <r>
    <x v="1"/>
    <x v="5"/>
    <x v="10"/>
    <x v="1"/>
    <x v="0"/>
    <n v="74"/>
  </r>
  <r>
    <x v="1"/>
    <x v="5"/>
    <x v="10"/>
    <x v="2"/>
    <x v="0"/>
    <n v="50"/>
  </r>
  <r>
    <x v="1"/>
    <x v="5"/>
    <x v="10"/>
    <x v="3"/>
    <x v="0"/>
    <n v="10"/>
  </r>
  <r>
    <x v="1"/>
    <x v="5"/>
    <x v="10"/>
    <x v="4"/>
    <x v="0"/>
    <n v="3"/>
  </r>
  <r>
    <x v="1"/>
    <x v="5"/>
    <x v="10"/>
    <x v="5"/>
    <x v="0"/>
    <n v="18"/>
  </r>
  <r>
    <x v="1"/>
    <x v="5"/>
    <x v="10"/>
    <x v="6"/>
    <x v="0"/>
    <n v="3"/>
  </r>
  <r>
    <x v="1"/>
    <x v="5"/>
    <x v="10"/>
    <x v="7"/>
    <x v="0"/>
    <n v="0"/>
  </r>
  <r>
    <x v="1"/>
    <x v="5"/>
    <x v="10"/>
    <x v="8"/>
    <x v="0"/>
    <n v="0"/>
  </r>
  <r>
    <x v="1"/>
    <x v="5"/>
    <x v="10"/>
    <x v="9"/>
    <x v="0"/>
    <n v="1"/>
  </r>
  <r>
    <x v="1"/>
    <x v="5"/>
    <x v="10"/>
    <x v="10"/>
    <x v="0"/>
    <n v="3"/>
  </r>
  <r>
    <x v="1"/>
    <x v="5"/>
    <x v="10"/>
    <x v="11"/>
    <x v="0"/>
    <n v="3"/>
  </r>
  <r>
    <x v="1"/>
    <x v="5"/>
    <x v="10"/>
    <x v="12"/>
    <x v="0"/>
    <n v="16"/>
  </r>
  <r>
    <x v="1"/>
    <x v="5"/>
    <x v="10"/>
    <x v="13"/>
    <x v="0"/>
    <n v="25"/>
  </r>
  <r>
    <x v="1"/>
    <x v="5"/>
    <x v="10"/>
    <x v="14"/>
    <x v="0"/>
    <n v="81"/>
  </r>
  <r>
    <x v="1"/>
    <x v="5"/>
    <x v="10"/>
    <x v="15"/>
    <x v="0"/>
    <n v="5"/>
  </r>
  <r>
    <x v="1"/>
    <x v="5"/>
    <x v="10"/>
    <x v="16"/>
    <x v="0"/>
    <n v="41"/>
  </r>
  <r>
    <x v="1"/>
    <x v="5"/>
    <x v="10"/>
    <x v="17"/>
    <x v="0"/>
    <n v="3"/>
  </r>
  <r>
    <x v="1"/>
    <x v="5"/>
    <x v="10"/>
    <x v="18"/>
    <x v="0"/>
    <n v="3"/>
  </r>
  <r>
    <x v="1"/>
    <x v="5"/>
    <x v="10"/>
    <x v="19"/>
    <x v="0"/>
    <n v="12"/>
  </r>
  <r>
    <x v="1"/>
    <x v="5"/>
    <x v="10"/>
    <x v="20"/>
    <x v="0"/>
    <n v="409"/>
  </r>
  <r>
    <x v="1"/>
    <x v="5"/>
    <x v="11"/>
    <x v="0"/>
    <x v="0"/>
    <n v="55"/>
  </r>
  <r>
    <x v="1"/>
    <x v="5"/>
    <x v="11"/>
    <x v="1"/>
    <x v="0"/>
    <n v="55"/>
  </r>
  <r>
    <x v="1"/>
    <x v="5"/>
    <x v="11"/>
    <x v="2"/>
    <x v="0"/>
    <n v="64"/>
  </r>
  <r>
    <x v="1"/>
    <x v="5"/>
    <x v="11"/>
    <x v="3"/>
    <x v="0"/>
    <n v="21"/>
  </r>
  <r>
    <x v="1"/>
    <x v="5"/>
    <x v="11"/>
    <x v="4"/>
    <x v="0"/>
    <n v="0"/>
  </r>
  <r>
    <x v="1"/>
    <x v="5"/>
    <x v="11"/>
    <x v="5"/>
    <x v="0"/>
    <n v="32"/>
  </r>
  <r>
    <x v="1"/>
    <x v="5"/>
    <x v="11"/>
    <x v="6"/>
    <x v="0"/>
    <n v="4"/>
  </r>
  <r>
    <x v="1"/>
    <x v="5"/>
    <x v="11"/>
    <x v="7"/>
    <x v="0"/>
    <n v="0"/>
  </r>
  <r>
    <x v="1"/>
    <x v="5"/>
    <x v="11"/>
    <x v="8"/>
    <x v="0"/>
    <n v="0"/>
  </r>
  <r>
    <x v="1"/>
    <x v="5"/>
    <x v="11"/>
    <x v="9"/>
    <x v="0"/>
    <n v="0"/>
  </r>
  <r>
    <x v="1"/>
    <x v="5"/>
    <x v="11"/>
    <x v="10"/>
    <x v="0"/>
    <n v="17"/>
  </r>
  <r>
    <x v="1"/>
    <x v="5"/>
    <x v="11"/>
    <x v="11"/>
    <x v="0"/>
    <n v="2"/>
  </r>
  <r>
    <x v="1"/>
    <x v="5"/>
    <x v="11"/>
    <x v="12"/>
    <x v="0"/>
    <n v="10"/>
  </r>
  <r>
    <x v="1"/>
    <x v="5"/>
    <x v="11"/>
    <x v="13"/>
    <x v="0"/>
    <n v="33"/>
  </r>
  <r>
    <x v="1"/>
    <x v="5"/>
    <x v="11"/>
    <x v="14"/>
    <x v="0"/>
    <n v="68"/>
  </r>
  <r>
    <x v="1"/>
    <x v="5"/>
    <x v="11"/>
    <x v="15"/>
    <x v="0"/>
    <n v="3"/>
  </r>
  <r>
    <x v="1"/>
    <x v="5"/>
    <x v="11"/>
    <x v="16"/>
    <x v="0"/>
    <n v="32"/>
  </r>
  <r>
    <x v="1"/>
    <x v="5"/>
    <x v="11"/>
    <x v="17"/>
    <x v="0"/>
    <n v="6"/>
  </r>
  <r>
    <x v="1"/>
    <x v="5"/>
    <x v="11"/>
    <x v="18"/>
    <x v="0"/>
    <n v="9"/>
  </r>
  <r>
    <x v="1"/>
    <x v="5"/>
    <x v="11"/>
    <x v="19"/>
    <x v="0"/>
    <n v="18"/>
  </r>
  <r>
    <x v="1"/>
    <x v="5"/>
    <x v="11"/>
    <x v="20"/>
    <x v="0"/>
    <n v="429"/>
  </r>
  <r>
    <x v="1"/>
    <x v="6"/>
    <x v="0"/>
    <x v="0"/>
    <x v="0"/>
    <n v="1053"/>
  </r>
  <r>
    <x v="1"/>
    <x v="6"/>
    <x v="0"/>
    <x v="1"/>
    <x v="0"/>
    <n v="1339"/>
  </r>
  <r>
    <x v="1"/>
    <x v="6"/>
    <x v="0"/>
    <x v="2"/>
    <x v="0"/>
    <n v="943"/>
  </r>
  <r>
    <x v="1"/>
    <x v="6"/>
    <x v="0"/>
    <x v="3"/>
    <x v="0"/>
    <n v="266"/>
  </r>
  <r>
    <x v="1"/>
    <x v="6"/>
    <x v="0"/>
    <x v="4"/>
    <x v="0"/>
    <n v="33"/>
  </r>
  <r>
    <x v="1"/>
    <x v="6"/>
    <x v="0"/>
    <x v="5"/>
    <x v="0"/>
    <n v="274"/>
  </r>
  <r>
    <x v="1"/>
    <x v="6"/>
    <x v="0"/>
    <x v="6"/>
    <x v="0"/>
    <n v="86"/>
  </r>
  <r>
    <x v="1"/>
    <x v="6"/>
    <x v="0"/>
    <x v="7"/>
    <x v="0"/>
    <n v="0"/>
  </r>
  <r>
    <x v="1"/>
    <x v="6"/>
    <x v="0"/>
    <x v="8"/>
    <x v="0"/>
    <n v="0"/>
  </r>
  <r>
    <x v="1"/>
    <x v="6"/>
    <x v="0"/>
    <x v="9"/>
    <x v="0"/>
    <n v="17"/>
  </r>
  <r>
    <x v="1"/>
    <x v="6"/>
    <x v="0"/>
    <x v="10"/>
    <x v="0"/>
    <n v="203"/>
  </r>
  <r>
    <x v="1"/>
    <x v="6"/>
    <x v="0"/>
    <x v="11"/>
    <x v="0"/>
    <n v="83"/>
  </r>
  <r>
    <x v="1"/>
    <x v="6"/>
    <x v="0"/>
    <x v="12"/>
    <x v="0"/>
    <n v="268"/>
  </r>
  <r>
    <x v="1"/>
    <x v="6"/>
    <x v="0"/>
    <x v="13"/>
    <x v="0"/>
    <n v="687"/>
  </r>
  <r>
    <x v="1"/>
    <x v="6"/>
    <x v="0"/>
    <x v="14"/>
    <x v="0"/>
    <n v="1375"/>
  </r>
  <r>
    <x v="1"/>
    <x v="6"/>
    <x v="0"/>
    <x v="15"/>
    <x v="0"/>
    <n v="89"/>
  </r>
  <r>
    <x v="1"/>
    <x v="6"/>
    <x v="0"/>
    <x v="16"/>
    <x v="0"/>
    <n v="629"/>
  </r>
  <r>
    <x v="1"/>
    <x v="6"/>
    <x v="0"/>
    <x v="17"/>
    <x v="0"/>
    <n v="127"/>
  </r>
  <r>
    <x v="1"/>
    <x v="6"/>
    <x v="0"/>
    <x v="18"/>
    <x v="0"/>
    <n v="97"/>
  </r>
  <r>
    <x v="1"/>
    <x v="6"/>
    <x v="0"/>
    <x v="19"/>
    <x v="0"/>
    <n v="282"/>
  </r>
  <r>
    <x v="1"/>
    <x v="6"/>
    <x v="0"/>
    <x v="20"/>
    <x v="0"/>
    <n v="7851"/>
  </r>
  <r>
    <x v="1"/>
    <x v="6"/>
    <x v="1"/>
    <x v="0"/>
    <x v="0"/>
    <n v="284"/>
  </r>
  <r>
    <x v="1"/>
    <x v="6"/>
    <x v="1"/>
    <x v="1"/>
    <x v="0"/>
    <n v="411"/>
  </r>
  <r>
    <x v="1"/>
    <x v="6"/>
    <x v="1"/>
    <x v="2"/>
    <x v="0"/>
    <n v="181"/>
  </r>
  <r>
    <x v="1"/>
    <x v="6"/>
    <x v="1"/>
    <x v="3"/>
    <x v="0"/>
    <n v="87"/>
  </r>
  <r>
    <x v="1"/>
    <x v="6"/>
    <x v="1"/>
    <x v="4"/>
    <x v="0"/>
    <n v="18"/>
  </r>
  <r>
    <x v="1"/>
    <x v="6"/>
    <x v="1"/>
    <x v="5"/>
    <x v="0"/>
    <n v="88"/>
  </r>
  <r>
    <x v="1"/>
    <x v="6"/>
    <x v="1"/>
    <x v="6"/>
    <x v="0"/>
    <n v="19"/>
  </r>
  <r>
    <x v="1"/>
    <x v="6"/>
    <x v="1"/>
    <x v="7"/>
    <x v="0"/>
    <n v="0"/>
  </r>
  <r>
    <x v="1"/>
    <x v="6"/>
    <x v="1"/>
    <x v="8"/>
    <x v="0"/>
    <n v="0"/>
  </r>
  <r>
    <x v="1"/>
    <x v="6"/>
    <x v="1"/>
    <x v="9"/>
    <x v="0"/>
    <n v="8"/>
  </r>
  <r>
    <x v="1"/>
    <x v="6"/>
    <x v="1"/>
    <x v="10"/>
    <x v="0"/>
    <n v="65"/>
  </r>
  <r>
    <x v="1"/>
    <x v="6"/>
    <x v="1"/>
    <x v="11"/>
    <x v="0"/>
    <n v="33"/>
  </r>
  <r>
    <x v="1"/>
    <x v="6"/>
    <x v="1"/>
    <x v="12"/>
    <x v="0"/>
    <n v="83"/>
  </r>
  <r>
    <x v="1"/>
    <x v="6"/>
    <x v="1"/>
    <x v="13"/>
    <x v="0"/>
    <n v="228"/>
  </r>
  <r>
    <x v="1"/>
    <x v="6"/>
    <x v="1"/>
    <x v="14"/>
    <x v="0"/>
    <n v="340"/>
  </r>
  <r>
    <x v="1"/>
    <x v="6"/>
    <x v="1"/>
    <x v="15"/>
    <x v="0"/>
    <n v="22"/>
  </r>
  <r>
    <x v="1"/>
    <x v="6"/>
    <x v="1"/>
    <x v="16"/>
    <x v="0"/>
    <n v="189"/>
  </r>
  <r>
    <x v="1"/>
    <x v="6"/>
    <x v="1"/>
    <x v="17"/>
    <x v="0"/>
    <n v="54"/>
  </r>
  <r>
    <x v="1"/>
    <x v="6"/>
    <x v="1"/>
    <x v="18"/>
    <x v="0"/>
    <n v="20"/>
  </r>
  <r>
    <x v="1"/>
    <x v="6"/>
    <x v="1"/>
    <x v="19"/>
    <x v="0"/>
    <n v="56"/>
  </r>
  <r>
    <x v="1"/>
    <x v="6"/>
    <x v="1"/>
    <x v="20"/>
    <x v="0"/>
    <n v="2186"/>
  </r>
  <r>
    <x v="1"/>
    <x v="6"/>
    <x v="2"/>
    <x v="0"/>
    <x v="0"/>
    <n v="70"/>
  </r>
  <r>
    <x v="1"/>
    <x v="6"/>
    <x v="2"/>
    <x v="1"/>
    <x v="0"/>
    <n v="88"/>
  </r>
  <r>
    <x v="1"/>
    <x v="6"/>
    <x v="2"/>
    <x v="2"/>
    <x v="0"/>
    <n v="69"/>
  </r>
  <r>
    <x v="1"/>
    <x v="6"/>
    <x v="2"/>
    <x v="3"/>
    <x v="0"/>
    <n v="13"/>
  </r>
  <r>
    <x v="1"/>
    <x v="6"/>
    <x v="2"/>
    <x v="4"/>
    <x v="0"/>
    <n v="1"/>
  </r>
  <r>
    <x v="1"/>
    <x v="6"/>
    <x v="2"/>
    <x v="5"/>
    <x v="0"/>
    <n v="14"/>
  </r>
  <r>
    <x v="1"/>
    <x v="6"/>
    <x v="2"/>
    <x v="6"/>
    <x v="0"/>
    <n v="4"/>
  </r>
  <r>
    <x v="1"/>
    <x v="6"/>
    <x v="2"/>
    <x v="7"/>
    <x v="0"/>
    <n v="0"/>
  </r>
  <r>
    <x v="1"/>
    <x v="6"/>
    <x v="2"/>
    <x v="8"/>
    <x v="0"/>
    <n v="0"/>
  </r>
  <r>
    <x v="1"/>
    <x v="6"/>
    <x v="2"/>
    <x v="9"/>
    <x v="0"/>
    <n v="1"/>
  </r>
  <r>
    <x v="1"/>
    <x v="6"/>
    <x v="2"/>
    <x v="10"/>
    <x v="0"/>
    <n v="5"/>
  </r>
  <r>
    <x v="1"/>
    <x v="6"/>
    <x v="2"/>
    <x v="11"/>
    <x v="0"/>
    <n v="0"/>
  </r>
  <r>
    <x v="1"/>
    <x v="6"/>
    <x v="2"/>
    <x v="12"/>
    <x v="0"/>
    <n v="28"/>
  </r>
  <r>
    <x v="1"/>
    <x v="6"/>
    <x v="2"/>
    <x v="13"/>
    <x v="0"/>
    <n v="40"/>
  </r>
  <r>
    <x v="1"/>
    <x v="6"/>
    <x v="2"/>
    <x v="14"/>
    <x v="0"/>
    <n v="69"/>
  </r>
  <r>
    <x v="1"/>
    <x v="6"/>
    <x v="2"/>
    <x v="15"/>
    <x v="0"/>
    <n v="9"/>
  </r>
  <r>
    <x v="1"/>
    <x v="6"/>
    <x v="2"/>
    <x v="16"/>
    <x v="0"/>
    <n v="54"/>
  </r>
  <r>
    <x v="1"/>
    <x v="6"/>
    <x v="2"/>
    <x v="17"/>
    <x v="0"/>
    <n v="7"/>
  </r>
  <r>
    <x v="1"/>
    <x v="6"/>
    <x v="2"/>
    <x v="18"/>
    <x v="0"/>
    <n v="6"/>
  </r>
  <r>
    <x v="1"/>
    <x v="6"/>
    <x v="2"/>
    <x v="19"/>
    <x v="0"/>
    <n v="14"/>
  </r>
  <r>
    <x v="1"/>
    <x v="6"/>
    <x v="2"/>
    <x v="20"/>
    <x v="0"/>
    <n v="492"/>
  </r>
  <r>
    <x v="1"/>
    <x v="6"/>
    <x v="3"/>
    <x v="0"/>
    <x v="0"/>
    <n v="68"/>
  </r>
  <r>
    <x v="1"/>
    <x v="6"/>
    <x v="3"/>
    <x v="1"/>
    <x v="0"/>
    <n v="87"/>
  </r>
  <r>
    <x v="1"/>
    <x v="6"/>
    <x v="3"/>
    <x v="2"/>
    <x v="0"/>
    <n v="81"/>
  </r>
  <r>
    <x v="1"/>
    <x v="6"/>
    <x v="3"/>
    <x v="3"/>
    <x v="0"/>
    <n v="17"/>
  </r>
  <r>
    <x v="1"/>
    <x v="6"/>
    <x v="3"/>
    <x v="4"/>
    <x v="0"/>
    <n v="5"/>
  </r>
  <r>
    <x v="1"/>
    <x v="6"/>
    <x v="3"/>
    <x v="5"/>
    <x v="0"/>
    <n v="10"/>
  </r>
  <r>
    <x v="1"/>
    <x v="6"/>
    <x v="3"/>
    <x v="6"/>
    <x v="0"/>
    <n v="5"/>
  </r>
  <r>
    <x v="1"/>
    <x v="6"/>
    <x v="3"/>
    <x v="7"/>
    <x v="0"/>
    <n v="0"/>
  </r>
  <r>
    <x v="1"/>
    <x v="6"/>
    <x v="3"/>
    <x v="8"/>
    <x v="0"/>
    <n v="0"/>
  </r>
  <r>
    <x v="1"/>
    <x v="6"/>
    <x v="3"/>
    <x v="9"/>
    <x v="0"/>
    <n v="2"/>
  </r>
  <r>
    <x v="1"/>
    <x v="6"/>
    <x v="3"/>
    <x v="10"/>
    <x v="0"/>
    <n v="15"/>
  </r>
  <r>
    <x v="1"/>
    <x v="6"/>
    <x v="3"/>
    <x v="11"/>
    <x v="0"/>
    <n v="2"/>
  </r>
  <r>
    <x v="1"/>
    <x v="6"/>
    <x v="3"/>
    <x v="12"/>
    <x v="0"/>
    <n v="12"/>
  </r>
  <r>
    <x v="1"/>
    <x v="6"/>
    <x v="3"/>
    <x v="13"/>
    <x v="0"/>
    <n v="42"/>
  </r>
  <r>
    <x v="1"/>
    <x v="6"/>
    <x v="3"/>
    <x v="14"/>
    <x v="0"/>
    <n v="100"/>
  </r>
  <r>
    <x v="1"/>
    <x v="6"/>
    <x v="3"/>
    <x v="15"/>
    <x v="0"/>
    <n v="3"/>
  </r>
  <r>
    <x v="1"/>
    <x v="6"/>
    <x v="3"/>
    <x v="16"/>
    <x v="0"/>
    <n v="19"/>
  </r>
  <r>
    <x v="1"/>
    <x v="6"/>
    <x v="3"/>
    <x v="17"/>
    <x v="0"/>
    <n v="2"/>
  </r>
  <r>
    <x v="1"/>
    <x v="6"/>
    <x v="3"/>
    <x v="18"/>
    <x v="0"/>
    <n v="5"/>
  </r>
  <r>
    <x v="1"/>
    <x v="6"/>
    <x v="3"/>
    <x v="19"/>
    <x v="0"/>
    <n v="13"/>
  </r>
  <r>
    <x v="1"/>
    <x v="6"/>
    <x v="3"/>
    <x v="20"/>
    <x v="0"/>
    <n v="488"/>
  </r>
  <r>
    <x v="1"/>
    <x v="6"/>
    <x v="4"/>
    <x v="0"/>
    <x v="0"/>
    <n v="104"/>
  </r>
  <r>
    <x v="1"/>
    <x v="6"/>
    <x v="4"/>
    <x v="1"/>
    <x v="0"/>
    <n v="106"/>
  </r>
  <r>
    <x v="1"/>
    <x v="6"/>
    <x v="4"/>
    <x v="2"/>
    <x v="0"/>
    <n v="116"/>
  </r>
  <r>
    <x v="1"/>
    <x v="6"/>
    <x v="4"/>
    <x v="3"/>
    <x v="0"/>
    <n v="13"/>
  </r>
  <r>
    <x v="1"/>
    <x v="6"/>
    <x v="4"/>
    <x v="4"/>
    <x v="0"/>
    <n v="2"/>
  </r>
  <r>
    <x v="1"/>
    <x v="6"/>
    <x v="4"/>
    <x v="5"/>
    <x v="0"/>
    <n v="21"/>
  </r>
  <r>
    <x v="1"/>
    <x v="6"/>
    <x v="4"/>
    <x v="6"/>
    <x v="0"/>
    <n v="12"/>
  </r>
  <r>
    <x v="1"/>
    <x v="6"/>
    <x v="4"/>
    <x v="7"/>
    <x v="0"/>
    <n v="0"/>
  </r>
  <r>
    <x v="1"/>
    <x v="6"/>
    <x v="4"/>
    <x v="8"/>
    <x v="0"/>
    <n v="0"/>
  </r>
  <r>
    <x v="1"/>
    <x v="6"/>
    <x v="4"/>
    <x v="9"/>
    <x v="0"/>
    <n v="1"/>
  </r>
  <r>
    <x v="1"/>
    <x v="6"/>
    <x v="4"/>
    <x v="10"/>
    <x v="0"/>
    <n v="21"/>
  </r>
  <r>
    <x v="1"/>
    <x v="6"/>
    <x v="4"/>
    <x v="11"/>
    <x v="0"/>
    <n v="8"/>
  </r>
  <r>
    <x v="1"/>
    <x v="6"/>
    <x v="4"/>
    <x v="12"/>
    <x v="0"/>
    <n v="23"/>
  </r>
  <r>
    <x v="1"/>
    <x v="6"/>
    <x v="4"/>
    <x v="13"/>
    <x v="0"/>
    <n v="58"/>
  </r>
  <r>
    <x v="1"/>
    <x v="6"/>
    <x v="4"/>
    <x v="14"/>
    <x v="0"/>
    <n v="133"/>
  </r>
  <r>
    <x v="1"/>
    <x v="6"/>
    <x v="4"/>
    <x v="15"/>
    <x v="0"/>
    <n v="9"/>
  </r>
  <r>
    <x v="1"/>
    <x v="6"/>
    <x v="4"/>
    <x v="16"/>
    <x v="0"/>
    <n v="62"/>
  </r>
  <r>
    <x v="1"/>
    <x v="6"/>
    <x v="4"/>
    <x v="17"/>
    <x v="0"/>
    <n v="15"/>
  </r>
  <r>
    <x v="1"/>
    <x v="6"/>
    <x v="4"/>
    <x v="18"/>
    <x v="0"/>
    <n v="13"/>
  </r>
  <r>
    <x v="1"/>
    <x v="6"/>
    <x v="4"/>
    <x v="19"/>
    <x v="0"/>
    <n v="38"/>
  </r>
  <r>
    <x v="1"/>
    <x v="6"/>
    <x v="4"/>
    <x v="20"/>
    <x v="0"/>
    <n v="755"/>
  </r>
  <r>
    <x v="1"/>
    <x v="6"/>
    <x v="5"/>
    <x v="0"/>
    <x v="0"/>
    <n v="88"/>
  </r>
  <r>
    <x v="1"/>
    <x v="6"/>
    <x v="5"/>
    <x v="1"/>
    <x v="0"/>
    <n v="129"/>
  </r>
  <r>
    <x v="1"/>
    <x v="6"/>
    <x v="5"/>
    <x v="2"/>
    <x v="0"/>
    <n v="129"/>
  </r>
  <r>
    <x v="1"/>
    <x v="6"/>
    <x v="5"/>
    <x v="3"/>
    <x v="0"/>
    <n v="23"/>
  </r>
  <r>
    <x v="1"/>
    <x v="6"/>
    <x v="5"/>
    <x v="4"/>
    <x v="0"/>
    <n v="1"/>
  </r>
  <r>
    <x v="1"/>
    <x v="6"/>
    <x v="5"/>
    <x v="5"/>
    <x v="0"/>
    <n v="26"/>
  </r>
  <r>
    <x v="1"/>
    <x v="6"/>
    <x v="5"/>
    <x v="6"/>
    <x v="0"/>
    <n v="9"/>
  </r>
  <r>
    <x v="1"/>
    <x v="6"/>
    <x v="5"/>
    <x v="7"/>
    <x v="0"/>
    <n v="0"/>
  </r>
  <r>
    <x v="1"/>
    <x v="6"/>
    <x v="5"/>
    <x v="8"/>
    <x v="0"/>
    <n v="0"/>
  </r>
  <r>
    <x v="1"/>
    <x v="6"/>
    <x v="5"/>
    <x v="9"/>
    <x v="0"/>
    <n v="0"/>
  </r>
  <r>
    <x v="1"/>
    <x v="6"/>
    <x v="5"/>
    <x v="10"/>
    <x v="0"/>
    <n v="21"/>
  </r>
  <r>
    <x v="1"/>
    <x v="6"/>
    <x v="5"/>
    <x v="11"/>
    <x v="0"/>
    <n v="5"/>
  </r>
  <r>
    <x v="1"/>
    <x v="6"/>
    <x v="5"/>
    <x v="12"/>
    <x v="0"/>
    <n v="22"/>
  </r>
  <r>
    <x v="1"/>
    <x v="6"/>
    <x v="5"/>
    <x v="13"/>
    <x v="0"/>
    <n v="68"/>
  </r>
  <r>
    <x v="1"/>
    <x v="6"/>
    <x v="5"/>
    <x v="14"/>
    <x v="0"/>
    <n v="162"/>
  </r>
  <r>
    <x v="1"/>
    <x v="6"/>
    <x v="5"/>
    <x v="15"/>
    <x v="0"/>
    <n v="10"/>
  </r>
  <r>
    <x v="1"/>
    <x v="6"/>
    <x v="5"/>
    <x v="16"/>
    <x v="0"/>
    <n v="73"/>
  </r>
  <r>
    <x v="1"/>
    <x v="6"/>
    <x v="5"/>
    <x v="17"/>
    <x v="0"/>
    <n v="6"/>
  </r>
  <r>
    <x v="1"/>
    <x v="6"/>
    <x v="5"/>
    <x v="18"/>
    <x v="0"/>
    <n v="10"/>
  </r>
  <r>
    <x v="1"/>
    <x v="6"/>
    <x v="5"/>
    <x v="19"/>
    <x v="0"/>
    <n v="47"/>
  </r>
  <r>
    <x v="1"/>
    <x v="6"/>
    <x v="5"/>
    <x v="20"/>
    <x v="0"/>
    <n v="829"/>
  </r>
  <r>
    <x v="1"/>
    <x v="6"/>
    <x v="6"/>
    <x v="0"/>
    <x v="0"/>
    <n v="55"/>
  </r>
  <r>
    <x v="1"/>
    <x v="6"/>
    <x v="6"/>
    <x v="1"/>
    <x v="0"/>
    <n v="69"/>
  </r>
  <r>
    <x v="1"/>
    <x v="6"/>
    <x v="6"/>
    <x v="2"/>
    <x v="0"/>
    <n v="35"/>
  </r>
  <r>
    <x v="1"/>
    <x v="6"/>
    <x v="6"/>
    <x v="3"/>
    <x v="0"/>
    <n v="12"/>
  </r>
  <r>
    <x v="1"/>
    <x v="6"/>
    <x v="6"/>
    <x v="4"/>
    <x v="0"/>
    <n v="1"/>
  </r>
  <r>
    <x v="1"/>
    <x v="6"/>
    <x v="6"/>
    <x v="5"/>
    <x v="0"/>
    <n v="14"/>
  </r>
  <r>
    <x v="1"/>
    <x v="6"/>
    <x v="6"/>
    <x v="6"/>
    <x v="0"/>
    <n v="4"/>
  </r>
  <r>
    <x v="1"/>
    <x v="6"/>
    <x v="6"/>
    <x v="7"/>
    <x v="0"/>
    <n v="0"/>
  </r>
  <r>
    <x v="1"/>
    <x v="6"/>
    <x v="6"/>
    <x v="8"/>
    <x v="0"/>
    <n v="0"/>
  </r>
  <r>
    <x v="1"/>
    <x v="6"/>
    <x v="6"/>
    <x v="9"/>
    <x v="0"/>
    <n v="0"/>
  </r>
  <r>
    <x v="1"/>
    <x v="6"/>
    <x v="6"/>
    <x v="10"/>
    <x v="0"/>
    <n v="7"/>
  </r>
  <r>
    <x v="1"/>
    <x v="6"/>
    <x v="6"/>
    <x v="11"/>
    <x v="0"/>
    <n v="7"/>
  </r>
  <r>
    <x v="1"/>
    <x v="6"/>
    <x v="6"/>
    <x v="12"/>
    <x v="0"/>
    <n v="20"/>
  </r>
  <r>
    <x v="1"/>
    <x v="6"/>
    <x v="6"/>
    <x v="13"/>
    <x v="0"/>
    <n v="39"/>
  </r>
  <r>
    <x v="1"/>
    <x v="6"/>
    <x v="6"/>
    <x v="14"/>
    <x v="0"/>
    <n v="104"/>
  </r>
  <r>
    <x v="1"/>
    <x v="6"/>
    <x v="6"/>
    <x v="15"/>
    <x v="0"/>
    <n v="3"/>
  </r>
  <r>
    <x v="1"/>
    <x v="6"/>
    <x v="6"/>
    <x v="16"/>
    <x v="0"/>
    <n v="22"/>
  </r>
  <r>
    <x v="1"/>
    <x v="6"/>
    <x v="6"/>
    <x v="17"/>
    <x v="0"/>
    <n v="8"/>
  </r>
  <r>
    <x v="1"/>
    <x v="6"/>
    <x v="6"/>
    <x v="18"/>
    <x v="0"/>
    <n v="3"/>
  </r>
  <r>
    <x v="1"/>
    <x v="6"/>
    <x v="6"/>
    <x v="19"/>
    <x v="0"/>
    <n v="17"/>
  </r>
  <r>
    <x v="1"/>
    <x v="6"/>
    <x v="6"/>
    <x v="20"/>
    <x v="0"/>
    <n v="420"/>
  </r>
  <r>
    <x v="1"/>
    <x v="6"/>
    <x v="7"/>
    <x v="0"/>
    <x v="0"/>
    <n v="52"/>
  </r>
  <r>
    <x v="1"/>
    <x v="6"/>
    <x v="7"/>
    <x v="1"/>
    <x v="0"/>
    <n v="46"/>
  </r>
  <r>
    <x v="1"/>
    <x v="6"/>
    <x v="7"/>
    <x v="2"/>
    <x v="0"/>
    <n v="46"/>
  </r>
  <r>
    <x v="1"/>
    <x v="6"/>
    <x v="7"/>
    <x v="3"/>
    <x v="0"/>
    <n v="18"/>
  </r>
  <r>
    <x v="1"/>
    <x v="6"/>
    <x v="7"/>
    <x v="4"/>
    <x v="0"/>
    <n v="1"/>
  </r>
  <r>
    <x v="1"/>
    <x v="6"/>
    <x v="7"/>
    <x v="5"/>
    <x v="0"/>
    <n v="11"/>
  </r>
  <r>
    <x v="1"/>
    <x v="6"/>
    <x v="7"/>
    <x v="6"/>
    <x v="0"/>
    <n v="2"/>
  </r>
  <r>
    <x v="1"/>
    <x v="6"/>
    <x v="7"/>
    <x v="7"/>
    <x v="0"/>
    <n v="0"/>
  </r>
  <r>
    <x v="1"/>
    <x v="6"/>
    <x v="7"/>
    <x v="8"/>
    <x v="0"/>
    <n v="0"/>
  </r>
  <r>
    <x v="1"/>
    <x v="6"/>
    <x v="7"/>
    <x v="9"/>
    <x v="0"/>
    <n v="1"/>
  </r>
  <r>
    <x v="1"/>
    <x v="6"/>
    <x v="7"/>
    <x v="10"/>
    <x v="0"/>
    <n v="8"/>
  </r>
  <r>
    <x v="1"/>
    <x v="6"/>
    <x v="7"/>
    <x v="11"/>
    <x v="0"/>
    <n v="3"/>
  </r>
  <r>
    <x v="1"/>
    <x v="6"/>
    <x v="7"/>
    <x v="12"/>
    <x v="0"/>
    <n v="19"/>
  </r>
  <r>
    <x v="1"/>
    <x v="6"/>
    <x v="7"/>
    <x v="13"/>
    <x v="0"/>
    <n v="36"/>
  </r>
  <r>
    <x v="1"/>
    <x v="6"/>
    <x v="7"/>
    <x v="14"/>
    <x v="0"/>
    <n v="60"/>
  </r>
  <r>
    <x v="1"/>
    <x v="6"/>
    <x v="7"/>
    <x v="15"/>
    <x v="0"/>
    <n v="6"/>
  </r>
  <r>
    <x v="1"/>
    <x v="6"/>
    <x v="7"/>
    <x v="16"/>
    <x v="0"/>
    <n v="31"/>
  </r>
  <r>
    <x v="1"/>
    <x v="6"/>
    <x v="7"/>
    <x v="17"/>
    <x v="0"/>
    <n v="1"/>
  </r>
  <r>
    <x v="1"/>
    <x v="6"/>
    <x v="7"/>
    <x v="18"/>
    <x v="0"/>
    <n v="4"/>
  </r>
  <r>
    <x v="1"/>
    <x v="6"/>
    <x v="7"/>
    <x v="19"/>
    <x v="0"/>
    <n v="11"/>
  </r>
  <r>
    <x v="1"/>
    <x v="6"/>
    <x v="7"/>
    <x v="20"/>
    <x v="0"/>
    <n v="356"/>
  </r>
  <r>
    <x v="1"/>
    <x v="6"/>
    <x v="8"/>
    <x v="0"/>
    <x v="0"/>
    <n v="109"/>
  </r>
  <r>
    <x v="1"/>
    <x v="6"/>
    <x v="8"/>
    <x v="1"/>
    <x v="0"/>
    <n v="139"/>
  </r>
  <r>
    <x v="1"/>
    <x v="6"/>
    <x v="8"/>
    <x v="2"/>
    <x v="0"/>
    <n v="102"/>
  </r>
  <r>
    <x v="1"/>
    <x v="6"/>
    <x v="8"/>
    <x v="3"/>
    <x v="0"/>
    <n v="26"/>
  </r>
  <r>
    <x v="1"/>
    <x v="6"/>
    <x v="8"/>
    <x v="4"/>
    <x v="0"/>
    <n v="1"/>
  </r>
  <r>
    <x v="1"/>
    <x v="6"/>
    <x v="8"/>
    <x v="5"/>
    <x v="0"/>
    <n v="31"/>
  </r>
  <r>
    <x v="1"/>
    <x v="6"/>
    <x v="8"/>
    <x v="6"/>
    <x v="0"/>
    <n v="9"/>
  </r>
  <r>
    <x v="1"/>
    <x v="6"/>
    <x v="8"/>
    <x v="7"/>
    <x v="0"/>
    <n v="0"/>
  </r>
  <r>
    <x v="1"/>
    <x v="6"/>
    <x v="8"/>
    <x v="8"/>
    <x v="0"/>
    <n v="0"/>
  </r>
  <r>
    <x v="1"/>
    <x v="6"/>
    <x v="8"/>
    <x v="9"/>
    <x v="0"/>
    <n v="1"/>
  </r>
  <r>
    <x v="1"/>
    <x v="6"/>
    <x v="8"/>
    <x v="10"/>
    <x v="0"/>
    <n v="26"/>
  </r>
  <r>
    <x v="1"/>
    <x v="6"/>
    <x v="8"/>
    <x v="11"/>
    <x v="0"/>
    <n v="9"/>
  </r>
  <r>
    <x v="1"/>
    <x v="6"/>
    <x v="8"/>
    <x v="12"/>
    <x v="0"/>
    <n v="20"/>
  </r>
  <r>
    <x v="1"/>
    <x v="6"/>
    <x v="8"/>
    <x v="13"/>
    <x v="0"/>
    <n v="66"/>
  </r>
  <r>
    <x v="1"/>
    <x v="6"/>
    <x v="8"/>
    <x v="14"/>
    <x v="0"/>
    <n v="141"/>
  </r>
  <r>
    <x v="1"/>
    <x v="6"/>
    <x v="8"/>
    <x v="15"/>
    <x v="0"/>
    <n v="16"/>
  </r>
  <r>
    <x v="1"/>
    <x v="6"/>
    <x v="8"/>
    <x v="16"/>
    <x v="0"/>
    <n v="68"/>
  </r>
  <r>
    <x v="1"/>
    <x v="6"/>
    <x v="8"/>
    <x v="17"/>
    <x v="0"/>
    <n v="11"/>
  </r>
  <r>
    <x v="1"/>
    <x v="6"/>
    <x v="8"/>
    <x v="18"/>
    <x v="0"/>
    <n v="10"/>
  </r>
  <r>
    <x v="1"/>
    <x v="6"/>
    <x v="8"/>
    <x v="19"/>
    <x v="0"/>
    <n v="37"/>
  </r>
  <r>
    <x v="1"/>
    <x v="6"/>
    <x v="8"/>
    <x v="20"/>
    <x v="0"/>
    <n v="822"/>
  </r>
  <r>
    <x v="1"/>
    <x v="6"/>
    <x v="9"/>
    <x v="0"/>
    <x v="0"/>
    <n v="80"/>
  </r>
  <r>
    <x v="1"/>
    <x v="6"/>
    <x v="9"/>
    <x v="1"/>
    <x v="0"/>
    <n v="102"/>
  </r>
  <r>
    <x v="1"/>
    <x v="6"/>
    <x v="9"/>
    <x v="2"/>
    <x v="0"/>
    <n v="86"/>
  </r>
  <r>
    <x v="1"/>
    <x v="6"/>
    <x v="9"/>
    <x v="3"/>
    <x v="0"/>
    <n v="12"/>
  </r>
  <r>
    <x v="1"/>
    <x v="6"/>
    <x v="9"/>
    <x v="4"/>
    <x v="0"/>
    <n v="0"/>
  </r>
  <r>
    <x v="1"/>
    <x v="6"/>
    <x v="9"/>
    <x v="5"/>
    <x v="0"/>
    <n v="24"/>
  </r>
  <r>
    <x v="1"/>
    <x v="6"/>
    <x v="9"/>
    <x v="6"/>
    <x v="0"/>
    <n v="7"/>
  </r>
  <r>
    <x v="1"/>
    <x v="6"/>
    <x v="9"/>
    <x v="7"/>
    <x v="0"/>
    <n v="0"/>
  </r>
  <r>
    <x v="1"/>
    <x v="6"/>
    <x v="9"/>
    <x v="8"/>
    <x v="0"/>
    <n v="0"/>
  </r>
  <r>
    <x v="1"/>
    <x v="6"/>
    <x v="9"/>
    <x v="9"/>
    <x v="0"/>
    <n v="0"/>
  </r>
  <r>
    <x v="1"/>
    <x v="6"/>
    <x v="9"/>
    <x v="10"/>
    <x v="0"/>
    <n v="12"/>
  </r>
  <r>
    <x v="1"/>
    <x v="6"/>
    <x v="9"/>
    <x v="11"/>
    <x v="0"/>
    <n v="6"/>
  </r>
  <r>
    <x v="1"/>
    <x v="6"/>
    <x v="9"/>
    <x v="12"/>
    <x v="0"/>
    <n v="7"/>
  </r>
  <r>
    <x v="1"/>
    <x v="6"/>
    <x v="9"/>
    <x v="13"/>
    <x v="0"/>
    <n v="37"/>
  </r>
  <r>
    <x v="1"/>
    <x v="6"/>
    <x v="9"/>
    <x v="14"/>
    <x v="0"/>
    <n v="94"/>
  </r>
  <r>
    <x v="1"/>
    <x v="6"/>
    <x v="9"/>
    <x v="15"/>
    <x v="0"/>
    <n v="3"/>
  </r>
  <r>
    <x v="1"/>
    <x v="6"/>
    <x v="9"/>
    <x v="16"/>
    <x v="0"/>
    <n v="32"/>
  </r>
  <r>
    <x v="1"/>
    <x v="6"/>
    <x v="9"/>
    <x v="17"/>
    <x v="0"/>
    <n v="8"/>
  </r>
  <r>
    <x v="1"/>
    <x v="6"/>
    <x v="9"/>
    <x v="18"/>
    <x v="0"/>
    <n v="11"/>
  </r>
  <r>
    <x v="1"/>
    <x v="6"/>
    <x v="9"/>
    <x v="19"/>
    <x v="0"/>
    <n v="16"/>
  </r>
  <r>
    <x v="1"/>
    <x v="6"/>
    <x v="9"/>
    <x v="20"/>
    <x v="0"/>
    <n v="537"/>
  </r>
  <r>
    <x v="1"/>
    <x v="6"/>
    <x v="10"/>
    <x v="0"/>
    <x v="0"/>
    <n v="79"/>
  </r>
  <r>
    <x v="1"/>
    <x v="6"/>
    <x v="10"/>
    <x v="1"/>
    <x v="0"/>
    <n v="80"/>
  </r>
  <r>
    <x v="1"/>
    <x v="6"/>
    <x v="10"/>
    <x v="2"/>
    <x v="0"/>
    <n v="37"/>
  </r>
  <r>
    <x v="1"/>
    <x v="6"/>
    <x v="10"/>
    <x v="3"/>
    <x v="0"/>
    <n v="29"/>
  </r>
  <r>
    <x v="1"/>
    <x v="6"/>
    <x v="10"/>
    <x v="4"/>
    <x v="0"/>
    <n v="3"/>
  </r>
  <r>
    <x v="1"/>
    <x v="6"/>
    <x v="10"/>
    <x v="5"/>
    <x v="0"/>
    <n v="19"/>
  </r>
  <r>
    <x v="1"/>
    <x v="6"/>
    <x v="10"/>
    <x v="6"/>
    <x v="0"/>
    <n v="11"/>
  </r>
  <r>
    <x v="1"/>
    <x v="6"/>
    <x v="10"/>
    <x v="7"/>
    <x v="0"/>
    <n v="0"/>
  </r>
  <r>
    <x v="1"/>
    <x v="6"/>
    <x v="10"/>
    <x v="8"/>
    <x v="0"/>
    <n v="0"/>
  </r>
  <r>
    <x v="1"/>
    <x v="6"/>
    <x v="10"/>
    <x v="9"/>
    <x v="0"/>
    <n v="1"/>
  </r>
  <r>
    <x v="1"/>
    <x v="6"/>
    <x v="10"/>
    <x v="10"/>
    <x v="0"/>
    <n v="11"/>
  </r>
  <r>
    <x v="1"/>
    <x v="6"/>
    <x v="10"/>
    <x v="11"/>
    <x v="0"/>
    <n v="5"/>
  </r>
  <r>
    <x v="1"/>
    <x v="6"/>
    <x v="10"/>
    <x v="12"/>
    <x v="0"/>
    <n v="23"/>
  </r>
  <r>
    <x v="1"/>
    <x v="6"/>
    <x v="10"/>
    <x v="13"/>
    <x v="0"/>
    <n v="34"/>
  </r>
  <r>
    <x v="1"/>
    <x v="6"/>
    <x v="10"/>
    <x v="14"/>
    <x v="0"/>
    <n v="85"/>
  </r>
  <r>
    <x v="1"/>
    <x v="6"/>
    <x v="10"/>
    <x v="15"/>
    <x v="0"/>
    <n v="5"/>
  </r>
  <r>
    <x v="1"/>
    <x v="6"/>
    <x v="10"/>
    <x v="16"/>
    <x v="0"/>
    <n v="47"/>
  </r>
  <r>
    <x v="1"/>
    <x v="6"/>
    <x v="10"/>
    <x v="17"/>
    <x v="0"/>
    <n v="10"/>
  </r>
  <r>
    <x v="1"/>
    <x v="6"/>
    <x v="10"/>
    <x v="18"/>
    <x v="0"/>
    <n v="8"/>
  </r>
  <r>
    <x v="1"/>
    <x v="6"/>
    <x v="10"/>
    <x v="19"/>
    <x v="0"/>
    <n v="17"/>
  </r>
  <r>
    <x v="1"/>
    <x v="6"/>
    <x v="10"/>
    <x v="20"/>
    <x v="0"/>
    <n v="504"/>
  </r>
  <r>
    <x v="1"/>
    <x v="6"/>
    <x v="11"/>
    <x v="0"/>
    <x v="0"/>
    <n v="64"/>
  </r>
  <r>
    <x v="1"/>
    <x v="6"/>
    <x v="11"/>
    <x v="1"/>
    <x v="0"/>
    <n v="82"/>
  </r>
  <r>
    <x v="1"/>
    <x v="6"/>
    <x v="11"/>
    <x v="2"/>
    <x v="0"/>
    <n v="61"/>
  </r>
  <r>
    <x v="1"/>
    <x v="6"/>
    <x v="11"/>
    <x v="3"/>
    <x v="0"/>
    <n v="16"/>
  </r>
  <r>
    <x v="1"/>
    <x v="6"/>
    <x v="11"/>
    <x v="4"/>
    <x v="0"/>
    <n v="0"/>
  </r>
  <r>
    <x v="1"/>
    <x v="6"/>
    <x v="11"/>
    <x v="5"/>
    <x v="0"/>
    <n v="16"/>
  </r>
  <r>
    <x v="1"/>
    <x v="6"/>
    <x v="11"/>
    <x v="6"/>
    <x v="0"/>
    <n v="4"/>
  </r>
  <r>
    <x v="1"/>
    <x v="6"/>
    <x v="11"/>
    <x v="7"/>
    <x v="0"/>
    <n v="0"/>
  </r>
  <r>
    <x v="1"/>
    <x v="6"/>
    <x v="11"/>
    <x v="8"/>
    <x v="0"/>
    <n v="0"/>
  </r>
  <r>
    <x v="1"/>
    <x v="6"/>
    <x v="11"/>
    <x v="9"/>
    <x v="0"/>
    <n v="2"/>
  </r>
  <r>
    <x v="1"/>
    <x v="6"/>
    <x v="11"/>
    <x v="10"/>
    <x v="0"/>
    <n v="12"/>
  </r>
  <r>
    <x v="1"/>
    <x v="6"/>
    <x v="11"/>
    <x v="11"/>
    <x v="0"/>
    <n v="5"/>
  </r>
  <r>
    <x v="1"/>
    <x v="6"/>
    <x v="11"/>
    <x v="12"/>
    <x v="0"/>
    <n v="11"/>
  </r>
  <r>
    <x v="1"/>
    <x v="6"/>
    <x v="11"/>
    <x v="13"/>
    <x v="0"/>
    <n v="39"/>
  </r>
  <r>
    <x v="1"/>
    <x v="6"/>
    <x v="11"/>
    <x v="14"/>
    <x v="0"/>
    <n v="87"/>
  </r>
  <r>
    <x v="1"/>
    <x v="6"/>
    <x v="11"/>
    <x v="15"/>
    <x v="0"/>
    <n v="3"/>
  </r>
  <r>
    <x v="1"/>
    <x v="6"/>
    <x v="11"/>
    <x v="16"/>
    <x v="0"/>
    <n v="32"/>
  </r>
  <r>
    <x v="1"/>
    <x v="6"/>
    <x v="11"/>
    <x v="17"/>
    <x v="0"/>
    <n v="5"/>
  </r>
  <r>
    <x v="1"/>
    <x v="6"/>
    <x v="11"/>
    <x v="18"/>
    <x v="0"/>
    <n v="7"/>
  </r>
  <r>
    <x v="1"/>
    <x v="6"/>
    <x v="11"/>
    <x v="19"/>
    <x v="0"/>
    <n v="16"/>
  </r>
  <r>
    <x v="1"/>
    <x v="6"/>
    <x v="11"/>
    <x v="20"/>
    <x v="0"/>
    <n v="462"/>
  </r>
  <r>
    <x v="1"/>
    <x v="7"/>
    <x v="0"/>
    <x v="0"/>
    <x v="0"/>
    <n v="1020"/>
  </r>
  <r>
    <x v="1"/>
    <x v="7"/>
    <x v="0"/>
    <x v="1"/>
    <x v="0"/>
    <n v="1357"/>
  </r>
  <r>
    <x v="1"/>
    <x v="7"/>
    <x v="0"/>
    <x v="2"/>
    <x v="0"/>
    <n v="1049"/>
  </r>
  <r>
    <x v="1"/>
    <x v="7"/>
    <x v="0"/>
    <x v="3"/>
    <x v="0"/>
    <n v="302"/>
  </r>
  <r>
    <x v="1"/>
    <x v="7"/>
    <x v="0"/>
    <x v="4"/>
    <x v="0"/>
    <n v="45"/>
  </r>
  <r>
    <x v="1"/>
    <x v="7"/>
    <x v="0"/>
    <x v="5"/>
    <x v="0"/>
    <n v="292"/>
  </r>
  <r>
    <x v="1"/>
    <x v="7"/>
    <x v="0"/>
    <x v="6"/>
    <x v="0"/>
    <n v="72"/>
  </r>
  <r>
    <x v="1"/>
    <x v="7"/>
    <x v="0"/>
    <x v="7"/>
    <x v="0"/>
    <n v="0"/>
  </r>
  <r>
    <x v="1"/>
    <x v="7"/>
    <x v="0"/>
    <x v="8"/>
    <x v="0"/>
    <n v="0"/>
  </r>
  <r>
    <x v="1"/>
    <x v="7"/>
    <x v="0"/>
    <x v="9"/>
    <x v="0"/>
    <n v="12"/>
  </r>
  <r>
    <x v="1"/>
    <x v="7"/>
    <x v="0"/>
    <x v="10"/>
    <x v="0"/>
    <n v="198"/>
  </r>
  <r>
    <x v="1"/>
    <x v="7"/>
    <x v="0"/>
    <x v="11"/>
    <x v="0"/>
    <n v="84"/>
  </r>
  <r>
    <x v="1"/>
    <x v="7"/>
    <x v="0"/>
    <x v="12"/>
    <x v="0"/>
    <n v="282"/>
  </r>
  <r>
    <x v="1"/>
    <x v="7"/>
    <x v="0"/>
    <x v="13"/>
    <x v="0"/>
    <n v="681"/>
  </r>
  <r>
    <x v="1"/>
    <x v="7"/>
    <x v="0"/>
    <x v="14"/>
    <x v="0"/>
    <n v="1404"/>
  </r>
  <r>
    <x v="1"/>
    <x v="7"/>
    <x v="0"/>
    <x v="15"/>
    <x v="0"/>
    <n v="86"/>
  </r>
  <r>
    <x v="1"/>
    <x v="7"/>
    <x v="0"/>
    <x v="16"/>
    <x v="0"/>
    <n v="645"/>
  </r>
  <r>
    <x v="1"/>
    <x v="7"/>
    <x v="0"/>
    <x v="17"/>
    <x v="0"/>
    <n v="93"/>
  </r>
  <r>
    <x v="1"/>
    <x v="7"/>
    <x v="0"/>
    <x v="18"/>
    <x v="0"/>
    <n v="95"/>
  </r>
  <r>
    <x v="1"/>
    <x v="7"/>
    <x v="0"/>
    <x v="19"/>
    <x v="0"/>
    <n v="226"/>
  </r>
  <r>
    <x v="1"/>
    <x v="7"/>
    <x v="0"/>
    <x v="20"/>
    <x v="0"/>
    <n v="7943"/>
  </r>
  <r>
    <x v="1"/>
    <x v="7"/>
    <x v="1"/>
    <x v="0"/>
    <x v="0"/>
    <n v="281"/>
  </r>
  <r>
    <x v="1"/>
    <x v="7"/>
    <x v="1"/>
    <x v="1"/>
    <x v="0"/>
    <n v="414"/>
  </r>
  <r>
    <x v="1"/>
    <x v="7"/>
    <x v="1"/>
    <x v="2"/>
    <x v="0"/>
    <n v="207"/>
  </r>
  <r>
    <x v="1"/>
    <x v="7"/>
    <x v="1"/>
    <x v="3"/>
    <x v="0"/>
    <n v="93"/>
  </r>
  <r>
    <x v="1"/>
    <x v="7"/>
    <x v="1"/>
    <x v="4"/>
    <x v="0"/>
    <n v="21"/>
  </r>
  <r>
    <x v="1"/>
    <x v="7"/>
    <x v="1"/>
    <x v="5"/>
    <x v="0"/>
    <n v="88"/>
  </r>
  <r>
    <x v="1"/>
    <x v="7"/>
    <x v="1"/>
    <x v="6"/>
    <x v="0"/>
    <n v="18"/>
  </r>
  <r>
    <x v="1"/>
    <x v="7"/>
    <x v="1"/>
    <x v="7"/>
    <x v="0"/>
    <n v="0"/>
  </r>
  <r>
    <x v="1"/>
    <x v="7"/>
    <x v="1"/>
    <x v="8"/>
    <x v="0"/>
    <n v="0"/>
  </r>
  <r>
    <x v="1"/>
    <x v="7"/>
    <x v="1"/>
    <x v="9"/>
    <x v="0"/>
    <n v="8"/>
  </r>
  <r>
    <x v="1"/>
    <x v="7"/>
    <x v="1"/>
    <x v="10"/>
    <x v="0"/>
    <n v="49"/>
  </r>
  <r>
    <x v="1"/>
    <x v="7"/>
    <x v="1"/>
    <x v="11"/>
    <x v="0"/>
    <n v="38"/>
  </r>
  <r>
    <x v="1"/>
    <x v="7"/>
    <x v="1"/>
    <x v="12"/>
    <x v="0"/>
    <n v="98"/>
  </r>
  <r>
    <x v="1"/>
    <x v="7"/>
    <x v="1"/>
    <x v="13"/>
    <x v="0"/>
    <n v="243"/>
  </r>
  <r>
    <x v="1"/>
    <x v="7"/>
    <x v="1"/>
    <x v="14"/>
    <x v="0"/>
    <n v="409"/>
  </r>
  <r>
    <x v="1"/>
    <x v="7"/>
    <x v="1"/>
    <x v="15"/>
    <x v="0"/>
    <n v="25"/>
  </r>
  <r>
    <x v="1"/>
    <x v="7"/>
    <x v="1"/>
    <x v="16"/>
    <x v="0"/>
    <n v="173"/>
  </r>
  <r>
    <x v="1"/>
    <x v="7"/>
    <x v="1"/>
    <x v="17"/>
    <x v="0"/>
    <n v="30"/>
  </r>
  <r>
    <x v="1"/>
    <x v="7"/>
    <x v="1"/>
    <x v="18"/>
    <x v="0"/>
    <n v="29"/>
  </r>
  <r>
    <x v="1"/>
    <x v="7"/>
    <x v="1"/>
    <x v="19"/>
    <x v="0"/>
    <n v="35"/>
  </r>
  <r>
    <x v="1"/>
    <x v="7"/>
    <x v="1"/>
    <x v="20"/>
    <x v="0"/>
    <n v="2259"/>
  </r>
  <r>
    <x v="1"/>
    <x v="7"/>
    <x v="2"/>
    <x v="0"/>
    <x v="0"/>
    <n v="79"/>
  </r>
  <r>
    <x v="1"/>
    <x v="7"/>
    <x v="2"/>
    <x v="1"/>
    <x v="0"/>
    <n v="89"/>
  </r>
  <r>
    <x v="1"/>
    <x v="7"/>
    <x v="2"/>
    <x v="2"/>
    <x v="0"/>
    <n v="90"/>
  </r>
  <r>
    <x v="1"/>
    <x v="7"/>
    <x v="2"/>
    <x v="3"/>
    <x v="0"/>
    <n v="16"/>
  </r>
  <r>
    <x v="1"/>
    <x v="7"/>
    <x v="2"/>
    <x v="4"/>
    <x v="0"/>
    <n v="3"/>
  </r>
  <r>
    <x v="1"/>
    <x v="7"/>
    <x v="2"/>
    <x v="5"/>
    <x v="0"/>
    <n v="21"/>
  </r>
  <r>
    <x v="1"/>
    <x v="7"/>
    <x v="2"/>
    <x v="6"/>
    <x v="0"/>
    <n v="4"/>
  </r>
  <r>
    <x v="1"/>
    <x v="7"/>
    <x v="2"/>
    <x v="7"/>
    <x v="0"/>
    <n v="0"/>
  </r>
  <r>
    <x v="1"/>
    <x v="7"/>
    <x v="2"/>
    <x v="8"/>
    <x v="0"/>
    <n v="0"/>
  </r>
  <r>
    <x v="1"/>
    <x v="7"/>
    <x v="2"/>
    <x v="9"/>
    <x v="0"/>
    <n v="0"/>
  </r>
  <r>
    <x v="1"/>
    <x v="7"/>
    <x v="2"/>
    <x v="10"/>
    <x v="0"/>
    <n v="8"/>
  </r>
  <r>
    <x v="1"/>
    <x v="7"/>
    <x v="2"/>
    <x v="11"/>
    <x v="0"/>
    <n v="6"/>
  </r>
  <r>
    <x v="1"/>
    <x v="7"/>
    <x v="2"/>
    <x v="12"/>
    <x v="0"/>
    <n v="25"/>
  </r>
  <r>
    <x v="1"/>
    <x v="7"/>
    <x v="2"/>
    <x v="13"/>
    <x v="0"/>
    <n v="46"/>
  </r>
  <r>
    <x v="1"/>
    <x v="7"/>
    <x v="2"/>
    <x v="14"/>
    <x v="0"/>
    <n v="83"/>
  </r>
  <r>
    <x v="1"/>
    <x v="7"/>
    <x v="2"/>
    <x v="15"/>
    <x v="0"/>
    <n v="7"/>
  </r>
  <r>
    <x v="1"/>
    <x v="7"/>
    <x v="2"/>
    <x v="16"/>
    <x v="0"/>
    <n v="88"/>
  </r>
  <r>
    <x v="1"/>
    <x v="7"/>
    <x v="2"/>
    <x v="17"/>
    <x v="0"/>
    <n v="3"/>
  </r>
  <r>
    <x v="1"/>
    <x v="7"/>
    <x v="2"/>
    <x v="18"/>
    <x v="0"/>
    <n v="6"/>
  </r>
  <r>
    <x v="1"/>
    <x v="7"/>
    <x v="2"/>
    <x v="19"/>
    <x v="0"/>
    <n v="11"/>
  </r>
  <r>
    <x v="1"/>
    <x v="7"/>
    <x v="2"/>
    <x v="20"/>
    <x v="0"/>
    <n v="585"/>
  </r>
  <r>
    <x v="1"/>
    <x v="7"/>
    <x v="3"/>
    <x v="0"/>
    <x v="0"/>
    <n v="62"/>
  </r>
  <r>
    <x v="1"/>
    <x v="7"/>
    <x v="3"/>
    <x v="1"/>
    <x v="0"/>
    <n v="59"/>
  </r>
  <r>
    <x v="1"/>
    <x v="7"/>
    <x v="3"/>
    <x v="2"/>
    <x v="0"/>
    <n v="58"/>
  </r>
  <r>
    <x v="1"/>
    <x v="7"/>
    <x v="3"/>
    <x v="3"/>
    <x v="0"/>
    <n v="16"/>
  </r>
  <r>
    <x v="1"/>
    <x v="7"/>
    <x v="3"/>
    <x v="4"/>
    <x v="0"/>
    <n v="3"/>
  </r>
  <r>
    <x v="1"/>
    <x v="7"/>
    <x v="3"/>
    <x v="5"/>
    <x v="0"/>
    <n v="13"/>
  </r>
  <r>
    <x v="1"/>
    <x v="7"/>
    <x v="3"/>
    <x v="6"/>
    <x v="0"/>
    <n v="3"/>
  </r>
  <r>
    <x v="1"/>
    <x v="7"/>
    <x v="3"/>
    <x v="7"/>
    <x v="0"/>
    <n v="0"/>
  </r>
  <r>
    <x v="1"/>
    <x v="7"/>
    <x v="3"/>
    <x v="8"/>
    <x v="0"/>
    <n v="0"/>
  </r>
  <r>
    <x v="1"/>
    <x v="7"/>
    <x v="3"/>
    <x v="9"/>
    <x v="0"/>
    <n v="0"/>
  </r>
  <r>
    <x v="1"/>
    <x v="7"/>
    <x v="3"/>
    <x v="10"/>
    <x v="0"/>
    <n v="3"/>
  </r>
  <r>
    <x v="1"/>
    <x v="7"/>
    <x v="3"/>
    <x v="11"/>
    <x v="0"/>
    <n v="1"/>
  </r>
  <r>
    <x v="1"/>
    <x v="7"/>
    <x v="3"/>
    <x v="12"/>
    <x v="0"/>
    <n v="18"/>
  </r>
  <r>
    <x v="1"/>
    <x v="7"/>
    <x v="3"/>
    <x v="13"/>
    <x v="0"/>
    <n v="37"/>
  </r>
  <r>
    <x v="1"/>
    <x v="7"/>
    <x v="3"/>
    <x v="14"/>
    <x v="0"/>
    <n v="71"/>
  </r>
  <r>
    <x v="1"/>
    <x v="7"/>
    <x v="3"/>
    <x v="15"/>
    <x v="0"/>
    <n v="4"/>
  </r>
  <r>
    <x v="1"/>
    <x v="7"/>
    <x v="3"/>
    <x v="16"/>
    <x v="0"/>
    <n v="11"/>
  </r>
  <r>
    <x v="1"/>
    <x v="7"/>
    <x v="3"/>
    <x v="17"/>
    <x v="0"/>
    <n v="5"/>
  </r>
  <r>
    <x v="1"/>
    <x v="7"/>
    <x v="3"/>
    <x v="18"/>
    <x v="0"/>
    <n v="6"/>
  </r>
  <r>
    <x v="1"/>
    <x v="7"/>
    <x v="3"/>
    <x v="19"/>
    <x v="0"/>
    <n v="8"/>
  </r>
  <r>
    <x v="1"/>
    <x v="7"/>
    <x v="3"/>
    <x v="20"/>
    <x v="0"/>
    <n v="378"/>
  </r>
  <r>
    <x v="1"/>
    <x v="7"/>
    <x v="4"/>
    <x v="0"/>
    <x v="0"/>
    <n v="89"/>
  </r>
  <r>
    <x v="1"/>
    <x v="7"/>
    <x v="4"/>
    <x v="1"/>
    <x v="0"/>
    <n v="99"/>
  </r>
  <r>
    <x v="1"/>
    <x v="7"/>
    <x v="4"/>
    <x v="2"/>
    <x v="0"/>
    <n v="138"/>
  </r>
  <r>
    <x v="1"/>
    <x v="7"/>
    <x v="4"/>
    <x v="3"/>
    <x v="0"/>
    <n v="25"/>
  </r>
  <r>
    <x v="1"/>
    <x v="7"/>
    <x v="4"/>
    <x v="4"/>
    <x v="0"/>
    <n v="2"/>
  </r>
  <r>
    <x v="1"/>
    <x v="7"/>
    <x v="4"/>
    <x v="5"/>
    <x v="0"/>
    <n v="33"/>
  </r>
  <r>
    <x v="1"/>
    <x v="7"/>
    <x v="4"/>
    <x v="6"/>
    <x v="0"/>
    <n v="13"/>
  </r>
  <r>
    <x v="1"/>
    <x v="7"/>
    <x v="4"/>
    <x v="7"/>
    <x v="0"/>
    <n v="0"/>
  </r>
  <r>
    <x v="1"/>
    <x v="7"/>
    <x v="4"/>
    <x v="8"/>
    <x v="0"/>
    <n v="0"/>
  </r>
  <r>
    <x v="1"/>
    <x v="7"/>
    <x v="4"/>
    <x v="9"/>
    <x v="0"/>
    <n v="0"/>
  </r>
  <r>
    <x v="1"/>
    <x v="7"/>
    <x v="4"/>
    <x v="10"/>
    <x v="0"/>
    <n v="31"/>
  </r>
  <r>
    <x v="1"/>
    <x v="7"/>
    <x v="4"/>
    <x v="11"/>
    <x v="0"/>
    <n v="5"/>
  </r>
  <r>
    <x v="1"/>
    <x v="7"/>
    <x v="4"/>
    <x v="12"/>
    <x v="0"/>
    <n v="15"/>
  </r>
  <r>
    <x v="1"/>
    <x v="7"/>
    <x v="4"/>
    <x v="13"/>
    <x v="0"/>
    <n v="52"/>
  </r>
  <r>
    <x v="1"/>
    <x v="7"/>
    <x v="4"/>
    <x v="14"/>
    <x v="0"/>
    <n v="132"/>
  </r>
  <r>
    <x v="1"/>
    <x v="7"/>
    <x v="4"/>
    <x v="15"/>
    <x v="0"/>
    <n v="6"/>
  </r>
  <r>
    <x v="1"/>
    <x v="7"/>
    <x v="4"/>
    <x v="16"/>
    <x v="0"/>
    <n v="45"/>
  </r>
  <r>
    <x v="1"/>
    <x v="7"/>
    <x v="4"/>
    <x v="17"/>
    <x v="0"/>
    <n v="11"/>
  </r>
  <r>
    <x v="1"/>
    <x v="7"/>
    <x v="4"/>
    <x v="18"/>
    <x v="0"/>
    <n v="13"/>
  </r>
  <r>
    <x v="1"/>
    <x v="7"/>
    <x v="4"/>
    <x v="19"/>
    <x v="0"/>
    <n v="41"/>
  </r>
  <r>
    <x v="1"/>
    <x v="7"/>
    <x v="4"/>
    <x v="20"/>
    <x v="0"/>
    <n v="750"/>
  </r>
  <r>
    <x v="1"/>
    <x v="7"/>
    <x v="5"/>
    <x v="0"/>
    <x v="0"/>
    <n v="96"/>
  </r>
  <r>
    <x v="1"/>
    <x v="7"/>
    <x v="5"/>
    <x v="1"/>
    <x v="0"/>
    <n v="166"/>
  </r>
  <r>
    <x v="1"/>
    <x v="7"/>
    <x v="5"/>
    <x v="2"/>
    <x v="0"/>
    <n v="136"/>
  </r>
  <r>
    <x v="1"/>
    <x v="7"/>
    <x v="5"/>
    <x v="3"/>
    <x v="0"/>
    <n v="36"/>
  </r>
  <r>
    <x v="1"/>
    <x v="7"/>
    <x v="5"/>
    <x v="4"/>
    <x v="0"/>
    <n v="1"/>
  </r>
  <r>
    <x v="1"/>
    <x v="7"/>
    <x v="5"/>
    <x v="5"/>
    <x v="0"/>
    <n v="23"/>
  </r>
  <r>
    <x v="1"/>
    <x v="7"/>
    <x v="5"/>
    <x v="6"/>
    <x v="0"/>
    <n v="1"/>
  </r>
  <r>
    <x v="1"/>
    <x v="7"/>
    <x v="5"/>
    <x v="7"/>
    <x v="0"/>
    <n v="0"/>
  </r>
  <r>
    <x v="1"/>
    <x v="7"/>
    <x v="5"/>
    <x v="8"/>
    <x v="0"/>
    <n v="0"/>
  </r>
  <r>
    <x v="1"/>
    <x v="7"/>
    <x v="5"/>
    <x v="9"/>
    <x v="0"/>
    <n v="0"/>
  </r>
  <r>
    <x v="1"/>
    <x v="7"/>
    <x v="5"/>
    <x v="10"/>
    <x v="0"/>
    <n v="28"/>
  </r>
  <r>
    <x v="1"/>
    <x v="7"/>
    <x v="5"/>
    <x v="11"/>
    <x v="0"/>
    <n v="6"/>
  </r>
  <r>
    <x v="1"/>
    <x v="7"/>
    <x v="5"/>
    <x v="12"/>
    <x v="0"/>
    <n v="36"/>
  </r>
  <r>
    <x v="1"/>
    <x v="7"/>
    <x v="5"/>
    <x v="13"/>
    <x v="0"/>
    <n v="55"/>
  </r>
  <r>
    <x v="1"/>
    <x v="7"/>
    <x v="5"/>
    <x v="14"/>
    <x v="0"/>
    <n v="145"/>
  </r>
  <r>
    <x v="1"/>
    <x v="7"/>
    <x v="5"/>
    <x v="15"/>
    <x v="0"/>
    <n v="9"/>
  </r>
  <r>
    <x v="1"/>
    <x v="7"/>
    <x v="5"/>
    <x v="16"/>
    <x v="0"/>
    <n v="72"/>
  </r>
  <r>
    <x v="1"/>
    <x v="7"/>
    <x v="5"/>
    <x v="17"/>
    <x v="0"/>
    <n v="5"/>
  </r>
  <r>
    <x v="1"/>
    <x v="7"/>
    <x v="5"/>
    <x v="18"/>
    <x v="0"/>
    <n v="3"/>
  </r>
  <r>
    <x v="1"/>
    <x v="7"/>
    <x v="5"/>
    <x v="19"/>
    <x v="0"/>
    <n v="40"/>
  </r>
  <r>
    <x v="1"/>
    <x v="7"/>
    <x v="5"/>
    <x v="20"/>
    <x v="0"/>
    <n v="858"/>
  </r>
  <r>
    <x v="1"/>
    <x v="7"/>
    <x v="6"/>
    <x v="0"/>
    <x v="0"/>
    <n v="55"/>
  </r>
  <r>
    <x v="1"/>
    <x v="7"/>
    <x v="6"/>
    <x v="1"/>
    <x v="0"/>
    <n v="63"/>
  </r>
  <r>
    <x v="1"/>
    <x v="7"/>
    <x v="6"/>
    <x v="2"/>
    <x v="0"/>
    <n v="47"/>
  </r>
  <r>
    <x v="1"/>
    <x v="7"/>
    <x v="6"/>
    <x v="3"/>
    <x v="0"/>
    <n v="18"/>
  </r>
  <r>
    <x v="1"/>
    <x v="7"/>
    <x v="6"/>
    <x v="4"/>
    <x v="0"/>
    <n v="0"/>
  </r>
  <r>
    <x v="1"/>
    <x v="7"/>
    <x v="6"/>
    <x v="5"/>
    <x v="0"/>
    <n v="16"/>
  </r>
  <r>
    <x v="1"/>
    <x v="7"/>
    <x v="6"/>
    <x v="6"/>
    <x v="0"/>
    <n v="3"/>
  </r>
  <r>
    <x v="1"/>
    <x v="7"/>
    <x v="6"/>
    <x v="7"/>
    <x v="0"/>
    <n v="0"/>
  </r>
  <r>
    <x v="1"/>
    <x v="7"/>
    <x v="6"/>
    <x v="8"/>
    <x v="0"/>
    <n v="0"/>
  </r>
  <r>
    <x v="1"/>
    <x v="7"/>
    <x v="6"/>
    <x v="9"/>
    <x v="0"/>
    <n v="0"/>
  </r>
  <r>
    <x v="1"/>
    <x v="7"/>
    <x v="6"/>
    <x v="10"/>
    <x v="0"/>
    <n v="13"/>
  </r>
  <r>
    <x v="1"/>
    <x v="7"/>
    <x v="6"/>
    <x v="11"/>
    <x v="0"/>
    <n v="6"/>
  </r>
  <r>
    <x v="1"/>
    <x v="7"/>
    <x v="6"/>
    <x v="12"/>
    <x v="0"/>
    <n v="12"/>
  </r>
  <r>
    <x v="1"/>
    <x v="7"/>
    <x v="6"/>
    <x v="13"/>
    <x v="0"/>
    <n v="42"/>
  </r>
  <r>
    <x v="1"/>
    <x v="7"/>
    <x v="6"/>
    <x v="14"/>
    <x v="0"/>
    <n v="59"/>
  </r>
  <r>
    <x v="1"/>
    <x v="7"/>
    <x v="6"/>
    <x v="15"/>
    <x v="0"/>
    <n v="3"/>
  </r>
  <r>
    <x v="1"/>
    <x v="7"/>
    <x v="6"/>
    <x v="16"/>
    <x v="0"/>
    <n v="27"/>
  </r>
  <r>
    <x v="1"/>
    <x v="7"/>
    <x v="6"/>
    <x v="17"/>
    <x v="0"/>
    <n v="3"/>
  </r>
  <r>
    <x v="1"/>
    <x v="7"/>
    <x v="6"/>
    <x v="18"/>
    <x v="0"/>
    <n v="1"/>
  </r>
  <r>
    <x v="1"/>
    <x v="7"/>
    <x v="6"/>
    <x v="19"/>
    <x v="0"/>
    <n v="11"/>
  </r>
  <r>
    <x v="1"/>
    <x v="7"/>
    <x v="6"/>
    <x v="20"/>
    <x v="0"/>
    <n v="379"/>
  </r>
  <r>
    <x v="1"/>
    <x v="7"/>
    <x v="7"/>
    <x v="0"/>
    <x v="0"/>
    <n v="50"/>
  </r>
  <r>
    <x v="1"/>
    <x v="7"/>
    <x v="7"/>
    <x v="1"/>
    <x v="0"/>
    <n v="52"/>
  </r>
  <r>
    <x v="1"/>
    <x v="7"/>
    <x v="7"/>
    <x v="2"/>
    <x v="0"/>
    <n v="62"/>
  </r>
  <r>
    <x v="1"/>
    <x v="7"/>
    <x v="7"/>
    <x v="3"/>
    <x v="0"/>
    <n v="8"/>
  </r>
  <r>
    <x v="1"/>
    <x v="7"/>
    <x v="7"/>
    <x v="4"/>
    <x v="0"/>
    <n v="0"/>
  </r>
  <r>
    <x v="1"/>
    <x v="7"/>
    <x v="7"/>
    <x v="5"/>
    <x v="0"/>
    <n v="4"/>
  </r>
  <r>
    <x v="1"/>
    <x v="7"/>
    <x v="7"/>
    <x v="6"/>
    <x v="0"/>
    <n v="4"/>
  </r>
  <r>
    <x v="1"/>
    <x v="7"/>
    <x v="7"/>
    <x v="7"/>
    <x v="0"/>
    <n v="0"/>
  </r>
  <r>
    <x v="1"/>
    <x v="7"/>
    <x v="7"/>
    <x v="8"/>
    <x v="0"/>
    <n v="0"/>
  </r>
  <r>
    <x v="1"/>
    <x v="7"/>
    <x v="7"/>
    <x v="9"/>
    <x v="0"/>
    <n v="2"/>
  </r>
  <r>
    <x v="1"/>
    <x v="7"/>
    <x v="7"/>
    <x v="10"/>
    <x v="0"/>
    <n v="5"/>
  </r>
  <r>
    <x v="1"/>
    <x v="7"/>
    <x v="7"/>
    <x v="11"/>
    <x v="0"/>
    <n v="3"/>
  </r>
  <r>
    <x v="1"/>
    <x v="7"/>
    <x v="7"/>
    <x v="12"/>
    <x v="0"/>
    <n v="18"/>
  </r>
  <r>
    <x v="1"/>
    <x v="7"/>
    <x v="7"/>
    <x v="13"/>
    <x v="0"/>
    <n v="26"/>
  </r>
  <r>
    <x v="1"/>
    <x v="7"/>
    <x v="7"/>
    <x v="14"/>
    <x v="0"/>
    <n v="50"/>
  </r>
  <r>
    <x v="1"/>
    <x v="7"/>
    <x v="7"/>
    <x v="15"/>
    <x v="0"/>
    <n v="2"/>
  </r>
  <r>
    <x v="1"/>
    <x v="7"/>
    <x v="7"/>
    <x v="16"/>
    <x v="0"/>
    <n v="22"/>
  </r>
  <r>
    <x v="1"/>
    <x v="7"/>
    <x v="7"/>
    <x v="17"/>
    <x v="0"/>
    <n v="4"/>
  </r>
  <r>
    <x v="1"/>
    <x v="7"/>
    <x v="7"/>
    <x v="18"/>
    <x v="0"/>
    <n v="3"/>
  </r>
  <r>
    <x v="1"/>
    <x v="7"/>
    <x v="7"/>
    <x v="19"/>
    <x v="0"/>
    <n v="8"/>
  </r>
  <r>
    <x v="1"/>
    <x v="7"/>
    <x v="7"/>
    <x v="20"/>
    <x v="0"/>
    <n v="323"/>
  </r>
  <r>
    <x v="1"/>
    <x v="7"/>
    <x v="8"/>
    <x v="0"/>
    <x v="0"/>
    <n v="100"/>
  </r>
  <r>
    <x v="1"/>
    <x v="7"/>
    <x v="8"/>
    <x v="1"/>
    <x v="0"/>
    <n v="163"/>
  </r>
  <r>
    <x v="1"/>
    <x v="7"/>
    <x v="8"/>
    <x v="2"/>
    <x v="0"/>
    <n v="112"/>
  </r>
  <r>
    <x v="1"/>
    <x v="7"/>
    <x v="8"/>
    <x v="3"/>
    <x v="0"/>
    <n v="33"/>
  </r>
  <r>
    <x v="1"/>
    <x v="7"/>
    <x v="8"/>
    <x v="4"/>
    <x v="0"/>
    <n v="10"/>
  </r>
  <r>
    <x v="1"/>
    <x v="7"/>
    <x v="8"/>
    <x v="5"/>
    <x v="0"/>
    <n v="30"/>
  </r>
  <r>
    <x v="1"/>
    <x v="7"/>
    <x v="8"/>
    <x v="6"/>
    <x v="0"/>
    <n v="7"/>
  </r>
  <r>
    <x v="1"/>
    <x v="7"/>
    <x v="8"/>
    <x v="7"/>
    <x v="0"/>
    <n v="0"/>
  </r>
  <r>
    <x v="1"/>
    <x v="7"/>
    <x v="8"/>
    <x v="8"/>
    <x v="0"/>
    <n v="0"/>
  </r>
  <r>
    <x v="1"/>
    <x v="7"/>
    <x v="8"/>
    <x v="9"/>
    <x v="0"/>
    <n v="1"/>
  </r>
  <r>
    <x v="1"/>
    <x v="7"/>
    <x v="8"/>
    <x v="10"/>
    <x v="0"/>
    <n v="16"/>
  </r>
  <r>
    <x v="1"/>
    <x v="7"/>
    <x v="8"/>
    <x v="11"/>
    <x v="0"/>
    <n v="2"/>
  </r>
  <r>
    <x v="1"/>
    <x v="7"/>
    <x v="8"/>
    <x v="12"/>
    <x v="0"/>
    <n v="12"/>
  </r>
  <r>
    <x v="1"/>
    <x v="7"/>
    <x v="8"/>
    <x v="13"/>
    <x v="0"/>
    <n v="65"/>
  </r>
  <r>
    <x v="1"/>
    <x v="7"/>
    <x v="8"/>
    <x v="14"/>
    <x v="0"/>
    <n v="167"/>
  </r>
  <r>
    <x v="1"/>
    <x v="7"/>
    <x v="8"/>
    <x v="15"/>
    <x v="0"/>
    <n v="15"/>
  </r>
  <r>
    <x v="1"/>
    <x v="7"/>
    <x v="8"/>
    <x v="16"/>
    <x v="0"/>
    <n v="60"/>
  </r>
  <r>
    <x v="1"/>
    <x v="7"/>
    <x v="8"/>
    <x v="17"/>
    <x v="0"/>
    <n v="11"/>
  </r>
  <r>
    <x v="1"/>
    <x v="7"/>
    <x v="8"/>
    <x v="18"/>
    <x v="0"/>
    <n v="10"/>
  </r>
  <r>
    <x v="1"/>
    <x v="7"/>
    <x v="8"/>
    <x v="19"/>
    <x v="0"/>
    <n v="25"/>
  </r>
  <r>
    <x v="1"/>
    <x v="7"/>
    <x v="8"/>
    <x v="20"/>
    <x v="0"/>
    <n v="839"/>
  </r>
  <r>
    <x v="1"/>
    <x v="7"/>
    <x v="9"/>
    <x v="0"/>
    <x v="0"/>
    <n v="55"/>
  </r>
  <r>
    <x v="1"/>
    <x v="7"/>
    <x v="9"/>
    <x v="1"/>
    <x v="0"/>
    <n v="85"/>
  </r>
  <r>
    <x v="1"/>
    <x v="7"/>
    <x v="9"/>
    <x v="2"/>
    <x v="0"/>
    <n v="87"/>
  </r>
  <r>
    <x v="1"/>
    <x v="7"/>
    <x v="9"/>
    <x v="3"/>
    <x v="0"/>
    <n v="24"/>
  </r>
  <r>
    <x v="1"/>
    <x v="7"/>
    <x v="9"/>
    <x v="4"/>
    <x v="0"/>
    <n v="1"/>
  </r>
  <r>
    <x v="1"/>
    <x v="7"/>
    <x v="9"/>
    <x v="5"/>
    <x v="0"/>
    <n v="12"/>
  </r>
  <r>
    <x v="1"/>
    <x v="7"/>
    <x v="9"/>
    <x v="6"/>
    <x v="0"/>
    <n v="3"/>
  </r>
  <r>
    <x v="1"/>
    <x v="7"/>
    <x v="9"/>
    <x v="7"/>
    <x v="0"/>
    <n v="0"/>
  </r>
  <r>
    <x v="1"/>
    <x v="7"/>
    <x v="9"/>
    <x v="8"/>
    <x v="0"/>
    <n v="0"/>
  </r>
  <r>
    <x v="1"/>
    <x v="7"/>
    <x v="9"/>
    <x v="9"/>
    <x v="0"/>
    <n v="0"/>
  </r>
  <r>
    <x v="1"/>
    <x v="7"/>
    <x v="9"/>
    <x v="10"/>
    <x v="0"/>
    <n v="13"/>
  </r>
  <r>
    <x v="1"/>
    <x v="7"/>
    <x v="9"/>
    <x v="11"/>
    <x v="0"/>
    <n v="4"/>
  </r>
  <r>
    <x v="1"/>
    <x v="7"/>
    <x v="9"/>
    <x v="12"/>
    <x v="0"/>
    <n v="14"/>
  </r>
  <r>
    <x v="1"/>
    <x v="7"/>
    <x v="9"/>
    <x v="13"/>
    <x v="0"/>
    <n v="43"/>
  </r>
  <r>
    <x v="1"/>
    <x v="7"/>
    <x v="9"/>
    <x v="14"/>
    <x v="0"/>
    <n v="100"/>
  </r>
  <r>
    <x v="1"/>
    <x v="7"/>
    <x v="9"/>
    <x v="15"/>
    <x v="0"/>
    <n v="6"/>
  </r>
  <r>
    <x v="1"/>
    <x v="7"/>
    <x v="9"/>
    <x v="16"/>
    <x v="0"/>
    <n v="36"/>
  </r>
  <r>
    <x v="1"/>
    <x v="7"/>
    <x v="9"/>
    <x v="17"/>
    <x v="0"/>
    <n v="3"/>
  </r>
  <r>
    <x v="1"/>
    <x v="7"/>
    <x v="9"/>
    <x v="18"/>
    <x v="0"/>
    <n v="8"/>
  </r>
  <r>
    <x v="1"/>
    <x v="7"/>
    <x v="9"/>
    <x v="19"/>
    <x v="0"/>
    <n v="22"/>
  </r>
  <r>
    <x v="1"/>
    <x v="7"/>
    <x v="9"/>
    <x v="20"/>
    <x v="0"/>
    <n v="516"/>
  </r>
  <r>
    <x v="1"/>
    <x v="7"/>
    <x v="10"/>
    <x v="0"/>
    <x v="0"/>
    <n v="88"/>
  </r>
  <r>
    <x v="1"/>
    <x v="7"/>
    <x v="10"/>
    <x v="1"/>
    <x v="0"/>
    <n v="76"/>
  </r>
  <r>
    <x v="1"/>
    <x v="7"/>
    <x v="10"/>
    <x v="2"/>
    <x v="0"/>
    <n v="59"/>
  </r>
  <r>
    <x v="1"/>
    <x v="7"/>
    <x v="10"/>
    <x v="3"/>
    <x v="0"/>
    <n v="26"/>
  </r>
  <r>
    <x v="1"/>
    <x v="7"/>
    <x v="10"/>
    <x v="4"/>
    <x v="0"/>
    <n v="2"/>
  </r>
  <r>
    <x v="1"/>
    <x v="7"/>
    <x v="10"/>
    <x v="5"/>
    <x v="0"/>
    <n v="29"/>
  </r>
  <r>
    <x v="1"/>
    <x v="7"/>
    <x v="10"/>
    <x v="6"/>
    <x v="0"/>
    <n v="11"/>
  </r>
  <r>
    <x v="1"/>
    <x v="7"/>
    <x v="10"/>
    <x v="7"/>
    <x v="0"/>
    <n v="0"/>
  </r>
  <r>
    <x v="1"/>
    <x v="7"/>
    <x v="10"/>
    <x v="8"/>
    <x v="0"/>
    <n v="0"/>
  </r>
  <r>
    <x v="1"/>
    <x v="7"/>
    <x v="10"/>
    <x v="9"/>
    <x v="0"/>
    <n v="0"/>
  </r>
  <r>
    <x v="1"/>
    <x v="7"/>
    <x v="10"/>
    <x v="10"/>
    <x v="0"/>
    <n v="14"/>
  </r>
  <r>
    <x v="1"/>
    <x v="7"/>
    <x v="10"/>
    <x v="11"/>
    <x v="0"/>
    <n v="9"/>
  </r>
  <r>
    <x v="1"/>
    <x v="7"/>
    <x v="10"/>
    <x v="12"/>
    <x v="0"/>
    <n v="17"/>
  </r>
  <r>
    <x v="1"/>
    <x v="7"/>
    <x v="10"/>
    <x v="13"/>
    <x v="0"/>
    <n v="45"/>
  </r>
  <r>
    <x v="1"/>
    <x v="7"/>
    <x v="10"/>
    <x v="14"/>
    <x v="0"/>
    <n v="93"/>
  </r>
  <r>
    <x v="1"/>
    <x v="7"/>
    <x v="10"/>
    <x v="15"/>
    <x v="0"/>
    <n v="7"/>
  </r>
  <r>
    <x v="1"/>
    <x v="7"/>
    <x v="10"/>
    <x v="16"/>
    <x v="0"/>
    <n v="74"/>
  </r>
  <r>
    <x v="1"/>
    <x v="7"/>
    <x v="10"/>
    <x v="17"/>
    <x v="0"/>
    <n v="11"/>
  </r>
  <r>
    <x v="1"/>
    <x v="7"/>
    <x v="10"/>
    <x v="18"/>
    <x v="0"/>
    <n v="10"/>
  </r>
  <r>
    <x v="1"/>
    <x v="7"/>
    <x v="10"/>
    <x v="19"/>
    <x v="0"/>
    <n v="15"/>
  </r>
  <r>
    <x v="1"/>
    <x v="7"/>
    <x v="10"/>
    <x v="20"/>
    <x v="0"/>
    <n v="586"/>
  </r>
  <r>
    <x v="1"/>
    <x v="7"/>
    <x v="11"/>
    <x v="0"/>
    <x v="0"/>
    <n v="65"/>
  </r>
  <r>
    <x v="1"/>
    <x v="7"/>
    <x v="11"/>
    <x v="1"/>
    <x v="0"/>
    <n v="91"/>
  </r>
  <r>
    <x v="1"/>
    <x v="7"/>
    <x v="11"/>
    <x v="2"/>
    <x v="0"/>
    <n v="53"/>
  </r>
  <r>
    <x v="1"/>
    <x v="7"/>
    <x v="11"/>
    <x v="3"/>
    <x v="0"/>
    <n v="7"/>
  </r>
  <r>
    <x v="1"/>
    <x v="7"/>
    <x v="11"/>
    <x v="4"/>
    <x v="0"/>
    <n v="2"/>
  </r>
  <r>
    <x v="1"/>
    <x v="7"/>
    <x v="11"/>
    <x v="5"/>
    <x v="0"/>
    <n v="23"/>
  </r>
  <r>
    <x v="1"/>
    <x v="7"/>
    <x v="11"/>
    <x v="6"/>
    <x v="0"/>
    <n v="5"/>
  </r>
  <r>
    <x v="1"/>
    <x v="7"/>
    <x v="11"/>
    <x v="7"/>
    <x v="0"/>
    <n v="0"/>
  </r>
  <r>
    <x v="1"/>
    <x v="7"/>
    <x v="11"/>
    <x v="8"/>
    <x v="0"/>
    <n v="0"/>
  </r>
  <r>
    <x v="1"/>
    <x v="7"/>
    <x v="11"/>
    <x v="9"/>
    <x v="0"/>
    <n v="1"/>
  </r>
  <r>
    <x v="1"/>
    <x v="7"/>
    <x v="11"/>
    <x v="10"/>
    <x v="0"/>
    <n v="18"/>
  </r>
  <r>
    <x v="1"/>
    <x v="7"/>
    <x v="11"/>
    <x v="11"/>
    <x v="0"/>
    <n v="4"/>
  </r>
  <r>
    <x v="1"/>
    <x v="7"/>
    <x v="11"/>
    <x v="12"/>
    <x v="0"/>
    <n v="17"/>
  </r>
  <r>
    <x v="1"/>
    <x v="7"/>
    <x v="11"/>
    <x v="13"/>
    <x v="0"/>
    <n v="27"/>
  </r>
  <r>
    <x v="1"/>
    <x v="7"/>
    <x v="11"/>
    <x v="14"/>
    <x v="0"/>
    <n v="95"/>
  </r>
  <r>
    <x v="1"/>
    <x v="7"/>
    <x v="11"/>
    <x v="15"/>
    <x v="0"/>
    <n v="2"/>
  </r>
  <r>
    <x v="1"/>
    <x v="7"/>
    <x v="11"/>
    <x v="16"/>
    <x v="0"/>
    <n v="37"/>
  </r>
  <r>
    <x v="1"/>
    <x v="7"/>
    <x v="11"/>
    <x v="17"/>
    <x v="0"/>
    <n v="7"/>
  </r>
  <r>
    <x v="1"/>
    <x v="7"/>
    <x v="11"/>
    <x v="18"/>
    <x v="0"/>
    <n v="6"/>
  </r>
  <r>
    <x v="1"/>
    <x v="7"/>
    <x v="11"/>
    <x v="19"/>
    <x v="0"/>
    <n v="10"/>
  </r>
  <r>
    <x v="1"/>
    <x v="7"/>
    <x v="11"/>
    <x v="20"/>
    <x v="0"/>
    <n v="470"/>
  </r>
  <r>
    <x v="1"/>
    <x v="8"/>
    <x v="0"/>
    <x v="0"/>
    <x v="0"/>
    <n v="1163"/>
  </r>
  <r>
    <x v="1"/>
    <x v="8"/>
    <x v="0"/>
    <x v="1"/>
    <x v="0"/>
    <n v="1556"/>
  </r>
  <r>
    <x v="1"/>
    <x v="8"/>
    <x v="0"/>
    <x v="2"/>
    <x v="0"/>
    <n v="986"/>
  </r>
  <r>
    <x v="1"/>
    <x v="8"/>
    <x v="0"/>
    <x v="3"/>
    <x v="0"/>
    <n v="315"/>
  </r>
  <r>
    <x v="1"/>
    <x v="8"/>
    <x v="0"/>
    <x v="4"/>
    <x v="0"/>
    <n v="40"/>
  </r>
  <r>
    <x v="1"/>
    <x v="8"/>
    <x v="0"/>
    <x v="5"/>
    <x v="0"/>
    <n v="257"/>
  </r>
  <r>
    <x v="1"/>
    <x v="8"/>
    <x v="0"/>
    <x v="6"/>
    <x v="0"/>
    <n v="77"/>
  </r>
  <r>
    <x v="1"/>
    <x v="8"/>
    <x v="0"/>
    <x v="7"/>
    <x v="0"/>
    <n v="0"/>
  </r>
  <r>
    <x v="1"/>
    <x v="8"/>
    <x v="0"/>
    <x v="8"/>
    <x v="0"/>
    <n v="0"/>
  </r>
  <r>
    <x v="1"/>
    <x v="8"/>
    <x v="0"/>
    <x v="9"/>
    <x v="0"/>
    <n v="28"/>
  </r>
  <r>
    <x v="1"/>
    <x v="8"/>
    <x v="0"/>
    <x v="10"/>
    <x v="0"/>
    <n v="226"/>
  </r>
  <r>
    <x v="1"/>
    <x v="8"/>
    <x v="0"/>
    <x v="11"/>
    <x v="0"/>
    <n v="85"/>
  </r>
  <r>
    <x v="1"/>
    <x v="8"/>
    <x v="0"/>
    <x v="12"/>
    <x v="0"/>
    <n v="427"/>
  </r>
  <r>
    <x v="1"/>
    <x v="8"/>
    <x v="0"/>
    <x v="13"/>
    <x v="0"/>
    <n v="773"/>
  </r>
  <r>
    <x v="1"/>
    <x v="8"/>
    <x v="0"/>
    <x v="14"/>
    <x v="0"/>
    <n v="1737"/>
  </r>
  <r>
    <x v="1"/>
    <x v="8"/>
    <x v="0"/>
    <x v="15"/>
    <x v="0"/>
    <n v="109"/>
  </r>
  <r>
    <x v="1"/>
    <x v="8"/>
    <x v="0"/>
    <x v="16"/>
    <x v="0"/>
    <n v="640"/>
  </r>
  <r>
    <x v="1"/>
    <x v="8"/>
    <x v="0"/>
    <x v="17"/>
    <x v="0"/>
    <n v="108"/>
  </r>
  <r>
    <x v="1"/>
    <x v="8"/>
    <x v="0"/>
    <x v="18"/>
    <x v="0"/>
    <n v="107"/>
  </r>
  <r>
    <x v="1"/>
    <x v="8"/>
    <x v="0"/>
    <x v="19"/>
    <x v="0"/>
    <n v="285"/>
  </r>
  <r>
    <x v="1"/>
    <x v="8"/>
    <x v="0"/>
    <x v="20"/>
    <x v="0"/>
    <n v="8919"/>
  </r>
  <r>
    <x v="1"/>
    <x v="8"/>
    <x v="1"/>
    <x v="0"/>
    <x v="0"/>
    <n v="345"/>
  </r>
  <r>
    <x v="1"/>
    <x v="8"/>
    <x v="1"/>
    <x v="1"/>
    <x v="0"/>
    <n v="473"/>
  </r>
  <r>
    <x v="1"/>
    <x v="8"/>
    <x v="1"/>
    <x v="2"/>
    <x v="0"/>
    <n v="255"/>
  </r>
  <r>
    <x v="1"/>
    <x v="8"/>
    <x v="1"/>
    <x v="3"/>
    <x v="0"/>
    <n v="79"/>
  </r>
  <r>
    <x v="1"/>
    <x v="8"/>
    <x v="1"/>
    <x v="4"/>
    <x v="0"/>
    <n v="23"/>
  </r>
  <r>
    <x v="1"/>
    <x v="8"/>
    <x v="1"/>
    <x v="5"/>
    <x v="0"/>
    <n v="84"/>
  </r>
  <r>
    <x v="1"/>
    <x v="8"/>
    <x v="1"/>
    <x v="6"/>
    <x v="0"/>
    <n v="32"/>
  </r>
  <r>
    <x v="1"/>
    <x v="8"/>
    <x v="1"/>
    <x v="7"/>
    <x v="0"/>
    <n v="0"/>
  </r>
  <r>
    <x v="1"/>
    <x v="8"/>
    <x v="1"/>
    <x v="8"/>
    <x v="0"/>
    <n v="0"/>
  </r>
  <r>
    <x v="1"/>
    <x v="8"/>
    <x v="1"/>
    <x v="9"/>
    <x v="0"/>
    <n v="20"/>
  </r>
  <r>
    <x v="1"/>
    <x v="8"/>
    <x v="1"/>
    <x v="10"/>
    <x v="0"/>
    <n v="85"/>
  </r>
  <r>
    <x v="1"/>
    <x v="8"/>
    <x v="1"/>
    <x v="11"/>
    <x v="0"/>
    <n v="43"/>
  </r>
  <r>
    <x v="1"/>
    <x v="8"/>
    <x v="1"/>
    <x v="12"/>
    <x v="0"/>
    <n v="164"/>
  </r>
  <r>
    <x v="1"/>
    <x v="8"/>
    <x v="1"/>
    <x v="13"/>
    <x v="0"/>
    <n v="278"/>
  </r>
  <r>
    <x v="1"/>
    <x v="8"/>
    <x v="1"/>
    <x v="14"/>
    <x v="0"/>
    <n v="538"/>
  </r>
  <r>
    <x v="1"/>
    <x v="8"/>
    <x v="1"/>
    <x v="15"/>
    <x v="0"/>
    <n v="32"/>
  </r>
  <r>
    <x v="1"/>
    <x v="8"/>
    <x v="1"/>
    <x v="16"/>
    <x v="0"/>
    <n v="161"/>
  </r>
  <r>
    <x v="1"/>
    <x v="8"/>
    <x v="1"/>
    <x v="17"/>
    <x v="0"/>
    <n v="37"/>
  </r>
  <r>
    <x v="1"/>
    <x v="8"/>
    <x v="1"/>
    <x v="18"/>
    <x v="0"/>
    <n v="36"/>
  </r>
  <r>
    <x v="1"/>
    <x v="8"/>
    <x v="1"/>
    <x v="19"/>
    <x v="0"/>
    <n v="73"/>
  </r>
  <r>
    <x v="1"/>
    <x v="8"/>
    <x v="1"/>
    <x v="20"/>
    <x v="0"/>
    <n v="2758"/>
  </r>
  <r>
    <x v="1"/>
    <x v="8"/>
    <x v="2"/>
    <x v="0"/>
    <x v="0"/>
    <n v="69"/>
  </r>
  <r>
    <x v="1"/>
    <x v="8"/>
    <x v="2"/>
    <x v="1"/>
    <x v="0"/>
    <n v="91"/>
  </r>
  <r>
    <x v="1"/>
    <x v="8"/>
    <x v="2"/>
    <x v="2"/>
    <x v="0"/>
    <n v="76"/>
  </r>
  <r>
    <x v="1"/>
    <x v="8"/>
    <x v="2"/>
    <x v="3"/>
    <x v="0"/>
    <n v="20"/>
  </r>
  <r>
    <x v="1"/>
    <x v="8"/>
    <x v="2"/>
    <x v="4"/>
    <x v="0"/>
    <n v="0"/>
  </r>
  <r>
    <x v="1"/>
    <x v="8"/>
    <x v="2"/>
    <x v="5"/>
    <x v="0"/>
    <n v="16"/>
  </r>
  <r>
    <x v="1"/>
    <x v="8"/>
    <x v="2"/>
    <x v="6"/>
    <x v="0"/>
    <n v="1"/>
  </r>
  <r>
    <x v="1"/>
    <x v="8"/>
    <x v="2"/>
    <x v="7"/>
    <x v="0"/>
    <n v="0"/>
  </r>
  <r>
    <x v="1"/>
    <x v="8"/>
    <x v="2"/>
    <x v="8"/>
    <x v="0"/>
    <n v="0"/>
  </r>
  <r>
    <x v="1"/>
    <x v="8"/>
    <x v="2"/>
    <x v="9"/>
    <x v="0"/>
    <n v="0"/>
  </r>
  <r>
    <x v="1"/>
    <x v="8"/>
    <x v="2"/>
    <x v="10"/>
    <x v="0"/>
    <n v="14"/>
  </r>
  <r>
    <x v="1"/>
    <x v="8"/>
    <x v="2"/>
    <x v="11"/>
    <x v="0"/>
    <n v="8"/>
  </r>
  <r>
    <x v="1"/>
    <x v="8"/>
    <x v="2"/>
    <x v="12"/>
    <x v="0"/>
    <n v="30"/>
  </r>
  <r>
    <x v="1"/>
    <x v="8"/>
    <x v="2"/>
    <x v="13"/>
    <x v="0"/>
    <n v="62"/>
  </r>
  <r>
    <x v="1"/>
    <x v="8"/>
    <x v="2"/>
    <x v="14"/>
    <x v="0"/>
    <n v="92"/>
  </r>
  <r>
    <x v="1"/>
    <x v="8"/>
    <x v="2"/>
    <x v="15"/>
    <x v="0"/>
    <n v="7"/>
  </r>
  <r>
    <x v="1"/>
    <x v="8"/>
    <x v="2"/>
    <x v="16"/>
    <x v="0"/>
    <n v="47"/>
  </r>
  <r>
    <x v="1"/>
    <x v="8"/>
    <x v="2"/>
    <x v="17"/>
    <x v="0"/>
    <n v="4"/>
  </r>
  <r>
    <x v="1"/>
    <x v="8"/>
    <x v="2"/>
    <x v="18"/>
    <x v="0"/>
    <n v="2"/>
  </r>
  <r>
    <x v="1"/>
    <x v="8"/>
    <x v="2"/>
    <x v="19"/>
    <x v="0"/>
    <n v="18"/>
  </r>
  <r>
    <x v="1"/>
    <x v="8"/>
    <x v="2"/>
    <x v="20"/>
    <x v="0"/>
    <n v="557"/>
  </r>
  <r>
    <x v="1"/>
    <x v="8"/>
    <x v="3"/>
    <x v="0"/>
    <x v="0"/>
    <n v="77"/>
  </r>
  <r>
    <x v="1"/>
    <x v="8"/>
    <x v="3"/>
    <x v="1"/>
    <x v="0"/>
    <n v="97"/>
  </r>
  <r>
    <x v="1"/>
    <x v="8"/>
    <x v="3"/>
    <x v="2"/>
    <x v="0"/>
    <n v="53"/>
  </r>
  <r>
    <x v="1"/>
    <x v="8"/>
    <x v="3"/>
    <x v="3"/>
    <x v="0"/>
    <n v="26"/>
  </r>
  <r>
    <x v="1"/>
    <x v="8"/>
    <x v="3"/>
    <x v="4"/>
    <x v="0"/>
    <n v="0"/>
  </r>
  <r>
    <x v="1"/>
    <x v="8"/>
    <x v="3"/>
    <x v="5"/>
    <x v="0"/>
    <n v="7"/>
  </r>
  <r>
    <x v="1"/>
    <x v="8"/>
    <x v="3"/>
    <x v="6"/>
    <x v="0"/>
    <n v="2"/>
  </r>
  <r>
    <x v="1"/>
    <x v="8"/>
    <x v="3"/>
    <x v="7"/>
    <x v="0"/>
    <n v="0"/>
  </r>
  <r>
    <x v="1"/>
    <x v="8"/>
    <x v="3"/>
    <x v="8"/>
    <x v="0"/>
    <n v="0"/>
  </r>
  <r>
    <x v="1"/>
    <x v="8"/>
    <x v="3"/>
    <x v="9"/>
    <x v="0"/>
    <n v="2"/>
  </r>
  <r>
    <x v="1"/>
    <x v="8"/>
    <x v="3"/>
    <x v="10"/>
    <x v="0"/>
    <n v="8"/>
  </r>
  <r>
    <x v="1"/>
    <x v="8"/>
    <x v="3"/>
    <x v="11"/>
    <x v="0"/>
    <n v="3"/>
  </r>
  <r>
    <x v="1"/>
    <x v="8"/>
    <x v="3"/>
    <x v="12"/>
    <x v="0"/>
    <n v="18"/>
  </r>
  <r>
    <x v="1"/>
    <x v="8"/>
    <x v="3"/>
    <x v="13"/>
    <x v="0"/>
    <n v="41"/>
  </r>
  <r>
    <x v="1"/>
    <x v="8"/>
    <x v="3"/>
    <x v="14"/>
    <x v="0"/>
    <n v="95"/>
  </r>
  <r>
    <x v="1"/>
    <x v="8"/>
    <x v="3"/>
    <x v="15"/>
    <x v="0"/>
    <n v="6"/>
  </r>
  <r>
    <x v="1"/>
    <x v="8"/>
    <x v="3"/>
    <x v="16"/>
    <x v="0"/>
    <n v="29"/>
  </r>
  <r>
    <x v="1"/>
    <x v="8"/>
    <x v="3"/>
    <x v="17"/>
    <x v="0"/>
    <n v="5"/>
  </r>
  <r>
    <x v="1"/>
    <x v="8"/>
    <x v="3"/>
    <x v="18"/>
    <x v="0"/>
    <n v="3"/>
  </r>
  <r>
    <x v="1"/>
    <x v="8"/>
    <x v="3"/>
    <x v="19"/>
    <x v="0"/>
    <n v="12"/>
  </r>
  <r>
    <x v="1"/>
    <x v="8"/>
    <x v="3"/>
    <x v="20"/>
    <x v="0"/>
    <n v="484"/>
  </r>
  <r>
    <x v="1"/>
    <x v="8"/>
    <x v="4"/>
    <x v="0"/>
    <x v="0"/>
    <n v="113"/>
  </r>
  <r>
    <x v="1"/>
    <x v="8"/>
    <x v="4"/>
    <x v="1"/>
    <x v="0"/>
    <n v="105"/>
  </r>
  <r>
    <x v="1"/>
    <x v="8"/>
    <x v="4"/>
    <x v="2"/>
    <x v="0"/>
    <n v="107"/>
  </r>
  <r>
    <x v="1"/>
    <x v="8"/>
    <x v="4"/>
    <x v="3"/>
    <x v="0"/>
    <n v="25"/>
  </r>
  <r>
    <x v="1"/>
    <x v="8"/>
    <x v="4"/>
    <x v="4"/>
    <x v="0"/>
    <n v="4"/>
  </r>
  <r>
    <x v="1"/>
    <x v="8"/>
    <x v="4"/>
    <x v="5"/>
    <x v="0"/>
    <n v="25"/>
  </r>
  <r>
    <x v="1"/>
    <x v="8"/>
    <x v="4"/>
    <x v="6"/>
    <x v="0"/>
    <n v="10"/>
  </r>
  <r>
    <x v="1"/>
    <x v="8"/>
    <x v="4"/>
    <x v="7"/>
    <x v="0"/>
    <n v="0"/>
  </r>
  <r>
    <x v="1"/>
    <x v="8"/>
    <x v="4"/>
    <x v="8"/>
    <x v="0"/>
    <n v="0"/>
  </r>
  <r>
    <x v="1"/>
    <x v="8"/>
    <x v="4"/>
    <x v="9"/>
    <x v="0"/>
    <n v="3"/>
  </r>
  <r>
    <x v="1"/>
    <x v="8"/>
    <x v="4"/>
    <x v="10"/>
    <x v="0"/>
    <n v="30"/>
  </r>
  <r>
    <x v="1"/>
    <x v="8"/>
    <x v="4"/>
    <x v="11"/>
    <x v="0"/>
    <n v="11"/>
  </r>
  <r>
    <x v="1"/>
    <x v="8"/>
    <x v="4"/>
    <x v="12"/>
    <x v="0"/>
    <n v="26"/>
  </r>
  <r>
    <x v="1"/>
    <x v="8"/>
    <x v="4"/>
    <x v="13"/>
    <x v="0"/>
    <n v="59"/>
  </r>
  <r>
    <x v="1"/>
    <x v="8"/>
    <x v="4"/>
    <x v="14"/>
    <x v="0"/>
    <n v="176"/>
  </r>
  <r>
    <x v="1"/>
    <x v="8"/>
    <x v="4"/>
    <x v="15"/>
    <x v="0"/>
    <n v="13"/>
  </r>
  <r>
    <x v="1"/>
    <x v="8"/>
    <x v="4"/>
    <x v="16"/>
    <x v="0"/>
    <n v="61"/>
  </r>
  <r>
    <x v="1"/>
    <x v="8"/>
    <x v="4"/>
    <x v="17"/>
    <x v="0"/>
    <n v="11"/>
  </r>
  <r>
    <x v="1"/>
    <x v="8"/>
    <x v="4"/>
    <x v="18"/>
    <x v="0"/>
    <n v="10"/>
  </r>
  <r>
    <x v="1"/>
    <x v="8"/>
    <x v="4"/>
    <x v="19"/>
    <x v="0"/>
    <n v="37"/>
  </r>
  <r>
    <x v="1"/>
    <x v="8"/>
    <x v="4"/>
    <x v="20"/>
    <x v="0"/>
    <n v="826"/>
  </r>
  <r>
    <x v="1"/>
    <x v="8"/>
    <x v="5"/>
    <x v="0"/>
    <x v="0"/>
    <n v="110"/>
  </r>
  <r>
    <x v="1"/>
    <x v="8"/>
    <x v="5"/>
    <x v="1"/>
    <x v="0"/>
    <n v="160"/>
  </r>
  <r>
    <x v="1"/>
    <x v="8"/>
    <x v="5"/>
    <x v="2"/>
    <x v="0"/>
    <n v="107"/>
  </r>
  <r>
    <x v="1"/>
    <x v="8"/>
    <x v="5"/>
    <x v="3"/>
    <x v="0"/>
    <n v="33"/>
  </r>
  <r>
    <x v="1"/>
    <x v="8"/>
    <x v="5"/>
    <x v="4"/>
    <x v="0"/>
    <n v="1"/>
  </r>
  <r>
    <x v="1"/>
    <x v="8"/>
    <x v="5"/>
    <x v="5"/>
    <x v="0"/>
    <n v="25"/>
  </r>
  <r>
    <x v="1"/>
    <x v="8"/>
    <x v="5"/>
    <x v="6"/>
    <x v="0"/>
    <n v="5"/>
  </r>
  <r>
    <x v="1"/>
    <x v="8"/>
    <x v="5"/>
    <x v="7"/>
    <x v="0"/>
    <n v="0"/>
  </r>
  <r>
    <x v="1"/>
    <x v="8"/>
    <x v="5"/>
    <x v="8"/>
    <x v="0"/>
    <n v="0"/>
  </r>
  <r>
    <x v="1"/>
    <x v="8"/>
    <x v="5"/>
    <x v="9"/>
    <x v="0"/>
    <n v="1"/>
  </r>
  <r>
    <x v="1"/>
    <x v="8"/>
    <x v="5"/>
    <x v="10"/>
    <x v="0"/>
    <n v="17"/>
  </r>
  <r>
    <x v="1"/>
    <x v="8"/>
    <x v="5"/>
    <x v="11"/>
    <x v="0"/>
    <n v="5"/>
  </r>
  <r>
    <x v="1"/>
    <x v="8"/>
    <x v="5"/>
    <x v="12"/>
    <x v="0"/>
    <n v="47"/>
  </r>
  <r>
    <x v="1"/>
    <x v="8"/>
    <x v="5"/>
    <x v="13"/>
    <x v="0"/>
    <n v="70"/>
  </r>
  <r>
    <x v="1"/>
    <x v="8"/>
    <x v="5"/>
    <x v="14"/>
    <x v="0"/>
    <n v="161"/>
  </r>
  <r>
    <x v="1"/>
    <x v="8"/>
    <x v="5"/>
    <x v="15"/>
    <x v="0"/>
    <n v="9"/>
  </r>
  <r>
    <x v="1"/>
    <x v="8"/>
    <x v="5"/>
    <x v="16"/>
    <x v="0"/>
    <n v="78"/>
  </r>
  <r>
    <x v="1"/>
    <x v="8"/>
    <x v="5"/>
    <x v="17"/>
    <x v="0"/>
    <n v="10"/>
  </r>
  <r>
    <x v="1"/>
    <x v="8"/>
    <x v="5"/>
    <x v="18"/>
    <x v="0"/>
    <n v="9"/>
  </r>
  <r>
    <x v="1"/>
    <x v="8"/>
    <x v="5"/>
    <x v="19"/>
    <x v="0"/>
    <n v="41"/>
  </r>
  <r>
    <x v="1"/>
    <x v="8"/>
    <x v="5"/>
    <x v="20"/>
    <x v="0"/>
    <n v="889"/>
  </r>
  <r>
    <x v="1"/>
    <x v="8"/>
    <x v="6"/>
    <x v="0"/>
    <x v="0"/>
    <n v="52"/>
  </r>
  <r>
    <x v="1"/>
    <x v="8"/>
    <x v="6"/>
    <x v="1"/>
    <x v="0"/>
    <n v="74"/>
  </r>
  <r>
    <x v="1"/>
    <x v="8"/>
    <x v="6"/>
    <x v="2"/>
    <x v="0"/>
    <n v="57"/>
  </r>
  <r>
    <x v="1"/>
    <x v="8"/>
    <x v="6"/>
    <x v="3"/>
    <x v="0"/>
    <n v="13"/>
  </r>
  <r>
    <x v="1"/>
    <x v="8"/>
    <x v="6"/>
    <x v="4"/>
    <x v="0"/>
    <n v="1"/>
  </r>
  <r>
    <x v="1"/>
    <x v="8"/>
    <x v="6"/>
    <x v="5"/>
    <x v="0"/>
    <n v="9"/>
  </r>
  <r>
    <x v="1"/>
    <x v="8"/>
    <x v="6"/>
    <x v="6"/>
    <x v="0"/>
    <n v="5"/>
  </r>
  <r>
    <x v="1"/>
    <x v="8"/>
    <x v="6"/>
    <x v="7"/>
    <x v="0"/>
    <n v="0"/>
  </r>
  <r>
    <x v="1"/>
    <x v="8"/>
    <x v="6"/>
    <x v="8"/>
    <x v="0"/>
    <n v="0"/>
  </r>
  <r>
    <x v="1"/>
    <x v="8"/>
    <x v="6"/>
    <x v="9"/>
    <x v="0"/>
    <n v="1"/>
  </r>
  <r>
    <x v="1"/>
    <x v="8"/>
    <x v="6"/>
    <x v="10"/>
    <x v="0"/>
    <n v="17"/>
  </r>
  <r>
    <x v="1"/>
    <x v="8"/>
    <x v="6"/>
    <x v="11"/>
    <x v="0"/>
    <n v="2"/>
  </r>
  <r>
    <x v="1"/>
    <x v="8"/>
    <x v="6"/>
    <x v="12"/>
    <x v="0"/>
    <n v="13"/>
  </r>
  <r>
    <x v="1"/>
    <x v="8"/>
    <x v="6"/>
    <x v="13"/>
    <x v="0"/>
    <n v="42"/>
  </r>
  <r>
    <x v="1"/>
    <x v="8"/>
    <x v="6"/>
    <x v="14"/>
    <x v="0"/>
    <n v="88"/>
  </r>
  <r>
    <x v="1"/>
    <x v="8"/>
    <x v="6"/>
    <x v="15"/>
    <x v="0"/>
    <n v="2"/>
  </r>
  <r>
    <x v="1"/>
    <x v="8"/>
    <x v="6"/>
    <x v="16"/>
    <x v="0"/>
    <n v="29"/>
  </r>
  <r>
    <x v="1"/>
    <x v="8"/>
    <x v="6"/>
    <x v="17"/>
    <x v="0"/>
    <n v="4"/>
  </r>
  <r>
    <x v="1"/>
    <x v="8"/>
    <x v="6"/>
    <x v="18"/>
    <x v="0"/>
    <n v="6"/>
  </r>
  <r>
    <x v="1"/>
    <x v="8"/>
    <x v="6"/>
    <x v="19"/>
    <x v="0"/>
    <n v="13"/>
  </r>
  <r>
    <x v="1"/>
    <x v="8"/>
    <x v="6"/>
    <x v="20"/>
    <x v="0"/>
    <n v="428"/>
  </r>
  <r>
    <x v="1"/>
    <x v="8"/>
    <x v="7"/>
    <x v="0"/>
    <x v="0"/>
    <n v="33"/>
  </r>
  <r>
    <x v="1"/>
    <x v="8"/>
    <x v="7"/>
    <x v="1"/>
    <x v="0"/>
    <n v="60"/>
  </r>
  <r>
    <x v="1"/>
    <x v="8"/>
    <x v="7"/>
    <x v="2"/>
    <x v="0"/>
    <n v="46"/>
  </r>
  <r>
    <x v="1"/>
    <x v="8"/>
    <x v="7"/>
    <x v="3"/>
    <x v="0"/>
    <n v="15"/>
  </r>
  <r>
    <x v="1"/>
    <x v="8"/>
    <x v="7"/>
    <x v="4"/>
    <x v="0"/>
    <n v="1"/>
  </r>
  <r>
    <x v="1"/>
    <x v="8"/>
    <x v="7"/>
    <x v="5"/>
    <x v="0"/>
    <n v="8"/>
  </r>
  <r>
    <x v="1"/>
    <x v="8"/>
    <x v="7"/>
    <x v="6"/>
    <x v="0"/>
    <n v="2"/>
  </r>
  <r>
    <x v="1"/>
    <x v="8"/>
    <x v="7"/>
    <x v="7"/>
    <x v="0"/>
    <n v="0"/>
  </r>
  <r>
    <x v="1"/>
    <x v="8"/>
    <x v="7"/>
    <x v="8"/>
    <x v="0"/>
    <n v="0"/>
  </r>
  <r>
    <x v="1"/>
    <x v="8"/>
    <x v="7"/>
    <x v="9"/>
    <x v="0"/>
    <n v="0"/>
  </r>
  <r>
    <x v="1"/>
    <x v="8"/>
    <x v="7"/>
    <x v="10"/>
    <x v="0"/>
    <n v="7"/>
  </r>
  <r>
    <x v="1"/>
    <x v="8"/>
    <x v="7"/>
    <x v="11"/>
    <x v="0"/>
    <n v="0"/>
  </r>
  <r>
    <x v="1"/>
    <x v="8"/>
    <x v="7"/>
    <x v="12"/>
    <x v="0"/>
    <n v="22"/>
  </r>
  <r>
    <x v="1"/>
    <x v="8"/>
    <x v="7"/>
    <x v="13"/>
    <x v="0"/>
    <n v="27"/>
  </r>
  <r>
    <x v="1"/>
    <x v="8"/>
    <x v="7"/>
    <x v="14"/>
    <x v="0"/>
    <n v="76"/>
  </r>
  <r>
    <x v="1"/>
    <x v="8"/>
    <x v="7"/>
    <x v="15"/>
    <x v="0"/>
    <n v="6"/>
  </r>
  <r>
    <x v="1"/>
    <x v="8"/>
    <x v="7"/>
    <x v="16"/>
    <x v="0"/>
    <n v="36"/>
  </r>
  <r>
    <x v="1"/>
    <x v="8"/>
    <x v="7"/>
    <x v="17"/>
    <x v="0"/>
    <n v="9"/>
  </r>
  <r>
    <x v="1"/>
    <x v="8"/>
    <x v="7"/>
    <x v="18"/>
    <x v="0"/>
    <n v="4"/>
  </r>
  <r>
    <x v="1"/>
    <x v="8"/>
    <x v="7"/>
    <x v="19"/>
    <x v="0"/>
    <n v="21"/>
  </r>
  <r>
    <x v="1"/>
    <x v="8"/>
    <x v="7"/>
    <x v="20"/>
    <x v="0"/>
    <n v="373"/>
  </r>
  <r>
    <x v="1"/>
    <x v="8"/>
    <x v="8"/>
    <x v="0"/>
    <x v="0"/>
    <n v="127"/>
  </r>
  <r>
    <x v="1"/>
    <x v="8"/>
    <x v="8"/>
    <x v="1"/>
    <x v="0"/>
    <n v="201"/>
  </r>
  <r>
    <x v="1"/>
    <x v="8"/>
    <x v="8"/>
    <x v="2"/>
    <x v="0"/>
    <n v="86"/>
  </r>
  <r>
    <x v="1"/>
    <x v="8"/>
    <x v="8"/>
    <x v="3"/>
    <x v="0"/>
    <n v="36"/>
  </r>
  <r>
    <x v="1"/>
    <x v="8"/>
    <x v="8"/>
    <x v="4"/>
    <x v="0"/>
    <n v="5"/>
  </r>
  <r>
    <x v="1"/>
    <x v="8"/>
    <x v="8"/>
    <x v="5"/>
    <x v="0"/>
    <n v="25"/>
  </r>
  <r>
    <x v="1"/>
    <x v="8"/>
    <x v="8"/>
    <x v="6"/>
    <x v="0"/>
    <n v="4"/>
  </r>
  <r>
    <x v="1"/>
    <x v="8"/>
    <x v="8"/>
    <x v="7"/>
    <x v="0"/>
    <n v="0"/>
  </r>
  <r>
    <x v="1"/>
    <x v="8"/>
    <x v="8"/>
    <x v="8"/>
    <x v="0"/>
    <n v="0"/>
  </r>
  <r>
    <x v="1"/>
    <x v="8"/>
    <x v="8"/>
    <x v="9"/>
    <x v="0"/>
    <n v="0"/>
  </r>
  <r>
    <x v="1"/>
    <x v="8"/>
    <x v="8"/>
    <x v="10"/>
    <x v="0"/>
    <n v="11"/>
  </r>
  <r>
    <x v="1"/>
    <x v="8"/>
    <x v="8"/>
    <x v="11"/>
    <x v="0"/>
    <n v="2"/>
  </r>
  <r>
    <x v="1"/>
    <x v="8"/>
    <x v="8"/>
    <x v="12"/>
    <x v="0"/>
    <n v="35"/>
  </r>
  <r>
    <x v="1"/>
    <x v="8"/>
    <x v="8"/>
    <x v="13"/>
    <x v="0"/>
    <n v="62"/>
  </r>
  <r>
    <x v="1"/>
    <x v="8"/>
    <x v="8"/>
    <x v="14"/>
    <x v="0"/>
    <n v="202"/>
  </r>
  <r>
    <x v="1"/>
    <x v="8"/>
    <x v="8"/>
    <x v="15"/>
    <x v="0"/>
    <n v="19"/>
  </r>
  <r>
    <x v="1"/>
    <x v="8"/>
    <x v="8"/>
    <x v="16"/>
    <x v="0"/>
    <n v="54"/>
  </r>
  <r>
    <x v="1"/>
    <x v="8"/>
    <x v="8"/>
    <x v="17"/>
    <x v="0"/>
    <n v="8"/>
  </r>
  <r>
    <x v="1"/>
    <x v="8"/>
    <x v="8"/>
    <x v="18"/>
    <x v="0"/>
    <n v="12"/>
  </r>
  <r>
    <x v="1"/>
    <x v="8"/>
    <x v="8"/>
    <x v="19"/>
    <x v="0"/>
    <n v="29"/>
  </r>
  <r>
    <x v="1"/>
    <x v="8"/>
    <x v="8"/>
    <x v="20"/>
    <x v="0"/>
    <n v="918"/>
  </r>
  <r>
    <x v="1"/>
    <x v="8"/>
    <x v="9"/>
    <x v="0"/>
    <x v="0"/>
    <n v="100"/>
  </r>
  <r>
    <x v="1"/>
    <x v="8"/>
    <x v="9"/>
    <x v="1"/>
    <x v="0"/>
    <n v="97"/>
  </r>
  <r>
    <x v="1"/>
    <x v="8"/>
    <x v="9"/>
    <x v="2"/>
    <x v="0"/>
    <n v="81"/>
  </r>
  <r>
    <x v="1"/>
    <x v="8"/>
    <x v="9"/>
    <x v="3"/>
    <x v="0"/>
    <n v="29"/>
  </r>
  <r>
    <x v="1"/>
    <x v="8"/>
    <x v="9"/>
    <x v="4"/>
    <x v="0"/>
    <n v="2"/>
  </r>
  <r>
    <x v="1"/>
    <x v="8"/>
    <x v="9"/>
    <x v="5"/>
    <x v="0"/>
    <n v="20"/>
  </r>
  <r>
    <x v="1"/>
    <x v="8"/>
    <x v="9"/>
    <x v="6"/>
    <x v="0"/>
    <n v="6"/>
  </r>
  <r>
    <x v="1"/>
    <x v="8"/>
    <x v="9"/>
    <x v="7"/>
    <x v="0"/>
    <n v="0"/>
  </r>
  <r>
    <x v="1"/>
    <x v="8"/>
    <x v="9"/>
    <x v="8"/>
    <x v="0"/>
    <n v="0"/>
  </r>
  <r>
    <x v="1"/>
    <x v="8"/>
    <x v="9"/>
    <x v="9"/>
    <x v="0"/>
    <n v="0"/>
  </r>
  <r>
    <x v="1"/>
    <x v="8"/>
    <x v="9"/>
    <x v="10"/>
    <x v="0"/>
    <n v="16"/>
  </r>
  <r>
    <x v="1"/>
    <x v="8"/>
    <x v="9"/>
    <x v="11"/>
    <x v="0"/>
    <n v="3"/>
  </r>
  <r>
    <x v="1"/>
    <x v="8"/>
    <x v="9"/>
    <x v="12"/>
    <x v="0"/>
    <n v="19"/>
  </r>
  <r>
    <x v="1"/>
    <x v="8"/>
    <x v="9"/>
    <x v="13"/>
    <x v="0"/>
    <n v="53"/>
  </r>
  <r>
    <x v="1"/>
    <x v="8"/>
    <x v="9"/>
    <x v="14"/>
    <x v="0"/>
    <n v="119"/>
  </r>
  <r>
    <x v="1"/>
    <x v="8"/>
    <x v="9"/>
    <x v="15"/>
    <x v="0"/>
    <n v="9"/>
  </r>
  <r>
    <x v="1"/>
    <x v="8"/>
    <x v="9"/>
    <x v="16"/>
    <x v="0"/>
    <n v="37"/>
  </r>
  <r>
    <x v="1"/>
    <x v="8"/>
    <x v="9"/>
    <x v="17"/>
    <x v="0"/>
    <n v="7"/>
  </r>
  <r>
    <x v="1"/>
    <x v="8"/>
    <x v="9"/>
    <x v="18"/>
    <x v="0"/>
    <n v="6"/>
  </r>
  <r>
    <x v="1"/>
    <x v="8"/>
    <x v="9"/>
    <x v="19"/>
    <x v="0"/>
    <n v="18"/>
  </r>
  <r>
    <x v="1"/>
    <x v="8"/>
    <x v="9"/>
    <x v="20"/>
    <x v="0"/>
    <n v="622"/>
  </r>
  <r>
    <x v="1"/>
    <x v="8"/>
    <x v="10"/>
    <x v="0"/>
    <x v="0"/>
    <n v="70"/>
  </r>
  <r>
    <x v="1"/>
    <x v="8"/>
    <x v="10"/>
    <x v="1"/>
    <x v="0"/>
    <n v="90"/>
  </r>
  <r>
    <x v="1"/>
    <x v="8"/>
    <x v="10"/>
    <x v="2"/>
    <x v="0"/>
    <n v="64"/>
  </r>
  <r>
    <x v="1"/>
    <x v="8"/>
    <x v="10"/>
    <x v="3"/>
    <x v="0"/>
    <n v="21"/>
  </r>
  <r>
    <x v="1"/>
    <x v="8"/>
    <x v="10"/>
    <x v="4"/>
    <x v="0"/>
    <n v="1"/>
  </r>
  <r>
    <x v="1"/>
    <x v="8"/>
    <x v="10"/>
    <x v="5"/>
    <x v="0"/>
    <n v="24"/>
  </r>
  <r>
    <x v="1"/>
    <x v="8"/>
    <x v="10"/>
    <x v="6"/>
    <x v="0"/>
    <n v="5"/>
  </r>
  <r>
    <x v="1"/>
    <x v="8"/>
    <x v="10"/>
    <x v="7"/>
    <x v="0"/>
    <n v="0"/>
  </r>
  <r>
    <x v="1"/>
    <x v="8"/>
    <x v="10"/>
    <x v="8"/>
    <x v="0"/>
    <n v="0"/>
  </r>
  <r>
    <x v="1"/>
    <x v="8"/>
    <x v="10"/>
    <x v="9"/>
    <x v="0"/>
    <n v="1"/>
  </r>
  <r>
    <x v="1"/>
    <x v="8"/>
    <x v="10"/>
    <x v="10"/>
    <x v="0"/>
    <n v="12"/>
  </r>
  <r>
    <x v="1"/>
    <x v="8"/>
    <x v="10"/>
    <x v="11"/>
    <x v="0"/>
    <n v="5"/>
  </r>
  <r>
    <x v="1"/>
    <x v="8"/>
    <x v="10"/>
    <x v="12"/>
    <x v="0"/>
    <n v="20"/>
  </r>
  <r>
    <x v="1"/>
    <x v="8"/>
    <x v="10"/>
    <x v="13"/>
    <x v="0"/>
    <n v="45"/>
  </r>
  <r>
    <x v="1"/>
    <x v="8"/>
    <x v="10"/>
    <x v="14"/>
    <x v="0"/>
    <n v="86"/>
  </r>
  <r>
    <x v="1"/>
    <x v="8"/>
    <x v="10"/>
    <x v="15"/>
    <x v="0"/>
    <n v="6"/>
  </r>
  <r>
    <x v="1"/>
    <x v="8"/>
    <x v="10"/>
    <x v="16"/>
    <x v="0"/>
    <n v="62"/>
  </r>
  <r>
    <x v="1"/>
    <x v="8"/>
    <x v="10"/>
    <x v="17"/>
    <x v="0"/>
    <n v="8"/>
  </r>
  <r>
    <x v="1"/>
    <x v="8"/>
    <x v="10"/>
    <x v="18"/>
    <x v="0"/>
    <n v="9"/>
  </r>
  <r>
    <x v="1"/>
    <x v="8"/>
    <x v="10"/>
    <x v="19"/>
    <x v="0"/>
    <n v="8"/>
  </r>
  <r>
    <x v="1"/>
    <x v="8"/>
    <x v="10"/>
    <x v="20"/>
    <x v="0"/>
    <n v="537"/>
  </r>
  <r>
    <x v="1"/>
    <x v="8"/>
    <x v="11"/>
    <x v="0"/>
    <x v="0"/>
    <n v="67"/>
  </r>
  <r>
    <x v="1"/>
    <x v="8"/>
    <x v="11"/>
    <x v="1"/>
    <x v="0"/>
    <n v="108"/>
  </r>
  <r>
    <x v="1"/>
    <x v="8"/>
    <x v="11"/>
    <x v="2"/>
    <x v="0"/>
    <n v="54"/>
  </r>
  <r>
    <x v="1"/>
    <x v="8"/>
    <x v="11"/>
    <x v="3"/>
    <x v="0"/>
    <n v="18"/>
  </r>
  <r>
    <x v="1"/>
    <x v="8"/>
    <x v="11"/>
    <x v="4"/>
    <x v="0"/>
    <n v="2"/>
  </r>
  <r>
    <x v="1"/>
    <x v="8"/>
    <x v="11"/>
    <x v="5"/>
    <x v="0"/>
    <n v="14"/>
  </r>
  <r>
    <x v="1"/>
    <x v="8"/>
    <x v="11"/>
    <x v="6"/>
    <x v="0"/>
    <n v="5"/>
  </r>
  <r>
    <x v="1"/>
    <x v="8"/>
    <x v="11"/>
    <x v="7"/>
    <x v="0"/>
    <n v="0"/>
  </r>
  <r>
    <x v="1"/>
    <x v="8"/>
    <x v="11"/>
    <x v="8"/>
    <x v="0"/>
    <n v="0"/>
  </r>
  <r>
    <x v="1"/>
    <x v="8"/>
    <x v="11"/>
    <x v="9"/>
    <x v="0"/>
    <n v="0"/>
  </r>
  <r>
    <x v="1"/>
    <x v="8"/>
    <x v="11"/>
    <x v="10"/>
    <x v="0"/>
    <n v="9"/>
  </r>
  <r>
    <x v="1"/>
    <x v="8"/>
    <x v="11"/>
    <x v="11"/>
    <x v="0"/>
    <n v="3"/>
  </r>
  <r>
    <x v="1"/>
    <x v="8"/>
    <x v="11"/>
    <x v="12"/>
    <x v="0"/>
    <n v="33"/>
  </r>
  <r>
    <x v="1"/>
    <x v="8"/>
    <x v="11"/>
    <x v="13"/>
    <x v="0"/>
    <n v="34"/>
  </r>
  <r>
    <x v="1"/>
    <x v="8"/>
    <x v="11"/>
    <x v="14"/>
    <x v="0"/>
    <n v="104"/>
  </r>
  <r>
    <x v="1"/>
    <x v="8"/>
    <x v="11"/>
    <x v="15"/>
    <x v="0"/>
    <n v="0"/>
  </r>
  <r>
    <x v="1"/>
    <x v="8"/>
    <x v="11"/>
    <x v="16"/>
    <x v="0"/>
    <n v="46"/>
  </r>
  <r>
    <x v="1"/>
    <x v="8"/>
    <x v="11"/>
    <x v="17"/>
    <x v="0"/>
    <n v="5"/>
  </r>
  <r>
    <x v="1"/>
    <x v="8"/>
    <x v="11"/>
    <x v="18"/>
    <x v="0"/>
    <n v="10"/>
  </r>
  <r>
    <x v="1"/>
    <x v="8"/>
    <x v="11"/>
    <x v="19"/>
    <x v="0"/>
    <n v="15"/>
  </r>
  <r>
    <x v="1"/>
    <x v="8"/>
    <x v="11"/>
    <x v="20"/>
    <x v="0"/>
    <n v="527"/>
  </r>
  <r>
    <x v="1"/>
    <x v="9"/>
    <x v="0"/>
    <x v="0"/>
    <x v="0"/>
    <n v="1268"/>
  </r>
  <r>
    <x v="1"/>
    <x v="9"/>
    <x v="0"/>
    <x v="1"/>
    <x v="0"/>
    <n v="1519"/>
  </r>
  <r>
    <x v="1"/>
    <x v="9"/>
    <x v="0"/>
    <x v="2"/>
    <x v="0"/>
    <n v="906"/>
  </r>
  <r>
    <x v="1"/>
    <x v="9"/>
    <x v="0"/>
    <x v="3"/>
    <x v="0"/>
    <n v="326"/>
  </r>
  <r>
    <x v="1"/>
    <x v="9"/>
    <x v="0"/>
    <x v="4"/>
    <x v="0"/>
    <n v="54"/>
  </r>
  <r>
    <x v="1"/>
    <x v="9"/>
    <x v="0"/>
    <x v="5"/>
    <x v="0"/>
    <n v="292"/>
  </r>
  <r>
    <x v="1"/>
    <x v="9"/>
    <x v="0"/>
    <x v="6"/>
    <x v="0"/>
    <n v="85"/>
  </r>
  <r>
    <x v="1"/>
    <x v="9"/>
    <x v="0"/>
    <x v="7"/>
    <x v="0"/>
    <n v="0"/>
  </r>
  <r>
    <x v="1"/>
    <x v="9"/>
    <x v="0"/>
    <x v="8"/>
    <x v="0"/>
    <n v="0"/>
  </r>
  <r>
    <x v="1"/>
    <x v="9"/>
    <x v="0"/>
    <x v="9"/>
    <x v="0"/>
    <n v="21"/>
  </r>
  <r>
    <x v="1"/>
    <x v="9"/>
    <x v="0"/>
    <x v="10"/>
    <x v="0"/>
    <n v="170"/>
  </r>
  <r>
    <x v="1"/>
    <x v="9"/>
    <x v="0"/>
    <x v="11"/>
    <x v="0"/>
    <n v="65"/>
  </r>
  <r>
    <x v="1"/>
    <x v="9"/>
    <x v="0"/>
    <x v="12"/>
    <x v="0"/>
    <n v="448"/>
  </r>
  <r>
    <x v="1"/>
    <x v="9"/>
    <x v="0"/>
    <x v="13"/>
    <x v="0"/>
    <n v="776"/>
  </r>
  <r>
    <x v="1"/>
    <x v="9"/>
    <x v="0"/>
    <x v="14"/>
    <x v="0"/>
    <n v="1617"/>
  </r>
  <r>
    <x v="1"/>
    <x v="9"/>
    <x v="0"/>
    <x v="15"/>
    <x v="0"/>
    <n v="70"/>
  </r>
  <r>
    <x v="1"/>
    <x v="9"/>
    <x v="0"/>
    <x v="16"/>
    <x v="0"/>
    <n v="485"/>
  </r>
  <r>
    <x v="1"/>
    <x v="9"/>
    <x v="0"/>
    <x v="17"/>
    <x v="0"/>
    <n v="108"/>
  </r>
  <r>
    <x v="1"/>
    <x v="9"/>
    <x v="0"/>
    <x v="18"/>
    <x v="0"/>
    <n v="124"/>
  </r>
  <r>
    <x v="1"/>
    <x v="9"/>
    <x v="0"/>
    <x v="19"/>
    <x v="0"/>
    <n v="225"/>
  </r>
  <r>
    <x v="1"/>
    <x v="9"/>
    <x v="0"/>
    <x v="20"/>
    <x v="0"/>
    <n v="8559"/>
  </r>
  <r>
    <x v="1"/>
    <x v="9"/>
    <x v="1"/>
    <x v="0"/>
    <x v="0"/>
    <n v="393"/>
  </r>
  <r>
    <x v="1"/>
    <x v="9"/>
    <x v="1"/>
    <x v="1"/>
    <x v="0"/>
    <n v="445"/>
  </r>
  <r>
    <x v="1"/>
    <x v="9"/>
    <x v="1"/>
    <x v="2"/>
    <x v="0"/>
    <n v="200"/>
  </r>
  <r>
    <x v="1"/>
    <x v="9"/>
    <x v="1"/>
    <x v="3"/>
    <x v="0"/>
    <n v="91"/>
  </r>
  <r>
    <x v="1"/>
    <x v="9"/>
    <x v="1"/>
    <x v="4"/>
    <x v="0"/>
    <n v="24"/>
  </r>
  <r>
    <x v="1"/>
    <x v="9"/>
    <x v="1"/>
    <x v="5"/>
    <x v="0"/>
    <n v="111"/>
  </r>
  <r>
    <x v="1"/>
    <x v="9"/>
    <x v="1"/>
    <x v="6"/>
    <x v="0"/>
    <n v="30"/>
  </r>
  <r>
    <x v="1"/>
    <x v="9"/>
    <x v="1"/>
    <x v="7"/>
    <x v="0"/>
    <n v="0"/>
  </r>
  <r>
    <x v="1"/>
    <x v="9"/>
    <x v="1"/>
    <x v="8"/>
    <x v="0"/>
    <n v="0"/>
  </r>
  <r>
    <x v="1"/>
    <x v="9"/>
    <x v="1"/>
    <x v="9"/>
    <x v="0"/>
    <n v="16"/>
  </r>
  <r>
    <x v="1"/>
    <x v="9"/>
    <x v="1"/>
    <x v="10"/>
    <x v="0"/>
    <n v="52"/>
  </r>
  <r>
    <x v="1"/>
    <x v="9"/>
    <x v="1"/>
    <x v="11"/>
    <x v="0"/>
    <n v="33"/>
  </r>
  <r>
    <x v="1"/>
    <x v="9"/>
    <x v="1"/>
    <x v="12"/>
    <x v="0"/>
    <n v="159"/>
  </r>
  <r>
    <x v="1"/>
    <x v="9"/>
    <x v="1"/>
    <x v="13"/>
    <x v="0"/>
    <n v="260"/>
  </r>
  <r>
    <x v="1"/>
    <x v="9"/>
    <x v="1"/>
    <x v="14"/>
    <x v="0"/>
    <n v="449"/>
  </r>
  <r>
    <x v="1"/>
    <x v="9"/>
    <x v="1"/>
    <x v="15"/>
    <x v="0"/>
    <n v="29"/>
  </r>
  <r>
    <x v="1"/>
    <x v="9"/>
    <x v="1"/>
    <x v="16"/>
    <x v="0"/>
    <n v="130"/>
  </r>
  <r>
    <x v="1"/>
    <x v="9"/>
    <x v="1"/>
    <x v="17"/>
    <x v="0"/>
    <n v="37"/>
  </r>
  <r>
    <x v="1"/>
    <x v="9"/>
    <x v="1"/>
    <x v="18"/>
    <x v="0"/>
    <n v="41"/>
  </r>
  <r>
    <x v="1"/>
    <x v="9"/>
    <x v="1"/>
    <x v="19"/>
    <x v="0"/>
    <n v="52"/>
  </r>
  <r>
    <x v="1"/>
    <x v="9"/>
    <x v="1"/>
    <x v="20"/>
    <x v="0"/>
    <n v="2552"/>
  </r>
  <r>
    <x v="1"/>
    <x v="9"/>
    <x v="2"/>
    <x v="0"/>
    <x v="0"/>
    <n v="82"/>
  </r>
  <r>
    <x v="1"/>
    <x v="9"/>
    <x v="2"/>
    <x v="1"/>
    <x v="0"/>
    <n v="89"/>
  </r>
  <r>
    <x v="1"/>
    <x v="9"/>
    <x v="2"/>
    <x v="2"/>
    <x v="0"/>
    <n v="67"/>
  </r>
  <r>
    <x v="1"/>
    <x v="9"/>
    <x v="2"/>
    <x v="3"/>
    <x v="0"/>
    <n v="18"/>
  </r>
  <r>
    <x v="1"/>
    <x v="9"/>
    <x v="2"/>
    <x v="4"/>
    <x v="0"/>
    <n v="1"/>
  </r>
  <r>
    <x v="1"/>
    <x v="9"/>
    <x v="2"/>
    <x v="5"/>
    <x v="0"/>
    <n v="16"/>
  </r>
  <r>
    <x v="1"/>
    <x v="9"/>
    <x v="2"/>
    <x v="6"/>
    <x v="0"/>
    <n v="7"/>
  </r>
  <r>
    <x v="1"/>
    <x v="9"/>
    <x v="2"/>
    <x v="7"/>
    <x v="0"/>
    <n v="0"/>
  </r>
  <r>
    <x v="1"/>
    <x v="9"/>
    <x v="2"/>
    <x v="8"/>
    <x v="0"/>
    <n v="0"/>
  </r>
  <r>
    <x v="1"/>
    <x v="9"/>
    <x v="2"/>
    <x v="9"/>
    <x v="0"/>
    <n v="1"/>
  </r>
  <r>
    <x v="1"/>
    <x v="9"/>
    <x v="2"/>
    <x v="10"/>
    <x v="0"/>
    <n v="4"/>
  </r>
  <r>
    <x v="1"/>
    <x v="9"/>
    <x v="2"/>
    <x v="11"/>
    <x v="0"/>
    <n v="6"/>
  </r>
  <r>
    <x v="1"/>
    <x v="9"/>
    <x v="2"/>
    <x v="12"/>
    <x v="0"/>
    <n v="48"/>
  </r>
  <r>
    <x v="1"/>
    <x v="9"/>
    <x v="2"/>
    <x v="13"/>
    <x v="0"/>
    <n v="59"/>
  </r>
  <r>
    <x v="1"/>
    <x v="9"/>
    <x v="2"/>
    <x v="14"/>
    <x v="0"/>
    <n v="70"/>
  </r>
  <r>
    <x v="1"/>
    <x v="9"/>
    <x v="2"/>
    <x v="15"/>
    <x v="0"/>
    <n v="3"/>
  </r>
  <r>
    <x v="1"/>
    <x v="9"/>
    <x v="2"/>
    <x v="16"/>
    <x v="0"/>
    <n v="33"/>
  </r>
  <r>
    <x v="1"/>
    <x v="9"/>
    <x v="2"/>
    <x v="17"/>
    <x v="0"/>
    <n v="3"/>
  </r>
  <r>
    <x v="1"/>
    <x v="9"/>
    <x v="2"/>
    <x v="18"/>
    <x v="0"/>
    <n v="6"/>
  </r>
  <r>
    <x v="1"/>
    <x v="9"/>
    <x v="2"/>
    <x v="19"/>
    <x v="0"/>
    <n v="18"/>
  </r>
  <r>
    <x v="1"/>
    <x v="9"/>
    <x v="2"/>
    <x v="20"/>
    <x v="0"/>
    <n v="531"/>
  </r>
  <r>
    <x v="1"/>
    <x v="9"/>
    <x v="3"/>
    <x v="0"/>
    <x v="0"/>
    <n v="83"/>
  </r>
  <r>
    <x v="1"/>
    <x v="9"/>
    <x v="3"/>
    <x v="1"/>
    <x v="0"/>
    <n v="63"/>
  </r>
  <r>
    <x v="1"/>
    <x v="9"/>
    <x v="3"/>
    <x v="2"/>
    <x v="0"/>
    <n v="49"/>
  </r>
  <r>
    <x v="1"/>
    <x v="9"/>
    <x v="3"/>
    <x v="3"/>
    <x v="0"/>
    <n v="25"/>
  </r>
  <r>
    <x v="1"/>
    <x v="9"/>
    <x v="3"/>
    <x v="4"/>
    <x v="0"/>
    <n v="2"/>
  </r>
  <r>
    <x v="1"/>
    <x v="9"/>
    <x v="3"/>
    <x v="5"/>
    <x v="0"/>
    <n v="18"/>
  </r>
  <r>
    <x v="1"/>
    <x v="9"/>
    <x v="3"/>
    <x v="6"/>
    <x v="0"/>
    <n v="3"/>
  </r>
  <r>
    <x v="1"/>
    <x v="9"/>
    <x v="3"/>
    <x v="7"/>
    <x v="0"/>
    <n v="0"/>
  </r>
  <r>
    <x v="1"/>
    <x v="9"/>
    <x v="3"/>
    <x v="8"/>
    <x v="0"/>
    <n v="0"/>
  </r>
  <r>
    <x v="1"/>
    <x v="9"/>
    <x v="3"/>
    <x v="9"/>
    <x v="0"/>
    <n v="0"/>
  </r>
  <r>
    <x v="1"/>
    <x v="9"/>
    <x v="3"/>
    <x v="10"/>
    <x v="0"/>
    <n v="11"/>
  </r>
  <r>
    <x v="1"/>
    <x v="9"/>
    <x v="3"/>
    <x v="11"/>
    <x v="0"/>
    <n v="3"/>
  </r>
  <r>
    <x v="1"/>
    <x v="9"/>
    <x v="3"/>
    <x v="12"/>
    <x v="0"/>
    <n v="22"/>
  </r>
  <r>
    <x v="1"/>
    <x v="9"/>
    <x v="3"/>
    <x v="13"/>
    <x v="0"/>
    <n v="49"/>
  </r>
  <r>
    <x v="1"/>
    <x v="9"/>
    <x v="3"/>
    <x v="14"/>
    <x v="0"/>
    <n v="127"/>
  </r>
  <r>
    <x v="1"/>
    <x v="9"/>
    <x v="3"/>
    <x v="15"/>
    <x v="0"/>
    <n v="5"/>
  </r>
  <r>
    <x v="1"/>
    <x v="9"/>
    <x v="3"/>
    <x v="16"/>
    <x v="0"/>
    <n v="15"/>
  </r>
  <r>
    <x v="1"/>
    <x v="9"/>
    <x v="3"/>
    <x v="17"/>
    <x v="0"/>
    <n v="4"/>
  </r>
  <r>
    <x v="1"/>
    <x v="9"/>
    <x v="3"/>
    <x v="18"/>
    <x v="0"/>
    <n v="1"/>
  </r>
  <r>
    <x v="1"/>
    <x v="9"/>
    <x v="3"/>
    <x v="19"/>
    <x v="0"/>
    <n v="3"/>
  </r>
  <r>
    <x v="1"/>
    <x v="9"/>
    <x v="3"/>
    <x v="20"/>
    <x v="0"/>
    <n v="483"/>
  </r>
  <r>
    <x v="1"/>
    <x v="9"/>
    <x v="4"/>
    <x v="0"/>
    <x v="0"/>
    <n v="103"/>
  </r>
  <r>
    <x v="1"/>
    <x v="9"/>
    <x v="4"/>
    <x v="1"/>
    <x v="0"/>
    <n v="123"/>
  </r>
  <r>
    <x v="1"/>
    <x v="9"/>
    <x v="4"/>
    <x v="2"/>
    <x v="0"/>
    <n v="78"/>
  </r>
  <r>
    <x v="1"/>
    <x v="9"/>
    <x v="4"/>
    <x v="3"/>
    <x v="0"/>
    <n v="31"/>
  </r>
  <r>
    <x v="1"/>
    <x v="9"/>
    <x v="4"/>
    <x v="4"/>
    <x v="0"/>
    <n v="4"/>
  </r>
  <r>
    <x v="1"/>
    <x v="9"/>
    <x v="4"/>
    <x v="5"/>
    <x v="0"/>
    <n v="27"/>
  </r>
  <r>
    <x v="1"/>
    <x v="9"/>
    <x v="4"/>
    <x v="6"/>
    <x v="0"/>
    <n v="9"/>
  </r>
  <r>
    <x v="1"/>
    <x v="9"/>
    <x v="4"/>
    <x v="7"/>
    <x v="0"/>
    <n v="0"/>
  </r>
  <r>
    <x v="1"/>
    <x v="9"/>
    <x v="4"/>
    <x v="8"/>
    <x v="0"/>
    <n v="0"/>
  </r>
  <r>
    <x v="1"/>
    <x v="9"/>
    <x v="4"/>
    <x v="9"/>
    <x v="0"/>
    <n v="1"/>
  </r>
  <r>
    <x v="1"/>
    <x v="9"/>
    <x v="4"/>
    <x v="10"/>
    <x v="0"/>
    <n v="25"/>
  </r>
  <r>
    <x v="1"/>
    <x v="9"/>
    <x v="4"/>
    <x v="11"/>
    <x v="0"/>
    <n v="2"/>
  </r>
  <r>
    <x v="1"/>
    <x v="9"/>
    <x v="4"/>
    <x v="12"/>
    <x v="0"/>
    <n v="34"/>
  </r>
  <r>
    <x v="1"/>
    <x v="9"/>
    <x v="4"/>
    <x v="13"/>
    <x v="0"/>
    <n v="66"/>
  </r>
  <r>
    <x v="1"/>
    <x v="9"/>
    <x v="4"/>
    <x v="14"/>
    <x v="0"/>
    <n v="175"/>
  </r>
  <r>
    <x v="1"/>
    <x v="9"/>
    <x v="4"/>
    <x v="15"/>
    <x v="0"/>
    <n v="6"/>
  </r>
  <r>
    <x v="1"/>
    <x v="9"/>
    <x v="4"/>
    <x v="16"/>
    <x v="0"/>
    <n v="50"/>
  </r>
  <r>
    <x v="1"/>
    <x v="9"/>
    <x v="4"/>
    <x v="17"/>
    <x v="0"/>
    <n v="16"/>
  </r>
  <r>
    <x v="1"/>
    <x v="9"/>
    <x v="4"/>
    <x v="18"/>
    <x v="0"/>
    <n v="10"/>
  </r>
  <r>
    <x v="1"/>
    <x v="9"/>
    <x v="4"/>
    <x v="19"/>
    <x v="0"/>
    <n v="36"/>
  </r>
  <r>
    <x v="1"/>
    <x v="9"/>
    <x v="4"/>
    <x v="20"/>
    <x v="0"/>
    <n v="796"/>
  </r>
  <r>
    <x v="1"/>
    <x v="9"/>
    <x v="5"/>
    <x v="0"/>
    <x v="0"/>
    <n v="135"/>
  </r>
  <r>
    <x v="1"/>
    <x v="9"/>
    <x v="5"/>
    <x v="1"/>
    <x v="0"/>
    <n v="164"/>
  </r>
  <r>
    <x v="1"/>
    <x v="9"/>
    <x v="5"/>
    <x v="2"/>
    <x v="0"/>
    <n v="118"/>
  </r>
  <r>
    <x v="1"/>
    <x v="9"/>
    <x v="5"/>
    <x v="3"/>
    <x v="0"/>
    <n v="30"/>
  </r>
  <r>
    <x v="1"/>
    <x v="9"/>
    <x v="5"/>
    <x v="4"/>
    <x v="0"/>
    <n v="9"/>
  </r>
  <r>
    <x v="1"/>
    <x v="9"/>
    <x v="5"/>
    <x v="5"/>
    <x v="0"/>
    <n v="19"/>
  </r>
  <r>
    <x v="1"/>
    <x v="9"/>
    <x v="5"/>
    <x v="6"/>
    <x v="0"/>
    <n v="6"/>
  </r>
  <r>
    <x v="1"/>
    <x v="9"/>
    <x v="5"/>
    <x v="7"/>
    <x v="0"/>
    <n v="0"/>
  </r>
  <r>
    <x v="1"/>
    <x v="9"/>
    <x v="5"/>
    <x v="8"/>
    <x v="0"/>
    <n v="0"/>
  </r>
  <r>
    <x v="1"/>
    <x v="9"/>
    <x v="5"/>
    <x v="9"/>
    <x v="0"/>
    <n v="1"/>
  </r>
  <r>
    <x v="1"/>
    <x v="9"/>
    <x v="5"/>
    <x v="10"/>
    <x v="0"/>
    <n v="12"/>
  </r>
  <r>
    <x v="1"/>
    <x v="9"/>
    <x v="5"/>
    <x v="11"/>
    <x v="0"/>
    <n v="6"/>
  </r>
  <r>
    <x v="1"/>
    <x v="9"/>
    <x v="5"/>
    <x v="12"/>
    <x v="0"/>
    <n v="55"/>
  </r>
  <r>
    <x v="1"/>
    <x v="9"/>
    <x v="5"/>
    <x v="13"/>
    <x v="0"/>
    <n v="62"/>
  </r>
  <r>
    <x v="1"/>
    <x v="9"/>
    <x v="5"/>
    <x v="14"/>
    <x v="0"/>
    <n v="137"/>
  </r>
  <r>
    <x v="1"/>
    <x v="9"/>
    <x v="5"/>
    <x v="15"/>
    <x v="0"/>
    <n v="5"/>
  </r>
  <r>
    <x v="1"/>
    <x v="9"/>
    <x v="5"/>
    <x v="16"/>
    <x v="0"/>
    <n v="50"/>
  </r>
  <r>
    <x v="1"/>
    <x v="9"/>
    <x v="5"/>
    <x v="17"/>
    <x v="0"/>
    <n v="9"/>
  </r>
  <r>
    <x v="1"/>
    <x v="9"/>
    <x v="5"/>
    <x v="18"/>
    <x v="0"/>
    <n v="17"/>
  </r>
  <r>
    <x v="1"/>
    <x v="9"/>
    <x v="5"/>
    <x v="19"/>
    <x v="0"/>
    <n v="26"/>
  </r>
  <r>
    <x v="1"/>
    <x v="9"/>
    <x v="5"/>
    <x v="20"/>
    <x v="0"/>
    <n v="861"/>
  </r>
  <r>
    <x v="1"/>
    <x v="9"/>
    <x v="6"/>
    <x v="0"/>
    <x v="0"/>
    <n v="67"/>
  </r>
  <r>
    <x v="1"/>
    <x v="9"/>
    <x v="6"/>
    <x v="1"/>
    <x v="0"/>
    <n v="88"/>
  </r>
  <r>
    <x v="1"/>
    <x v="9"/>
    <x v="6"/>
    <x v="2"/>
    <x v="0"/>
    <n v="42"/>
  </r>
  <r>
    <x v="1"/>
    <x v="9"/>
    <x v="6"/>
    <x v="3"/>
    <x v="0"/>
    <n v="17"/>
  </r>
  <r>
    <x v="1"/>
    <x v="9"/>
    <x v="6"/>
    <x v="4"/>
    <x v="0"/>
    <n v="0"/>
  </r>
  <r>
    <x v="1"/>
    <x v="9"/>
    <x v="6"/>
    <x v="5"/>
    <x v="0"/>
    <n v="16"/>
  </r>
  <r>
    <x v="1"/>
    <x v="9"/>
    <x v="6"/>
    <x v="6"/>
    <x v="0"/>
    <n v="3"/>
  </r>
  <r>
    <x v="1"/>
    <x v="9"/>
    <x v="6"/>
    <x v="7"/>
    <x v="0"/>
    <n v="0"/>
  </r>
  <r>
    <x v="1"/>
    <x v="9"/>
    <x v="6"/>
    <x v="8"/>
    <x v="0"/>
    <n v="0"/>
  </r>
  <r>
    <x v="1"/>
    <x v="9"/>
    <x v="6"/>
    <x v="9"/>
    <x v="0"/>
    <n v="0"/>
  </r>
  <r>
    <x v="1"/>
    <x v="9"/>
    <x v="6"/>
    <x v="10"/>
    <x v="0"/>
    <n v="10"/>
  </r>
  <r>
    <x v="1"/>
    <x v="9"/>
    <x v="6"/>
    <x v="11"/>
    <x v="0"/>
    <n v="1"/>
  </r>
  <r>
    <x v="1"/>
    <x v="9"/>
    <x v="6"/>
    <x v="12"/>
    <x v="0"/>
    <n v="7"/>
  </r>
  <r>
    <x v="1"/>
    <x v="9"/>
    <x v="6"/>
    <x v="13"/>
    <x v="0"/>
    <n v="43"/>
  </r>
  <r>
    <x v="1"/>
    <x v="9"/>
    <x v="6"/>
    <x v="14"/>
    <x v="0"/>
    <n v="78"/>
  </r>
  <r>
    <x v="1"/>
    <x v="9"/>
    <x v="6"/>
    <x v="15"/>
    <x v="0"/>
    <n v="0"/>
  </r>
  <r>
    <x v="1"/>
    <x v="9"/>
    <x v="6"/>
    <x v="16"/>
    <x v="0"/>
    <n v="35"/>
  </r>
  <r>
    <x v="1"/>
    <x v="9"/>
    <x v="6"/>
    <x v="17"/>
    <x v="0"/>
    <n v="4"/>
  </r>
  <r>
    <x v="1"/>
    <x v="9"/>
    <x v="6"/>
    <x v="18"/>
    <x v="0"/>
    <n v="5"/>
  </r>
  <r>
    <x v="1"/>
    <x v="9"/>
    <x v="6"/>
    <x v="19"/>
    <x v="0"/>
    <n v="13"/>
  </r>
  <r>
    <x v="1"/>
    <x v="9"/>
    <x v="6"/>
    <x v="20"/>
    <x v="0"/>
    <n v="429"/>
  </r>
  <r>
    <x v="1"/>
    <x v="9"/>
    <x v="7"/>
    <x v="0"/>
    <x v="0"/>
    <n v="40"/>
  </r>
  <r>
    <x v="1"/>
    <x v="9"/>
    <x v="7"/>
    <x v="1"/>
    <x v="0"/>
    <n v="35"/>
  </r>
  <r>
    <x v="1"/>
    <x v="9"/>
    <x v="7"/>
    <x v="2"/>
    <x v="0"/>
    <n v="46"/>
  </r>
  <r>
    <x v="1"/>
    <x v="9"/>
    <x v="7"/>
    <x v="3"/>
    <x v="0"/>
    <n v="18"/>
  </r>
  <r>
    <x v="1"/>
    <x v="9"/>
    <x v="7"/>
    <x v="4"/>
    <x v="0"/>
    <n v="2"/>
  </r>
  <r>
    <x v="1"/>
    <x v="9"/>
    <x v="7"/>
    <x v="5"/>
    <x v="0"/>
    <n v="9"/>
  </r>
  <r>
    <x v="1"/>
    <x v="9"/>
    <x v="7"/>
    <x v="6"/>
    <x v="0"/>
    <n v="2"/>
  </r>
  <r>
    <x v="1"/>
    <x v="9"/>
    <x v="7"/>
    <x v="7"/>
    <x v="0"/>
    <n v="0"/>
  </r>
  <r>
    <x v="1"/>
    <x v="9"/>
    <x v="7"/>
    <x v="8"/>
    <x v="0"/>
    <n v="0"/>
  </r>
  <r>
    <x v="1"/>
    <x v="9"/>
    <x v="7"/>
    <x v="9"/>
    <x v="0"/>
    <n v="0"/>
  </r>
  <r>
    <x v="1"/>
    <x v="9"/>
    <x v="7"/>
    <x v="10"/>
    <x v="0"/>
    <n v="8"/>
  </r>
  <r>
    <x v="1"/>
    <x v="9"/>
    <x v="7"/>
    <x v="11"/>
    <x v="0"/>
    <n v="1"/>
  </r>
  <r>
    <x v="1"/>
    <x v="9"/>
    <x v="7"/>
    <x v="12"/>
    <x v="0"/>
    <n v="23"/>
  </r>
  <r>
    <x v="1"/>
    <x v="9"/>
    <x v="7"/>
    <x v="13"/>
    <x v="0"/>
    <n v="25"/>
  </r>
  <r>
    <x v="1"/>
    <x v="9"/>
    <x v="7"/>
    <x v="14"/>
    <x v="0"/>
    <n v="57"/>
  </r>
  <r>
    <x v="1"/>
    <x v="9"/>
    <x v="7"/>
    <x v="15"/>
    <x v="0"/>
    <n v="3"/>
  </r>
  <r>
    <x v="1"/>
    <x v="9"/>
    <x v="7"/>
    <x v="16"/>
    <x v="0"/>
    <n v="13"/>
  </r>
  <r>
    <x v="1"/>
    <x v="9"/>
    <x v="7"/>
    <x v="17"/>
    <x v="0"/>
    <n v="6"/>
  </r>
  <r>
    <x v="1"/>
    <x v="9"/>
    <x v="7"/>
    <x v="18"/>
    <x v="0"/>
    <n v="3"/>
  </r>
  <r>
    <x v="1"/>
    <x v="9"/>
    <x v="7"/>
    <x v="19"/>
    <x v="0"/>
    <n v="17"/>
  </r>
  <r>
    <x v="1"/>
    <x v="9"/>
    <x v="7"/>
    <x v="20"/>
    <x v="0"/>
    <n v="308"/>
  </r>
  <r>
    <x v="1"/>
    <x v="9"/>
    <x v="8"/>
    <x v="0"/>
    <x v="0"/>
    <n v="146"/>
  </r>
  <r>
    <x v="1"/>
    <x v="9"/>
    <x v="8"/>
    <x v="1"/>
    <x v="0"/>
    <n v="176"/>
  </r>
  <r>
    <x v="1"/>
    <x v="9"/>
    <x v="8"/>
    <x v="2"/>
    <x v="0"/>
    <n v="82"/>
  </r>
  <r>
    <x v="1"/>
    <x v="9"/>
    <x v="8"/>
    <x v="3"/>
    <x v="0"/>
    <n v="32"/>
  </r>
  <r>
    <x v="1"/>
    <x v="9"/>
    <x v="8"/>
    <x v="4"/>
    <x v="0"/>
    <n v="9"/>
  </r>
  <r>
    <x v="1"/>
    <x v="9"/>
    <x v="8"/>
    <x v="5"/>
    <x v="0"/>
    <n v="35"/>
  </r>
  <r>
    <x v="1"/>
    <x v="9"/>
    <x v="8"/>
    <x v="6"/>
    <x v="0"/>
    <n v="6"/>
  </r>
  <r>
    <x v="1"/>
    <x v="9"/>
    <x v="8"/>
    <x v="7"/>
    <x v="0"/>
    <n v="0"/>
  </r>
  <r>
    <x v="1"/>
    <x v="9"/>
    <x v="8"/>
    <x v="8"/>
    <x v="0"/>
    <n v="0"/>
  </r>
  <r>
    <x v="1"/>
    <x v="9"/>
    <x v="8"/>
    <x v="9"/>
    <x v="0"/>
    <n v="0"/>
  </r>
  <r>
    <x v="1"/>
    <x v="9"/>
    <x v="8"/>
    <x v="10"/>
    <x v="0"/>
    <n v="11"/>
  </r>
  <r>
    <x v="1"/>
    <x v="9"/>
    <x v="8"/>
    <x v="11"/>
    <x v="0"/>
    <n v="5"/>
  </r>
  <r>
    <x v="1"/>
    <x v="9"/>
    <x v="8"/>
    <x v="12"/>
    <x v="0"/>
    <n v="22"/>
  </r>
  <r>
    <x v="1"/>
    <x v="9"/>
    <x v="8"/>
    <x v="13"/>
    <x v="0"/>
    <n v="74"/>
  </r>
  <r>
    <x v="1"/>
    <x v="9"/>
    <x v="8"/>
    <x v="14"/>
    <x v="0"/>
    <n v="185"/>
  </r>
  <r>
    <x v="1"/>
    <x v="9"/>
    <x v="8"/>
    <x v="15"/>
    <x v="0"/>
    <n v="7"/>
  </r>
  <r>
    <x v="1"/>
    <x v="9"/>
    <x v="8"/>
    <x v="16"/>
    <x v="0"/>
    <n v="43"/>
  </r>
  <r>
    <x v="1"/>
    <x v="9"/>
    <x v="8"/>
    <x v="17"/>
    <x v="0"/>
    <n v="12"/>
  </r>
  <r>
    <x v="1"/>
    <x v="9"/>
    <x v="8"/>
    <x v="18"/>
    <x v="0"/>
    <n v="24"/>
  </r>
  <r>
    <x v="1"/>
    <x v="9"/>
    <x v="8"/>
    <x v="19"/>
    <x v="0"/>
    <n v="18"/>
  </r>
  <r>
    <x v="1"/>
    <x v="9"/>
    <x v="8"/>
    <x v="20"/>
    <x v="0"/>
    <n v="887"/>
  </r>
  <r>
    <x v="1"/>
    <x v="9"/>
    <x v="9"/>
    <x v="0"/>
    <x v="0"/>
    <n v="92"/>
  </r>
  <r>
    <x v="1"/>
    <x v="9"/>
    <x v="9"/>
    <x v="1"/>
    <x v="0"/>
    <n v="146"/>
  </r>
  <r>
    <x v="1"/>
    <x v="9"/>
    <x v="9"/>
    <x v="2"/>
    <x v="0"/>
    <n v="90"/>
  </r>
  <r>
    <x v="1"/>
    <x v="9"/>
    <x v="9"/>
    <x v="3"/>
    <x v="0"/>
    <n v="23"/>
  </r>
  <r>
    <x v="1"/>
    <x v="9"/>
    <x v="9"/>
    <x v="4"/>
    <x v="0"/>
    <n v="2"/>
  </r>
  <r>
    <x v="1"/>
    <x v="9"/>
    <x v="9"/>
    <x v="5"/>
    <x v="0"/>
    <n v="9"/>
  </r>
  <r>
    <x v="1"/>
    <x v="9"/>
    <x v="9"/>
    <x v="6"/>
    <x v="0"/>
    <n v="7"/>
  </r>
  <r>
    <x v="1"/>
    <x v="9"/>
    <x v="9"/>
    <x v="7"/>
    <x v="0"/>
    <n v="0"/>
  </r>
  <r>
    <x v="1"/>
    <x v="9"/>
    <x v="9"/>
    <x v="8"/>
    <x v="0"/>
    <n v="0"/>
  </r>
  <r>
    <x v="1"/>
    <x v="9"/>
    <x v="9"/>
    <x v="9"/>
    <x v="0"/>
    <n v="1"/>
  </r>
  <r>
    <x v="1"/>
    <x v="9"/>
    <x v="9"/>
    <x v="10"/>
    <x v="0"/>
    <n v="8"/>
  </r>
  <r>
    <x v="1"/>
    <x v="9"/>
    <x v="9"/>
    <x v="11"/>
    <x v="0"/>
    <n v="5"/>
  </r>
  <r>
    <x v="1"/>
    <x v="9"/>
    <x v="9"/>
    <x v="12"/>
    <x v="0"/>
    <n v="19"/>
  </r>
  <r>
    <x v="1"/>
    <x v="9"/>
    <x v="9"/>
    <x v="13"/>
    <x v="0"/>
    <n v="62"/>
  </r>
  <r>
    <x v="1"/>
    <x v="9"/>
    <x v="9"/>
    <x v="14"/>
    <x v="0"/>
    <n v="127"/>
  </r>
  <r>
    <x v="1"/>
    <x v="9"/>
    <x v="9"/>
    <x v="15"/>
    <x v="0"/>
    <n v="6"/>
  </r>
  <r>
    <x v="1"/>
    <x v="9"/>
    <x v="9"/>
    <x v="16"/>
    <x v="0"/>
    <n v="39"/>
  </r>
  <r>
    <x v="1"/>
    <x v="9"/>
    <x v="9"/>
    <x v="17"/>
    <x v="0"/>
    <n v="7"/>
  </r>
  <r>
    <x v="1"/>
    <x v="9"/>
    <x v="9"/>
    <x v="18"/>
    <x v="0"/>
    <n v="3"/>
  </r>
  <r>
    <x v="1"/>
    <x v="9"/>
    <x v="9"/>
    <x v="19"/>
    <x v="0"/>
    <n v="20"/>
  </r>
  <r>
    <x v="1"/>
    <x v="9"/>
    <x v="9"/>
    <x v="20"/>
    <x v="0"/>
    <n v="666"/>
  </r>
  <r>
    <x v="1"/>
    <x v="9"/>
    <x v="10"/>
    <x v="0"/>
    <x v="0"/>
    <n v="60"/>
  </r>
  <r>
    <x v="1"/>
    <x v="9"/>
    <x v="10"/>
    <x v="1"/>
    <x v="0"/>
    <n v="84"/>
  </r>
  <r>
    <x v="1"/>
    <x v="9"/>
    <x v="10"/>
    <x v="2"/>
    <x v="0"/>
    <n v="75"/>
  </r>
  <r>
    <x v="1"/>
    <x v="9"/>
    <x v="10"/>
    <x v="3"/>
    <x v="0"/>
    <n v="23"/>
  </r>
  <r>
    <x v="1"/>
    <x v="9"/>
    <x v="10"/>
    <x v="4"/>
    <x v="0"/>
    <n v="1"/>
  </r>
  <r>
    <x v="1"/>
    <x v="9"/>
    <x v="10"/>
    <x v="5"/>
    <x v="0"/>
    <n v="17"/>
  </r>
  <r>
    <x v="1"/>
    <x v="9"/>
    <x v="10"/>
    <x v="6"/>
    <x v="0"/>
    <n v="2"/>
  </r>
  <r>
    <x v="1"/>
    <x v="9"/>
    <x v="10"/>
    <x v="7"/>
    <x v="0"/>
    <n v="0"/>
  </r>
  <r>
    <x v="1"/>
    <x v="9"/>
    <x v="10"/>
    <x v="8"/>
    <x v="0"/>
    <n v="0"/>
  </r>
  <r>
    <x v="1"/>
    <x v="9"/>
    <x v="10"/>
    <x v="9"/>
    <x v="0"/>
    <n v="1"/>
  </r>
  <r>
    <x v="1"/>
    <x v="9"/>
    <x v="10"/>
    <x v="10"/>
    <x v="0"/>
    <n v="11"/>
  </r>
  <r>
    <x v="1"/>
    <x v="9"/>
    <x v="10"/>
    <x v="11"/>
    <x v="0"/>
    <n v="2"/>
  </r>
  <r>
    <x v="1"/>
    <x v="9"/>
    <x v="10"/>
    <x v="12"/>
    <x v="0"/>
    <n v="31"/>
  </r>
  <r>
    <x v="1"/>
    <x v="9"/>
    <x v="10"/>
    <x v="13"/>
    <x v="0"/>
    <n v="41"/>
  </r>
  <r>
    <x v="1"/>
    <x v="9"/>
    <x v="10"/>
    <x v="14"/>
    <x v="0"/>
    <n v="112"/>
  </r>
  <r>
    <x v="1"/>
    <x v="9"/>
    <x v="10"/>
    <x v="15"/>
    <x v="0"/>
    <n v="2"/>
  </r>
  <r>
    <x v="1"/>
    <x v="9"/>
    <x v="10"/>
    <x v="16"/>
    <x v="0"/>
    <n v="45"/>
  </r>
  <r>
    <x v="1"/>
    <x v="9"/>
    <x v="10"/>
    <x v="17"/>
    <x v="0"/>
    <n v="2"/>
  </r>
  <r>
    <x v="1"/>
    <x v="9"/>
    <x v="10"/>
    <x v="18"/>
    <x v="0"/>
    <n v="9"/>
  </r>
  <r>
    <x v="1"/>
    <x v="9"/>
    <x v="10"/>
    <x v="19"/>
    <x v="0"/>
    <n v="9"/>
  </r>
  <r>
    <x v="1"/>
    <x v="9"/>
    <x v="10"/>
    <x v="20"/>
    <x v="0"/>
    <n v="527"/>
  </r>
  <r>
    <x v="1"/>
    <x v="9"/>
    <x v="11"/>
    <x v="0"/>
    <x v="0"/>
    <n v="67"/>
  </r>
  <r>
    <x v="1"/>
    <x v="9"/>
    <x v="11"/>
    <x v="1"/>
    <x v="0"/>
    <n v="106"/>
  </r>
  <r>
    <x v="1"/>
    <x v="9"/>
    <x v="11"/>
    <x v="2"/>
    <x v="0"/>
    <n v="59"/>
  </r>
  <r>
    <x v="1"/>
    <x v="9"/>
    <x v="11"/>
    <x v="3"/>
    <x v="0"/>
    <n v="18"/>
  </r>
  <r>
    <x v="1"/>
    <x v="9"/>
    <x v="11"/>
    <x v="4"/>
    <x v="0"/>
    <n v="0"/>
  </r>
  <r>
    <x v="1"/>
    <x v="9"/>
    <x v="11"/>
    <x v="5"/>
    <x v="0"/>
    <n v="15"/>
  </r>
  <r>
    <x v="1"/>
    <x v="9"/>
    <x v="11"/>
    <x v="6"/>
    <x v="0"/>
    <n v="10"/>
  </r>
  <r>
    <x v="1"/>
    <x v="9"/>
    <x v="11"/>
    <x v="7"/>
    <x v="0"/>
    <n v="0"/>
  </r>
  <r>
    <x v="1"/>
    <x v="9"/>
    <x v="11"/>
    <x v="8"/>
    <x v="0"/>
    <n v="0"/>
  </r>
  <r>
    <x v="1"/>
    <x v="9"/>
    <x v="11"/>
    <x v="9"/>
    <x v="0"/>
    <n v="0"/>
  </r>
  <r>
    <x v="1"/>
    <x v="9"/>
    <x v="11"/>
    <x v="10"/>
    <x v="0"/>
    <n v="18"/>
  </r>
  <r>
    <x v="1"/>
    <x v="9"/>
    <x v="11"/>
    <x v="11"/>
    <x v="0"/>
    <n v="1"/>
  </r>
  <r>
    <x v="1"/>
    <x v="9"/>
    <x v="11"/>
    <x v="12"/>
    <x v="0"/>
    <n v="28"/>
  </r>
  <r>
    <x v="1"/>
    <x v="9"/>
    <x v="11"/>
    <x v="13"/>
    <x v="0"/>
    <n v="35"/>
  </r>
  <r>
    <x v="1"/>
    <x v="9"/>
    <x v="11"/>
    <x v="14"/>
    <x v="0"/>
    <n v="100"/>
  </r>
  <r>
    <x v="1"/>
    <x v="9"/>
    <x v="11"/>
    <x v="15"/>
    <x v="0"/>
    <n v="4"/>
  </r>
  <r>
    <x v="1"/>
    <x v="9"/>
    <x v="11"/>
    <x v="16"/>
    <x v="0"/>
    <n v="32"/>
  </r>
  <r>
    <x v="1"/>
    <x v="9"/>
    <x v="11"/>
    <x v="17"/>
    <x v="0"/>
    <n v="8"/>
  </r>
  <r>
    <x v="1"/>
    <x v="9"/>
    <x v="11"/>
    <x v="18"/>
    <x v="0"/>
    <n v="5"/>
  </r>
  <r>
    <x v="1"/>
    <x v="9"/>
    <x v="11"/>
    <x v="19"/>
    <x v="0"/>
    <n v="13"/>
  </r>
  <r>
    <x v="1"/>
    <x v="9"/>
    <x v="11"/>
    <x v="20"/>
    <x v="0"/>
    <n v="519"/>
  </r>
  <r>
    <x v="1"/>
    <x v="10"/>
    <x v="0"/>
    <x v="0"/>
    <x v="0"/>
    <n v="1056"/>
  </r>
  <r>
    <x v="1"/>
    <x v="10"/>
    <x v="0"/>
    <x v="1"/>
    <x v="0"/>
    <n v="1378"/>
  </r>
  <r>
    <x v="1"/>
    <x v="10"/>
    <x v="0"/>
    <x v="2"/>
    <x v="0"/>
    <n v="889"/>
  </r>
  <r>
    <x v="1"/>
    <x v="10"/>
    <x v="0"/>
    <x v="3"/>
    <x v="0"/>
    <n v="281"/>
  </r>
  <r>
    <x v="1"/>
    <x v="10"/>
    <x v="0"/>
    <x v="4"/>
    <x v="0"/>
    <n v="33"/>
  </r>
  <r>
    <x v="1"/>
    <x v="10"/>
    <x v="0"/>
    <x v="5"/>
    <x v="0"/>
    <n v="257"/>
  </r>
  <r>
    <x v="1"/>
    <x v="10"/>
    <x v="0"/>
    <x v="6"/>
    <x v="0"/>
    <n v="74"/>
  </r>
  <r>
    <x v="1"/>
    <x v="10"/>
    <x v="0"/>
    <x v="7"/>
    <x v="0"/>
    <n v="0"/>
  </r>
  <r>
    <x v="1"/>
    <x v="10"/>
    <x v="0"/>
    <x v="8"/>
    <x v="0"/>
    <n v="0"/>
  </r>
  <r>
    <x v="1"/>
    <x v="10"/>
    <x v="0"/>
    <x v="9"/>
    <x v="0"/>
    <n v="15"/>
  </r>
  <r>
    <x v="1"/>
    <x v="10"/>
    <x v="0"/>
    <x v="10"/>
    <x v="0"/>
    <n v="222"/>
  </r>
  <r>
    <x v="1"/>
    <x v="10"/>
    <x v="0"/>
    <x v="11"/>
    <x v="0"/>
    <n v="75"/>
  </r>
  <r>
    <x v="1"/>
    <x v="10"/>
    <x v="0"/>
    <x v="12"/>
    <x v="0"/>
    <n v="520"/>
  </r>
  <r>
    <x v="1"/>
    <x v="10"/>
    <x v="0"/>
    <x v="13"/>
    <x v="0"/>
    <n v="765"/>
  </r>
  <r>
    <x v="1"/>
    <x v="10"/>
    <x v="0"/>
    <x v="14"/>
    <x v="0"/>
    <n v="1513"/>
  </r>
  <r>
    <x v="1"/>
    <x v="10"/>
    <x v="0"/>
    <x v="15"/>
    <x v="0"/>
    <n v="85"/>
  </r>
  <r>
    <x v="1"/>
    <x v="10"/>
    <x v="0"/>
    <x v="16"/>
    <x v="0"/>
    <n v="530"/>
  </r>
  <r>
    <x v="1"/>
    <x v="10"/>
    <x v="0"/>
    <x v="17"/>
    <x v="0"/>
    <n v="86"/>
  </r>
  <r>
    <x v="1"/>
    <x v="10"/>
    <x v="0"/>
    <x v="18"/>
    <x v="0"/>
    <n v="133"/>
  </r>
  <r>
    <x v="1"/>
    <x v="10"/>
    <x v="0"/>
    <x v="19"/>
    <x v="0"/>
    <n v="278"/>
  </r>
  <r>
    <x v="1"/>
    <x v="10"/>
    <x v="0"/>
    <x v="20"/>
    <x v="0"/>
    <n v="8190"/>
  </r>
  <r>
    <x v="1"/>
    <x v="10"/>
    <x v="1"/>
    <x v="0"/>
    <x v="0"/>
    <n v="298"/>
  </r>
  <r>
    <x v="1"/>
    <x v="10"/>
    <x v="1"/>
    <x v="1"/>
    <x v="0"/>
    <n v="421"/>
  </r>
  <r>
    <x v="1"/>
    <x v="10"/>
    <x v="1"/>
    <x v="2"/>
    <x v="0"/>
    <n v="186"/>
  </r>
  <r>
    <x v="1"/>
    <x v="10"/>
    <x v="1"/>
    <x v="3"/>
    <x v="0"/>
    <n v="68"/>
  </r>
  <r>
    <x v="1"/>
    <x v="10"/>
    <x v="1"/>
    <x v="4"/>
    <x v="0"/>
    <n v="20"/>
  </r>
  <r>
    <x v="1"/>
    <x v="10"/>
    <x v="1"/>
    <x v="5"/>
    <x v="0"/>
    <n v="101"/>
  </r>
  <r>
    <x v="1"/>
    <x v="10"/>
    <x v="1"/>
    <x v="6"/>
    <x v="0"/>
    <n v="27"/>
  </r>
  <r>
    <x v="1"/>
    <x v="10"/>
    <x v="1"/>
    <x v="7"/>
    <x v="0"/>
    <n v="0"/>
  </r>
  <r>
    <x v="1"/>
    <x v="10"/>
    <x v="1"/>
    <x v="8"/>
    <x v="0"/>
    <n v="0"/>
  </r>
  <r>
    <x v="1"/>
    <x v="10"/>
    <x v="1"/>
    <x v="9"/>
    <x v="0"/>
    <n v="12"/>
  </r>
  <r>
    <x v="1"/>
    <x v="10"/>
    <x v="1"/>
    <x v="10"/>
    <x v="0"/>
    <n v="85"/>
  </r>
  <r>
    <x v="1"/>
    <x v="10"/>
    <x v="1"/>
    <x v="11"/>
    <x v="0"/>
    <n v="43"/>
  </r>
  <r>
    <x v="1"/>
    <x v="10"/>
    <x v="1"/>
    <x v="12"/>
    <x v="0"/>
    <n v="166"/>
  </r>
  <r>
    <x v="1"/>
    <x v="10"/>
    <x v="1"/>
    <x v="13"/>
    <x v="0"/>
    <n v="310"/>
  </r>
  <r>
    <x v="1"/>
    <x v="10"/>
    <x v="1"/>
    <x v="14"/>
    <x v="0"/>
    <n v="439"/>
  </r>
  <r>
    <x v="1"/>
    <x v="10"/>
    <x v="1"/>
    <x v="15"/>
    <x v="0"/>
    <n v="25"/>
  </r>
  <r>
    <x v="1"/>
    <x v="10"/>
    <x v="1"/>
    <x v="16"/>
    <x v="0"/>
    <n v="146"/>
  </r>
  <r>
    <x v="1"/>
    <x v="10"/>
    <x v="1"/>
    <x v="17"/>
    <x v="0"/>
    <n v="25"/>
  </r>
  <r>
    <x v="1"/>
    <x v="10"/>
    <x v="1"/>
    <x v="18"/>
    <x v="0"/>
    <n v="57"/>
  </r>
  <r>
    <x v="1"/>
    <x v="10"/>
    <x v="1"/>
    <x v="19"/>
    <x v="0"/>
    <n v="64"/>
  </r>
  <r>
    <x v="1"/>
    <x v="10"/>
    <x v="1"/>
    <x v="20"/>
    <x v="0"/>
    <n v="2493"/>
  </r>
  <r>
    <x v="1"/>
    <x v="10"/>
    <x v="2"/>
    <x v="0"/>
    <x v="0"/>
    <n v="69"/>
  </r>
  <r>
    <x v="1"/>
    <x v="10"/>
    <x v="2"/>
    <x v="1"/>
    <x v="0"/>
    <n v="70"/>
  </r>
  <r>
    <x v="1"/>
    <x v="10"/>
    <x v="2"/>
    <x v="2"/>
    <x v="0"/>
    <n v="59"/>
  </r>
  <r>
    <x v="1"/>
    <x v="10"/>
    <x v="2"/>
    <x v="3"/>
    <x v="0"/>
    <n v="22"/>
  </r>
  <r>
    <x v="1"/>
    <x v="10"/>
    <x v="2"/>
    <x v="4"/>
    <x v="0"/>
    <n v="0"/>
  </r>
  <r>
    <x v="1"/>
    <x v="10"/>
    <x v="2"/>
    <x v="5"/>
    <x v="0"/>
    <n v="13"/>
  </r>
  <r>
    <x v="1"/>
    <x v="10"/>
    <x v="2"/>
    <x v="6"/>
    <x v="0"/>
    <n v="4"/>
  </r>
  <r>
    <x v="1"/>
    <x v="10"/>
    <x v="2"/>
    <x v="7"/>
    <x v="0"/>
    <n v="0"/>
  </r>
  <r>
    <x v="1"/>
    <x v="10"/>
    <x v="2"/>
    <x v="8"/>
    <x v="0"/>
    <n v="0"/>
  </r>
  <r>
    <x v="1"/>
    <x v="10"/>
    <x v="2"/>
    <x v="9"/>
    <x v="0"/>
    <n v="0"/>
  </r>
  <r>
    <x v="1"/>
    <x v="10"/>
    <x v="2"/>
    <x v="10"/>
    <x v="0"/>
    <n v="12"/>
  </r>
  <r>
    <x v="1"/>
    <x v="10"/>
    <x v="2"/>
    <x v="11"/>
    <x v="0"/>
    <n v="3"/>
  </r>
  <r>
    <x v="1"/>
    <x v="10"/>
    <x v="2"/>
    <x v="12"/>
    <x v="0"/>
    <n v="38"/>
  </r>
  <r>
    <x v="1"/>
    <x v="10"/>
    <x v="2"/>
    <x v="13"/>
    <x v="0"/>
    <n v="52"/>
  </r>
  <r>
    <x v="1"/>
    <x v="10"/>
    <x v="2"/>
    <x v="14"/>
    <x v="0"/>
    <n v="84"/>
  </r>
  <r>
    <x v="1"/>
    <x v="10"/>
    <x v="2"/>
    <x v="15"/>
    <x v="0"/>
    <n v="7"/>
  </r>
  <r>
    <x v="1"/>
    <x v="10"/>
    <x v="2"/>
    <x v="16"/>
    <x v="0"/>
    <n v="28"/>
  </r>
  <r>
    <x v="1"/>
    <x v="10"/>
    <x v="2"/>
    <x v="17"/>
    <x v="0"/>
    <n v="8"/>
  </r>
  <r>
    <x v="1"/>
    <x v="10"/>
    <x v="2"/>
    <x v="18"/>
    <x v="0"/>
    <n v="3"/>
  </r>
  <r>
    <x v="1"/>
    <x v="10"/>
    <x v="2"/>
    <x v="19"/>
    <x v="0"/>
    <n v="22"/>
  </r>
  <r>
    <x v="1"/>
    <x v="10"/>
    <x v="2"/>
    <x v="20"/>
    <x v="0"/>
    <n v="494"/>
  </r>
  <r>
    <x v="1"/>
    <x v="10"/>
    <x v="3"/>
    <x v="0"/>
    <x v="0"/>
    <n v="64"/>
  </r>
  <r>
    <x v="1"/>
    <x v="10"/>
    <x v="3"/>
    <x v="1"/>
    <x v="0"/>
    <n v="74"/>
  </r>
  <r>
    <x v="1"/>
    <x v="10"/>
    <x v="3"/>
    <x v="2"/>
    <x v="0"/>
    <n v="65"/>
  </r>
  <r>
    <x v="1"/>
    <x v="10"/>
    <x v="3"/>
    <x v="3"/>
    <x v="0"/>
    <n v="22"/>
  </r>
  <r>
    <x v="1"/>
    <x v="10"/>
    <x v="3"/>
    <x v="4"/>
    <x v="0"/>
    <n v="1"/>
  </r>
  <r>
    <x v="1"/>
    <x v="10"/>
    <x v="3"/>
    <x v="5"/>
    <x v="0"/>
    <n v="12"/>
  </r>
  <r>
    <x v="1"/>
    <x v="10"/>
    <x v="3"/>
    <x v="6"/>
    <x v="0"/>
    <n v="6"/>
  </r>
  <r>
    <x v="1"/>
    <x v="10"/>
    <x v="3"/>
    <x v="7"/>
    <x v="0"/>
    <n v="0"/>
  </r>
  <r>
    <x v="1"/>
    <x v="10"/>
    <x v="3"/>
    <x v="8"/>
    <x v="0"/>
    <n v="0"/>
  </r>
  <r>
    <x v="1"/>
    <x v="10"/>
    <x v="3"/>
    <x v="9"/>
    <x v="0"/>
    <n v="0"/>
  </r>
  <r>
    <x v="1"/>
    <x v="10"/>
    <x v="3"/>
    <x v="10"/>
    <x v="0"/>
    <n v="11"/>
  </r>
  <r>
    <x v="1"/>
    <x v="10"/>
    <x v="3"/>
    <x v="11"/>
    <x v="0"/>
    <n v="2"/>
  </r>
  <r>
    <x v="1"/>
    <x v="10"/>
    <x v="3"/>
    <x v="12"/>
    <x v="0"/>
    <n v="34"/>
  </r>
  <r>
    <x v="1"/>
    <x v="10"/>
    <x v="3"/>
    <x v="13"/>
    <x v="0"/>
    <n v="48"/>
  </r>
  <r>
    <x v="1"/>
    <x v="10"/>
    <x v="3"/>
    <x v="14"/>
    <x v="0"/>
    <n v="84"/>
  </r>
  <r>
    <x v="1"/>
    <x v="10"/>
    <x v="3"/>
    <x v="15"/>
    <x v="0"/>
    <n v="6"/>
  </r>
  <r>
    <x v="1"/>
    <x v="10"/>
    <x v="3"/>
    <x v="16"/>
    <x v="0"/>
    <n v="12"/>
  </r>
  <r>
    <x v="1"/>
    <x v="10"/>
    <x v="3"/>
    <x v="17"/>
    <x v="0"/>
    <n v="2"/>
  </r>
  <r>
    <x v="1"/>
    <x v="10"/>
    <x v="3"/>
    <x v="18"/>
    <x v="0"/>
    <n v="5"/>
  </r>
  <r>
    <x v="1"/>
    <x v="10"/>
    <x v="3"/>
    <x v="19"/>
    <x v="0"/>
    <n v="5"/>
  </r>
  <r>
    <x v="1"/>
    <x v="10"/>
    <x v="3"/>
    <x v="20"/>
    <x v="0"/>
    <n v="453"/>
  </r>
  <r>
    <x v="1"/>
    <x v="10"/>
    <x v="4"/>
    <x v="0"/>
    <x v="0"/>
    <n v="81"/>
  </r>
  <r>
    <x v="1"/>
    <x v="10"/>
    <x v="4"/>
    <x v="1"/>
    <x v="0"/>
    <n v="96"/>
  </r>
  <r>
    <x v="1"/>
    <x v="10"/>
    <x v="4"/>
    <x v="2"/>
    <x v="0"/>
    <n v="102"/>
  </r>
  <r>
    <x v="1"/>
    <x v="10"/>
    <x v="4"/>
    <x v="3"/>
    <x v="0"/>
    <n v="21"/>
  </r>
  <r>
    <x v="1"/>
    <x v="10"/>
    <x v="4"/>
    <x v="4"/>
    <x v="0"/>
    <n v="4"/>
  </r>
  <r>
    <x v="1"/>
    <x v="10"/>
    <x v="4"/>
    <x v="5"/>
    <x v="0"/>
    <n v="29"/>
  </r>
  <r>
    <x v="1"/>
    <x v="10"/>
    <x v="4"/>
    <x v="6"/>
    <x v="0"/>
    <n v="9"/>
  </r>
  <r>
    <x v="1"/>
    <x v="10"/>
    <x v="4"/>
    <x v="7"/>
    <x v="0"/>
    <n v="0"/>
  </r>
  <r>
    <x v="1"/>
    <x v="10"/>
    <x v="4"/>
    <x v="8"/>
    <x v="0"/>
    <n v="0"/>
  </r>
  <r>
    <x v="1"/>
    <x v="10"/>
    <x v="4"/>
    <x v="9"/>
    <x v="0"/>
    <n v="0"/>
  </r>
  <r>
    <x v="1"/>
    <x v="10"/>
    <x v="4"/>
    <x v="10"/>
    <x v="0"/>
    <n v="27"/>
  </r>
  <r>
    <x v="1"/>
    <x v="10"/>
    <x v="4"/>
    <x v="11"/>
    <x v="0"/>
    <n v="4"/>
  </r>
  <r>
    <x v="1"/>
    <x v="10"/>
    <x v="4"/>
    <x v="12"/>
    <x v="0"/>
    <n v="36"/>
  </r>
  <r>
    <x v="1"/>
    <x v="10"/>
    <x v="4"/>
    <x v="13"/>
    <x v="0"/>
    <n v="48"/>
  </r>
  <r>
    <x v="1"/>
    <x v="10"/>
    <x v="4"/>
    <x v="14"/>
    <x v="0"/>
    <n v="158"/>
  </r>
  <r>
    <x v="1"/>
    <x v="10"/>
    <x v="4"/>
    <x v="15"/>
    <x v="0"/>
    <n v="3"/>
  </r>
  <r>
    <x v="1"/>
    <x v="10"/>
    <x v="4"/>
    <x v="16"/>
    <x v="0"/>
    <n v="61"/>
  </r>
  <r>
    <x v="1"/>
    <x v="10"/>
    <x v="4"/>
    <x v="17"/>
    <x v="0"/>
    <n v="12"/>
  </r>
  <r>
    <x v="1"/>
    <x v="10"/>
    <x v="4"/>
    <x v="18"/>
    <x v="0"/>
    <n v="13"/>
  </r>
  <r>
    <x v="1"/>
    <x v="10"/>
    <x v="4"/>
    <x v="19"/>
    <x v="0"/>
    <n v="29"/>
  </r>
  <r>
    <x v="1"/>
    <x v="10"/>
    <x v="4"/>
    <x v="20"/>
    <x v="0"/>
    <n v="733"/>
  </r>
  <r>
    <x v="1"/>
    <x v="10"/>
    <x v="5"/>
    <x v="0"/>
    <x v="0"/>
    <n v="109"/>
  </r>
  <r>
    <x v="1"/>
    <x v="10"/>
    <x v="5"/>
    <x v="1"/>
    <x v="0"/>
    <n v="152"/>
  </r>
  <r>
    <x v="1"/>
    <x v="10"/>
    <x v="5"/>
    <x v="2"/>
    <x v="0"/>
    <n v="117"/>
  </r>
  <r>
    <x v="1"/>
    <x v="10"/>
    <x v="5"/>
    <x v="3"/>
    <x v="0"/>
    <n v="34"/>
  </r>
  <r>
    <x v="1"/>
    <x v="10"/>
    <x v="5"/>
    <x v="4"/>
    <x v="0"/>
    <n v="4"/>
  </r>
  <r>
    <x v="1"/>
    <x v="10"/>
    <x v="5"/>
    <x v="5"/>
    <x v="0"/>
    <n v="22"/>
  </r>
  <r>
    <x v="1"/>
    <x v="10"/>
    <x v="5"/>
    <x v="6"/>
    <x v="0"/>
    <n v="7"/>
  </r>
  <r>
    <x v="1"/>
    <x v="10"/>
    <x v="5"/>
    <x v="7"/>
    <x v="0"/>
    <n v="0"/>
  </r>
  <r>
    <x v="1"/>
    <x v="10"/>
    <x v="5"/>
    <x v="8"/>
    <x v="0"/>
    <n v="0"/>
  </r>
  <r>
    <x v="1"/>
    <x v="10"/>
    <x v="5"/>
    <x v="9"/>
    <x v="0"/>
    <n v="0"/>
  </r>
  <r>
    <x v="1"/>
    <x v="10"/>
    <x v="5"/>
    <x v="10"/>
    <x v="0"/>
    <n v="12"/>
  </r>
  <r>
    <x v="1"/>
    <x v="10"/>
    <x v="5"/>
    <x v="11"/>
    <x v="0"/>
    <n v="3"/>
  </r>
  <r>
    <x v="1"/>
    <x v="10"/>
    <x v="5"/>
    <x v="12"/>
    <x v="0"/>
    <n v="50"/>
  </r>
  <r>
    <x v="1"/>
    <x v="10"/>
    <x v="5"/>
    <x v="13"/>
    <x v="0"/>
    <n v="58"/>
  </r>
  <r>
    <x v="1"/>
    <x v="10"/>
    <x v="5"/>
    <x v="14"/>
    <x v="0"/>
    <n v="163"/>
  </r>
  <r>
    <x v="1"/>
    <x v="10"/>
    <x v="5"/>
    <x v="15"/>
    <x v="0"/>
    <n v="7"/>
  </r>
  <r>
    <x v="1"/>
    <x v="10"/>
    <x v="5"/>
    <x v="16"/>
    <x v="0"/>
    <n v="48"/>
  </r>
  <r>
    <x v="1"/>
    <x v="10"/>
    <x v="5"/>
    <x v="17"/>
    <x v="0"/>
    <n v="11"/>
  </r>
  <r>
    <x v="1"/>
    <x v="10"/>
    <x v="5"/>
    <x v="18"/>
    <x v="0"/>
    <n v="9"/>
  </r>
  <r>
    <x v="1"/>
    <x v="10"/>
    <x v="5"/>
    <x v="19"/>
    <x v="0"/>
    <n v="49"/>
  </r>
  <r>
    <x v="1"/>
    <x v="10"/>
    <x v="5"/>
    <x v="20"/>
    <x v="0"/>
    <n v="855"/>
  </r>
  <r>
    <x v="1"/>
    <x v="10"/>
    <x v="6"/>
    <x v="0"/>
    <x v="0"/>
    <n v="71"/>
  </r>
  <r>
    <x v="1"/>
    <x v="10"/>
    <x v="6"/>
    <x v="1"/>
    <x v="0"/>
    <n v="60"/>
  </r>
  <r>
    <x v="1"/>
    <x v="10"/>
    <x v="6"/>
    <x v="2"/>
    <x v="0"/>
    <n v="56"/>
  </r>
  <r>
    <x v="1"/>
    <x v="10"/>
    <x v="6"/>
    <x v="3"/>
    <x v="0"/>
    <n v="6"/>
  </r>
  <r>
    <x v="1"/>
    <x v="10"/>
    <x v="6"/>
    <x v="4"/>
    <x v="0"/>
    <n v="0"/>
  </r>
  <r>
    <x v="1"/>
    <x v="10"/>
    <x v="6"/>
    <x v="5"/>
    <x v="0"/>
    <n v="5"/>
  </r>
  <r>
    <x v="1"/>
    <x v="10"/>
    <x v="6"/>
    <x v="6"/>
    <x v="0"/>
    <n v="4"/>
  </r>
  <r>
    <x v="1"/>
    <x v="10"/>
    <x v="6"/>
    <x v="7"/>
    <x v="0"/>
    <n v="0"/>
  </r>
  <r>
    <x v="1"/>
    <x v="10"/>
    <x v="6"/>
    <x v="8"/>
    <x v="0"/>
    <n v="0"/>
  </r>
  <r>
    <x v="1"/>
    <x v="10"/>
    <x v="6"/>
    <x v="9"/>
    <x v="0"/>
    <n v="0"/>
  </r>
  <r>
    <x v="1"/>
    <x v="10"/>
    <x v="6"/>
    <x v="10"/>
    <x v="0"/>
    <n v="11"/>
  </r>
  <r>
    <x v="1"/>
    <x v="10"/>
    <x v="6"/>
    <x v="11"/>
    <x v="0"/>
    <n v="3"/>
  </r>
  <r>
    <x v="1"/>
    <x v="10"/>
    <x v="6"/>
    <x v="12"/>
    <x v="0"/>
    <n v="11"/>
  </r>
  <r>
    <x v="1"/>
    <x v="10"/>
    <x v="6"/>
    <x v="13"/>
    <x v="0"/>
    <n v="34"/>
  </r>
  <r>
    <x v="1"/>
    <x v="10"/>
    <x v="6"/>
    <x v="14"/>
    <x v="0"/>
    <n v="84"/>
  </r>
  <r>
    <x v="1"/>
    <x v="10"/>
    <x v="6"/>
    <x v="15"/>
    <x v="0"/>
    <n v="2"/>
  </r>
  <r>
    <x v="1"/>
    <x v="10"/>
    <x v="6"/>
    <x v="16"/>
    <x v="0"/>
    <n v="32"/>
  </r>
  <r>
    <x v="1"/>
    <x v="10"/>
    <x v="6"/>
    <x v="17"/>
    <x v="0"/>
    <n v="4"/>
  </r>
  <r>
    <x v="1"/>
    <x v="10"/>
    <x v="6"/>
    <x v="18"/>
    <x v="0"/>
    <n v="5"/>
  </r>
  <r>
    <x v="1"/>
    <x v="10"/>
    <x v="6"/>
    <x v="19"/>
    <x v="0"/>
    <n v="22"/>
  </r>
  <r>
    <x v="1"/>
    <x v="10"/>
    <x v="6"/>
    <x v="20"/>
    <x v="0"/>
    <n v="410"/>
  </r>
  <r>
    <x v="1"/>
    <x v="10"/>
    <x v="7"/>
    <x v="0"/>
    <x v="0"/>
    <n v="47"/>
  </r>
  <r>
    <x v="1"/>
    <x v="10"/>
    <x v="7"/>
    <x v="1"/>
    <x v="0"/>
    <n v="68"/>
  </r>
  <r>
    <x v="1"/>
    <x v="10"/>
    <x v="7"/>
    <x v="2"/>
    <x v="0"/>
    <n v="48"/>
  </r>
  <r>
    <x v="1"/>
    <x v="10"/>
    <x v="7"/>
    <x v="3"/>
    <x v="0"/>
    <n v="14"/>
  </r>
  <r>
    <x v="1"/>
    <x v="10"/>
    <x v="7"/>
    <x v="4"/>
    <x v="0"/>
    <n v="0"/>
  </r>
  <r>
    <x v="1"/>
    <x v="10"/>
    <x v="7"/>
    <x v="5"/>
    <x v="0"/>
    <n v="8"/>
  </r>
  <r>
    <x v="1"/>
    <x v="10"/>
    <x v="7"/>
    <x v="6"/>
    <x v="0"/>
    <n v="3"/>
  </r>
  <r>
    <x v="1"/>
    <x v="10"/>
    <x v="7"/>
    <x v="7"/>
    <x v="0"/>
    <n v="0"/>
  </r>
  <r>
    <x v="1"/>
    <x v="10"/>
    <x v="7"/>
    <x v="8"/>
    <x v="0"/>
    <n v="0"/>
  </r>
  <r>
    <x v="1"/>
    <x v="10"/>
    <x v="7"/>
    <x v="9"/>
    <x v="0"/>
    <n v="0"/>
  </r>
  <r>
    <x v="1"/>
    <x v="10"/>
    <x v="7"/>
    <x v="10"/>
    <x v="0"/>
    <n v="6"/>
  </r>
  <r>
    <x v="1"/>
    <x v="10"/>
    <x v="7"/>
    <x v="11"/>
    <x v="0"/>
    <n v="1"/>
  </r>
  <r>
    <x v="1"/>
    <x v="10"/>
    <x v="7"/>
    <x v="12"/>
    <x v="0"/>
    <n v="27"/>
  </r>
  <r>
    <x v="1"/>
    <x v="10"/>
    <x v="7"/>
    <x v="13"/>
    <x v="0"/>
    <n v="32"/>
  </r>
  <r>
    <x v="1"/>
    <x v="10"/>
    <x v="7"/>
    <x v="14"/>
    <x v="0"/>
    <n v="63"/>
  </r>
  <r>
    <x v="1"/>
    <x v="10"/>
    <x v="7"/>
    <x v="15"/>
    <x v="0"/>
    <n v="1"/>
  </r>
  <r>
    <x v="1"/>
    <x v="10"/>
    <x v="7"/>
    <x v="16"/>
    <x v="0"/>
    <n v="19"/>
  </r>
  <r>
    <x v="1"/>
    <x v="10"/>
    <x v="7"/>
    <x v="17"/>
    <x v="0"/>
    <n v="2"/>
  </r>
  <r>
    <x v="1"/>
    <x v="10"/>
    <x v="7"/>
    <x v="18"/>
    <x v="0"/>
    <n v="5"/>
  </r>
  <r>
    <x v="1"/>
    <x v="10"/>
    <x v="7"/>
    <x v="19"/>
    <x v="0"/>
    <n v="17"/>
  </r>
  <r>
    <x v="1"/>
    <x v="10"/>
    <x v="7"/>
    <x v="20"/>
    <x v="0"/>
    <n v="361"/>
  </r>
  <r>
    <x v="1"/>
    <x v="10"/>
    <x v="8"/>
    <x v="0"/>
    <x v="0"/>
    <n v="133"/>
  </r>
  <r>
    <x v="1"/>
    <x v="10"/>
    <x v="8"/>
    <x v="1"/>
    <x v="0"/>
    <n v="163"/>
  </r>
  <r>
    <x v="1"/>
    <x v="10"/>
    <x v="8"/>
    <x v="2"/>
    <x v="0"/>
    <n v="93"/>
  </r>
  <r>
    <x v="1"/>
    <x v="10"/>
    <x v="8"/>
    <x v="3"/>
    <x v="0"/>
    <n v="27"/>
  </r>
  <r>
    <x v="1"/>
    <x v="10"/>
    <x v="8"/>
    <x v="4"/>
    <x v="0"/>
    <n v="3"/>
  </r>
  <r>
    <x v="1"/>
    <x v="10"/>
    <x v="8"/>
    <x v="5"/>
    <x v="0"/>
    <n v="17"/>
  </r>
  <r>
    <x v="1"/>
    <x v="10"/>
    <x v="8"/>
    <x v="6"/>
    <x v="0"/>
    <n v="5"/>
  </r>
  <r>
    <x v="1"/>
    <x v="10"/>
    <x v="8"/>
    <x v="7"/>
    <x v="0"/>
    <n v="0"/>
  </r>
  <r>
    <x v="1"/>
    <x v="10"/>
    <x v="8"/>
    <x v="8"/>
    <x v="0"/>
    <n v="0"/>
  </r>
  <r>
    <x v="1"/>
    <x v="10"/>
    <x v="8"/>
    <x v="9"/>
    <x v="0"/>
    <n v="1"/>
  </r>
  <r>
    <x v="1"/>
    <x v="10"/>
    <x v="8"/>
    <x v="10"/>
    <x v="0"/>
    <n v="18"/>
  </r>
  <r>
    <x v="1"/>
    <x v="10"/>
    <x v="8"/>
    <x v="11"/>
    <x v="0"/>
    <n v="3"/>
  </r>
  <r>
    <x v="1"/>
    <x v="10"/>
    <x v="8"/>
    <x v="12"/>
    <x v="0"/>
    <n v="31"/>
  </r>
  <r>
    <x v="1"/>
    <x v="10"/>
    <x v="8"/>
    <x v="13"/>
    <x v="0"/>
    <n v="53"/>
  </r>
  <r>
    <x v="1"/>
    <x v="10"/>
    <x v="8"/>
    <x v="14"/>
    <x v="0"/>
    <n v="154"/>
  </r>
  <r>
    <x v="1"/>
    <x v="10"/>
    <x v="8"/>
    <x v="15"/>
    <x v="0"/>
    <n v="16"/>
  </r>
  <r>
    <x v="1"/>
    <x v="10"/>
    <x v="8"/>
    <x v="16"/>
    <x v="0"/>
    <n v="62"/>
  </r>
  <r>
    <x v="1"/>
    <x v="10"/>
    <x v="8"/>
    <x v="17"/>
    <x v="0"/>
    <n v="6"/>
  </r>
  <r>
    <x v="1"/>
    <x v="10"/>
    <x v="8"/>
    <x v="18"/>
    <x v="0"/>
    <n v="13"/>
  </r>
  <r>
    <x v="1"/>
    <x v="10"/>
    <x v="8"/>
    <x v="19"/>
    <x v="0"/>
    <n v="27"/>
  </r>
  <r>
    <x v="1"/>
    <x v="10"/>
    <x v="8"/>
    <x v="20"/>
    <x v="0"/>
    <n v="825"/>
  </r>
  <r>
    <x v="1"/>
    <x v="10"/>
    <x v="9"/>
    <x v="0"/>
    <x v="0"/>
    <n v="62"/>
  </r>
  <r>
    <x v="1"/>
    <x v="10"/>
    <x v="9"/>
    <x v="1"/>
    <x v="0"/>
    <n v="86"/>
  </r>
  <r>
    <x v="1"/>
    <x v="10"/>
    <x v="9"/>
    <x v="2"/>
    <x v="0"/>
    <n v="57"/>
  </r>
  <r>
    <x v="1"/>
    <x v="10"/>
    <x v="9"/>
    <x v="3"/>
    <x v="0"/>
    <n v="21"/>
  </r>
  <r>
    <x v="1"/>
    <x v="10"/>
    <x v="9"/>
    <x v="4"/>
    <x v="0"/>
    <n v="0"/>
  </r>
  <r>
    <x v="1"/>
    <x v="10"/>
    <x v="9"/>
    <x v="5"/>
    <x v="0"/>
    <n v="8"/>
  </r>
  <r>
    <x v="1"/>
    <x v="10"/>
    <x v="9"/>
    <x v="6"/>
    <x v="0"/>
    <n v="2"/>
  </r>
  <r>
    <x v="1"/>
    <x v="10"/>
    <x v="9"/>
    <x v="7"/>
    <x v="0"/>
    <n v="0"/>
  </r>
  <r>
    <x v="1"/>
    <x v="10"/>
    <x v="9"/>
    <x v="8"/>
    <x v="0"/>
    <n v="0"/>
  </r>
  <r>
    <x v="1"/>
    <x v="10"/>
    <x v="9"/>
    <x v="9"/>
    <x v="0"/>
    <n v="1"/>
  </r>
  <r>
    <x v="1"/>
    <x v="10"/>
    <x v="9"/>
    <x v="10"/>
    <x v="0"/>
    <n v="17"/>
  </r>
  <r>
    <x v="1"/>
    <x v="10"/>
    <x v="9"/>
    <x v="11"/>
    <x v="0"/>
    <n v="8"/>
  </r>
  <r>
    <x v="1"/>
    <x v="10"/>
    <x v="9"/>
    <x v="12"/>
    <x v="0"/>
    <n v="22"/>
  </r>
  <r>
    <x v="1"/>
    <x v="10"/>
    <x v="9"/>
    <x v="13"/>
    <x v="0"/>
    <n v="47"/>
  </r>
  <r>
    <x v="1"/>
    <x v="10"/>
    <x v="9"/>
    <x v="14"/>
    <x v="0"/>
    <n v="86"/>
  </r>
  <r>
    <x v="1"/>
    <x v="10"/>
    <x v="9"/>
    <x v="15"/>
    <x v="0"/>
    <n v="7"/>
  </r>
  <r>
    <x v="1"/>
    <x v="10"/>
    <x v="9"/>
    <x v="16"/>
    <x v="0"/>
    <n v="38"/>
  </r>
  <r>
    <x v="1"/>
    <x v="10"/>
    <x v="9"/>
    <x v="17"/>
    <x v="0"/>
    <n v="3"/>
  </r>
  <r>
    <x v="1"/>
    <x v="10"/>
    <x v="9"/>
    <x v="18"/>
    <x v="0"/>
    <n v="5"/>
  </r>
  <r>
    <x v="1"/>
    <x v="10"/>
    <x v="9"/>
    <x v="19"/>
    <x v="0"/>
    <n v="15"/>
  </r>
  <r>
    <x v="1"/>
    <x v="10"/>
    <x v="9"/>
    <x v="20"/>
    <x v="0"/>
    <n v="485"/>
  </r>
  <r>
    <x v="1"/>
    <x v="10"/>
    <x v="10"/>
    <x v="0"/>
    <x v="0"/>
    <n v="66"/>
  </r>
  <r>
    <x v="1"/>
    <x v="10"/>
    <x v="10"/>
    <x v="1"/>
    <x v="0"/>
    <n v="82"/>
  </r>
  <r>
    <x v="1"/>
    <x v="10"/>
    <x v="10"/>
    <x v="2"/>
    <x v="0"/>
    <n v="40"/>
  </r>
  <r>
    <x v="1"/>
    <x v="10"/>
    <x v="10"/>
    <x v="3"/>
    <x v="0"/>
    <n v="24"/>
  </r>
  <r>
    <x v="1"/>
    <x v="10"/>
    <x v="10"/>
    <x v="4"/>
    <x v="0"/>
    <n v="1"/>
  </r>
  <r>
    <x v="1"/>
    <x v="10"/>
    <x v="10"/>
    <x v="5"/>
    <x v="0"/>
    <n v="17"/>
  </r>
  <r>
    <x v="1"/>
    <x v="10"/>
    <x v="10"/>
    <x v="6"/>
    <x v="0"/>
    <n v="7"/>
  </r>
  <r>
    <x v="1"/>
    <x v="10"/>
    <x v="10"/>
    <x v="7"/>
    <x v="0"/>
    <n v="0"/>
  </r>
  <r>
    <x v="1"/>
    <x v="10"/>
    <x v="10"/>
    <x v="8"/>
    <x v="0"/>
    <n v="0"/>
  </r>
  <r>
    <x v="1"/>
    <x v="10"/>
    <x v="10"/>
    <x v="9"/>
    <x v="0"/>
    <n v="1"/>
  </r>
  <r>
    <x v="1"/>
    <x v="10"/>
    <x v="10"/>
    <x v="10"/>
    <x v="0"/>
    <n v="8"/>
  </r>
  <r>
    <x v="1"/>
    <x v="10"/>
    <x v="10"/>
    <x v="11"/>
    <x v="0"/>
    <n v="1"/>
  </r>
  <r>
    <x v="1"/>
    <x v="10"/>
    <x v="10"/>
    <x v="12"/>
    <x v="0"/>
    <n v="57"/>
  </r>
  <r>
    <x v="1"/>
    <x v="10"/>
    <x v="10"/>
    <x v="13"/>
    <x v="0"/>
    <n v="33"/>
  </r>
  <r>
    <x v="1"/>
    <x v="10"/>
    <x v="10"/>
    <x v="14"/>
    <x v="0"/>
    <n v="109"/>
  </r>
  <r>
    <x v="1"/>
    <x v="10"/>
    <x v="10"/>
    <x v="15"/>
    <x v="0"/>
    <n v="3"/>
  </r>
  <r>
    <x v="1"/>
    <x v="10"/>
    <x v="10"/>
    <x v="16"/>
    <x v="0"/>
    <n v="57"/>
  </r>
  <r>
    <x v="1"/>
    <x v="10"/>
    <x v="10"/>
    <x v="17"/>
    <x v="0"/>
    <n v="9"/>
  </r>
  <r>
    <x v="1"/>
    <x v="10"/>
    <x v="10"/>
    <x v="18"/>
    <x v="0"/>
    <n v="13"/>
  </r>
  <r>
    <x v="1"/>
    <x v="10"/>
    <x v="10"/>
    <x v="19"/>
    <x v="0"/>
    <n v="12"/>
  </r>
  <r>
    <x v="1"/>
    <x v="10"/>
    <x v="10"/>
    <x v="20"/>
    <x v="0"/>
    <n v="540"/>
  </r>
  <r>
    <x v="1"/>
    <x v="10"/>
    <x v="11"/>
    <x v="0"/>
    <x v="0"/>
    <n v="56"/>
  </r>
  <r>
    <x v="1"/>
    <x v="10"/>
    <x v="11"/>
    <x v="1"/>
    <x v="0"/>
    <n v="106"/>
  </r>
  <r>
    <x v="1"/>
    <x v="10"/>
    <x v="11"/>
    <x v="2"/>
    <x v="0"/>
    <n v="66"/>
  </r>
  <r>
    <x v="1"/>
    <x v="10"/>
    <x v="11"/>
    <x v="3"/>
    <x v="0"/>
    <n v="22"/>
  </r>
  <r>
    <x v="1"/>
    <x v="10"/>
    <x v="11"/>
    <x v="4"/>
    <x v="0"/>
    <n v="0"/>
  </r>
  <r>
    <x v="1"/>
    <x v="10"/>
    <x v="11"/>
    <x v="5"/>
    <x v="0"/>
    <n v="25"/>
  </r>
  <r>
    <x v="1"/>
    <x v="10"/>
    <x v="11"/>
    <x v="6"/>
    <x v="0"/>
    <n v="0"/>
  </r>
  <r>
    <x v="1"/>
    <x v="10"/>
    <x v="11"/>
    <x v="7"/>
    <x v="0"/>
    <n v="0"/>
  </r>
  <r>
    <x v="1"/>
    <x v="10"/>
    <x v="11"/>
    <x v="8"/>
    <x v="0"/>
    <n v="0"/>
  </r>
  <r>
    <x v="1"/>
    <x v="10"/>
    <x v="11"/>
    <x v="9"/>
    <x v="0"/>
    <n v="0"/>
  </r>
  <r>
    <x v="1"/>
    <x v="10"/>
    <x v="11"/>
    <x v="10"/>
    <x v="0"/>
    <n v="15"/>
  </r>
  <r>
    <x v="1"/>
    <x v="10"/>
    <x v="11"/>
    <x v="11"/>
    <x v="0"/>
    <n v="4"/>
  </r>
  <r>
    <x v="1"/>
    <x v="10"/>
    <x v="11"/>
    <x v="12"/>
    <x v="0"/>
    <n v="48"/>
  </r>
  <r>
    <x v="1"/>
    <x v="10"/>
    <x v="11"/>
    <x v="13"/>
    <x v="0"/>
    <n v="50"/>
  </r>
  <r>
    <x v="1"/>
    <x v="10"/>
    <x v="11"/>
    <x v="14"/>
    <x v="0"/>
    <n v="89"/>
  </r>
  <r>
    <x v="1"/>
    <x v="10"/>
    <x v="11"/>
    <x v="15"/>
    <x v="0"/>
    <n v="8"/>
  </r>
  <r>
    <x v="1"/>
    <x v="10"/>
    <x v="11"/>
    <x v="16"/>
    <x v="0"/>
    <n v="27"/>
  </r>
  <r>
    <x v="1"/>
    <x v="10"/>
    <x v="11"/>
    <x v="17"/>
    <x v="0"/>
    <n v="4"/>
  </r>
  <r>
    <x v="1"/>
    <x v="10"/>
    <x v="11"/>
    <x v="18"/>
    <x v="0"/>
    <n v="5"/>
  </r>
  <r>
    <x v="1"/>
    <x v="10"/>
    <x v="11"/>
    <x v="19"/>
    <x v="0"/>
    <n v="16"/>
  </r>
  <r>
    <x v="1"/>
    <x v="10"/>
    <x v="11"/>
    <x v="20"/>
    <x v="0"/>
    <n v="541"/>
  </r>
  <r>
    <x v="1"/>
    <x v="11"/>
    <x v="0"/>
    <x v="0"/>
    <x v="0"/>
    <n v="922"/>
  </r>
  <r>
    <x v="1"/>
    <x v="11"/>
    <x v="0"/>
    <x v="1"/>
    <x v="0"/>
    <n v="1387"/>
  </r>
  <r>
    <x v="1"/>
    <x v="11"/>
    <x v="0"/>
    <x v="2"/>
    <x v="0"/>
    <n v="920"/>
  </r>
  <r>
    <x v="1"/>
    <x v="11"/>
    <x v="0"/>
    <x v="3"/>
    <x v="0"/>
    <n v="249"/>
  </r>
  <r>
    <x v="1"/>
    <x v="11"/>
    <x v="0"/>
    <x v="4"/>
    <x v="0"/>
    <n v="42"/>
  </r>
  <r>
    <x v="1"/>
    <x v="11"/>
    <x v="0"/>
    <x v="5"/>
    <x v="0"/>
    <n v="313"/>
  </r>
  <r>
    <x v="1"/>
    <x v="11"/>
    <x v="0"/>
    <x v="6"/>
    <x v="0"/>
    <n v="93"/>
  </r>
  <r>
    <x v="1"/>
    <x v="11"/>
    <x v="0"/>
    <x v="7"/>
    <x v="0"/>
    <n v="0"/>
  </r>
  <r>
    <x v="1"/>
    <x v="11"/>
    <x v="0"/>
    <x v="8"/>
    <x v="0"/>
    <n v="0"/>
  </r>
  <r>
    <x v="1"/>
    <x v="11"/>
    <x v="0"/>
    <x v="9"/>
    <x v="0"/>
    <n v="11"/>
  </r>
  <r>
    <x v="1"/>
    <x v="11"/>
    <x v="0"/>
    <x v="10"/>
    <x v="0"/>
    <n v="244"/>
  </r>
  <r>
    <x v="1"/>
    <x v="11"/>
    <x v="0"/>
    <x v="11"/>
    <x v="0"/>
    <n v="84"/>
  </r>
  <r>
    <x v="1"/>
    <x v="11"/>
    <x v="0"/>
    <x v="12"/>
    <x v="0"/>
    <n v="525"/>
  </r>
  <r>
    <x v="1"/>
    <x v="11"/>
    <x v="0"/>
    <x v="13"/>
    <x v="0"/>
    <n v="769"/>
  </r>
  <r>
    <x v="1"/>
    <x v="11"/>
    <x v="0"/>
    <x v="14"/>
    <x v="0"/>
    <n v="1653"/>
  </r>
  <r>
    <x v="1"/>
    <x v="11"/>
    <x v="0"/>
    <x v="15"/>
    <x v="0"/>
    <n v="91"/>
  </r>
  <r>
    <x v="1"/>
    <x v="11"/>
    <x v="0"/>
    <x v="16"/>
    <x v="0"/>
    <n v="624"/>
  </r>
  <r>
    <x v="1"/>
    <x v="11"/>
    <x v="0"/>
    <x v="17"/>
    <x v="0"/>
    <n v="95"/>
  </r>
  <r>
    <x v="1"/>
    <x v="11"/>
    <x v="0"/>
    <x v="18"/>
    <x v="0"/>
    <n v="114"/>
  </r>
  <r>
    <x v="1"/>
    <x v="11"/>
    <x v="0"/>
    <x v="19"/>
    <x v="0"/>
    <n v="248"/>
  </r>
  <r>
    <x v="1"/>
    <x v="11"/>
    <x v="0"/>
    <x v="20"/>
    <x v="0"/>
    <n v="8384"/>
  </r>
  <r>
    <x v="1"/>
    <x v="11"/>
    <x v="1"/>
    <x v="0"/>
    <x v="0"/>
    <n v="264"/>
  </r>
  <r>
    <x v="1"/>
    <x v="11"/>
    <x v="1"/>
    <x v="1"/>
    <x v="0"/>
    <n v="370"/>
  </r>
  <r>
    <x v="1"/>
    <x v="11"/>
    <x v="1"/>
    <x v="2"/>
    <x v="0"/>
    <n v="185"/>
  </r>
  <r>
    <x v="1"/>
    <x v="11"/>
    <x v="1"/>
    <x v="3"/>
    <x v="0"/>
    <n v="53"/>
  </r>
  <r>
    <x v="1"/>
    <x v="11"/>
    <x v="1"/>
    <x v="4"/>
    <x v="0"/>
    <n v="15"/>
  </r>
  <r>
    <x v="1"/>
    <x v="11"/>
    <x v="1"/>
    <x v="5"/>
    <x v="0"/>
    <n v="94"/>
  </r>
  <r>
    <x v="1"/>
    <x v="11"/>
    <x v="1"/>
    <x v="6"/>
    <x v="0"/>
    <n v="35"/>
  </r>
  <r>
    <x v="1"/>
    <x v="11"/>
    <x v="1"/>
    <x v="7"/>
    <x v="0"/>
    <n v="0"/>
  </r>
  <r>
    <x v="1"/>
    <x v="11"/>
    <x v="1"/>
    <x v="8"/>
    <x v="0"/>
    <n v="0"/>
  </r>
  <r>
    <x v="1"/>
    <x v="11"/>
    <x v="1"/>
    <x v="9"/>
    <x v="0"/>
    <n v="7"/>
  </r>
  <r>
    <x v="1"/>
    <x v="11"/>
    <x v="1"/>
    <x v="10"/>
    <x v="0"/>
    <n v="81"/>
  </r>
  <r>
    <x v="1"/>
    <x v="11"/>
    <x v="1"/>
    <x v="11"/>
    <x v="0"/>
    <n v="50"/>
  </r>
  <r>
    <x v="1"/>
    <x v="11"/>
    <x v="1"/>
    <x v="12"/>
    <x v="0"/>
    <n v="185"/>
  </r>
  <r>
    <x v="1"/>
    <x v="11"/>
    <x v="1"/>
    <x v="13"/>
    <x v="0"/>
    <n v="297"/>
  </r>
  <r>
    <x v="1"/>
    <x v="11"/>
    <x v="1"/>
    <x v="14"/>
    <x v="0"/>
    <n v="481"/>
  </r>
  <r>
    <x v="1"/>
    <x v="11"/>
    <x v="1"/>
    <x v="15"/>
    <x v="0"/>
    <n v="30"/>
  </r>
  <r>
    <x v="1"/>
    <x v="11"/>
    <x v="1"/>
    <x v="16"/>
    <x v="0"/>
    <n v="174"/>
  </r>
  <r>
    <x v="1"/>
    <x v="11"/>
    <x v="1"/>
    <x v="17"/>
    <x v="0"/>
    <n v="34"/>
  </r>
  <r>
    <x v="1"/>
    <x v="11"/>
    <x v="1"/>
    <x v="18"/>
    <x v="0"/>
    <n v="42"/>
  </r>
  <r>
    <x v="1"/>
    <x v="11"/>
    <x v="1"/>
    <x v="19"/>
    <x v="0"/>
    <n v="53"/>
  </r>
  <r>
    <x v="1"/>
    <x v="11"/>
    <x v="1"/>
    <x v="20"/>
    <x v="0"/>
    <n v="2450"/>
  </r>
  <r>
    <x v="1"/>
    <x v="11"/>
    <x v="2"/>
    <x v="0"/>
    <x v="0"/>
    <n v="55"/>
  </r>
  <r>
    <x v="1"/>
    <x v="11"/>
    <x v="2"/>
    <x v="1"/>
    <x v="0"/>
    <n v="100"/>
  </r>
  <r>
    <x v="1"/>
    <x v="11"/>
    <x v="2"/>
    <x v="2"/>
    <x v="0"/>
    <n v="43"/>
  </r>
  <r>
    <x v="1"/>
    <x v="11"/>
    <x v="2"/>
    <x v="3"/>
    <x v="0"/>
    <n v="17"/>
  </r>
  <r>
    <x v="1"/>
    <x v="11"/>
    <x v="2"/>
    <x v="4"/>
    <x v="0"/>
    <n v="2"/>
  </r>
  <r>
    <x v="1"/>
    <x v="11"/>
    <x v="2"/>
    <x v="5"/>
    <x v="0"/>
    <n v="11"/>
  </r>
  <r>
    <x v="1"/>
    <x v="11"/>
    <x v="2"/>
    <x v="6"/>
    <x v="0"/>
    <n v="7"/>
  </r>
  <r>
    <x v="1"/>
    <x v="11"/>
    <x v="2"/>
    <x v="7"/>
    <x v="0"/>
    <n v="0"/>
  </r>
  <r>
    <x v="1"/>
    <x v="11"/>
    <x v="2"/>
    <x v="8"/>
    <x v="0"/>
    <n v="0"/>
  </r>
  <r>
    <x v="1"/>
    <x v="11"/>
    <x v="2"/>
    <x v="9"/>
    <x v="0"/>
    <n v="0"/>
  </r>
  <r>
    <x v="1"/>
    <x v="11"/>
    <x v="2"/>
    <x v="10"/>
    <x v="0"/>
    <n v="14"/>
  </r>
  <r>
    <x v="1"/>
    <x v="11"/>
    <x v="2"/>
    <x v="11"/>
    <x v="0"/>
    <n v="5"/>
  </r>
  <r>
    <x v="1"/>
    <x v="11"/>
    <x v="2"/>
    <x v="12"/>
    <x v="0"/>
    <n v="50"/>
  </r>
  <r>
    <x v="1"/>
    <x v="11"/>
    <x v="2"/>
    <x v="13"/>
    <x v="0"/>
    <n v="64"/>
  </r>
  <r>
    <x v="1"/>
    <x v="11"/>
    <x v="2"/>
    <x v="14"/>
    <x v="0"/>
    <n v="84"/>
  </r>
  <r>
    <x v="1"/>
    <x v="11"/>
    <x v="2"/>
    <x v="15"/>
    <x v="0"/>
    <n v="6"/>
  </r>
  <r>
    <x v="1"/>
    <x v="11"/>
    <x v="2"/>
    <x v="16"/>
    <x v="0"/>
    <n v="46"/>
  </r>
  <r>
    <x v="1"/>
    <x v="11"/>
    <x v="2"/>
    <x v="17"/>
    <x v="0"/>
    <n v="6"/>
  </r>
  <r>
    <x v="1"/>
    <x v="11"/>
    <x v="2"/>
    <x v="18"/>
    <x v="0"/>
    <n v="2"/>
  </r>
  <r>
    <x v="1"/>
    <x v="11"/>
    <x v="2"/>
    <x v="19"/>
    <x v="0"/>
    <n v="17"/>
  </r>
  <r>
    <x v="1"/>
    <x v="11"/>
    <x v="2"/>
    <x v="20"/>
    <x v="0"/>
    <n v="529"/>
  </r>
  <r>
    <x v="1"/>
    <x v="11"/>
    <x v="3"/>
    <x v="0"/>
    <x v="0"/>
    <n v="44"/>
  </r>
  <r>
    <x v="1"/>
    <x v="11"/>
    <x v="3"/>
    <x v="1"/>
    <x v="0"/>
    <n v="71"/>
  </r>
  <r>
    <x v="1"/>
    <x v="11"/>
    <x v="3"/>
    <x v="2"/>
    <x v="0"/>
    <n v="54"/>
  </r>
  <r>
    <x v="1"/>
    <x v="11"/>
    <x v="3"/>
    <x v="3"/>
    <x v="0"/>
    <n v="28"/>
  </r>
  <r>
    <x v="1"/>
    <x v="11"/>
    <x v="3"/>
    <x v="4"/>
    <x v="0"/>
    <n v="3"/>
  </r>
  <r>
    <x v="1"/>
    <x v="11"/>
    <x v="3"/>
    <x v="5"/>
    <x v="0"/>
    <n v="23"/>
  </r>
  <r>
    <x v="1"/>
    <x v="11"/>
    <x v="3"/>
    <x v="6"/>
    <x v="0"/>
    <n v="3"/>
  </r>
  <r>
    <x v="1"/>
    <x v="11"/>
    <x v="3"/>
    <x v="7"/>
    <x v="0"/>
    <n v="0"/>
  </r>
  <r>
    <x v="1"/>
    <x v="11"/>
    <x v="3"/>
    <x v="8"/>
    <x v="0"/>
    <n v="0"/>
  </r>
  <r>
    <x v="1"/>
    <x v="11"/>
    <x v="3"/>
    <x v="9"/>
    <x v="0"/>
    <n v="0"/>
  </r>
  <r>
    <x v="1"/>
    <x v="11"/>
    <x v="3"/>
    <x v="10"/>
    <x v="0"/>
    <n v="9"/>
  </r>
  <r>
    <x v="1"/>
    <x v="11"/>
    <x v="3"/>
    <x v="11"/>
    <x v="0"/>
    <n v="1"/>
  </r>
  <r>
    <x v="1"/>
    <x v="11"/>
    <x v="3"/>
    <x v="12"/>
    <x v="0"/>
    <n v="8"/>
  </r>
  <r>
    <x v="1"/>
    <x v="11"/>
    <x v="3"/>
    <x v="13"/>
    <x v="0"/>
    <n v="37"/>
  </r>
  <r>
    <x v="1"/>
    <x v="11"/>
    <x v="3"/>
    <x v="14"/>
    <x v="0"/>
    <n v="108"/>
  </r>
  <r>
    <x v="1"/>
    <x v="11"/>
    <x v="3"/>
    <x v="15"/>
    <x v="0"/>
    <n v="9"/>
  </r>
  <r>
    <x v="1"/>
    <x v="11"/>
    <x v="3"/>
    <x v="16"/>
    <x v="0"/>
    <n v="30"/>
  </r>
  <r>
    <x v="1"/>
    <x v="11"/>
    <x v="3"/>
    <x v="17"/>
    <x v="0"/>
    <n v="3"/>
  </r>
  <r>
    <x v="1"/>
    <x v="11"/>
    <x v="3"/>
    <x v="18"/>
    <x v="0"/>
    <n v="11"/>
  </r>
  <r>
    <x v="1"/>
    <x v="11"/>
    <x v="3"/>
    <x v="19"/>
    <x v="0"/>
    <n v="27"/>
  </r>
  <r>
    <x v="1"/>
    <x v="11"/>
    <x v="3"/>
    <x v="20"/>
    <x v="0"/>
    <n v="469"/>
  </r>
  <r>
    <x v="1"/>
    <x v="11"/>
    <x v="4"/>
    <x v="0"/>
    <x v="0"/>
    <n v="78"/>
  </r>
  <r>
    <x v="1"/>
    <x v="11"/>
    <x v="4"/>
    <x v="1"/>
    <x v="0"/>
    <n v="121"/>
  </r>
  <r>
    <x v="1"/>
    <x v="11"/>
    <x v="4"/>
    <x v="2"/>
    <x v="0"/>
    <n v="124"/>
  </r>
  <r>
    <x v="1"/>
    <x v="11"/>
    <x v="4"/>
    <x v="3"/>
    <x v="0"/>
    <n v="28"/>
  </r>
  <r>
    <x v="1"/>
    <x v="11"/>
    <x v="4"/>
    <x v="4"/>
    <x v="0"/>
    <n v="6"/>
  </r>
  <r>
    <x v="1"/>
    <x v="11"/>
    <x v="4"/>
    <x v="5"/>
    <x v="0"/>
    <n v="20"/>
  </r>
  <r>
    <x v="1"/>
    <x v="11"/>
    <x v="4"/>
    <x v="6"/>
    <x v="0"/>
    <n v="15"/>
  </r>
  <r>
    <x v="1"/>
    <x v="11"/>
    <x v="4"/>
    <x v="7"/>
    <x v="0"/>
    <n v="0"/>
  </r>
  <r>
    <x v="1"/>
    <x v="11"/>
    <x v="4"/>
    <x v="8"/>
    <x v="0"/>
    <n v="0"/>
  </r>
  <r>
    <x v="1"/>
    <x v="11"/>
    <x v="4"/>
    <x v="9"/>
    <x v="0"/>
    <n v="0"/>
  </r>
  <r>
    <x v="1"/>
    <x v="11"/>
    <x v="4"/>
    <x v="10"/>
    <x v="0"/>
    <n v="23"/>
  </r>
  <r>
    <x v="1"/>
    <x v="11"/>
    <x v="4"/>
    <x v="11"/>
    <x v="0"/>
    <n v="7"/>
  </r>
  <r>
    <x v="1"/>
    <x v="11"/>
    <x v="4"/>
    <x v="12"/>
    <x v="0"/>
    <n v="38"/>
  </r>
  <r>
    <x v="1"/>
    <x v="11"/>
    <x v="4"/>
    <x v="13"/>
    <x v="0"/>
    <n v="63"/>
  </r>
  <r>
    <x v="1"/>
    <x v="11"/>
    <x v="4"/>
    <x v="14"/>
    <x v="0"/>
    <n v="203"/>
  </r>
  <r>
    <x v="1"/>
    <x v="11"/>
    <x v="4"/>
    <x v="15"/>
    <x v="0"/>
    <n v="6"/>
  </r>
  <r>
    <x v="1"/>
    <x v="11"/>
    <x v="4"/>
    <x v="16"/>
    <x v="0"/>
    <n v="49"/>
  </r>
  <r>
    <x v="1"/>
    <x v="11"/>
    <x v="4"/>
    <x v="17"/>
    <x v="0"/>
    <n v="13"/>
  </r>
  <r>
    <x v="1"/>
    <x v="11"/>
    <x v="4"/>
    <x v="18"/>
    <x v="0"/>
    <n v="17"/>
  </r>
  <r>
    <x v="1"/>
    <x v="11"/>
    <x v="4"/>
    <x v="19"/>
    <x v="0"/>
    <n v="35"/>
  </r>
  <r>
    <x v="1"/>
    <x v="11"/>
    <x v="4"/>
    <x v="20"/>
    <x v="0"/>
    <n v="846"/>
  </r>
  <r>
    <x v="1"/>
    <x v="11"/>
    <x v="5"/>
    <x v="0"/>
    <x v="0"/>
    <n v="103"/>
  </r>
  <r>
    <x v="1"/>
    <x v="11"/>
    <x v="5"/>
    <x v="1"/>
    <x v="0"/>
    <n v="155"/>
  </r>
  <r>
    <x v="1"/>
    <x v="11"/>
    <x v="5"/>
    <x v="2"/>
    <x v="0"/>
    <n v="128"/>
  </r>
  <r>
    <x v="1"/>
    <x v="11"/>
    <x v="5"/>
    <x v="3"/>
    <x v="0"/>
    <n v="17"/>
  </r>
  <r>
    <x v="1"/>
    <x v="11"/>
    <x v="5"/>
    <x v="4"/>
    <x v="0"/>
    <n v="6"/>
  </r>
  <r>
    <x v="1"/>
    <x v="11"/>
    <x v="5"/>
    <x v="5"/>
    <x v="0"/>
    <n v="40"/>
  </r>
  <r>
    <x v="1"/>
    <x v="11"/>
    <x v="5"/>
    <x v="6"/>
    <x v="0"/>
    <n v="9"/>
  </r>
  <r>
    <x v="1"/>
    <x v="11"/>
    <x v="5"/>
    <x v="7"/>
    <x v="0"/>
    <n v="0"/>
  </r>
  <r>
    <x v="1"/>
    <x v="11"/>
    <x v="5"/>
    <x v="8"/>
    <x v="0"/>
    <n v="0"/>
  </r>
  <r>
    <x v="1"/>
    <x v="11"/>
    <x v="5"/>
    <x v="9"/>
    <x v="0"/>
    <n v="1"/>
  </r>
  <r>
    <x v="1"/>
    <x v="11"/>
    <x v="5"/>
    <x v="10"/>
    <x v="0"/>
    <n v="25"/>
  </r>
  <r>
    <x v="1"/>
    <x v="11"/>
    <x v="5"/>
    <x v="11"/>
    <x v="0"/>
    <n v="9"/>
  </r>
  <r>
    <x v="1"/>
    <x v="11"/>
    <x v="5"/>
    <x v="12"/>
    <x v="0"/>
    <n v="66"/>
  </r>
  <r>
    <x v="1"/>
    <x v="11"/>
    <x v="5"/>
    <x v="13"/>
    <x v="0"/>
    <n v="53"/>
  </r>
  <r>
    <x v="1"/>
    <x v="11"/>
    <x v="5"/>
    <x v="14"/>
    <x v="0"/>
    <n v="165"/>
  </r>
  <r>
    <x v="1"/>
    <x v="11"/>
    <x v="5"/>
    <x v="15"/>
    <x v="0"/>
    <n v="5"/>
  </r>
  <r>
    <x v="1"/>
    <x v="11"/>
    <x v="5"/>
    <x v="16"/>
    <x v="0"/>
    <n v="46"/>
  </r>
  <r>
    <x v="1"/>
    <x v="11"/>
    <x v="5"/>
    <x v="17"/>
    <x v="0"/>
    <n v="10"/>
  </r>
  <r>
    <x v="1"/>
    <x v="11"/>
    <x v="5"/>
    <x v="18"/>
    <x v="0"/>
    <n v="5"/>
  </r>
  <r>
    <x v="1"/>
    <x v="11"/>
    <x v="5"/>
    <x v="19"/>
    <x v="0"/>
    <n v="30"/>
  </r>
  <r>
    <x v="1"/>
    <x v="11"/>
    <x v="5"/>
    <x v="20"/>
    <x v="0"/>
    <n v="873"/>
  </r>
  <r>
    <x v="1"/>
    <x v="11"/>
    <x v="6"/>
    <x v="0"/>
    <x v="0"/>
    <n v="54"/>
  </r>
  <r>
    <x v="1"/>
    <x v="11"/>
    <x v="6"/>
    <x v="1"/>
    <x v="0"/>
    <n v="83"/>
  </r>
  <r>
    <x v="1"/>
    <x v="11"/>
    <x v="6"/>
    <x v="2"/>
    <x v="0"/>
    <n v="41"/>
  </r>
  <r>
    <x v="1"/>
    <x v="11"/>
    <x v="6"/>
    <x v="3"/>
    <x v="0"/>
    <n v="16"/>
  </r>
  <r>
    <x v="1"/>
    <x v="11"/>
    <x v="6"/>
    <x v="4"/>
    <x v="0"/>
    <n v="1"/>
  </r>
  <r>
    <x v="1"/>
    <x v="11"/>
    <x v="6"/>
    <x v="5"/>
    <x v="0"/>
    <n v="16"/>
  </r>
  <r>
    <x v="1"/>
    <x v="11"/>
    <x v="6"/>
    <x v="6"/>
    <x v="0"/>
    <n v="2"/>
  </r>
  <r>
    <x v="1"/>
    <x v="11"/>
    <x v="6"/>
    <x v="7"/>
    <x v="0"/>
    <n v="0"/>
  </r>
  <r>
    <x v="1"/>
    <x v="11"/>
    <x v="6"/>
    <x v="8"/>
    <x v="0"/>
    <n v="0"/>
  </r>
  <r>
    <x v="1"/>
    <x v="11"/>
    <x v="6"/>
    <x v="9"/>
    <x v="0"/>
    <n v="1"/>
  </r>
  <r>
    <x v="1"/>
    <x v="11"/>
    <x v="6"/>
    <x v="10"/>
    <x v="0"/>
    <n v="11"/>
  </r>
  <r>
    <x v="1"/>
    <x v="11"/>
    <x v="6"/>
    <x v="11"/>
    <x v="0"/>
    <n v="1"/>
  </r>
  <r>
    <x v="1"/>
    <x v="11"/>
    <x v="6"/>
    <x v="12"/>
    <x v="0"/>
    <n v="10"/>
  </r>
  <r>
    <x v="1"/>
    <x v="11"/>
    <x v="6"/>
    <x v="13"/>
    <x v="0"/>
    <n v="22"/>
  </r>
  <r>
    <x v="1"/>
    <x v="11"/>
    <x v="6"/>
    <x v="14"/>
    <x v="0"/>
    <n v="102"/>
  </r>
  <r>
    <x v="1"/>
    <x v="11"/>
    <x v="6"/>
    <x v="15"/>
    <x v="0"/>
    <n v="7"/>
  </r>
  <r>
    <x v="1"/>
    <x v="11"/>
    <x v="6"/>
    <x v="16"/>
    <x v="0"/>
    <n v="47"/>
  </r>
  <r>
    <x v="1"/>
    <x v="11"/>
    <x v="6"/>
    <x v="17"/>
    <x v="0"/>
    <n v="6"/>
  </r>
  <r>
    <x v="1"/>
    <x v="11"/>
    <x v="6"/>
    <x v="18"/>
    <x v="0"/>
    <n v="4"/>
  </r>
  <r>
    <x v="1"/>
    <x v="11"/>
    <x v="6"/>
    <x v="19"/>
    <x v="0"/>
    <n v="20"/>
  </r>
  <r>
    <x v="1"/>
    <x v="11"/>
    <x v="6"/>
    <x v="20"/>
    <x v="0"/>
    <n v="444"/>
  </r>
  <r>
    <x v="1"/>
    <x v="11"/>
    <x v="7"/>
    <x v="0"/>
    <x v="0"/>
    <n v="33"/>
  </r>
  <r>
    <x v="1"/>
    <x v="11"/>
    <x v="7"/>
    <x v="1"/>
    <x v="0"/>
    <n v="56"/>
  </r>
  <r>
    <x v="1"/>
    <x v="11"/>
    <x v="7"/>
    <x v="2"/>
    <x v="0"/>
    <n v="50"/>
  </r>
  <r>
    <x v="1"/>
    <x v="11"/>
    <x v="7"/>
    <x v="3"/>
    <x v="0"/>
    <n v="18"/>
  </r>
  <r>
    <x v="1"/>
    <x v="11"/>
    <x v="7"/>
    <x v="4"/>
    <x v="0"/>
    <n v="1"/>
  </r>
  <r>
    <x v="1"/>
    <x v="11"/>
    <x v="7"/>
    <x v="5"/>
    <x v="0"/>
    <n v="9"/>
  </r>
  <r>
    <x v="1"/>
    <x v="11"/>
    <x v="7"/>
    <x v="6"/>
    <x v="0"/>
    <n v="4"/>
  </r>
  <r>
    <x v="1"/>
    <x v="11"/>
    <x v="7"/>
    <x v="7"/>
    <x v="0"/>
    <n v="0"/>
  </r>
  <r>
    <x v="1"/>
    <x v="11"/>
    <x v="7"/>
    <x v="8"/>
    <x v="0"/>
    <n v="0"/>
  </r>
  <r>
    <x v="1"/>
    <x v="11"/>
    <x v="7"/>
    <x v="9"/>
    <x v="0"/>
    <n v="0"/>
  </r>
  <r>
    <x v="1"/>
    <x v="11"/>
    <x v="7"/>
    <x v="10"/>
    <x v="0"/>
    <n v="14"/>
  </r>
  <r>
    <x v="1"/>
    <x v="11"/>
    <x v="7"/>
    <x v="11"/>
    <x v="0"/>
    <n v="1"/>
  </r>
  <r>
    <x v="1"/>
    <x v="11"/>
    <x v="7"/>
    <x v="12"/>
    <x v="0"/>
    <n v="28"/>
  </r>
  <r>
    <x v="1"/>
    <x v="11"/>
    <x v="7"/>
    <x v="13"/>
    <x v="0"/>
    <n v="33"/>
  </r>
  <r>
    <x v="1"/>
    <x v="11"/>
    <x v="7"/>
    <x v="14"/>
    <x v="0"/>
    <n v="71"/>
  </r>
  <r>
    <x v="1"/>
    <x v="11"/>
    <x v="7"/>
    <x v="15"/>
    <x v="0"/>
    <n v="1"/>
  </r>
  <r>
    <x v="1"/>
    <x v="11"/>
    <x v="7"/>
    <x v="16"/>
    <x v="0"/>
    <n v="18"/>
  </r>
  <r>
    <x v="1"/>
    <x v="11"/>
    <x v="7"/>
    <x v="17"/>
    <x v="0"/>
    <n v="0"/>
  </r>
  <r>
    <x v="1"/>
    <x v="11"/>
    <x v="7"/>
    <x v="18"/>
    <x v="0"/>
    <n v="2"/>
  </r>
  <r>
    <x v="1"/>
    <x v="11"/>
    <x v="7"/>
    <x v="19"/>
    <x v="0"/>
    <n v="13"/>
  </r>
  <r>
    <x v="1"/>
    <x v="11"/>
    <x v="7"/>
    <x v="20"/>
    <x v="0"/>
    <n v="352"/>
  </r>
  <r>
    <x v="1"/>
    <x v="11"/>
    <x v="8"/>
    <x v="0"/>
    <x v="0"/>
    <n v="101"/>
  </r>
  <r>
    <x v="1"/>
    <x v="11"/>
    <x v="8"/>
    <x v="1"/>
    <x v="0"/>
    <n v="159"/>
  </r>
  <r>
    <x v="1"/>
    <x v="11"/>
    <x v="8"/>
    <x v="2"/>
    <x v="0"/>
    <n v="90"/>
  </r>
  <r>
    <x v="1"/>
    <x v="11"/>
    <x v="8"/>
    <x v="3"/>
    <x v="0"/>
    <n v="25"/>
  </r>
  <r>
    <x v="1"/>
    <x v="11"/>
    <x v="8"/>
    <x v="4"/>
    <x v="0"/>
    <n v="2"/>
  </r>
  <r>
    <x v="1"/>
    <x v="11"/>
    <x v="8"/>
    <x v="5"/>
    <x v="0"/>
    <n v="34"/>
  </r>
  <r>
    <x v="1"/>
    <x v="11"/>
    <x v="8"/>
    <x v="6"/>
    <x v="0"/>
    <n v="4"/>
  </r>
  <r>
    <x v="1"/>
    <x v="11"/>
    <x v="8"/>
    <x v="7"/>
    <x v="0"/>
    <n v="0"/>
  </r>
  <r>
    <x v="1"/>
    <x v="11"/>
    <x v="8"/>
    <x v="8"/>
    <x v="0"/>
    <n v="0"/>
  </r>
  <r>
    <x v="1"/>
    <x v="11"/>
    <x v="8"/>
    <x v="9"/>
    <x v="0"/>
    <n v="1"/>
  </r>
  <r>
    <x v="1"/>
    <x v="11"/>
    <x v="8"/>
    <x v="10"/>
    <x v="0"/>
    <n v="27"/>
  </r>
  <r>
    <x v="1"/>
    <x v="11"/>
    <x v="8"/>
    <x v="11"/>
    <x v="0"/>
    <n v="4"/>
  </r>
  <r>
    <x v="1"/>
    <x v="11"/>
    <x v="8"/>
    <x v="12"/>
    <x v="0"/>
    <n v="40"/>
  </r>
  <r>
    <x v="1"/>
    <x v="11"/>
    <x v="8"/>
    <x v="13"/>
    <x v="0"/>
    <n v="79"/>
  </r>
  <r>
    <x v="1"/>
    <x v="11"/>
    <x v="8"/>
    <x v="14"/>
    <x v="0"/>
    <n v="121"/>
  </r>
  <r>
    <x v="1"/>
    <x v="11"/>
    <x v="8"/>
    <x v="15"/>
    <x v="0"/>
    <n v="17"/>
  </r>
  <r>
    <x v="1"/>
    <x v="11"/>
    <x v="8"/>
    <x v="16"/>
    <x v="0"/>
    <n v="64"/>
  </r>
  <r>
    <x v="1"/>
    <x v="11"/>
    <x v="8"/>
    <x v="17"/>
    <x v="0"/>
    <n v="7"/>
  </r>
  <r>
    <x v="1"/>
    <x v="11"/>
    <x v="8"/>
    <x v="18"/>
    <x v="0"/>
    <n v="13"/>
  </r>
  <r>
    <x v="1"/>
    <x v="11"/>
    <x v="8"/>
    <x v="19"/>
    <x v="0"/>
    <n v="11"/>
  </r>
  <r>
    <x v="1"/>
    <x v="11"/>
    <x v="8"/>
    <x v="20"/>
    <x v="0"/>
    <n v="799"/>
  </r>
  <r>
    <x v="1"/>
    <x v="11"/>
    <x v="9"/>
    <x v="0"/>
    <x v="0"/>
    <n v="62"/>
  </r>
  <r>
    <x v="1"/>
    <x v="11"/>
    <x v="9"/>
    <x v="1"/>
    <x v="0"/>
    <n v="112"/>
  </r>
  <r>
    <x v="1"/>
    <x v="11"/>
    <x v="9"/>
    <x v="2"/>
    <x v="0"/>
    <n v="114"/>
  </r>
  <r>
    <x v="1"/>
    <x v="11"/>
    <x v="9"/>
    <x v="3"/>
    <x v="0"/>
    <n v="13"/>
  </r>
  <r>
    <x v="1"/>
    <x v="11"/>
    <x v="9"/>
    <x v="4"/>
    <x v="0"/>
    <n v="2"/>
  </r>
  <r>
    <x v="1"/>
    <x v="11"/>
    <x v="9"/>
    <x v="5"/>
    <x v="0"/>
    <n v="19"/>
  </r>
  <r>
    <x v="1"/>
    <x v="11"/>
    <x v="9"/>
    <x v="6"/>
    <x v="0"/>
    <n v="6"/>
  </r>
  <r>
    <x v="1"/>
    <x v="11"/>
    <x v="9"/>
    <x v="7"/>
    <x v="0"/>
    <n v="0"/>
  </r>
  <r>
    <x v="1"/>
    <x v="11"/>
    <x v="9"/>
    <x v="8"/>
    <x v="0"/>
    <n v="0"/>
  </r>
  <r>
    <x v="1"/>
    <x v="11"/>
    <x v="9"/>
    <x v="9"/>
    <x v="0"/>
    <n v="0"/>
  </r>
  <r>
    <x v="1"/>
    <x v="11"/>
    <x v="9"/>
    <x v="10"/>
    <x v="0"/>
    <n v="12"/>
  </r>
  <r>
    <x v="1"/>
    <x v="11"/>
    <x v="9"/>
    <x v="11"/>
    <x v="0"/>
    <n v="3"/>
  </r>
  <r>
    <x v="1"/>
    <x v="11"/>
    <x v="9"/>
    <x v="12"/>
    <x v="0"/>
    <n v="15"/>
  </r>
  <r>
    <x v="1"/>
    <x v="11"/>
    <x v="9"/>
    <x v="13"/>
    <x v="0"/>
    <n v="48"/>
  </r>
  <r>
    <x v="1"/>
    <x v="11"/>
    <x v="9"/>
    <x v="14"/>
    <x v="0"/>
    <n v="108"/>
  </r>
  <r>
    <x v="1"/>
    <x v="11"/>
    <x v="9"/>
    <x v="15"/>
    <x v="0"/>
    <n v="0"/>
  </r>
  <r>
    <x v="1"/>
    <x v="11"/>
    <x v="9"/>
    <x v="16"/>
    <x v="0"/>
    <n v="53"/>
  </r>
  <r>
    <x v="1"/>
    <x v="11"/>
    <x v="9"/>
    <x v="17"/>
    <x v="0"/>
    <n v="3"/>
  </r>
  <r>
    <x v="1"/>
    <x v="11"/>
    <x v="9"/>
    <x v="18"/>
    <x v="0"/>
    <n v="6"/>
  </r>
  <r>
    <x v="1"/>
    <x v="11"/>
    <x v="9"/>
    <x v="19"/>
    <x v="0"/>
    <n v="19"/>
  </r>
  <r>
    <x v="1"/>
    <x v="11"/>
    <x v="9"/>
    <x v="20"/>
    <x v="0"/>
    <n v="595"/>
  </r>
  <r>
    <x v="1"/>
    <x v="11"/>
    <x v="10"/>
    <x v="0"/>
    <x v="0"/>
    <n v="65"/>
  </r>
  <r>
    <x v="1"/>
    <x v="11"/>
    <x v="10"/>
    <x v="1"/>
    <x v="0"/>
    <n v="71"/>
  </r>
  <r>
    <x v="1"/>
    <x v="11"/>
    <x v="10"/>
    <x v="2"/>
    <x v="0"/>
    <n v="44"/>
  </r>
  <r>
    <x v="1"/>
    <x v="11"/>
    <x v="10"/>
    <x v="3"/>
    <x v="0"/>
    <n v="20"/>
  </r>
  <r>
    <x v="1"/>
    <x v="11"/>
    <x v="10"/>
    <x v="4"/>
    <x v="0"/>
    <n v="3"/>
  </r>
  <r>
    <x v="1"/>
    <x v="11"/>
    <x v="10"/>
    <x v="5"/>
    <x v="0"/>
    <n v="26"/>
  </r>
  <r>
    <x v="1"/>
    <x v="11"/>
    <x v="10"/>
    <x v="6"/>
    <x v="0"/>
    <n v="6"/>
  </r>
  <r>
    <x v="1"/>
    <x v="11"/>
    <x v="10"/>
    <x v="7"/>
    <x v="0"/>
    <n v="0"/>
  </r>
  <r>
    <x v="1"/>
    <x v="11"/>
    <x v="10"/>
    <x v="8"/>
    <x v="0"/>
    <n v="0"/>
  </r>
  <r>
    <x v="1"/>
    <x v="11"/>
    <x v="10"/>
    <x v="9"/>
    <x v="0"/>
    <n v="0"/>
  </r>
  <r>
    <x v="1"/>
    <x v="11"/>
    <x v="10"/>
    <x v="10"/>
    <x v="0"/>
    <n v="14"/>
  </r>
  <r>
    <x v="1"/>
    <x v="11"/>
    <x v="10"/>
    <x v="11"/>
    <x v="0"/>
    <n v="3"/>
  </r>
  <r>
    <x v="1"/>
    <x v="11"/>
    <x v="10"/>
    <x v="12"/>
    <x v="0"/>
    <n v="44"/>
  </r>
  <r>
    <x v="1"/>
    <x v="11"/>
    <x v="10"/>
    <x v="13"/>
    <x v="0"/>
    <n v="31"/>
  </r>
  <r>
    <x v="1"/>
    <x v="11"/>
    <x v="10"/>
    <x v="14"/>
    <x v="0"/>
    <n v="105"/>
  </r>
  <r>
    <x v="1"/>
    <x v="11"/>
    <x v="10"/>
    <x v="15"/>
    <x v="0"/>
    <n v="8"/>
  </r>
  <r>
    <x v="1"/>
    <x v="11"/>
    <x v="10"/>
    <x v="16"/>
    <x v="0"/>
    <n v="51"/>
  </r>
  <r>
    <x v="1"/>
    <x v="11"/>
    <x v="10"/>
    <x v="17"/>
    <x v="0"/>
    <n v="8"/>
  </r>
  <r>
    <x v="1"/>
    <x v="11"/>
    <x v="10"/>
    <x v="18"/>
    <x v="0"/>
    <n v="5"/>
  </r>
  <r>
    <x v="1"/>
    <x v="11"/>
    <x v="10"/>
    <x v="19"/>
    <x v="0"/>
    <n v="8"/>
  </r>
  <r>
    <x v="1"/>
    <x v="11"/>
    <x v="10"/>
    <x v="20"/>
    <x v="0"/>
    <n v="512"/>
  </r>
  <r>
    <x v="1"/>
    <x v="11"/>
    <x v="11"/>
    <x v="0"/>
    <x v="0"/>
    <n v="63"/>
  </r>
  <r>
    <x v="1"/>
    <x v="11"/>
    <x v="11"/>
    <x v="1"/>
    <x v="0"/>
    <n v="89"/>
  </r>
  <r>
    <x v="1"/>
    <x v="11"/>
    <x v="11"/>
    <x v="2"/>
    <x v="0"/>
    <n v="47"/>
  </r>
  <r>
    <x v="1"/>
    <x v="11"/>
    <x v="11"/>
    <x v="3"/>
    <x v="0"/>
    <n v="14"/>
  </r>
  <r>
    <x v="1"/>
    <x v="11"/>
    <x v="11"/>
    <x v="4"/>
    <x v="0"/>
    <n v="1"/>
  </r>
  <r>
    <x v="1"/>
    <x v="11"/>
    <x v="11"/>
    <x v="5"/>
    <x v="0"/>
    <n v="21"/>
  </r>
  <r>
    <x v="1"/>
    <x v="11"/>
    <x v="11"/>
    <x v="6"/>
    <x v="0"/>
    <n v="2"/>
  </r>
  <r>
    <x v="1"/>
    <x v="11"/>
    <x v="11"/>
    <x v="7"/>
    <x v="0"/>
    <n v="0"/>
  </r>
  <r>
    <x v="1"/>
    <x v="11"/>
    <x v="11"/>
    <x v="8"/>
    <x v="0"/>
    <n v="0"/>
  </r>
  <r>
    <x v="1"/>
    <x v="11"/>
    <x v="11"/>
    <x v="9"/>
    <x v="0"/>
    <n v="1"/>
  </r>
  <r>
    <x v="1"/>
    <x v="11"/>
    <x v="11"/>
    <x v="10"/>
    <x v="0"/>
    <n v="14"/>
  </r>
  <r>
    <x v="1"/>
    <x v="11"/>
    <x v="11"/>
    <x v="11"/>
    <x v="0"/>
    <n v="0"/>
  </r>
  <r>
    <x v="1"/>
    <x v="11"/>
    <x v="11"/>
    <x v="12"/>
    <x v="0"/>
    <n v="41"/>
  </r>
  <r>
    <x v="1"/>
    <x v="11"/>
    <x v="11"/>
    <x v="13"/>
    <x v="0"/>
    <n v="42"/>
  </r>
  <r>
    <x v="1"/>
    <x v="11"/>
    <x v="11"/>
    <x v="14"/>
    <x v="0"/>
    <n v="105"/>
  </r>
  <r>
    <x v="1"/>
    <x v="11"/>
    <x v="11"/>
    <x v="15"/>
    <x v="0"/>
    <n v="2"/>
  </r>
  <r>
    <x v="1"/>
    <x v="11"/>
    <x v="11"/>
    <x v="16"/>
    <x v="0"/>
    <n v="46"/>
  </r>
  <r>
    <x v="1"/>
    <x v="11"/>
    <x v="11"/>
    <x v="17"/>
    <x v="0"/>
    <n v="5"/>
  </r>
  <r>
    <x v="1"/>
    <x v="11"/>
    <x v="11"/>
    <x v="18"/>
    <x v="0"/>
    <n v="7"/>
  </r>
  <r>
    <x v="1"/>
    <x v="11"/>
    <x v="11"/>
    <x v="19"/>
    <x v="0"/>
    <n v="15"/>
  </r>
  <r>
    <x v="1"/>
    <x v="11"/>
    <x v="11"/>
    <x v="20"/>
    <x v="0"/>
    <n v="515"/>
  </r>
  <r>
    <x v="1"/>
    <x v="0"/>
    <x v="0"/>
    <x v="0"/>
    <x v="0"/>
    <n v="895"/>
  </r>
  <r>
    <x v="1"/>
    <x v="0"/>
    <x v="0"/>
    <x v="1"/>
    <x v="0"/>
    <n v="1395"/>
  </r>
  <r>
    <x v="1"/>
    <x v="0"/>
    <x v="0"/>
    <x v="2"/>
    <x v="0"/>
    <n v="1024"/>
  </r>
  <r>
    <x v="1"/>
    <x v="0"/>
    <x v="0"/>
    <x v="3"/>
    <x v="0"/>
    <n v="281"/>
  </r>
  <r>
    <x v="1"/>
    <x v="0"/>
    <x v="0"/>
    <x v="4"/>
    <x v="0"/>
    <n v="48"/>
  </r>
  <r>
    <x v="1"/>
    <x v="0"/>
    <x v="0"/>
    <x v="5"/>
    <x v="0"/>
    <n v="324"/>
  </r>
  <r>
    <x v="1"/>
    <x v="0"/>
    <x v="0"/>
    <x v="6"/>
    <x v="0"/>
    <n v="83"/>
  </r>
  <r>
    <x v="1"/>
    <x v="0"/>
    <x v="0"/>
    <x v="7"/>
    <x v="0"/>
    <n v="0"/>
  </r>
  <r>
    <x v="1"/>
    <x v="0"/>
    <x v="0"/>
    <x v="8"/>
    <x v="0"/>
    <n v="0"/>
  </r>
  <r>
    <x v="1"/>
    <x v="0"/>
    <x v="0"/>
    <x v="9"/>
    <x v="0"/>
    <n v="22"/>
  </r>
  <r>
    <x v="1"/>
    <x v="0"/>
    <x v="0"/>
    <x v="10"/>
    <x v="0"/>
    <n v="227"/>
  </r>
  <r>
    <x v="1"/>
    <x v="0"/>
    <x v="0"/>
    <x v="11"/>
    <x v="0"/>
    <n v="47"/>
  </r>
  <r>
    <x v="1"/>
    <x v="0"/>
    <x v="0"/>
    <x v="12"/>
    <x v="0"/>
    <n v="480"/>
  </r>
  <r>
    <x v="1"/>
    <x v="0"/>
    <x v="0"/>
    <x v="13"/>
    <x v="0"/>
    <n v="656"/>
  </r>
  <r>
    <x v="1"/>
    <x v="0"/>
    <x v="0"/>
    <x v="14"/>
    <x v="0"/>
    <n v="1481"/>
  </r>
  <r>
    <x v="1"/>
    <x v="0"/>
    <x v="0"/>
    <x v="15"/>
    <x v="0"/>
    <n v="87"/>
  </r>
  <r>
    <x v="1"/>
    <x v="0"/>
    <x v="0"/>
    <x v="16"/>
    <x v="0"/>
    <n v="625"/>
  </r>
  <r>
    <x v="1"/>
    <x v="0"/>
    <x v="0"/>
    <x v="17"/>
    <x v="0"/>
    <n v="81"/>
  </r>
  <r>
    <x v="1"/>
    <x v="0"/>
    <x v="0"/>
    <x v="18"/>
    <x v="0"/>
    <n v="125"/>
  </r>
  <r>
    <x v="1"/>
    <x v="0"/>
    <x v="0"/>
    <x v="19"/>
    <x v="0"/>
    <n v="233"/>
  </r>
  <r>
    <x v="1"/>
    <x v="0"/>
    <x v="0"/>
    <x v="20"/>
    <x v="0"/>
    <n v="8114"/>
  </r>
  <r>
    <x v="1"/>
    <x v="0"/>
    <x v="1"/>
    <x v="0"/>
    <x v="0"/>
    <n v="264"/>
  </r>
  <r>
    <x v="1"/>
    <x v="0"/>
    <x v="1"/>
    <x v="1"/>
    <x v="0"/>
    <n v="405"/>
  </r>
  <r>
    <x v="1"/>
    <x v="0"/>
    <x v="1"/>
    <x v="2"/>
    <x v="0"/>
    <n v="265"/>
  </r>
  <r>
    <x v="1"/>
    <x v="0"/>
    <x v="1"/>
    <x v="3"/>
    <x v="0"/>
    <n v="62"/>
  </r>
  <r>
    <x v="1"/>
    <x v="0"/>
    <x v="1"/>
    <x v="4"/>
    <x v="0"/>
    <n v="27"/>
  </r>
  <r>
    <x v="1"/>
    <x v="0"/>
    <x v="1"/>
    <x v="5"/>
    <x v="0"/>
    <n v="136"/>
  </r>
  <r>
    <x v="1"/>
    <x v="0"/>
    <x v="1"/>
    <x v="6"/>
    <x v="0"/>
    <n v="32"/>
  </r>
  <r>
    <x v="1"/>
    <x v="0"/>
    <x v="1"/>
    <x v="7"/>
    <x v="0"/>
    <n v="0"/>
  </r>
  <r>
    <x v="1"/>
    <x v="0"/>
    <x v="1"/>
    <x v="8"/>
    <x v="0"/>
    <n v="0"/>
  </r>
  <r>
    <x v="1"/>
    <x v="0"/>
    <x v="1"/>
    <x v="9"/>
    <x v="0"/>
    <n v="12"/>
  </r>
  <r>
    <x v="1"/>
    <x v="0"/>
    <x v="1"/>
    <x v="10"/>
    <x v="0"/>
    <n v="83"/>
  </r>
  <r>
    <x v="1"/>
    <x v="0"/>
    <x v="1"/>
    <x v="11"/>
    <x v="0"/>
    <n v="28"/>
  </r>
  <r>
    <x v="1"/>
    <x v="0"/>
    <x v="1"/>
    <x v="12"/>
    <x v="0"/>
    <n v="186"/>
  </r>
  <r>
    <x v="1"/>
    <x v="0"/>
    <x v="1"/>
    <x v="13"/>
    <x v="0"/>
    <n v="259"/>
  </r>
  <r>
    <x v="1"/>
    <x v="0"/>
    <x v="1"/>
    <x v="14"/>
    <x v="0"/>
    <n v="438"/>
  </r>
  <r>
    <x v="1"/>
    <x v="0"/>
    <x v="1"/>
    <x v="15"/>
    <x v="0"/>
    <n v="18"/>
  </r>
  <r>
    <x v="1"/>
    <x v="0"/>
    <x v="1"/>
    <x v="16"/>
    <x v="0"/>
    <n v="148"/>
  </r>
  <r>
    <x v="1"/>
    <x v="0"/>
    <x v="1"/>
    <x v="17"/>
    <x v="0"/>
    <n v="24"/>
  </r>
  <r>
    <x v="1"/>
    <x v="0"/>
    <x v="1"/>
    <x v="18"/>
    <x v="0"/>
    <n v="33"/>
  </r>
  <r>
    <x v="1"/>
    <x v="0"/>
    <x v="1"/>
    <x v="19"/>
    <x v="0"/>
    <n v="61"/>
  </r>
  <r>
    <x v="1"/>
    <x v="0"/>
    <x v="1"/>
    <x v="20"/>
    <x v="0"/>
    <n v="2481"/>
  </r>
  <r>
    <x v="1"/>
    <x v="0"/>
    <x v="2"/>
    <x v="0"/>
    <x v="0"/>
    <n v="57"/>
  </r>
  <r>
    <x v="1"/>
    <x v="0"/>
    <x v="2"/>
    <x v="1"/>
    <x v="0"/>
    <n v="107"/>
  </r>
  <r>
    <x v="1"/>
    <x v="0"/>
    <x v="2"/>
    <x v="2"/>
    <x v="0"/>
    <n v="58"/>
  </r>
  <r>
    <x v="1"/>
    <x v="0"/>
    <x v="2"/>
    <x v="3"/>
    <x v="0"/>
    <n v="21"/>
  </r>
  <r>
    <x v="1"/>
    <x v="0"/>
    <x v="2"/>
    <x v="4"/>
    <x v="0"/>
    <n v="1"/>
  </r>
  <r>
    <x v="1"/>
    <x v="0"/>
    <x v="2"/>
    <x v="5"/>
    <x v="0"/>
    <n v="27"/>
  </r>
  <r>
    <x v="1"/>
    <x v="0"/>
    <x v="2"/>
    <x v="6"/>
    <x v="0"/>
    <n v="2"/>
  </r>
  <r>
    <x v="1"/>
    <x v="0"/>
    <x v="2"/>
    <x v="7"/>
    <x v="0"/>
    <n v="0"/>
  </r>
  <r>
    <x v="1"/>
    <x v="0"/>
    <x v="2"/>
    <x v="8"/>
    <x v="0"/>
    <n v="0"/>
  </r>
  <r>
    <x v="1"/>
    <x v="0"/>
    <x v="2"/>
    <x v="9"/>
    <x v="0"/>
    <n v="0"/>
  </r>
  <r>
    <x v="1"/>
    <x v="0"/>
    <x v="2"/>
    <x v="10"/>
    <x v="0"/>
    <n v="17"/>
  </r>
  <r>
    <x v="1"/>
    <x v="0"/>
    <x v="2"/>
    <x v="11"/>
    <x v="0"/>
    <n v="4"/>
  </r>
  <r>
    <x v="1"/>
    <x v="0"/>
    <x v="2"/>
    <x v="12"/>
    <x v="0"/>
    <n v="41"/>
  </r>
  <r>
    <x v="1"/>
    <x v="0"/>
    <x v="2"/>
    <x v="13"/>
    <x v="0"/>
    <n v="41"/>
  </r>
  <r>
    <x v="1"/>
    <x v="0"/>
    <x v="2"/>
    <x v="14"/>
    <x v="0"/>
    <n v="91"/>
  </r>
  <r>
    <x v="1"/>
    <x v="0"/>
    <x v="2"/>
    <x v="15"/>
    <x v="0"/>
    <n v="5"/>
  </r>
  <r>
    <x v="1"/>
    <x v="0"/>
    <x v="2"/>
    <x v="16"/>
    <x v="0"/>
    <n v="61"/>
  </r>
  <r>
    <x v="1"/>
    <x v="0"/>
    <x v="2"/>
    <x v="17"/>
    <x v="0"/>
    <n v="4"/>
  </r>
  <r>
    <x v="1"/>
    <x v="0"/>
    <x v="2"/>
    <x v="18"/>
    <x v="0"/>
    <n v="6"/>
  </r>
  <r>
    <x v="1"/>
    <x v="0"/>
    <x v="2"/>
    <x v="19"/>
    <x v="0"/>
    <n v="12"/>
  </r>
  <r>
    <x v="1"/>
    <x v="0"/>
    <x v="2"/>
    <x v="20"/>
    <x v="0"/>
    <n v="555"/>
  </r>
  <r>
    <x v="1"/>
    <x v="0"/>
    <x v="3"/>
    <x v="0"/>
    <x v="0"/>
    <n v="43"/>
  </r>
  <r>
    <x v="1"/>
    <x v="0"/>
    <x v="3"/>
    <x v="1"/>
    <x v="0"/>
    <n v="64"/>
  </r>
  <r>
    <x v="1"/>
    <x v="0"/>
    <x v="3"/>
    <x v="2"/>
    <x v="0"/>
    <n v="60"/>
  </r>
  <r>
    <x v="1"/>
    <x v="0"/>
    <x v="3"/>
    <x v="3"/>
    <x v="0"/>
    <n v="26"/>
  </r>
  <r>
    <x v="1"/>
    <x v="0"/>
    <x v="3"/>
    <x v="4"/>
    <x v="0"/>
    <n v="0"/>
  </r>
  <r>
    <x v="1"/>
    <x v="0"/>
    <x v="3"/>
    <x v="5"/>
    <x v="0"/>
    <n v="15"/>
  </r>
  <r>
    <x v="1"/>
    <x v="0"/>
    <x v="3"/>
    <x v="6"/>
    <x v="0"/>
    <n v="4"/>
  </r>
  <r>
    <x v="1"/>
    <x v="0"/>
    <x v="3"/>
    <x v="7"/>
    <x v="0"/>
    <n v="0"/>
  </r>
  <r>
    <x v="1"/>
    <x v="0"/>
    <x v="3"/>
    <x v="8"/>
    <x v="0"/>
    <n v="0"/>
  </r>
  <r>
    <x v="1"/>
    <x v="0"/>
    <x v="3"/>
    <x v="9"/>
    <x v="0"/>
    <n v="2"/>
  </r>
  <r>
    <x v="1"/>
    <x v="0"/>
    <x v="3"/>
    <x v="10"/>
    <x v="0"/>
    <n v="9"/>
  </r>
  <r>
    <x v="1"/>
    <x v="0"/>
    <x v="3"/>
    <x v="11"/>
    <x v="0"/>
    <n v="0"/>
  </r>
  <r>
    <x v="1"/>
    <x v="0"/>
    <x v="3"/>
    <x v="12"/>
    <x v="0"/>
    <n v="27"/>
  </r>
  <r>
    <x v="1"/>
    <x v="0"/>
    <x v="3"/>
    <x v="13"/>
    <x v="0"/>
    <n v="40"/>
  </r>
  <r>
    <x v="1"/>
    <x v="0"/>
    <x v="3"/>
    <x v="14"/>
    <x v="0"/>
    <n v="76"/>
  </r>
  <r>
    <x v="1"/>
    <x v="0"/>
    <x v="3"/>
    <x v="15"/>
    <x v="0"/>
    <n v="1"/>
  </r>
  <r>
    <x v="1"/>
    <x v="0"/>
    <x v="3"/>
    <x v="16"/>
    <x v="0"/>
    <n v="49"/>
  </r>
  <r>
    <x v="1"/>
    <x v="0"/>
    <x v="3"/>
    <x v="17"/>
    <x v="0"/>
    <n v="4"/>
  </r>
  <r>
    <x v="1"/>
    <x v="0"/>
    <x v="3"/>
    <x v="18"/>
    <x v="0"/>
    <n v="5"/>
  </r>
  <r>
    <x v="1"/>
    <x v="0"/>
    <x v="3"/>
    <x v="19"/>
    <x v="0"/>
    <n v="16"/>
  </r>
  <r>
    <x v="1"/>
    <x v="0"/>
    <x v="3"/>
    <x v="20"/>
    <x v="0"/>
    <n v="441"/>
  </r>
  <r>
    <x v="1"/>
    <x v="0"/>
    <x v="4"/>
    <x v="0"/>
    <x v="0"/>
    <n v="74"/>
  </r>
  <r>
    <x v="1"/>
    <x v="0"/>
    <x v="4"/>
    <x v="1"/>
    <x v="0"/>
    <n v="93"/>
  </r>
  <r>
    <x v="1"/>
    <x v="0"/>
    <x v="4"/>
    <x v="2"/>
    <x v="0"/>
    <n v="114"/>
  </r>
  <r>
    <x v="1"/>
    <x v="0"/>
    <x v="4"/>
    <x v="3"/>
    <x v="0"/>
    <n v="23"/>
  </r>
  <r>
    <x v="1"/>
    <x v="0"/>
    <x v="4"/>
    <x v="4"/>
    <x v="0"/>
    <n v="2"/>
  </r>
  <r>
    <x v="1"/>
    <x v="0"/>
    <x v="4"/>
    <x v="5"/>
    <x v="0"/>
    <n v="22"/>
  </r>
  <r>
    <x v="1"/>
    <x v="0"/>
    <x v="4"/>
    <x v="6"/>
    <x v="0"/>
    <n v="7"/>
  </r>
  <r>
    <x v="1"/>
    <x v="0"/>
    <x v="4"/>
    <x v="7"/>
    <x v="0"/>
    <n v="0"/>
  </r>
  <r>
    <x v="1"/>
    <x v="0"/>
    <x v="4"/>
    <x v="8"/>
    <x v="0"/>
    <n v="0"/>
  </r>
  <r>
    <x v="1"/>
    <x v="0"/>
    <x v="4"/>
    <x v="9"/>
    <x v="0"/>
    <n v="1"/>
  </r>
  <r>
    <x v="1"/>
    <x v="0"/>
    <x v="4"/>
    <x v="10"/>
    <x v="0"/>
    <n v="21"/>
  </r>
  <r>
    <x v="1"/>
    <x v="0"/>
    <x v="4"/>
    <x v="11"/>
    <x v="0"/>
    <n v="2"/>
  </r>
  <r>
    <x v="1"/>
    <x v="0"/>
    <x v="4"/>
    <x v="12"/>
    <x v="0"/>
    <n v="36"/>
  </r>
  <r>
    <x v="1"/>
    <x v="0"/>
    <x v="4"/>
    <x v="13"/>
    <x v="0"/>
    <n v="43"/>
  </r>
  <r>
    <x v="1"/>
    <x v="0"/>
    <x v="4"/>
    <x v="14"/>
    <x v="0"/>
    <n v="149"/>
  </r>
  <r>
    <x v="1"/>
    <x v="0"/>
    <x v="4"/>
    <x v="15"/>
    <x v="0"/>
    <n v="4"/>
  </r>
  <r>
    <x v="1"/>
    <x v="0"/>
    <x v="4"/>
    <x v="16"/>
    <x v="0"/>
    <n v="57"/>
  </r>
  <r>
    <x v="1"/>
    <x v="0"/>
    <x v="4"/>
    <x v="17"/>
    <x v="0"/>
    <n v="12"/>
  </r>
  <r>
    <x v="1"/>
    <x v="0"/>
    <x v="4"/>
    <x v="18"/>
    <x v="0"/>
    <n v="17"/>
  </r>
  <r>
    <x v="1"/>
    <x v="0"/>
    <x v="4"/>
    <x v="19"/>
    <x v="0"/>
    <n v="28"/>
  </r>
  <r>
    <x v="1"/>
    <x v="0"/>
    <x v="4"/>
    <x v="20"/>
    <x v="0"/>
    <n v="705"/>
  </r>
  <r>
    <x v="1"/>
    <x v="0"/>
    <x v="5"/>
    <x v="0"/>
    <x v="0"/>
    <n v="97"/>
  </r>
  <r>
    <x v="1"/>
    <x v="0"/>
    <x v="5"/>
    <x v="1"/>
    <x v="0"/>
    <n v="128"/>
  </r>
  <r>
    <x v="1"/>
    <x v="0"/>
    <x v="5"/>
    <x v="2"/>
    <x v="0"/>
    <n v="82"/>
  </r>
  <r>
    <x v="1"/>
    <x v="0"/>
    <x v="5"/>
    <x v="3"/>
    <x v="0"/>
    <n v="35"/>
  </r>
  <r>
    <x v="1"/>
    <x v="0"/>
    <x v="5"/>
    <x v="4"/>
    <x v="0"/>
    <n v="1"/>
  </r>
  <r>
    <x v="1"/>
    <x v="0"/>
    <x v="5"/>
    <x v="5"/>
    <x v="0"/>
    <n v="32"/>
  </r>
  <r>
    <x v="1"/>
    <x v="0"/>
    <x v="5"/>
    <x v="6"/>
    <x v="0"/>
    <n v="4"/>
  </r>
  <r>
    <x v="1"/>
    <x v="0"/>
    <x v="5"/>
    <x v="7"/>
    <x v="0"/>
    <n v="0"/>
  </r>
  <r>
    <x v="1"/>
    <x v="0"/>
    <x v="5"/>
    <x v="8"/>
    <x v="0"/>
    <n v="0"/>
  </r>
  <r>
    <x v="1"/>
    <x v="0"/>
    <x v="5"/>
    <x v="9"/>
    <x v="0"/>
    <n v="1"/>
  </r>
  <r>
    <x v="1"/>
    <x v="0"/>
    <x v="5"/>
    <x v="10"/>
    <x v="0"/>
    <n v="17"/>
  </r>
  <r>
    <x v="1"/>
    <x v="0"/>
    <x v="5"/>
    <x v="11"/>
    <x v="0"/>
    <n v="4"/>
  </r>
  <r>
    <x v="1"/>
    <x v="0"/>
    <x v="5"/>
    <x v="12"/>
    <x v="0"/>
    <n v="34"/>
  </r>
  <r>
    <x v="1"/>
    <x v="0"/>
    <x v="5"/>
    <x v="13"/>
    <x v="0"/>
    <n v="38"/>
  </r>
  <r>
    <x v="1"/>
    <x v="0"/>
    <x v="5"/>
    <x v="14"/>
    <x v="0"/>
    <n v="155"/>
  </r>
  <r>
    <x v="1"/>
    <x v="0"/>
    <x v="5"/>
    <x v="15"/>
    <x v="0"/>
    <n v="10"/>
  </r>
  <r>
    <x v="1"/>
    <x v="0"/>
    <x v="5"/>
    <x v="16"/>
    <x v="0"/>
    <n v="52"/>
  </r>
  <r>
    <x v="1"/>
    <x v="0"/>
    <x v="5"/>
    <x v="17"/>
    <x v="0"/>
    <n v="9"/>
  </r>
  <r>
    <x v="1"/>
    <x v="0"/>
    <x v="5"/>
    <x v="18"/>
    <x v="0"/>
    <n v="8"/>
  </r>
  <r>
    <x v="1"/>
    <x v="0"/>
    <x v="5"/>
    <x v="19"/>
    <x v="0"/>
    <n v="24"/>
  </r>
  <r>
    <x v="1"/>
    <x v="0"/>
    <x v="5"/>
    <x v="20"/>
    <x v="0"/>
    <n v="731"/>
  </r>
  <r>
    <x v="1"/>
    <x v="0"/>
    <x v="6"/>
    <x v="0"/>
    <x v="0"/>
    <n v="47"/>
  </r>
  <r>
    <x v="1"/>
    <x v="0"/>
    <x v="6"/>
    <x v="1"/>
    <x v="0"/>
    <n v="75"/>
  </r>
  <r>
    <x v="1"/>
    <x v="0"/>
    <x v="6"/>
    <x v="2"/>
    <x v="0"/>
    <n v="45"/>
  </r>
  <r>
    <x v="1"/>
    <x v="0"/>
    <x v="6"/>
    <x v="3"/>
    <x v="0"/>
    <n v="10"/>
  </r>
  <r>
    <x v="1"/>
    <x v="0"/>
    <x v="6"/>
    <x v="4"/>
    <x v="0"/>
    <n v="2"/>
  </r>
  <r>
    <x v="1"/>
    <x v="0"/>
    <x v="6"/>
    <x v="5"/>
    <x v="0"/>
    <n v="25"/>
  </r>
  <r>
    <x v="1"/>
    <x v="0"/>
    <x v="6"/>
    <x v="6"/>
    <x v="0"/>
    <n v="5"/>
  </r>
  <r>
    <x v="1"/>
    <x v="0"/>
    <x v="6"/>
    <x v="7"/>
    <x v="0"/>
    <n v="0"/>
  </r>
  <r>
    <x v="1"/>
    <x v="0"/>
    <x v="6"/>
    <x v="8"/>
    <x v="0"/>
    <n v="0"/>
  </r>
  <r>
    <x v="1"/>
    <x v="0"/>
    <x v="6"/>
    <x v="9"/>
    <x v="0"/>
    <n v="3"/>
  </r>
  <r>
    <x v="1"/>
    <x v="0"/>
    <x v="6"/>
    <x v="10"/>
    <x v="0"/>
    <n v="17"/>
  </r>
  <r>
    <x v="1"/>
    <x v="0"/>
    <x v="6"/>
    <x v="11"/>
    <x v="0"/>
    <n v="1"/>
  </r>
  <r>
    <x v="1"/>
    <x v="0"/>
    <x v="6"/>
    <x v="12"/>
    <x v="0"/>
    <n v="13"/>
  </r>
  <r>
    <x v="1"/>
    <x v="0"/>
    <x v="6"/>
    <x v="13"/>
    <x v="0"/>
    <n v="22"/>
  </r>
  <r>
    <x v="1"/>
    <x v="0"/>
    <x v="6"/>
    <x v="14"/>
    <x v="0"/>
    <n v="70"/>
  </r>
  <r>
    <x v="1"/>
    <x v="0"/>
    <x v="6"/>
    <x v="15"/>
    <x v="0"/>
    <n v="4"/>
  </r>
  <r>
    <x v="1"/>
    <x v="0"/>
    <x v="6"/>
    <x v="16"/>
    <x v="0"/>
    <n v="45"/>
  </r>
  <r>
    <x v="1"/>
    <x v="0"/>
    <x v="6"/>
    <x v="17"/>
    <x v="0"/>
    <n v="4"/>
  </r>
  <r>
    <x v="1"/>
    <x v="0"/>
    <x v="6"/>
    <x v="18"/>
    <x v="0"/>
    <n v="8"/>
  </r>
  <r>
    <x v="1"/>
    <x v="0"/>
    <x v="6"/>
    <x v="19"/>
    <x v="0"/>
    <n v="13"/>
  </r>
  <r>
    <x v="1"/>
    <x v="0"/>
    <x v="6"/>
    <x v="20"/>
    <x v="0"/>
    <n v="409"/>
  </r>
  <r>
    <x v="1"/>
    <x v="0"/>
    <x v="7"/>
    <x v="0"/>
    <x v="0"/>
    <n v="35"/>
  </r>
  <r>
    <x v="1"/>
    <x v="0"/>
    <x v="7"/>
    <x v="1"/>
    <x v="0"/>
    <n v="59"/>
  </r>
  <r>
    <x v="1"/>
    <x v="0"/>
    <x v="7"/>
    <x v="2"/>
    <x v="0"/>
    <n v="39"/>
  </r>
  <r>
    <x v="1"/>
    <x v="0"/>
    <x v="7"/>
    <x v="3"/>
    <x v="0"/>
    <n v="17"/>
  </r>
  <r>
    <x v="1"/>
    <x v="0"/>
    <x v="7"/>
    <x v="4"/>
    <x v="0"/>
    <n v="0"/>
  </r>
  <r>
    <x v="1"/>
    <x v="0"/>
    <x v="7"/>
    <x v="5"/>
    <x v="0"/>
    <n v="12"/>
  </r>
  <r>
    <x v="1"/>
    <x v="0"/>
    <x v="7"/>
    <x v="6"/>
    <x v="0"/>
    <n v="2"/>
  </r>
  <r>
    <x v="1"/>
    <x v="0"/>
    <x v="7"/>
    <x v="7"/>
    <x v="0"/>
    <n v="0"/>
  </r>
  <r>
    <x v="1"/>
    <x v="0"/>
    <x v="7"/>
    <x v="8"/>
    <x v="0"/>
    <n v="0"/>
  </r>
  <r>
    <x v="1"/>
    <x v="0"/>
    <x v="7"/>
    <x v="9"/>
    <x v="0"/>
    <n v="0"/>
  </r>
  <r>
    <x v="1"/>
    <x v="0"/>
    <x v="7"/>
    <x v="10"/>
    <x v="0"/>
    <n v="1"/>
  </r>
  <r>
    <x v="1"/>
    <x v="0"/>
    <x v="7"/>
    <x v="11"/>
    <x v="0"/>
    <n v="1"/>
  </r>
  <r>
    <x v="1"/>
    <x v="0"/>
    <x v="7"/>
    <x v="12"/>
    <x v="0"/>
    <n v="32"/>
  </r>
  <r>
    <x v="1"/>
    <x v="0"/>
    <x v="7"/>
    <x v="13"/>
    <x v="0"/>
    <n v="21"/>
  </r>
  <r>
    <x v="1"/>
    <x v="0"/>
    <x v="7"/>
    <x v="14"/>
    <x v="0"/>
    <n v="43"/>
  </r>
  <r>
    <x v="1"/>
    <x v="0"/>
    <x v="7"/>
    <x v="15"/>
    <x v="0"/>
    <n v="2"/>
  </r>
  <r>
    <x v="1"/>
    <x v="0"/>
    <x v="7"/>
    <x v="16"/>
    <x v="0"/>
    <n v="15"/>
  </r>
  <r>
    <x v="1"/>
    <x v="0"/>
    <x v="7"/>
    <x v="17"/>
    <x v="0"/>
    <n v="0"/>
  </r>
  <r>
    <x v="1"/>
    <x v="0"/>
    <x v="7"/>
    <x v="18"/>
    <x v="0"/>
    <n v="7"/>
  </r>
  <r>
    <x v="1"/>
    <x v="0"/>
    <x v="7"/>
    <x v="19"/>
    <x v="0"/>
    <n v="13"/>
  </r>
  <r>
    <x v="1"/>
    <x v="0"/>
    <x v="7"/>
    <x v="20"/>
    <x v="0"/>
    <n v="299"/>
  </r>
  <r>
    <x v="1"/>
    <x v="0"/>
    <x v="8"/>
    <x v="0"/>
    <x v="0"/>
    <n v="101"/>
  </r>
  <r>
    <x v="1"/>
    <x v="0"/>
    <x v="8"/>
    <x v="1"/>
    <x v="0"/>
    <n v="151"/>
  </r>
  <r>
    <x v="1"/>
    <x v="0"/>
    <x v="8"/>
    <x v="2"/>
    <x v="0"/>
    <n v="101"/>
  </r>
  <r>
    <x v="1"/>
    <x v="0"/>
    <x v="8"/>
    <x v="3"/>
    <x v="0"/>
    <n v="26"/>
  </r>
  <r>
    <x v="1"/>
    <x v="0"/>
    <x v="8"/>
    <x v="4"/>
    <x v="0"/>
    <n v="8"/>
  </r>
  <r>
    <x v="1"/>
    <x v="0"/>
    <x v="8"/>
    <x v="5"/>
    <x v="0"/>
    <n v="18"/>
  </r>
  <r>
    <x v="1"/>
    <x v="0"/>
    <x v="8"/>
    <x v="6"/>
    <x v="0"/>
    <n v="6"/>
  </r>
  <r>
    <x v="1"/>
    <x v="0"/>
    <x v="8"/>
    <x v="7"/>
    <x v="0"/>
    <n v="0"/>
  </r>
  <r>
    <x v="1"/>
    <x v="0"/>
    <x v="8"/>
    <x v="8"/>
    <x v="0"/>
    <n v="0"/>
  </r>
  <r>
    <x v="1"/>
    <x v="0"/>
    <x v="8"/>
    <x v="9"/>
    <x v="0"/>
    <n v="0"/>
  </r>
  <r>
    <x v="1"/>
    <x v="0"/>
    <x v="8"/>
    <x v="10"/>
    <x v="0"/>
    <n v="19"/>
  </r>
  <r>
    <x v="1"/>
    <x v="0"/>
    <x v="8"/>
    <x v="11"/>
    <x v="0"/>
    <n v="1"/>
  </r>
  <r>
    <x v="1"/>
    <x v="0"/>
    <x v="8"/>
    <x v="12"/>
    <x v="0"/>
    <n v="33"/>
  </r>
  <r>
    <x v="1"/>
    <x v="0"/>
    <x v="8"/>
    <x v="13"/>
    <x v="0"/>
    <n v="63"/>
  </r>
  <r>
    <x v="1"/>
    <x v="0"/>
    <x v="8"/>
    <x v="14"/>
    <x v="0"/>
    <n v="126"/>
  </r>
  <r>
    <x v="1"/>
    <x v="0"/>
    <x v="8"/>
    <x v="15"/>
    <x v="0"/>
    <n v="22"/>
  </r>
  <r>
    <x v="1"/>
    <x v="0"/>
    <x v="8"/>
    <x v="16"/>
    <x v="0"/>
    <n v="49"/>
  </r>
  <r>
    <x v="1"/>
    <x v="0"/>
    <x v="8"/>
    <x v="17"/>
    <x v="0"/>
    <n v="10"/>
  </r>
  <r>
    <x v="1"/>
    <x v="0"/>
    <x v="8"/>
    <x v="18"/>
    <x v="0"/>
    <n v="14"/>
  </r>
  <r>
    <x v="1"/>
    <x v="0"/>
    <x v="8"/>
    <x v="19"/>
    <x v="0"/>
    <n v="19"/>
  </r>
  <r>
    <x v="1"/>
    <x v="0"/>
    <x v="8"/>
    <x v="20"/>
    <x v="0"/>
    <n v="767"/>
  </r>
  <r>
    <x v="1"/>
    <x v="0"/>
    <x v="9"/>
    <x v="0"/>
    <x v="0"/>
    <n v="59"/>
  </r>
  <r>
    <x v="1"/>
    <x v="0"/>
    <x v="9"/>
    <x v="1"/>
    <x v="0"/>
    <n v="92"/>
  </r>
  <r>
    <x v="1"/>
    <x v="0"/>
    <x v="9"/>
    <x v="2"/>
    <x v="0"/>
    <n v="118"/>
  </r>
  <r>
    <x v="1"/>
    <x v="0"/>
    <x v="9"/>
    <x v="3"/>
    <x v="0"/>
    <n v="26"/>
  </r>
  <r>
    <x v="1"/>
    <x v="0"/>
    <x v="9"/>
    <x v="4"/>
    <x v="0"/>
    <n v="1"/>
  </r>
  <r>
    <x v="1"/>
    <x v="0"/>
    <x v="9"/>
    <x v="5"/>
    <x v="0"/>
    <n v="10"/>
  </r>
  <r>
    <x v="1"/>
    <x v="0"/>
    <x v="9"/>
    <x v="6"/>
    <x v="0"/>
    <n v="5"/>
  </r>
  <r>
    <x v="1"/>
    <x v="0"/>
    <x v="9"/>
    <x v="7"/>
    <x v="0"/>
    <n v="0"/>
  </r>
  <r>
    <x v="1"/>
    <x v="0"/>
    <x v="9"/>
    <x v="8"/>
    <x v="0"/>
    <n v="0"/>
  </r>
  <r>
    <x v="1"/>
    <x v="0"/>
    <x v="9"/>
    <x v="9"/>
    <x v="0"/>
    <n v="2"/>
  </r>
  <r>
    <x v="1"/>
    <x v="0"/>
    <x v="9"/>
    <x v="10"/>
    <x v="0"/>
    <n v="20"/>
  </r>
  <r>
    <x v="1"/>
    <x v="0"/>
    <x v="9"/>
    <x v="11"/>
    <x v="0"/>
    <n v="4"/>
  </r>
  <r>
    <x v="1"/>
    <x v="0"/>
    <x v="9"/>
    <x v="12"/>
    <x v="0"/>
    <n v="18"/>
  </r>
  <r>
    <x v="1"/>
    <x v="0"/>
    <x v="9"/>
    <x v="13"/>
    <x v="0"/>
    <n v="39"/>
  </r>
  <r>
    <x v="1"/>
    <x v="0"/>
    <x v="9"/>
    <x v="14"/>
    <x v="0"/>
    <n v="95"/>
  </r>
  <r>
    <x v="1"/>
    <x v="0"/>
    <x v="9"/>
    <x v="15"/>
    <x v="0"/>
    <n v="7"/>
  </r>
  <r>
    <x v="1"/>
    <x v="0"/>
    <x v="9"/>
    <x v="16"/>
    <x v="0"/>
    <n v="42"/>
  </r>
  <r>
    <x v="1"/>
    <x v="0"/>
    <x v="9"/>
    <x v="17"/>
    <x v="0"/>
    <n v="4"/>
  </r>
  <r>
    <x v="1"/>
    <x v="0"/>
    <x v="9"/>
    <x v="18"/>
    <x v="0"/>
    <n v="9"/>
  </r>
  <r>
    <x v="1"/>
    <x v="0"/>
    <x v="9"/>
    <x v="19"/>
    <x v="0"/>
    <n v="16"/>
  </r>
  <r>
    <x v="1"/>
    <x v="0"/>
    <x v="9"/>
    <x v="20"/>
    <x v="0"/>
    <n v="567"/>
  </r>
  <r>
    <x v="1"/>
    <x v="0"/>
    <x v="10"/>
    <x v="0"/>
    <x v="0"/>
    <n v="52"/>
  </r>
  <r>
    <x v="1"/>
    <x v="0"/>
    <x v="10"/>
    <x v="1"/>
    <x v="0"/>
    <n v="88"/>
  </r>
  <r>
    <x v="1"/>
    <x v="0"/>
    <x v="10"/>
    <x v="2"/>
    <x v="0"/>
    <n v="86"/>
  </r>
  <r>
    <x v="1"/>
    <x v="0"/>
    <x v="10"/>
    <x v="3"/>
    <x v="0"/>
    <n v="17"/>
  </r>
  <r>
    <x v="1"/>
    <x v="0"/>
    <x v="10"/>
    <x v="4"/>
    <x v="0"/>
    <n v="3"/>
  </r>
  <r>
    <x v="1"/>
    <x v="0"/>
    <x v="10"/>
    <x v="5"/>
    <x v="0"/>
    <n v="9"/>
  </r>
  <r>
    <x v="1"/>
    <x v="0"/>
    <x v="10"/>
    <x v="6"/>
    <x v="0"/>
    <n v="7"/>
  </r>
  <r>
    <x v="1"/>
    <x v="0"/>
    <x v="10"/>
    <x v="7"/>
    <x v="0"/>
    <n v="0"/>
  </r>
  <r>
    <x v="1"/>
    <x v="0"/>
    <x v="10"/>
    <x v="8"/>
    <x v="0"/>
    <n v="0"/>
  </r>
  <r>
    <x v="1"/>
    <x v="0"/>
    <x v="10"/>
    <x v="9"/>
    <x v="0"/>
    <n v="0"/>
  </r>
  <r>
    <x v="1"/>
    <x v="0"/>
    <x v="10"/>
    <x v="10"/>
    <x v="0"/>
    <n v="8"/>
  </r>
  <r>
    <x v="1"/>
    <x v="0"/>
    <x v="10"/>
    <x v="11"/>
    <x v="0"/>
    <n v="1"/>
  </r>
  <r>
    <x v="1"/>
    <x v="0"/>
    <x v="10"/>
    <x v="12"/>
    <x v="0"/>
    <n v="32"/>
  </r>
  <r>
    <x v="1"/>
    <x v="0"/>
    <x v="10"/>
    <x v="13"/>
    <x v="0"/>
    <n v="41"/>
  </r>
  <r>
    <x v="1"/>
    <x v="0"/>
    <x v="10"/>
    <x v="14"/>
    <x v="0"/>
    <n v="118"/>
  </r>
  <r>
    <x v="1"/>
    <x v="0"/>
    <x v="10"/>
    <x v="15"/>
    <x v="0"/>
    <n v="5"/>
  </r>
  <r>
    <x v="1"/>
    <x v="0"/>
    <x v="10"/>
    <x v="16"/>
    <x v="0"/>
    <n v="58"/>
  </r>
  <r>
    <x v="1"/>
    <x v="0"/>
    <x v="10"/>
    <x v="17"/>
    <x v="0"/>
    <n v="6"/>
  </r>
  <r>
    <x v="1"/>
    <x v="0"/>
    <x v="10"/>
    <x v="18"/>
    <x v="0"/>
    <n v="8"/>
  </r>
  <r>
    <x v="1"/>
    <x v="0"/>
    <x v="10"/>
    <x v="19"/>
    <x v="0"/>
    <n v="17"/>
  </r>
  <r>
    <x v="1"/>
    <x v="0"/>
    <x v="10"/>
    <x v="20"/>
    <x v="0"/>
    <n v="556"/>
  </r>
  <r>
    <x v="1"/>
    <x v="0"/>
    <x v="11"/>
    <x v="0"/>
    <x v="0"/>
    <n v="66"/>
  </r>
  <r>
    <x v="1"/>
    <x v="0"/>
    <x v="11"/>
    <x v="1"/>
    <x v="0"/>
    <n v="133"/>
  </r>
  <r>
    <x v="1"/>
    <x v="0"/>
    <x v="11"/>
    <x v="2"/>
    <x v="0"/>
    <n v="56"/>
  </r>
  <r>
    <x v="1"/>
    <x v="0"/>
    <x v="11"/>
    <x v="3"/>
    <x v="0"/>
    <n v="18"/>
  </r>
  <r>
    <x v="1"/>
    <x v="0"/>
    <x v="11"/>
    <x v="4"/>
    <x v="0"/>
    <n v="3"/>
  </r>
  <r>
    <x v="1"/>
    <x v="0"/>
    <x v="11"/>
    <x v="5"/>
    <x v="0"/>
    <n v="18"/>
  </r>
  <r>
    <x v="1"/>
    <x v="0"/>
    <x v="11"/>
    <x v="6"/>
    <x v="0"/>
    <n v="9"/>
  </r>
  <r>
    <x v="1"/>
    <x v="0"/>
    <x v="11"/>
    <x v="7"/>
    <x v="0"/>
    <n v="0"/>
  </r>
  <r>
    <x v="1"/>
    <x v="0"/>
    <x v="11"/>
    <x v="8"/>
    <x v="0"/>
    <n v="0"/>
  </r>
  <r>
    <x v="1"/>
    <x v="0"/>
    <x v="11"/>
    <x v="9"/>
    <x v="0"/>
    <n v="1"/>
  </r>
  <r>
    <x v="1"/>
    <x v="0"/>
    <x v="11"/>
    <x v="10"/>
    <x v="0"/>
    <n v="15"/>
  </r>
  <r>
    <x v="1"/>
    <x v="0"/>
    <x v="11"/>
    <x v="11"/>
    <x v="0"/>
    <n v="1"/>
  </r>
  <r>
    <x v="1"/>
    <x v="0"/>
    <x v="11"/>
    <x v="12"/>
    <x v="0"/>
    <n v="28"/>
  </r>
  <r>
    <x v="1"/>
    <x v="0"/>
    <x v="11"/>
    <x v="13"/>
    <x v="0"/>
    <n v="49"/>
  </r>
  <r>
    <x v="1"/>
    <x v="0"/>
    <x v="11"/>
    <x v="14"/>
    <x v="0"/>
    <n v="120"/>
  </r>
  <r>
    <x v="1"/>
    <x v="0"/>
    <x v="11"/>
    <x v="15"/>
    <x v="0"/>
    <n v="9"/>
  </r>
  <r>
    <x v="1"/>
    <x v="0"/>
    <x v="11"/>
    <x v="16"/>
    <x v="0"/>
    <n v="49"/>
  </r>
  <r>
    <x v="1"/>
    <x v="0"/>
    <x v="11"/>
    <x v="17"/>
    <x v="0"/>
    <n v="4"/>
  </r>
  <r>
    <x v="1"/>
    <x v="0"/>
    <x v="11"/>
    <x v="18"/>
    <x v="0"/>
    <n v="10"/>
  </r>
  <r>
    <x v="1"/>
    <x v="0"/>
    <x v="11"/>
    <x v="19"/>
    <x v="0"/>
    <n v="14"/>
  </r>
  <r>
    <x v="1"/>
    <x v="0"/>
    <x v="11"/>
    <x v="20"/>
    <x v="0"/>
    <n v="603"/>
  </r>
  <r>
    <x v="1"/>
    <x v="1"/>
    <x v="0"/>
    <x v="0"/>
    <x v="0"/>
    <n v="955"/>
  </r>
  <r>
    <x v="1"/>
    <x v="1"/>
    <x v="0"/>
    <x v="1"/>
    <x v="0"/>
    <n v="1425"/>
  </r>
  <r>
    <x v="1"/>
    <x v="1"/>
    <x v="0"/>
    <x v="2"/>
    <x v="0"/>
    <n v="926"/>
  </r>
  <r>
    <x v="1"/>
    <x v="1"/>
    <x v="0"/>
    <x v="3"/>
    <x v="0"/>
    <n v="254"/>
  </r>
  <r>
    <x v="1"/>
    <x v="1"/>
    <x v="0"/>
    <x v="4"/>
    <x v="0"/>
    <n v="55"/>
  </r>
  <r>
    <x v="1"/>
    <x v="1"/>
    <x v="0"/>
    <x v="5"/>
    <x v="0"/>
    <n v="279"/>
  </r>
  <r>
    <x v="1"/>
    <x v="1"/>
    <x v="0"/>
    <x v="6"/>
    <x v="0"/>
    <n v="80"/>
  </r>
  <r>
    <x v="1"/>
    <x v="1"/>
    <x v="0"/>
    <x v="7"/>
    <x v="0"/>
    <n v="0"/>
  </r>
  <r>
    <x v="1"/>
    <x v="1"/>
    <x v="0"/>
    <x v="8"/>
    <x v="0"/>
    <n v="0"/>
  </r>
  <r>
    <x v="1"/>
    <x v="1"/>
    <x v="0"/>
    <x v="9"/>
    <x v="0"/>
    <n v="26"/>
  </r>
  <r>
    <x v="1"/>
    <x v="1"/>
    <x v="0"/>
    <x v="10"/>
    <x v="0"/>
    <n v="211"/>
  </r>
  <r>
    <x v="1"/>
    <x v="1"/>
    <x v="0"/>
    <x v="11"/>
    <x v="0"/>
    <n v="32"/>
  </r>
  <r>
    <x v="1"/>
    <x v="1"/>
    <x v="0"/>
    <x v="12"/>
    <x v="0"/>
    <n v="377"/>
  </r>
  <r>
    <x v="1"/>
    <x v="1"/>
    <x v="0"/>
    <x v="13"/>
    <x v="0"/>
    <n v="696"/>
  </r>
  <r>
    <x v="1"/>
    <x v="1"/>
    <x v="0"/>
    <x v="14"/>
    <x v="0"/>
    <n v="1281"/>
  </r>
  <r>
    <x v="1"/>
    <x v="1"/>
    <x v="0"/>
    <x v="15"/>
    <x v="0"/>
    <n v="102"/>
  </r>
  <r>
    <x v="1"/>
    <x v="1"/>
    <x v="0"/>
    <x v="16"/>
    <x v="0"/>
    <n v="695"/>
  </r>
  <r>
    <x v="1"/>
    <x v="1"/>
    <x v="0"/>
    <x v="17"/>
    <x v="0"/>
    <n v="87"/>
  </r>
  <r>
    <x v="1"/>
    <x v="1"/>
    <x v="0"/>
    <x v="18"/>
    <x v="0"/>
    <n v="105"/>
  </r>
  <r>
    <x v="1"/>
    <x v="1"/>
    <x v="0"/>
    <x v="19"/>
    <x v="0"/>
    <n v="228"/>
  </r>
  <r>
    <x v="1"/>
    <x v="1"/>
    <x v="0"/>
    <x v="20"/>
    <x v="0"/>
    <n v="7814"/>
  </r>
  <r>
    <x v="1"/>
    <x v="1"/>
    <x v="1"/>
    <x v="0"/>
    <x v="0"/>
    <n v="305"/>
  </r>
  <r>
    <x v="1"/>
    <x v="1"/>
    <x v="1"/>
    <x v="1"/>
    <x v="0"/>
    <n v="416"/>
  </r>
  <r>
    <x v="1"/>
    <x v="1"/>
    <x v="1"/>
    <x v="2"/>
    <x v="0"/>
    <n v="228"/>
  </r>
  <r>
    <x v="1"/>
    <x v="1"/>
    <x v="1"/>
    <x v="3"/>
    <x v="0"/>
    <n v="72"/>
  </r>
  <r>
    <x v="1"/>
    <x v="1"/>
    <x v="1"/>
    <x v="4"/>
    <x v="0"/>
    <n v="23"/>
  </r>
  <r>
    <x v="1"/>
    <x v="1"/>
    <x v="1"/>
    <x v="5"/>
    <x v="0"/>
    <n v="105"/>
  </r>
  <r>
    <x v="1"/>
    <x v="1"/>
    <x v="1"/>
    <x v="6"/>
    <x v="0"/>
    <n v="18"/>
  </r>
  <r>
    <x v="1"/>
    <x v="1"/>
    <x v="1"/>
    <x v="7"/>
    <x v="0"/>
    <n v="0"/>
  </r>
  <r>
    <x v="1"/>
    <x v="1"/>
    <x v="1"/>
    <x v="8"/>
    <x v="0"/>
    <n v="0"/>
  </r>
  <r>
    <x v="1"/>
    <x v="1"/>
    <x v="1"/>
    <x v="9"/>
    <x v="0"/>
    <n v="16"/>
  </r>
  <r>
    <x v="1"/>
    <x v="1"/>
    <x v="1"/>
    <x v="10"/>
    <x v="0"/>
    <n v="71"/>
  </r>
  <r>
    <x v="1"/>
    <x v="1"/>
    <x v="1"/>
    <x v="11"/>
    <x v="0"/>
    <n v="20"/>
  </r>
  <r>
    <x v="1"/>
    <x v="1"/>
    <x v="1"/>
    <x v="12"/>
    <x v="0"/>
    <n v="142"/>
  </r>
  <r>
    <x v="1"/>
    <x v="1"/>
    <x v="1"/>
    <x v="13"/>
    <x v="0"/>
    <n v="270"/>
  </r>
  <r>
    <x v="1"/>
    <x v="1"/>
    <x v="1"/>
    <x v="14"/>
    <x v="0"/>
    <n v="372"/>
  </r>
  <r>
    <x v="1"/>
    <x v="1"/>
    <x v="1"/>
    <x v="15"/>
    <x v="0"/>
    <n v="25"/>
  </r>
  <r>
    <x v="1"/>
    <x v="1"/>
    <x v="1"/>
    <x v="16"/>
    <x v="0"/>
    <n v="241"/>
  </r>
  <r>
    <x v="1"/>
    <x v="1"/>
    <x v="1"/>
    <x v="17"/>
    <x v="0"/>
    <n v="26"/>
  </r>
  <r>
    <x v="1"/>
    <x v="1"/>
    <x v="1"/>
    <x v="18"/>
    <x v="0"/>
    <n v="35"/>
  </r>
  <r>
    <x v="1"/>
    <x v="1"/>
    <x v="1"/>
    <x v="19"/>
    <x v="0"/>
    <n v="58"/>
  </r>
  <r>
    <x v="1"/>
    <x v="1"/>
    <x v="1"/>
    <x v="20"/>
    <x v="0"/>
    <n v="2443"/>
  </r>
  <r>
    <x v="1"/>
    <x v="1"/>
    <x v="2"/>
    <x v="0"/>
    <x v="0"/>
    <n v="51"/>
  </r>
  <r>
    <x v="1"/>
    <x v="1"/>
    <x v="2"/>
    <x v="1"/>
    <x v="0"/>
    <n v="102"/>
  </r>
  <r>
    <x v="1"/>
    <x v="1"/>
    <x v="2"/>
    <x v="2"/>
    <x v="0"/>
    <n v="62"/>
  </r>
  <r>
    <x v="1"/>
    <x v="1"/>
    <x v="2"/>
    <x v="3"/>
    <x v="0"/>
    <n v="18"/>
  </r>
  <r>
    <x v="1"/>
    <x v="1"/>
    <x v="2"/>
    <x v="4"/>
    <x v="0"/>
    <n v="2"/>
  </r>
  <r>
    <x v="1"/>
    <x v="1"/>
    <x v="2"/>
    <x v="5"/>
    <x v="0"/>
    <n v="9"/>
  </r>
  <r>
    <x v="1"/>
    <x v="1"/>
    <x v="2"/>
    <x v="6"/>
    <x v="0"/>
    <n v="6"/>
  </r>
  <r>
    <x v="1"/>
    <x v="1"/>
    <x v="2"/>
    <x v="7"/>
    <x v="0"/>
    <n v="0"/>
  </r>
  <r>
    <x v="1"/>
    <x v="1"/>
    <x v="2"/>
    <x v="8"/>
    <x v="0"/>
    <n v="0"/>
  </r>
  <r>
    <x v="1"/>
    <x v="1"/>
    <x v="2"/>
    <x v="9"/>
    <x v="0"/>
    <n v="0"/>
  </r>
  <r>
    <x v="1"/>
    <x v="1"/>
    <x v="2"/>
    <x v="10"/>
    <x v="0"/>
    <n v="12"/>
  </r>
  <r>
    <x v="1"/>
    <x v="1"/>
    <x v="2"/>
    <x v="11"/>
    <x v="0"/>
    <n v="2"/>
  </r>
  <r>
    <x v="1"/>
    <x v="1"/>
    <x v="2"/>
    <x v="12"/>
    <x v="0"/>
    <n v="43"/>
  </r>
  <r>
    <x v="1"/>
    <x v="1"/>
    <x v="2"/>
    <x v="13"/>
    <x v="0"/>
    <n v="49"/>
  </r>
  <r>
    <x v="1"/>
    <x v="1"/>
    <x v="2"/>
    <x v="14"/>
    <x v="0"/>
    <n v="84"/>
  </r>
  <r>
    <x v="1"/>
    <x v="1"/>
    <x v="2"/>
    <x v="15"/>
    <x v="0"/>
    <n v="12"/>
  </r>
  <r>
    <x v="1"/>
    <x v="1"/>
    <x v="2"/>
    <x v="16"/>
    <x v="0"/>
    <n v="51"/>
  </r>
  <r>
    <x v="1"/>
    <x v="1"/>
    <x v="2"/>
    <x v="17"/>
    <x v="0"/>
    <n v="5"/>
  </r>
  <r>
    <x v="1"/>
    <x v="1"/>
    <x v="2"/>
    <x v="18"/>
    <x v="0"/>
    <n v="4"/>
  </r>
  <r>
    <x v="1"/>
    <x v="1"/>
    <x v="2"/>
    <x v="19"/>
    <x v="0"/>
    <n v="16"/>
  </r>
  <r>
    <x v="1"/>
    <x v="1"/>
    <x v="2"/>
    <x v="20"/>
    <x v="0"/>
    <n v="528"/>
  </r>
  <r>
    <x v="1"/>
    <x v="1"/>
    <x v="3"/>
    <x v="0"/>
    <x v="0"/>
    <n v="52"/>
  </r>
  <r>
    <x v="1"/>
    <x v="1"/>
    <x v="3"/>
    <x v="1"/>
    <x v="0"/>
    <n v="84"/>
  </r>
  <r>
    <x v="1"/>
    <x v="1"/>
    <x v="3"/>
    <x v="2"/>
    <x v="0"/>
    <n v="63"/>
  </r>
  <r>
    <x v="1"/>
    <x v="1"/>
    <x v="3"/>
    <x v="3"/>
    <x v="0"/>
    <n v="18"/>
  </r>
  <r>
    <x v="1"/>
    <x v="1"/>
    <x v="3"/>
    <x v="4"/>
    <x v="0"/>
    <n v="2"/>
  </r>
  <r>
    <x v="1"/>
    <x v="1"/>
    <x v="3"/>
    <x v="5"/>
    <x v="0"/>
    <n v="10"/>
  </r>
  <r>
    <x v="1"/>
    <x v="1"/>
    <x v="3"/>
    <x v="6"/>
    <x v="0"/>
    <n v="6"/>
  </r>
  <r>
    <x v="1"/>
    <x v="1"/>
    <x v="3"/>
    <x v="7"/>
    <x v="0"/>
    <n v="0"/>
  </r>
  <r>
    <x v="1"/>
    <x v="1"/>
    <x v="3"/>
    <x v="8"/>
    <x v="0"/>
    <n v="0"/>
  </r>
  <r>
    <x v="1"/>
    <x v="1"/>
    <x v="3"/>
    <x v="9"/>
    <x v="0"/>
    <n v="1"/>
  </r>
  <r>
    <x v="1"/>
    <x v="1"/>
    <x v="3"/>
    <x v="10"/>
    <x v="0"/>
    <n v="10"/>
  </r>
  <r>
    <x v="1"/>
    <x v="1"/>
    <x v="3"/>
    <x v="11"/>
    <x v="0"/>
    <n v="0"/>
  </r>
  <r>
    <x v="1"/>
    <x v="1"/>
    <x v="3"/>
    <x v="12"/>
    <x v="0"/>
    <n v="12"/>
  </r>
  <r>
    <x v="1"/>
    <x v="1"/>
    <x v="3"/>
    <x v="13"/>
    <x v="0"/>
    <n v="33"/>
  </r>
  <r>
    <x v="1"/>
    <x v="1"/>
    <x v="3"/>
    <x v="14"/>
    <x v="0"/>
    <n v="80"/>
  </r>
  <r>
    <x v="1"/>
    <x v="1"/>
    <x v="3"/>
    <x v="15"/>
    <x v="0"/>
    <n v="5"/>
  </r>
  <r>
    <x v="1"/>
    <x v="1"/>
    <x v="3"/>
    <x v="16"/>
    <x v="0"/>
    <n v="23"/>
  </r>
  <r>
    <x v="1"/>
    <x v="1"/>
    <x v="3"/>
    <x v="17"/>
    <x v="0"/>
    <n v="5"/>
  </r>
  <r>
    <x v="1"/>
    <x v="1"/>
    <x v="3"/>
    <x v="18"/>
    <x v="0"/>
    <n v="5"/>
  </r>
  <r>
    <x v="1"/>
    <x v="1"/>
    <x v="3"/>
    <x v="19"/>
    <x v="0"/>
    <n v="12"/>
  </r>
  <r>
    <x v="1"/>
    <x v="1"/>
    <x v="3"/>
    <x v="20"/>
    <x v="0"/>
    <n v="421"/>
  </r>
  <r>
    <x v="1"/>
    <x v="1"/>
    <x v="4"/>
    <x v="0"/>
    <x v="0"/>
    <n v="61"/>
  </r>
  <r>
    <x v="1"/>
    <x v="1"/>
    <x v="4"/>
    <x v="1"/>
    <x v="0"/>
    <n v="107"/>
  </r>
  <r>
    <x v="1"/>
    <x v="1"/>
    <x v="4"/>
    <x v="2"/>
    <x v="0"/>
    <n v="79"/>
  </r>
  <r>
    <x v="1"/>
    <x v="1"/>
    <x v="4"/>
    <x v="3"/>
    <x v="0"/>
    <n v="20"/>
  </r>
  <r>
    <x v="1"/>
    <x v="1"/>
    <x v="4"/>
    <x v="4"/>
    <x v="0"/>
    <n v="3"/>
  </r>
  <r>
    <x v="1"/>
    <x v="1"/>
    <x v="4"/>
    <x v="5"/>
    <x v="0"/>
    <n v="29"/>
  </r>
  <r>
    <x v="1"/>
    <x v="1"/>
    <x v="4"/>
    <x v="6"/>
    <x v="0"/>
    <n v="13"/>
  </r>
  <r>
    <x v="1"/>
    <x v="1"/>
    <x v="4"/>
    <x v="7"/>
    <x v="0"/>
    <n v="0"/>
  </r>
  <r>
    <x v="1"/>
    <x v="1"/>
    <x v="4"/>
    <x v="8"/>
    <x v="0"/>
    <n v="0"/>
  </r>
  <r>
    <x v="1"/>
    <x v="1"/>
    <x v="4"/>
    <x v="9"/>
    <x v="0"/>
    <n v="1"/>
  </r>
  <r>
    <x v="1"/>
    <x v="1"/>
    <x v="4"/>
    <x v="10"/>
    <x v="0"/>
    <n v="19"/>
  </r>
  <r>
    <x v="1"/>
    <x v="1"/>
    <x v="4"/>
    <x v="11"/>
    <x v="0"/>
    <n v="2"/>
  </r>
  <r>
    <x v="1"/>
    <x v="1"/>
    <x v="4"/>
    <x v="12"/>
    <x v="0"/>
    <n v="22"/>
  </r>
  <r>
    <x v="1"/>
    <x v="1"/>
    <x v="4"/>
    <x v="13"/>
    <x v="0"/>
    <n v="43"/>
  </r>
  <r>
    <x v="1"/>
    <x v="1"/>
    <x v="4"/>
    <x v="14"/>
    <x v="0"/>
    <n v="145"/>
  </r>
  <r>
    <x v="1"/>
    <x v="1"/>
    <x v="4"/>
    <x v="15"/>
    <x v="0"/>
    <n v="9"/>
  </r>
  <r>
    <x v="1"/>
    <x v="1"/>
    <x v="4"/>
    <x v="16"/>
    <x v="0"/>
    <n v="74"/>
  </r>
  <r>
    <x v="1"/>
    <x v="1"/>
    <x v="4"/>
    <x v="17"/>
    <x v="0"/>
    <n v="13"/>
  </r>
  <r>
    <x v="1"/>
    <x v="1"/>
    <x v="4"/>
    <x v="18"/>
    <x v="0"/>
    <n v="17"/>
  </r>
  <r>
    <x v="1"/>
    <x v="1"/>
    <x v="4"/>
    <x v="19"/>
    <x v="0"/>
    <n v="26"/>
  </r>
  <r>
    <x v="1"/>
    <x v="1"/>
    <x v="4"/>
    <x v="20"/>
    <x v="0"/>
    <n v="683"/>
  </r>
  <r>
    <x v="1"/>
    <x v="1"/>
    <x v="5"/>
    <x v="0"/>
    <x v="0"/>
    <n v="99"/>
  </r>
  <r>
    <x v="1"/>
    <x v="1"/>
    <x v="5"/>
    <x v="1"/>
    <x v="0"/>
    <n v="141"/>
  </r>
  <r>
    <x v="1"/>
    <x v="1"/>
    <x v="5"/>
    <x v="2"/>
    <x v="0"/>
    <n v="107"/>
  </r>
  <r>
    <x v="1"/>
    <x v="1"/>
    <x v="5"/>
    <x v="3"/>
    <x v="0"/>
    <n v="27"/>
  </r>
  <r>
    <x v="1"/>
    <x v="1"/>
    <x v="5"/>
    <x v="4"/>
    <x v="0"/>
    <n v="6"/>
  </r>
  <r>
    <x v="1"/>
    <x v="1"/>
    <x v="5"/>
    <x v="5"/>
    <x v="0"/>
    <n v="32"/>
  </r>
  <r>
    <x v="1"/>
    <x v="1"/>
    <x v="5"/>
    <x v="6"/>
    <x v="0"/>
    <n v="10"/>
  </r>
  <r>
    <x v="1"/>
    <x v="1"/>
    <x v="5"/>
    <x v="7"/>
    <x v="0"/>
    <n v="0"/>
  </r>
  <r>
    <x v="1"/>
    <x v="1"/>
    <x v="5"/>
    <x v="8"/>
    <x v="0"/>
    <n v="0"/>
  </r>
  <r>
    <x v="1"/>
    <x v="1"/>
    <x v="5"/>
    <x v="9"/>
    <x v="0"/>
    <n v="0"/>
  </r>
  <r>
    <x v="1"/>
    <x v="1"/>
    <x v="5"/>
    <x v="10"/>
    <x v="0"/>
    <n v="14"/>
  </r>
  <r>
    <x v="1"/>
    <x v="1"/>
    <x v="5"/>
    <x v="11"/>
    <x v="0"/>
    <n v="4"/>
  </r>
  <r>
    <x v="1"/>
    <x v="1"/>
    <x v="5"/>
    <x v="12"/>
    <x v="0"/>
    <n v="35"/>
  </r>
  <r>
    <x v="1"/>
    <x v="1"/>
    <x v="5"/>
    <x v="13"/>
    <x v="0"/>
    <n v="45"/>
  </r>
  <r>
    <x v="1"/>
    <x v="1"/>
    <x v="5"/>
    <x v="14"/>
    <x v="0"/>
    <n v="139"/>
  </r>
  <r>
    <x v="1"/>
    <x v="1"/>
    <x v="5"/>
    <x v="15"/>
    <x v="0"/>
    <n v="10"/>
  </r>
  <r>
    <x v="1"/>
    <x v="1"/>
    <x v="5"/>
    <x v="16"/>
    <x v="0"/>
    <n v="58"/>
  </r>
  <r>
    <x v="1"/>
    <x v="1"/>
    <x v="5"/>
    <x v="17"/>
    <x v="0"/>
    <n v="7"/>
  </r>
  <r>
    <x v="1"/>
    <x v="1"/>
    <x v="5"/>
    <x v="18"/>
    <x v="0"/>
    <n v="7"/>
  </r>
  <r>
    <x v="1"/>
    <x v="1"/>
    <x v="5"/>
    <x v="19"/>
    <x v="0"/>
    <n v="32"/>
  </r>
  <r>
    <x v="1"/>
    <x v="1"/>
    <x v="5"/>
    <x v="20"/>
    <x v="0"/>
    <n v="773"/>
  </r>
  <r>
    <x v="1"/>
    <x v="1"/>
    <x v="6"/>
    <x v="0"/>
    <x v="0"/>
    <n v="46"/>
  </r>
  <r>
    <x v="1"/>
    <x v="1"/>
    <x v="6"/>
    <x v="1"/>
    <x v="0"/>
    <n v="58"/>
  </r>
  <r>
    <x v="1"/>
    <x v="1"/>
    <x v="6"/>
    <x v="2"/>
    <x v="0"/>
    <n v="45"/>
  </r>
  <r>
    <x v="1"/>
    <x v="1"/>
    <x v="6"/>
    <x v="3"/>
    <x v="0"/>
    <n v="13"/>
  </r>
  <r>
    <x v="1"/>
    <x v="1"/>
    <x v="6"/>
    <x v="4"/>
    <x v="0"/>
    <n v="0"/>
  </r>
  <r>
    <x v="1"/>
    <x v="1"/>
    <x v="6"/>
    <x v="5"/>
    <x v="0"/>
    <n v="8"/>
  </r>
  <r>
    <x v="1"/>
    <x v="1"/>
    <x v="6"/>
    <x v="6"/>
    <x v="0"/>
    <n v="3"/>
  </r>
  <r>
    <x v="1"/>
    <x v="1"/>
    <x v="6"/>
    <x v="7"/>
    <x v="0"/>
    <n v="0"/>
  </r>
  <r>
    <x v="1"/>
    <x v="1"/>
    <x v="6"/>
    <x v="8"/>
    <x v="0"/>
    <n v="0"/>
  </r>
  <r>
    <x v="1"/>
    <x v="1"/>
    <x v="6"/>
    <x v="9"/>
    <x v="0"/>
    <n v="0"/>
  </r>
  <r>
    <x v="1"/>
    <x v="1"/>
    <x v="6"/>
    <x v="10"/>
    <x v="0"/>
    <n v="7"/>
  </r>
  <r>
    <x v="1"/>
    <x v="1"/>
    <x v="6"/>
    <x v="11"/>
    <x v="0"/>
    <n v="1"/>
  </r>
  <r>
    <x v="1"/>
    <x v="1"/>
    <x v="6"/>
    <x v="12"/>
    <x v="0"/>
    <n v="17"/>
  </r>
  <r>
    <x v="1"/>
    <x v="1"/>
    <x v="6"/>
    <x v="13"/>
    <x v="0"/>
    <n v="32"/>
  </r>
  <r>
    <x v="1"/>
    <x v="1"/>
    <x v="6"/>
    <x v="14"/>
    <x v="0"/>
    <n v="68"/>
  </r>
  <r>
    <x v="1"/>
    <x v="1"/>
    <x v="6"/>
    <x v="15"/>
    <x v="0"/>
    <n v="7"/>
  </r>
  <r>
    <x v="1"/>
    <x v="1"/>
    <x v="6"/>
    <x v="16"/>
    <x v="0"/>
    <n v="48"/>
  </r>
  <r>
    <x v="1"/>
    <x v="1"/>
    <x v="6"/>
    <x v="17"/>
    <x v="0"/>
    <n v="2"/>
  </r>
  <r>
    <x v="1"/>
    <x v="1"/>
    <x v="6"/>
    <x v="18"/>
    <x v="0"/>
    <n v="5"/>
  </r>
  <r>
    <x v="1"/>
    <x v="1"/>
    <x v="6"/>
    <x v="19"/>
    <x v="0"/>
    <n v="10"/>
  </r>
  <r>
    <x v="1"/>
    <x v="1"/>
    <x v="6"/>
    <x v="20"/>
    <x v="0"/>
    <n v="370"/>
  </r>
  <r>
    <x v="1"/>
    <x v="1"/>
    <x v="7"/>
    <x v="0"/>
    <x v="0"/>
    <n v="35"/>
  </r>
  <r>
    <x v="1"/>
    <x v="1"/>
    <x v="7"/>
    <x v="1"/>
    <x v="0"/>
    <n v="53"/>
  </r>
  <r>
    <x v="1"/>
    <x v="1"/>
    <x v="7"/>
    <x v="2"/>
    <x v="0"/>
    <n v="41"/>
  </r>
  <r>
    <x v="1"/>
    <x v="1"/>
    <x v="7"/>
    <x v="3"/>
    <x v="0"/>
    <n v="9"/>
  </r>
  <r>
    <x v="1"/>
    <x v="1"/>
    <x v="7"/>
    <x v="4"/>
    <x v="0"/>
    <n v="1"/>
  </r>
  <r>
    <x v="1"/>
    <x v="1"/>
    <x v="7"/>
    <x v="5"/>
    <x v="0"/>
    <n v="8"/>
  </r>
  <r>
    <x v="1"/>
    <x v="1"/>
    <x v="7"/>
    <x v="6"/>
    <x v="0"/>
    <n v="4"/>
  </r>
  <r>
    <x v="1"/>
    <x v="1"/>
    <x v="7"/>
    <x v="7"/>
    <x v="0"/>
    <n v="0"/>
  </r>
  <r>
    <x v="1"/>
    <x v="1"/>
    <x v="7"/>
    <x v="8"/>
    <x v="0"/>
    <n v="0"/>
  </r>
  <r>
    <x v="1"/>
    <x v="1"/>
    <x v="7"/>
    <x v="9"/>
    <x v="0"/>
    <n v="2"/>
  </r>
  <r>
    <x v="1"/>
    <x v="1"/>
    <x v="7"/>
    <x v="10"/>
    <x v="0"/>
    <n v="9"/>
  </r>
  <r>
    <x v="1"/>
    <x v="1"/>
    <x v="7"/>
    <x v="11"/>
    <x v="0"/>
    <n v="1"/>
  </r>
  <r>
    <x v="1"/>
    <x v="1"/>
    <x v="7"/>
    <x v="12"/>
    <x v="0"/>
    <n v="16"/>
  </r>
  <r>
    <x v="1"/>
    <x v="1"/>
    <x v="7"/>
    <x v="13"/>
    <x v="0"/>
    <n v="25"/>
  </r>
  <r>
    <x v="1"/>
    <x v="1"/>
    <x v="7"/>
    <x v="14"/>
    <x v="0"/>
    <n v="35"/>
  </r>
  <r>
    <x v="1"/>
    <x v="1"/>
    <x v="7"/>
    <x v="15"/>
    <x v="0"/>
    <n v="8"/>
  </r>
  <r>
    <x v="1"/>
    <x v="1"/>
    <x v="7"/>
    <x v="16"/>
    <x v="0"/>
    <n v="22"/>
  </r>
  <r>
    <x v="1"/>
    <x v="1"/>
    <x v="7"/>
    <x v="17"/>
    <x v="0"/>
    <n v="3"/>
  </r>
  <r>
    <x v="1"/>
    <x v="1"/>
    <x v="7"/>
    <x v="18"/>
    <x v="0"/>
    <n v="3"/>
  </r>
  <r>
    <x v="1"/>
    <x v="1"/>
    <x v="7"/>
    <x v="19"/>
    <x v="0"/>
    <n v="13"/>
  </r>
  <r>
    <x v="1"/>
    <x v="1"/>
    <x v="7"/>
    <x v="20"/>
    <x v="0"/>
    <n v="288"/>
  </r>
  <r>
    <x v="1"/>
    <x v="1"/>
    <x v="8"/>
    <x v="0"/>
    <x v="0"/>
    <n v="114"/>
  </r>
  <r>
    <x v="1"/>
    <x v="1"/>
    <x v="8"/>
    <x v="1"/>
    <x v="0"/>
    <n v="158"/>
  </r>
  <r>
    <x v="1"/>
    <x v="1"/>
    <x v="8"/>
    <x v="2"/>
    <x v="0"/>
    <n v="92"/>
  </r>
  <r>
    <x v="1"/>
    <x v="1"/>
    <x v="8"/>
    <x v="3"/>
    <x v="0"/>
    <n v="33"/>
  </r>
  <r>
    <x v="1"/>
    <x v="1"/>
    <x v="8"/>
    <x v="4"/>
    <x v="0"/>
    <n v="6"/>
  </r>
  <r>
    <x v="1"/>
    <x v="1"/>
    <x v="8"/>
    <x v="5"/>
    <x v="0"/>
    <n v="15"/>
  </r>
  <r>
    <x v="1"/>
    <x v="1"/>
    <x v="8"/>
    <x v="6"/>
    <x v="0"/>
    <n v="2"/>
  </r>
  <r>
    <x v="1"/>
    <x v="1"/>
    <x v="8"/>
    <x v="7"/>
    <x v="0"/>
    <n v="0"/>
  </r>
  <r>
    <x v="1"/>
    <x v="1"/>
    <x v="8"/>
    <x v="8"/>
    <x v="0"/>
    <n v="0"/>
  </r>
  <r>
    <x v="1"/>
    <x v="1"/>
    <x v="8"/>
    <x v="9"/>
    <x v="0"/>
    <n v="3"/>
  </r>
  <r>
    <x v="1"/>
    <x v="1"/>
    <x v="8"/>
    <x v="10"/>
    <x v="0"/>
    <n v="24"/>
  </r>
  <r>
    <x v="1"/>
    <x v="1"/>
    <x v="8"/>
    <x v="11"/>
    <x v="0"/>
    <n v="0"/>
  </r>
  <r>
    <x v="1"/>
    <x v="1"/>
    <x v="8"/>
    <x v="12"/>
    <x v="0"/>
    <n v="34"/>
  </r>
  <r>
    <x v="1"/>
    <x v="1"/>
    <x v="8"/>
    <x v="13"/>
    <x v="0"/>
    <n v="62"/>
  </r>
  <r>
    <x v="1"/>
    <x v="1"/>
    <x v="8"/>
    <x v="14"/>
    <x v="0"/>
    <n v="119"/>
  </r>
  <r>
    <x v="1"/>
    <x v="1"/>
    <x v="8"/>
    <x v="15"/>
    <x v="0"/>
    <n v="15"/>
  </r>
  <r>
    <x v="1"/>
    <x v="1"/>
    <x v="8"/>
    <x v="16"/>
    <x v="0"/>
    <n v="73"/>
  </r>
  <r>
    <x v="1"/>
    <x v="1"/>
    <x v="8"/>
    <x v="17"/>
    <x v="0"/>
    <n v="5"/>
  </r>
  <r>
    <x v="1"/>
    <x v="1"/>
    <x v="8"/>
    <x v="18"/>
    <x v="0"/>
    <n v="7"/>
  </r>
  <r>
    <x v="1"/>
    <x v="1"/>
    <x v="8"/>
    <x v="19"/>
    <x v="0"/>
    <n v="29"/>
  </r>
  <r>
    <x v="1"/>
    <x v="1"/>
    <x v="8"/>
    <x v="20"/>
    <x v="0"/>
    <n v="791"/>
  </r>
  <r>
    <x v="1"/>
    <x v="1"/>
    <x v="9"/>
    <x v="0"/>
    <x v="0"/>
    <n v="51"/>
  </r>
  <r>
    <x v="1"/>
    <x v="1"/>
    <x v="9"/>
    <x v="1"/>
    <x v="0"/>
    <n v="123"/>
  </r>
  <r>
    <x v="1"/>
    <x v="1"/>
    <x v="9"/>
    <x v="2"/>
    <x v="0"/>
    <n v="99"/>
  </r>
  <r>
    <x v="1"/>
    <x v="1"/>
    <x v="9"/>
    <x v="3"/>
    <x v="0"/>
    <n v="8"/>
  </r>
  <r>
    <x v="1"/>
    <x v="1"/>
    <x v="9"/>
    <x v="4"/>
    <x v="0"/>
    <n v="6"/>
  </r>
  <r>
    <x v="1"/>
    <x v="1"/>
    <x v="9"/>
    <x v="5"/>
    <x v="0"/>
    <n v="10"/>
  </r>
  <r>
    <x v="1"/>
    <x v="1"/>
    <x v="9"/>
    <x v="6"/>
    <x v="0"/>
    <n v="5"/>
  </r>
  <r>
    <x v="1"/>
    <x v="1"/>
    <x v="9"/>
    <x v="7"/>
    <x v="0"/>
    <n v="0"/>
  </r>
  <r>
    <x v="1"/>
    <x v="1"/>
    <x v="9"/>
    <x v="8"/>
    <x v="0"/>
    <n v="0"/>
  </r>
  <r>
    <x v="1"/>
    <x v="1"/>
    <x v="9"/>
    <x v="9"/>
    <x v="0"/>
    <n v="0"/>
  </r>
  <r>
    <x v="1"/>
    <x v="1"/>
    <x v="9"/>
    <x v="10"/>
    <x v="0"/>
    <n v="7"/>
  </r>
  <r>
    <x v="1"/>
    <x v="1"/>
    <x v="9"/>
    <x v="11"/>
    <x v="0"/>
    <n v="0"/>
  </r>
  <r>
    <x v="1"/>
    <x v="1"/>
    <x v="9"/>
    <x v="12"/>
    <x v="0"/>
    <n v="11"/>
  </r>
  <r>
    <x v="1"/>
    <x v="1"/>
    <x v="9"/>
    <x v="13"/>
    <x v="0"/>
    <n v="48"/>
  </r>
  <r>
    <x v="1"/>
    <x v="1"/>
    <x v="9"/>
    <x v="14"/>
    <x v="0"/>
    <n v="67"/>
  </r>
  <r>
    <x v="1"/>
    <x v="1"/>
    <x v="9"/>
    <x v="15"/>
    <x v="0"/>
    <n v="6"/>
  </r>
  <r>
    <x v="1"/>
    <x v="1"/>
    <x v="9"/>
    <x v="16"/>
    <x v="0"/>
    <n v="27"/>
  </r>
  <r>
    <x v="1"/>
    <x v="1"/>
    <x v="9"/>
    <x v="17"/>
    <x v="0"/>
    <n v="8"/>
  </r>
  <r>
    <x v="1"/>
    <x v="1"/>
    <x v="9"/>
    <x v="18"/>
    <x v="0"/>
    <n v="9"/>
  </r>
  <r>
    <x v="1"/>
    <x v="1"/>
    <x v="9"/>
    <x v="19"/>
    <x v="0"/>
    <n v="14"/>
  </r>
  <r>
    <x v="1"/>
    <x v="1"/>
    <x v="9"/>
    <x v="20"/>
    <x v="0"/>
    <n v="499"/>
  </r>
  <r>
    <x v="1"/>
    <x v="1"/>
    <x v="10"/>
    <x v="0"/>
    <x v="0"/>
    <n v="68"/>
  </r>
  <r>
    <x v="1"/>
    <x v="1"/>
    <x v="10"/>
    <x v="1"/>
    <x v="0"/>
    <n v="91"/>
  </r>
  <r>
    <x v="1"/>
    <x v="1"/>
    <x v="10"/>
    <x v="2"/>
    <x v="0"/>
    <n v="52"/>
  </r>
  <r>
    <x v="1"/>
    <x v="1"/>
    <x v="10"/>
    <x v="3"/>
    <x v="0"/>
    <n v="16"/>
  </r>
  <r>
    <x v="1"/>
    <x v="1"/>
    <x v="10"/>
    <x v="4"/>
    <x v="0"/>
    <n v="2"/>
  </r>
  <r>
    <x v="1"/>
    <x v="1"/>
    <x v="10"/>
    <x v="5"/>
    <x v="0"/>
    <n v="22"/>
  </r>
  <r>
    <x v="1"/>
    <x v="1"/>
    <x v="10"/>
    <x v="6"/>
    <x v="0"/>
    <n v="5"/>
  </r>
  <r>
    <x v="1"/>
    <x v="1"/>
    <x v="10"/>
    <x v="7"/>
    <x v="0"/>
    <n v="0"/>
  </r>
  <r>
    <x v="1"/>
    <x v="1"/>
    <x v="10"/>
    <x v="8"/>
    <x v="0"/>
    <n v="0"/>
  </r>
  <r>
    <x v="1"/>
    <x v="1"/>
    <x v="10"/>
    <x v="9"/>
    <x v="0"/>
    <n v="3"/>
  </r>
  <r>
    <x v="1"/>
    <x v="1"/>
    <x v="10"/>
    <x v="10"/>
    <x v="0"/>
    <n v="12"/>
  </r>
  <r>
    <x v="1"/>
    <x v="1"/>
    <x v="10"/>
    <x v="11"/>
    <x v="0"/>
    <n v="1"/>
  </r>
  <r>
    <x v="1"/>
    <x v="1"/>
    <x v="10"/>
    <x v="12"/>
    <x v="0"/>
    <n v="25"/>
  </r>
  <r>
    <x v="1"/>
    <x v="1"/>
    <x v="10"/>
    <x v="13"/>
    <x v="0"/>
    <n v="42"/>
  </r>
  <r>
    <x v="1"/>
    <x v="1"/>
    <x v="10"/>
    <x v="14"/>
    <x v="0"/>
    <n v="82"/>
  </r>
  <r>
    <x v="1"/>
    <x v="1"/>
    <x v="10"/>
    <x v="15"/>
    <x v="0"/>
    <n v="4"/>
  </r>
  <r>
    <x v="1"/>
    <x v="1"/>
    <x v="10"/>
    <x v="16"/>
    <x v="0"/>
    <n v="43"/>
  </r>
  <r>
    <x v="1"/>
    <x v="1"/>
    <x v="10"/>
    <x v="17"/>
    <x v="0"/>
    <n v="8"/>
  </r>
  <r>
    <x v="1"/>
    <x v="1"/>
    <x v="10"/>
    <x v="18"/>
    <x v="0"/>
    <n v="11"/>
  </r>
  <r>
    <x v="1"/>
    <x v="1"/>
    <x v="10"/>
    <x v="19"/>
    <x v="0"/>
    <n v="7"/>
  </r>
  <r>
    <x v="1"/>
    <x v="1"/>
    <x v="10"/>
    <x v="20"/>
    <x v="0"/>
    <n v="494"/>
  </r>
  <r>
    <x v="1"/>
    <x v="1"/>
    <x v="11"/>
    <x v="0"/>
    <x v="0"/>
    <n v="73"/>
  </r>
  <r>
    <x v="1"/>
    <x v="1"/>
    <x v="11"/>
    <x v="1"/>
    <x v="0"/>
    <n v="92"/>
  </r>
  <r>
    <x v="1"/>
    <x v="1"/>
    <x v="11"/>
    <x v="2"/>
    <x v="0"/>
    <n v="58"/>
  </r>
  <r>
    <x v="1"/>
    <x v="1"/>
    <x v="11"/>
    <x v="3"/>
    <x v="0"/>
    <n v="20"/>
  </r>
  <r>
    <x v="1"/>
    <x v="1"/>
    <x v="11"/>
    <x v="4"/>
    <x v="0"/>
    <n v="4"/>
  </r>
  <r>
    <x v="1"/>
    <x v="1"/>
    <x v="11"/>
    <x v="5"/>
    <x v="0"/>
    <n v="31"/>
  </r>
  <r>
    <x v="1"/>
    <x v="1"/>
    <x v="11"/>
    <x v="6"/>
    <x v="0"/>
    <n v="8"/>
  </r>
  <r>
    <x v="1"/>
    <x v="1"/>
    <x v="11"/>
    <x v="7"/>
    <x v="0"/>
    <n v="0"/>
  </r>
  <r>
    <x v="1"/>
    <x v="1"/>
    <x v="11"/>
    <x v="8"/>
    <x v="0"/>
    <n v="0"/>
  </r>
  <r>
    <x v="1"/>
    <x v="1"/>
    <x v="11"/>
    <x v="9"/>
    <x v="0"/>
    <n v="0"/>
  </r>
  <r>
    <x v="1"/>
    <x v="1"/>
    <x v="11"/>
    <x v="10"/>
    <x v="0"/>
    <n v="26"/>
  </r>
  <r>
    <x v="1"/>
    <x v="1"/>
    <x v="11"/>
    <x v="11"/>
    <x v="0"/>
    <n v="1"/>
  </r>
  <r>
    <x v="1"/>
    <x v="1"/>
    <x v="11"/>
    <x v="12"/>
    <x v="0"/>
    <n v="20"/>
  </r>
  <r>
    <x v="1"/>
    <x v="1"/>
    <x v="11"/>
    <x v="13"/>
    <x v="0"/>
    <n v="47"/>
  </r>
  <r>
    <x v="1"/>
    <x v="1"/>
    <x v="11"/>
    <x v="14"/>
    <x v="0"/>
    <n v="90"/>
  </r>
  <r>
    <x v="1"/>
    <x v="1"/>
    <x v="11"/>
    <x v="15"/>
    <x v="0"/>
    <n v="1"/>
  </r>
  <r>
    <x v="1"/>
    <x v="1"/>
    <x v="11"/>
    <x v="16"/>
    <x v="0"/>
    <n v="35"/>
  </r>
  <r>
    <x v="1"/>
    <x v="1"/>
    <x v="11"/>
    <x v="17"/>
    <x v="0"/>
    <n v="5"/>
  </r>
  <r>
    <x v="1"/>
    <x v="1"/>
    <x v="11"/>
    <x v="18"/>
    <x v="0"/>
    <n v="2"/>
  </r>
  <r>
    <x v="1"/>
    <x v="1"/>
    <x v="11"/>
    <x v="19"/>
    <x v="0"/>
    <n v="11"/>
  </r>
  <r>
    <x v="1"/>
    <x v="1"/>
    <x v="11"/>
    <x v="20"/>
    <x v="0"/>
    <n v="524"/>
  </r>
  <r>
    <x v="2"/>
    <x v="2"/>
    <x v="0"/>
    <x v="0"/>
    <x v="0"/>
    <n v="771"/>
  </r>
  <r>
    <x v="2"/>
    <x v="2"/>
    <x v="0"/>
    <x v="1"/>
    <x v="0"/>
    <n v="1205"/>
  </r>
  <r>
    <x v="2"/>
    <x v="2"/>
    <x v="0"/>
    <x v="2"/>
    <x v="0"/>
    <n v="908"/>
  </r>
  <r>
    <x v="2"/>
    <x v="2"/>
    <x v="0"/>
    <x v="3"/>
    <x v="0"/>
    <n v="280"/>
  </r>
  <r>
    <x v="2"/>
    <x v="2"/>
    <x v="0"/>
    <x v="4"/>
    <x v="0"/>
    <n v="26"/>
  </r>
  <r>
    <x v="2"/>
    <x v="2"/>
    <x v="0"/>
    <x v="5"/>
    <x v="0"/>
    <n v="227"/>
  </r>
  <r>
    <x v="2"/>
    <x v="2"/>
    <x v="0"/>
    <x v="6"/>
    <x v="0"/>
    <n v="57"/>
  </r>
  <r>
    <x v="2"/>
    <x v="2"/>
    <x v="0"/>
    <x v="7"/>
    <x v="0"/>
    <n v="0"/>
  </r>
  <r>
    <x v="2"/>
    <x v="2"/>
    <x v="0"/>
    <x v="8"/>
    <x v="0"/>
    <n v="0"/>
  </r>
  <r>
    <x v="2"/>
    <x v="2"/>
    <x v="0"/>
    <x v="9"/>
    <x v="0"/>
    <n v="11"/>
  </r>
  <r>
    <x v="2"/>
    <x v="2"/>
    <x v="0"/>
    <x v="10"/>
    <x v="0"/>
    <n v="188"/>
  </r>
  <r>
    <x v="2"/>
    <x v="2"/>
    <x v="0"/>
    <x v="11"/>
    <x v="0"/>
    <n v="32"/>
  </r>
  <r>
    <x v="2"/>
    <x v="2"/>
    <x v="0"/>
    <x v="12"/>
    <x v="0"/>
    <n v="291"/>
  </r>
  <r>
    <x v="2"/>
    <x v="2"/>
    <x v="0"/>
    <x v="13"/>
    <x v="0"/>
    <n v="630"/>
  </r>
  <r>
    <x v="2"/>
    <x v="2"/>
    <x v="0"/>
    <x v="14"/>
    <x v="0"/>
    <n v="1166"/>
  </r>
  <r>
    <x v="2"/>
    <x v="2"/>
    <x v="0"/>
    <x v="15"/>
    <x v="0"/>
    <n v="64"/>
  </r>
  <r>
    <x v="2"/>
    <x v="2"/>
    <x v="0"/>
    <x v="16"/>
    <x v="0"/>
    <n v="588"/>
  </r>
  <r>
    <x v="2"/>
    <x v="2"/>
    <x v="0"/>
    <x v="17"/>
    <x v="0"/>
    <n v="71"/>
  </r>
  <r>
    <x v="2"/>
    <x v="2"/>
    <x v="0"/>
    <x v="18"/>
    <x v="0"/>
    <n v="109"/>
  </r>
  <r>
    <x v="2"/>
    <x v="2"/>
    <x v="0"/>
    <x v="19"/>
    <x v="0"/>
    <n v="234"/>
  </r>
  <r>
    <x v="2"/>
    <x v="2"/>
    <x v="0"/>
    <x v="20"/>
    <x v="0"/>
    <n v="6858"/>
  </r>
  <r>
    <x v="2"/>
    <x v="2"/>
    <x v="1"/>
    <x v="0"/>
    <x v="0"/>
    <n v="249"/>
  </r>
  <r>
    <x v="2"/>
    <x v="2"/>
    <x v="1"/>
    <x v="1"/>
    <x v="0"/>
    <n v="383"/>
  </r>
  <r>
    <x v="2"/>
    <x v="2"/>
    <x v="1"/>
    <x v="2"/>
    <x v="0"/>
    <n v="213"/>
  </r>
  <r>
    <x v="2"/>
    <x v="2"/>
    <x v="1"/>
    <x v="3"/>
    <x v="0"/>
    <n v="68"/>
  </r>
  <r>
    <x v="2"/>
    <x v="2"/>
    <x v="1"/>
    <x v="4"/>
    <x v="0"/>
    <n v="18"/>
  </r>
  <r>
    <x v="2"/>
    <x v="2"/>
    <x v="1"/>
    <x v="5"/>
    <x v="0"/>
    <n v="89"/>
  </r>
  <r>
    <x v="2"/>
    <x v="2"/>
    <x v="1"/>
    <x v="6"/>
    <x v="0"/>
    <n v="22"/>
  </r>
  <r>
    <x v="2"/>
    <x v="2"/>
    <x v="1"/>
    <x v="7"/>
    <x v="0"/>
    <n v="0"/>
  </r>
  <r>
    <x v="2"/>
    <x v="2"/>
    <x v="1"/>
    <x v="8"/>
    <x v="0"/>
    <n v="0"/>
  </r>
  <r>
    <x v="2"/>
    <x v="2"/>
    <x v="1"/>
    <x v="9"/>
    <x v="0"/>
    <n v="6"/>
  </r>
  <r>
    <x v="2"/>
    <x v="2"/>
    <x v="1"/>
    <x v="10"/>
    <x v="0"/>
    <n v="71"/>
  </r>
  <r>
    <x v="2"/>
    <x v="2"/>
    <x v="1"/>
    <x v="11"/>
    <x v="0"/>
    <n v="15"/>
  </r>
  <r>
    <x v="2"/>
    <x v="2"/>
    <x v="1"/>
    <x v="12"/>
    <x v="0"/>
    <n v="100"/>
  </r>
  <r>
    <x v="2"/>
    <x v="2"/>
    <x v="1"/>
    <x v="13"/>
    <x v="0"/>
    <n v="246"/>
  </r>
  <r>
    <x v="2"/>
    <x v="2"/>
    <x v="1"/>
    <x v="14"/>
    <x v="0"/>
    <n v="353"/>
  </r>
  <r>
    <x v="2"/>
    <x v="2"/>
    <x v="1"/>
    <x v="15"/>
    <x v="0"/>
    <n v="18"/>
  </r>
  <r>
    <x v="2"/>
    <x v="2"/>
    <x v="1"/>
    <x v="16"/>
    <x v="0"/>
    <n v="158"/>
  </r>
  <r>
    <x v="2"/>
    <x v="2"/>
    <x v="1"/>
    <x v="17"/>
    <x v="0"/>
    <n v="15"/>
  </r>
  <r>
    <x v="2"/>
    <x v="2"/>
    <x v="1"/>
    <x v="18"/>
    <x v="0"/>
    <n v="38"/>
  </r>
  <r>
    <x v="2"/>
    <x v="2"/>
    <x v="1"/>
    <x v="19"/>
    <x v="0"/>
    <n v="51"/>
  </r>
  <r>
    <x v="2"/>
    <x v="2"/>
    <x v="1"/>
    <x v="20"/>
    <x v="0"/>
    <n v="2113"/>
  </r>
  <r>
    <x v="2"/>
    <x v="2"/>
    <x v="2"/>
    <x v="0"/>
    <x v="0"/>
    <n v="47"/>
  </r>
  <r>
    <x v="2"/>
    <x v="2"/>
    <x v="2"/>
    <x v="1"/>
    <x v="0"/>
    <n v="78"/>
  </r>
  <r>
    <x v="2"/>
    <x v="2"/>
    <x v="2"/>
    <x v="2"/>
    <x v="0"/>
    <n v="69"/>
  </r>
  <r>
    <x v="2"/>
    <x v="2"/>
    <x v="2"/>
    <x v="3"/>
    <x v="0"/>
    <n v="22"/>
  </r>
  <r>
    <x v="2"/>
    <x v="2"/>
    <x v="2"/>
    <x v="4"/>
    <x v="0"/>
    <n v="0"/>
  </r>
  <r>
    <x v="2"/>
    <x v="2"/>
    <x v="2"/>
    <x v="5"/>
    <x v="0"/>
    <n v="17"/>
  </r>
  <r>
    <x v="2"/>
    <x v="2"/>
    <x v="2"/>
    <x v="6"/>
    <x v="0"/>
    <n v="2"/>
  </r>
  <r>
    <x v="2"/>
    <x v="2"/>
    <x v="2"/>
    <x v="7"/>
    <x v="0"/>
    <n v="0"/>
  </r>
  <r>
    <x v="2"/>
    <x v="2"/>
    <x v="2"/>
    <x v="8"/>
    <x v="0"/>
    <n v="0"/>
  </r>
  <r>
    <x v="2"/>
    <x v="2"/>
    <x v="2"/>
    <x v="9"/>
    <x v="0"/>
    <n v="0"/>
  </r>
  <r>
    <x v="2"/>
    <x v="2"/>
    <x v="2"/>
    <x v="10"/>
    <x v="0"/>
    <n v="12"/>
  </r>
  <r>
    <x v="2"/>
    <x v="2"/>
    <x v="2"/>
    <x v="11"/>
    <x v="0"/>
    <n v="2"/>
  </r>
  <r>
    <x v="2"/>
    <x v="2"/>
    <x v="2"/>
    <x v="12"/>
    <x v="0"/>
    <n v="26"/>
  </r>
  <r>
    <x v="2"/>
    <x v="2"/>
    <x v="2"/>
    <x v="13"/>
    <x v="0"/>
    <n v="37"/>
  </r>
  <r>
    <x v="2"/>
    <x v="2"/>
    <x v="2"/>
    <x v="14"/>
    <x v="0"/>
    <n v="66"/>
  </r>
  <r>
    <x v="2"/>
    <x v="2"/>
    <x v="2"/>
    <x v="15"/>
    <x v="0"/>
    <n v="5"/>
  </r>
  <r>
    <x v="2"/>
    <x v="2"/>
    <x v="2"/>
    <x v="16"/>
    <x v="0"/>
    <n v="74"/>
  </r>
  <r>
    <x v="2"/>
    <x v="2"/>
    <x v="2"/>
    <x v="17"/>
    <x v="0"/>
    <n v="5"/>
  </r>
  <r>
    <x v="2"/>
    <x v="2"/>
    <x v="2"/>
    <x v="18"/>
    <x v="0"/>
    <n v="4"/>
  </r>
  <r>
    <x v="2"/>
    <x v="2"/>
    <x v="2"/>
    <x v="19"/>
    <x v="0"/>
    <n v="16"/>
  </r>
  <r>
    <x v="2"/>
    <x v="2"/>
    <x v="2"/>
    <x v="20"/>
    <x v="0"/>
    <n v="482"/>
  </r>
  <r>
    <x v="2"/>
    <x v="2"/>
    <x v="3"/>
    <x v="0"/>
    <x v="0"/>
    <n v="49"/>
  </r>
  <r>
    <x v="2"/>
    <x v="2"/>
    <x v="3"/>
    <x v="1"/>
    <x v="0"/>
    <n v="63"/>
  </r>
  <r>
    <x v="2"/>
    <x v="2"/>
    <x v="3"/>
    <x v="2"/>
    <x v="0"/>
    <n v="83"/>
  </r>
  <r>
    <x v="2"/>
    <x v="2"/>
    <x v="3"/>
    <x v="3"/>
    <x v="0"/>
    <n v="31"/>
  </r>
  <r>
    <x v="2"/>
    <x v="2"/>
    <x v="3"/>
    <x v="4"/>
    <x v="0"/>
    <n v="0"/>
  </r>
  <r>
    <x v="2"/>
    <x v="2"/>
    <x v="3"/>
    <x v="5"/>
    <x v="0"/>
    <n v="8"/>
  </r>
  <r>
    <x v="2"/>
    <x v="2"/>
    <x v="3"/>
    <x v="6"/>
    <x v="0"/>
    <n v="3"/>
  </r>
  <r>
    <x v="2"/>
    <x v="2"/>
    <x v="3"/>
    <x v="7"/>
    <x v="0"/>
    <n v="0"/>
  </r>
  <r>
    <x v="2"/>
    <x v="2"/>
    <x v="3"/>
    <x v="8"/>
    <x v="0"/>
    <n v="0"/>
  </r>
  <r>
    <x v="2"/>
    <x v="2"/>
    <x v="3"/>
    <x v="9"/>
    <x v="0"/>
    <n v="0"/>
  </r>
  <r>
    <x v="2"/>
    <x v="2"/>
    <x v="3"/>
    <x v="10"/>
    <x v="0"/>
    <n v="8"/>
  </r>
  <r>
    <x v="2"/>
    <x v="2"/>
    <x v="3"/>
    <x v="11"/>
    <x v="0"/>
    <n v="0"/>
  </r>
  <r>
    <x v="2"/>
    <x v="2"/>
    <x v="3"/>
    <x v="12"/>
    <x v="0"/>
    <n v="19"/>
  </r>
  <r>
    <x v="2"/>
    <x v="2"/>
    <x v="3"/>
    <x v="13"/>
    <x v="0"/>
    <n v="23"/>
  </r>
  <r>
    <x v="2"/>
    <x v="2"/>
    <x v="3"/>
    <x v="14"/>
    <x v="0"/>
    <n v="83"/>
  </r>
  <r>
    <x v="2"/>
    <x v="2"/>
    <x v="3"/>
    <x v="15"/>
    <x v="0"/>
    <n v="0"/>
  </r>
  <r>
    <x v="2"/>
    <x v="2"/>
    <x v="3"/>
    <x v="16"/>
    <x v="0"/>
    <n v="17"/>
  </r>
  <r>
    <x v="2"/>
    <x v="2"/>
    <x v="3"/>
    <x v="17"/>
    <x v="0"/>
    <n v="1"/>
  </r>
  <r>
    <x v="2"/>
    <x v="2"/>
    <x v="3"/>
    <x v="18"/>
    <x v="0"/>
    <n v="4"/>
  </r>
  <r>
    <x v="2"/>
    <x v="2"/>
    <x v="3"/>
    <x v="19"/>
    <x v="0"/>
    <n v="16"/>
  </r>
  <r>
    <x v="2"/>
    <x v="2"/>
    <x v="3"/>
    <x v="20"/>
    <x v="0"/>
    <n v="408"/>
  </r>
  <r>
    <x v="2"/>
    <x v="2"/>
    <x v="4"/>
    <x v="0"/>
    <x v="0"/>
    <n v="80"/>
  </r>
  <r>
    <x v="2"/>
    <x v="2"/>
    <x v="4"/>
    <x v="1"/>
    <x v="0"/>
    <n v="78"/>
  </r>
  <r>
    <x v="2"/>
    <x v="2"/>
    <x v="4"/>
    <x v="2"/>
    <x v="0"/>
    <n v="76"/>
  </r>
  <r>
    <x v="2"/>
    <x v="2"/>
    <x v="4"/>
    <x v="3"/>
    <x v="0"/>
    <n v="13"/>
  </r>
  <r>
    <x v="2"/>
    <x v="2"/>
    <x v="4"/>
    <x v="4"/>
    <x v="0"/>
    <n v="2"/>
  </r>
  <r>
    <x v="2"/>
    <x v="2"/>
    <x v="4"/>
    <x v="5"/>
    <x v="0"/>
    <n v="28"/>
  </r>
  <r>
    <x v="2"/>
    <x v="2"/>
    <x v="4"/>
    <x v="6"/>
    <x v="0"/>
    <n v="6"/>
  </r>
  <r>
    <x v="2"/>
    <x v="2"/>
    <x v="4"/>
    <x v="7"/>
    <x v="0"/>
    <n v="0"/>
  </r>
  <r>
    <x v="2"/>
    <x v="2"/>
    <x v="4"/>
    <x v="8"/>
    <x v="0"/>
    <n v="0"/>
  </r>
  <r>
    <x v="2"/>
    <x v="2"/>
    <x v="4"/>
    <x v="9"/>
    <x v="0"/>
    <n v="1"/>
  </r>
  <r>
    <x v="2"/>
    <x v="2"/>
    <x v="4"/>
    <x v="10"/>
    <x v="0"/>
    <n v="25"/>
  </r>
  <r>
    <x v="2"/>
    <x v="2"/>
    <x v="4"/>
    <x v="11"/>
    <x v="0"/>
    <n v="0"/>
  </r>
  <r>
    <x v="2"/>
    <x v="2"/>
    <x v="4"/>
    <x v="12"/>
    <x v="0"/>
    <n v="20"/>
  </r>
  <r>
    <x v="2"/>
    <x v="2"/>
    <x v="4"/>
    <x v="13"/>
    <x v="0"/>
    <n v="49"/>
  </r>
  <r>
    <x v="2"/>
    <x v="2"/>
    <x v="4"/>
    <x v="14"/>
    <x v="0"/>
    <n v="129"/>
  </r>
  <r>
    <x v="2"/>
    <x v="2"/>
    <x v="4"/>
    <x v="15"/>
    <x v="0"/>
    <n v="2"/>
  </r>
  <r>
    <x v="2"/>
    <x v="2"/>
    <x v="4"/>
    <x v="16"/>
    <x v="0"/>
    <n v="45"/>
  </r>
  <r>
    <x v="2"/>
    <x v="2"/>
    <x v="4"/>
    <x v="17"/>
    <x v="0"/>
    <n v="7"/>
  </r>
  <r>
    <x v="2"/>
    <x v="2"/>
    <x v="4"/>
    <x v="18"/>
    <x v="0"/>
    <n v="10"/>
  </r>
  <r>
    <x v="2"/>
    <x v="2"/>
    <x v="4"/>
    <x v="19"/>
    <x v="0"/>
    <n v="25"/>
  </r>
  <r>
    <x v="2"/>
    <x v="2"/>
    <x v="4"/>
    <x v="20"/>
    <x v="0"/>
    <n v="596"/>
  </r>
  <r>
    <x v="2"/>
    <x v="2"/>
    <x v="5"/>
    <x v="0"/>
    <x v="0"/>
    <n v="60"/>
  </r>
  <r>
    <x v="2"/>
    <x v="2"/>
    <x v="5"/>
    <x v="1"/>
    <x v="0"/>
    <n v="99"/>
  </r>
  <r>
    <x v="2"/>
    <x v="2"/>
    <x v="5"/>
    <x v="2"/>
    <x v="0"/>
    <n v="98"/>
  </r>
  <r>
    <x v="2"/>
    <x v="2"/>
    <x v="5"/>
    <x v="3"/>
    <x v="0"/>
    <n v="32"/>
  </r>
  <r>
    <x v="2"/>
    <x v="2"/>
    <x v="5"/>
    <x v="4"/>
    <x v="0"/>
    <n v="1"/>
  </r>
  <r>
    <x v="2"/>
    <x v="2"/>
    <x v="5"/>
    <x v="5"/>
    <x v="0"/>
    <n v="14"/>
  </r>
  <r>
    <x v="2"/>
    <x v="2"/>
    <x v="5"/>
    <x v="6"/>
    <x v="0"/>
    <n v="2"/>
  </r>
  <r>
    <x v="2"/>
    <x v="2"/>
    <x v="5"/>
    <x v="7"/>
    <x v="0"/>
    <n v="0"/>
  </r>
  <r>
    <x v="2"/>
    <x v="2"/>
    <x v="5"/>
    <x v="8"/>
    <x v="0"/>
    <n v="0"/>
  </r>
  <r>
    <x v="2"/>
    <x v="2"/>
    <x v="5"/>
    <x v="9"/>
    <x v="0"/>
    <n v="0"/>
  </r>
  <r>
    <x v="2"/>
    <x v="2"/>
    <x v="5"/>
    <x v="10"/>
    <x v="0"/>
    <n v="14"/>
  </r>
  <r>
    <x v="2"/>
    <x v="2"/>
    <x v="5"/>
    <x v="11"/>
    <x v="0"/>
    <n v="5"/>
  </r>
  <r>
    <x v="2"/>
    <x v="2"/>
    <x v="5"/>
    <x v="12"/>
    <x v="0"/>
    <n v="35"/>
  </r>
  <r>
    <x v="2"/>
    <x v="2"/>
    <x v="5"/>
    <x v="13"/>
    <x v="0"/>
    <n v="47"/>
  </r>
  <r>
    <x v="2"/>
    <x v="2"/>
    <x v="5"/>
    <x v="14"/>
    <x v="0"/>
    <n v="117"/>
  </r>
  <r>
    <x v="2"/>
    <x v="2"/>
    <x v="5"/>
    <x v="15"/>
    <x v="0"/>
    <n v="6"/>
  </r>
  <r>
    <x v="2"/>
    <x v="2"/>
    <x v="5"/>
    <x v="16"/>
    <x v="0"/>
    <n v="41"/>
  </r>
  <r>
    <x v="2"/>
    <x v="2"/>
    <x v="5"/>
    <x v="17"/>
    <x v="0"/>
    <n v="4"/>
  </r>
  <r>
    <x v="2"/>
    <x v="2"/>
    <x v="5"/>
    <x v="18"/>
    <x v="0"/>
    <n v="10"/>
  </r>
  <r>
    <x v="2"/>
    <x v="2"/>
    <x v="5"/>
    <x v="19"/>
    <x v="0"/>
    <n v="27"/>
  </r>
  <r>
    <x v="2"/>
    <x v="2"/>
    <x v="5"/>
    <x v="20"/>
    <x v="0"/>
    <n v="612"/>
  </r>
  <r>
    <x v="2"/>
    <x v="2"/>
    <x v="6"/>
    <x v="0"/>
    <x v="0"/>
    <n v="38"/>
  </r>
  <r>
    <x v="2"/>
    <x v="2"/>
    <x v="6"/>
    <x v="1"/>
    <x v="0"/>
    <n v="74"/>
  </r>
  <r>
    <x v="2"/>
    <x v="2"/>
    <x v="6"/>
    <x v="2"/>
    <x v="0"/>
    <n v="43"/>
  </r>
  <r>
    <x v="2"/>
    <x v="2"/>
    <x v="6"/>
    <x v="3"/>
    <x v="0"/>
    <n v="8"/>
  </r>
  <r>
    <x v="2"/>
    <x v="2"/>
    <x v="6"/>
    <x v="4"/>
    <x v="0"/>
    <n v="1"/>
  </r>
  <r>
    <x v="2"/>
    <x v="2"/>
    <x v="6"/>
    <x v="5"/>
    <x v="0"/>
    <n v="18"/>
  </r>
  <r>
    <x v="2"/>
    <x v="2"/>
    <x v="6"/>
    <x v="6"/>
    <x v="0"/>
    <n v="5"/>
  </r>
  <r>
    <x v="2"/>
    <x v="2"/>
    <x v="6"/>
    <x v="7"/>
    <x v="0"/>
    <n v="0"/>
  </r>
  <r>
    <x v="2"/>
    <x v="2"/>
    <x v="6"/>
    <x v="8"/>
    <x v="0"/>
    <n v="0"/>
  </r>
  <r>
    <x v="2"/>
    <x v="2"/>
    <x v="6"/>
    <x v="9"/>
    <x v="0"/>
    <n v="0"/>
  </r>
  <r>
    <x v="2"/>
    <x v="2"/>
    <x v="6"/>
    <x v="10"/>
    <x v="0"/>
    <n v="11"/>
  </r>
  <r>
    <x v="2"/>
    <x v="2"/>
    <x v="6"/>
    <x v="11"/>
    <x v="0"/>
    <n v="2"/>
  </r>
  <r>
    <x v="2"/>
    <x v="2"/>
    <x v="6"/>
    <x v="12"/>
    <x v="0"/>
    <n v="9"/>
  </r>
  <r>
    <x v="2"/>
    <x v="2"/>
    <x v="6"/>
    <x v="13"/>
    <x v="0"/>
    <n v="30"/>
  </r>
  <r>
    <x v="2"/>
    <x v="2"/>
    <x v="6"/>
    <x v="14"/>
    <x v="0"/>
    <n v="54"/>
  </r>
  <r>
    <x v="2"/>
    <x v="2"/>
    <x v="6"/>
    <x v="15"/>
    <x v="0"/>
    <n v="5"/>
  </r>
  <r>
    <x v="2"/>
    <x v="2"/>
    <x v="6"/>
    <x v="16"/>
    <x v="0"/>
    <n v="38"/>
  </r>
  <r>
    <x v="2"/>
    <x v="2"/>
    <x v="6"/>
    <x v="17"/>
    <x v="0"/>
    <n v="1"/>
  </r>
  <r>
    <x v="2"/>
    <x v="2"/>
    <x v="6"/>
    <x v="18"/>
    <x v="0"/>
    <n v="4"/>
  </r>
  <r>
    <x v="2"/>
    <x v="2"/>
    <x v="6"/>
    <x v="19"/>
    <x v="0"/>
    <n v="9"/>
  </r>
  <r>
    <x v="2"/>
    <x v="2"/>
    <x v="6"/>
    <x v="20"/>
    <x v="0"/>
    <n v="350"/>
  </r>
  <r>
    <x v="2"/>
    <x v="2"/>
    <x v="7"/>
    <x v="0"/>
    <x v="0"/>
    <n v="22"/>
  </r>
  <r>
    <x v="2"/>
    <x v="2"/>
    <x v="7"/>
    <x v="1"/>
    <x v="0"/>
    <n v="38"/>
  </r>
  <r>
    <x v="2"/>
    <x v="2"/>
    <x v="7"/>
    <x v="2"/>
    <x v="0"/>
    <n v="38"/>
  </r>
  <r>
    <x v="2"/>
    <x v="2"/>
    <x v="7"/>
    <x v="3"/>
    <x v="0"/>
    <n v="17"/>
  </r>
  <r>
    <x v="2"/>
    <x v="2"/>
    <x v="7"/>
    <x v="4"/>
    <x v="0"/>
    <n v="2"/>
  </r>
  <r>
    <x v="2"/>
    <x v="2"/>
    <x v="7"/>
    <x v="5"/>
    <x v="0"/>
    <n v="14"/>
  </r>
  <r>
    <x v="2"/>
    <x v="2"/>
    <x v="7"/>
    <x v="6"/>
    <x v="0"/>
    <n v="1"/>
  </r>
  <r>
    <x v="2"/>
    <x v="2"/>
    <x v="7"/>
    <x v="7"/>
    <x v="0"/>
    <n v="0"/>
  </r>
  <r>
    <x v="2"/>
    <x v="2"/>
    <x v="7"/>
    <x v="8"/>
    <x v="0"/>
    <n v="0"/>
  </r>
  <r>
    <x v="2"/>
    <x v="2"/>
    <x v="7"/>
    <x v="9"/>
    <x v="0"/>
    <n v="0"/>
  </r>
  <r>
    <x v="2"/>
    <x v="2"/>
    <x v="7"/>
    <x v="10"/>
    <x v="0"/>
    <n v="12"/>
  </r>
  <r>
    <x v="2"/>
    <x v="2"/>
    <x v="7"/>
    <x v="11"/>
    <x v="0"/>
    <n v="0"/>
  </r>
  <r>
    <x v="2"/>
    <x v="2"/>
    <x v="7"/>
    <x v="12"/>
    <x v="0"/>
    <n v="11"/>
  </r>
  <r>
    <x v="2"/>
    <x v="2"/>
    <x v="7"/>
    <x v="13"/>
    <x v="0"/>
    <n v="30"/>
  </r>
  <r>
    <x v="2"/>
    <x v="2"/>
    <x v="7"/>
    <x v="14"/>
    <x v="0"/>
    <n v="53"/>
  </r>
  <r>
    <x v="2"/>
    <x v="2"/>
    <x v="7"/>
    <x v="15"/>
    <x v="0"/>
    <n v="2"/>
  </r>
  <r>
    <x v="2"/>
    <x v="2"/>
    <x v="7"/>
    <x v="16"/>
    <x v="0"/>
    <n v="19"/>
  </r>
  <r>
    <x v="2"/>
    <x v="2"/>
    <x v="7"/>
    <x v="17"/>
    <x v="0"/>
    <n v="3"/>
  </r>
  <r>
    <x v="2"/>
    <x v="2"/>
    <x v="7"/>
    <x v="18"/>
    <x v="0"/>
    <n v="4"/>
  </r>
  <r>
    <x v="2"/>
    <x v="2"/>
    <x v="7"/>
    <x v="19"/>
    <x v="0"/>
    <n v="12"/>
  </r>
  <r>
    <x v="2"/>
    <x v="2"/>
    <x v="7"/>
    <x v="20"/>
    <x v="0"/>
    <n v="278"/>
  </r>
  <r>
    <x v="2"/>
    <x v="2"/>
    <x v="8"/>
    <x v="0"/>
    <x v="0"/>
    <n v="85"/>
  </r>
  <r>
    <x v="2"/>
    <x v="2"/>
    <x v="8"/>
    <x v="1"/>
    <x v="0"/>
    <n v="144"/>
  </r>
  <r>
    <x v="2"/>
    <x v="2"/>
    <x v="8"/>
    <x v="2"/>
    <x v="0"/>
    <n v="78"/>
  </r>
  <r>
    <x v="2"/>
    <x v="2"/>
    <x v="8"/>
    <x v="3"/>
    <x v="0"/>
    <n v="29"/>
  </r>
  <r>
    <x v="2"/>
    <x v="2"/>
    <x v="8"/>
    <x v="4"/>
    <x v="0"/>
    <n v="1"/>
  </r>
  <r>
    <x v="2"/>
    <x v="2"/>
    <x v="8"/>
    <x v="5"/>
    <x v="0"/>
    <n v="11"/>
  </r>
  <r>
    <x v="2"/>
    <x v="2"/>
    <x v="8"/>
    <x v="6"/>
    <x v="0"/>
    <n v="1"/>
  </r>
  <r>
    <x v="2"/>
    <x v="2"/>
    <x v="8"/>
    <x v="7"/>
    <x v="0"/>
    <n v="0"/>
  </r>
  <r>
    <x v="2"/>
    <x v="2"/>
    <x v="8"/>
    <x v="8"/>
    <x v="0"/>
    <n v="0"/>
  </r>
  <r>
    <x v="2"/>
    <x v="2"/>
    <x v="8"/>
    <x v="9"/>
    <x v="0"/>
    <n v="1"/>
  </r>
  <r>
    <x v="2"/>
    <x v="2"/>
    <x v="8"/>
    <x v="10"/>
    <x v="0"/>
    <n v="18"/>
  </r>
  <r>
    <x v="2"/>
    <x v="2"/>
    <x v="8"/>
    <x v="11"/>
    <x v="0"/>
    <n v="4"/>
  </r>
  <r>
    <x v="2"/>
    <x v="2"/>
    <x v="8"/>
    <x v="12"/>
    <x v="0"/>
    <n v="24"/>
  </r>
  <r>
    <x v="2"/>
    <x v="2"/>
    <x v="8"/>
    <x v="13"/>
    <x v="0"/>
    <n v="51"/>
  </r>
  <r>
    <x v="2"/>
    <x v="2"/>
    <x v="8"/>
    <x v="14"/>
    <x v="0"/>
    <n v="135"/>
  </r>
  <r>
    <x v="2"/>
    <x v="2"/>
    <x v="8"/>
    <x v="15"/>
    <x v="0"/>
    <n v="11"/>
  </r>
  <r>
    <x v="2"/>
    <x v="2"/>
    <x v="8"/>
    <x v="16"/>
    <x v="0"/>
    <n v="68"/>
  </r>
  <r>
    <x v="2"/>
    <x v="2"/>
    <x v="8"/>
    <x v="17"/>
    <x v="0"/>
    <n v="13"/>
  </r>
  <r>
    <x v="2"/>
    <x v="2"/>
    <x v="8"/>
    <x v="18"/>
    <x v="0"/>
    <n v="18"/>
  </r>
  <r>
    <x v="2"/>
    <x v="2"/>
    <x v="8"/>
    <x v="19"/>
    <x v="0"/>
    <n v="34"/>
  </r>
  <r>
    <x v="2"/>
    <x v="2"/>
    <x v="8"/>
    <x v="20"/>
    <x v="0"/>
    <n v="726"/>
  </r>
  <r>
    <x v="2"/>
    <x v="2"/>
    <x v="9"/>
    <x v="0"/>
    <x v="0"/>
    <n v="51"/>
  </r>
  <r>
    <x v="2"/>
    <x v="2"/>
    <x v="9"/>
    <x v="1"/>
    <x v="0"/>
    <n v="83"/>
  </r>
  <r>
    <x v="2"/>
    <x v="2"/>
    <x v="9"/>
    <x v="2"/>
    <x v="0"/>
    <n v="92"/>
  </r>
  <r>
    <x v="2"/>
    <x v="2"/>
    <x v="9"/>
    <x v="3"/>
    <x v="0"/>
    <n v="21"/>
  </r>
  <r>
    <x v="2"/>
    <x v="2"/>
    <x v="9"/>
    <x v="4"/>
    <x v="0"/>
    <n v="0"/>
  </r>
  <r>
    <x v="2"/>
    <x v="2"/>
    <x v="9"/>
    <x v="5"/>
    <x v="0"/>
    <n v="8"/>
  </r>
  <r>
    <x v="2"/>
    <x v="2"/>
    <x v="9"/>
    <x v="6"/>
    <x v="0"/>
    <n v="2"/>
  </r>
  <r>
    <x v="2"/>
    <x v="2"/>
    <x v="9"/>
    <x v="7"/>
    <x v="0"/>
    <n v="0"/>
  </r>
  <r>
    <x v="2"/>
    <x v="2"/>
    <x v="9"/>
    <x v="8"/>
    <x v="0"/>
    <n v="0"/>
  </r>
  <r>
    <x v="2"/>
    <x v="2"/>
    <x v="9"/>
    <x v="9"/>
    <x v="0"/>
    <n v="2"/>
  </r>
  <r>
    <x v="2"/>
    <x v="2"/>
    <x v="9"/>
    <x v="10"/>
    <x v="0"/>
    <n v="3"/>
  </r>
  <r>
    <x v="2"/>
    <x v="2"/>
    <x v="9"/>
    <x v="11"/>
    <x v="0"/>
    <n v="3"/>
  </r>
  <r>
    <x v="2"/>
    <x v="2"/>
    <x v="9"/>
    <x v="12"/>
    <x v="0"/>
    <n v="8"/>
  </r>
  <r>
    <x v="2"/>
    <x v="2"/>
    <x v="9"/>
    <x v="13"/>
    <x v="0"/>
    <n v="44"/>
  </r>
  <r>
    <x v="2"/>
    <x v="2"/>
    <x v="9"/>
    <x v="14"/>
    <x v="0"/>
    <n v="66"/>
  </r>
  <r>
    <x v="2"/>
    <x v="2"/>
    <x v="9"/>
    <x v="15"/>
    <x v="0"/>
    <n v="7"/>
  </r>
  <r>
    <x v="2"/>
    <x v="2"/>
    <x v="9"/>
    <x v="16"/>
    <x v="0"/>
    <n v="34"/>
  </r>
  <r>
    <x v="2"/>
    <x v="2"/>
    <x v="9"/>
    <x v="17"/>
    <x v="0"/>
    <n v="6"/>
  </r>
  <r>
    <x v="2"/>
    <x v="2"/>
    <x v="9"/>
    <x v="18"/>
    <x v="0"/>
    <n v="4"/>
  </r>
  <r>
    <x v="2"/>
    <x v="2"/>
    <x v="9"/>
    <x v="19"/>
    <x v="0"/>
    <n v="21"/>
  </r>
  <r>
    <x v="2"/>
    <x v="2"/>
    <x v="9"/>
    <x v="20"/>
    <x v="0"/>
    <n v="455"/>
  </r>
  <r>
    <x v="2"/>
    <x v="2"/>
    <x v="10"/>
    <x v="0"/>
    <x v="0"/>
    <n v="47"/>
  </r>
  <r>
    <x v="2"/>
    <x v="2"/>
    <x v="10"/>
    <x v="1"/>
    <x v="0"/>
    <n v="73"/>
  </r>
  <r>
    <x v="2"/>
    <x v="2"/>
    <x v="10"/>
    <x v="2"/>
    <x v="0"/>
    <n v="64"/>
  </r>
  <r>
    <x v="2"/>
    <x v="2"/>
    <x v="10"/>
    <x v="3"/>
    <x v="0"/>
    <n v="23"/>
  </r>
  <r>
    <x v="2"/>
    <x v="2"/>
    <x v="10"/>
    <x v="4"/>
    <x v="0"/>
    <n v="1"/>
  </r>
  <r>
    <x v="2"/>
    <x v="2"/>
    <x v="10"/>
    <x v="5"/>
    <x v="0"/>
    <n v="4"/>
  </r>
  <r>
    <x v="2"/>
    <x v="2"/>
    <x v="10"/>
    <x v="6"/>
    <x v="0"/>
    <n v="4"/>
  </r>
  <r>
    <x v="2"/>
    <x v="2"/>
    <x v="10"/>
    <x v="7"/>
    <x v="0"/>
    <n v="0"/>
  </r>
  <r>
    <x v="2"/>
    <x v="2"/>
    <x v="10"/>
    <x v="8"/>
    <x v="0"/>
    <n v="0"/>
  </r>
  <r>
    <x v="2"/>
    <x v="2"/>
    <x v="10"/>
    <x v="9"/>
    <x v="0"/>
    <n v="0"/>
  </r>
  <r>
    <x v="2"/>
    <x v="2"/>
    <x v="10"/>
    <x v="10"/>
    <x v="0"/>
    <n v="6"/>
  </r>
  <r>
    <x v="2"/>
    <x v="2"/>
    <x v="10"/>
    <x v="11"/>
    <x v="0"/>
    <n v="1"/>
  </r>
  <r>
    <x v="2"/>
    <x v="2"/>
    <x v="10"/>
    <x v="12"/>
    <x v="0"/>
    <n v="17"/>
  </r>
  <r>
    <x v="2"/>
    <x v="2"/>
    <x v="10"/>
    <x v="13"/>
    <x v="0"/>
    <n v="39"/>
  </r>
  <r>
    <x v="2"/>
    <x v="2"/>
    <x v="10"/>
    <x v="14"/>
    <x v="0"/>
    <n v="59"/>
  </r>
  <r>
    <x v="2"/>
    <x v="2"/>
    <x v="10"/>
    <x v="15"/>
    <x v="0"/>
    <n v="5"/>
  </r>
  <r>
    <x v="2"/>
    <x v="2"/>
    <x v="10"/>
    <x v="16"/>
    <x v="0"/>
    <n v="62"/>
  </r>
  <r>
    <x v="2"/>
    <x v="2"/>
    <x v="10"/>
    <x v="17"/>
    <x v="0"/>
    <n v="7"/>
  </r>
  <r>
    <x v="2"/>
    <x v="2"/>
    <x v="10"/>
    <x v="18"/>
    <x v="0"/>
    <n v="8"/>
  </r>
  <r>
    <x v="2"/>
    <x v="2"/>
    <x v="10"/>
    <x v="19"/>
    <x v="0"/>
    <n v="11"/>
  </r>
  <r>
    <x v="2"/>
    <x v="2"/>
    <x v="10"/>
    <x v="20"/>
    <x v="0"/>
    <n v="431"/>
  </r>
  <r>
    <x v="2"/>
    <x v="2"/>
    <x v="11"/>
    <x v="0"/>
    <x v="0"/>
    <n v="43"/>
  </r>
  <r>
    <x v="2"/>
    <x v="2"/>
    <x v="11"/>
    <x v="1"/>
    <x v="0"/>
    <n v="92"/>
  </r>
  <r>
    <x v="2"/>
    <x v="2"/>
    <x v="11"/>
    <x v="2"/>
    <x v="0"/>
    <n v="54"/>
  </r>
  <r>
    <x v="2"/>
    <x v="2"/>
    <x v="11"/>
    <x v="3"/>
    <x v="0"/>
    <n v="16"/>
  </r>
  <r>
    <x v="2"/>
    <x v="2"/>
    <x v="11"/>
    <x v="4"/>
    <x v="0"/>
    <n v="0"/>
  </r>
  <r>
    <x v="2"/>
    <x v="2"/>
    <x v="11"/>
    <x v="5"/>
    <x v="0"/>
    <n v="16"/>
  </r>
  <r>
    <x v="2"/>
    <x v="2"/>
    <x v="11"/>
    <x v="6"/>
    <x v="0"/>
    <n v="9"/>
  </r>
  <r>
    <x v="2"/>
    <x v="2"/>
    <x v="11"/>
    <x v="7"/>
    <x v="0"/>
    <n v="0"/>
  </r>
  <r>
    <x v="2"/>
    <x v="2"/>
    <x v="11"/>
    <x v="8"/>
    <x v="0"/>
    <n v="0"/>
  </r>
  <r>
    <x v="2"/>
    <x v="2"/>
    <x v="11"/>
    <x v="9"/>
    <x v="0"/>
    <n v="1"/>
  </r>
  <r>
    <x v="2"/>
    <x v="2"/>
    <x v="11"/>
    <x v="10"/>
    <x v="0"/>
    <n v="8"/>
  </r>
  <r>
    <x v="2"/>
    <x v="2"/>
    <x v="11"/>
    <x v="11"/>
    <x v="0"/>
    <n v="0"/>
  </r>
  <r>
    <x v="2"/>
    <x v="2"/>
    <x v="11"/>
    <x v="12"/>
    <x v="0"/>
    <n v="22"/>
  </r>
  <r>
    <x v="2"/>
    <x v="2"/>
    <x v="11"/>
    <x v="13"/>
    <x v="0"/>
    <n v="34"/>
  </r>
  <r>
    <x v="2"/>
    <x v="2"/>
    <x v="11"/>
    <x v="14"/>
    <x v="0"/>
    <n v="51"/>
  </r>
  <r>
    <x v="2"/>
    <x v="2"/>
    <x v="11"/>
    <x v="15"/>
    <x v="0"/>
    <n v="3"/>
  </r>
  <r>
    <x v="2"/>
    <x v="2"/>
    <x v="11"/>
    <x v="16"/>
    <x v="0"/>
    <n v="32"/>
  </r>
  <r>
    <x v="2"/>
    <x v="2"/>
    <x v="11"/>
    <x v="17"/>
    <x v="0"/>
    <n v="9"/>
  </r>
  <r>
    <x v="2"/>
    <x v="2"/>
    <x v="11"/>
    <x v="18"/>
    <x v="0"/>
    <n v="5"/>
  </r>
  <r>
    <x v="2"/>
    <x v="2"/>
    <x v="11"/>
    <x v="19"/>
    <x v="0"/>
    <n v="12"/>
  </r>
  <r>
    <x v="2"/>
    <x v="2"/>
    <x v="11"/>
    <x v="20"/>
    <x v="0"/>
    <n v="407"/>
  </r>
  <r>
    <x v="2"/>
    <x v="3"/>
    <x v="0"/>
    <x v="0"/>
    <x v="0"/>
    <n v="817"/>
  </r>
  <r>
    <x v="2"/>
    <x v="3"/>
    <x v="0"/>
    <x v="1"/>
    <x v="0"/>
    <n v="1127"/>
  </r>
  <r>
    <x v="2"/>
    <x v="3"/>
    <x v="0"/>
    <x v="2"/>
    <x v="0"/>
    <n v="985"/>
  </r>
  <r>
    <x v="2"/>
    <x v="3"/>
    <x v="0"/>
    <x v="3"/>
    <x v="0"/>
    <n v="282"/>
  </r>
  <r>
    <x v="2"/>
    <x v="3"/>
    <x v="0"/>
    <x v="4"/>
    <x v="0"/>
    <n v="42"/>
  </r>
  <r>
    <x v="2"/>
    <x v="3"/>
    <x v="0"/>
    <x v="5"/>
    <x v="0"/>
    <n v="209"/>
  </r>
  <r>
    <x v="2"/>
    <x v="3"/>
    <x v="0"/>
    <x v="6"/>
    <x v="0"/>
    <n v="66"/>
  </r>
  <r>
    <x v="2"/>
    <x v="3"/>
    <x v="0"/>
    <x v="7"/>
    <x v="0"/>
    <n v="0"/>
  </r>
  <r>
    <x v="2"/>
    <x v="3"/>
    <x v="0"/>
    <x v="8"/>
    <x v="0"/>
    <n v="0"/>
  </r>
  <r>
    <x v="2"/>
    <x v="3"/>
    <x v="0"/>
    <x v="9"/>
    <x v="0"/>
    <n v="8"/>
  </r>
  <r>
    <x v="2"/>
    <x v="3"/>
    <x v="0"/>
    <x v="10"/>
    <x v="0"/>
    <n v="188"/>
  </r>
  <r>
    <x v="2"/>
    <x v="3"/>
    <x v="0"/>
    <x v="11"/>
    <x v="0"/>
    <n v="27"/>
  </r>
  <r>
    <x v="2"/>
    <x v="3"/>
    <x v="0"/>
    <x v="12"/>
    <x v="0"/>
    <n v="255"/>
  </r>
  <r>
    <x v="2"/>
    <x v="3"/>
    <x v="0"/>
    <x v="13"/>
    <x v="0"/>
    <n v="609"/>
  </r>
  <r>
    <x v="2"/>
    <x v="3"/>
    <x v="0"/>
    <x v="14"/>
    <x v="0"/>
    <n v="1389"/>
  </r>
  <r>
    <x v="2"/>
    <x v="3"/>
    <x v="0"/>
    <x v="15"/>
    <x v="0"/>
    <n v="94"/>
  </r>
  <r>
    <x v="2"/>
    <x v="3"/>
    <x v="0"/>
    <x v="16"/>
    <x v="0"/>
    <n v="563"/>
  </r>
  <r>
    <x v="2"/>
    <x v="3"/>
    <x v="0"/>
    <x v="17"/>
    <x v="0"/>
    <n v="82"/>
  </r>
  <r>
    <x v="2"/>
    <x v="3"/>
    <x v="0"/>
    <x v="18"/>
    <x v="0"/>
    <n v="90"/>
  </r>
  <r>
    <x v="2"/>
    <x v="3"/>
    <x v="0"/>
    <x v="19"/>
    <x v="0"/>
    <n v="209"/>
  </r>
  <r>
    <x v="2"/>
    <x v="3"/>
    <x v="0"/>
    <x v="20"/>
    <x v="0"/>
    <n v="7042"/>
  </r>
  <r>
    <x v="2"/>
    <x v="3"/>
    <x v="1"/>
    <x v="0"/>
    <x v="0"/>
    <n v="238"/>
  </r>
  <r>
    <x v="2"/>
    <x v="3"/>
    <x v="1"/>
    <x v="1"/>
    <x v="0"/>
    <n v="332"/>
  </r>
  <r>
    <x v="2"/>
    <x v="3"/>
    <x v="1"/>
    <x v="2"/>
    <x v="0"/>
    <n v="272"/>
  </r>
  <r>
    <x v="2"/>
    <x v="3"/>
    <x v="1"/>
    <x v="3"/>
    <x v="0"/>
    <n v="81"/>
  </r>
  <r>
    <x v="2"/>
    <x v="3"/>
    <x v="1"/>
    <x v="4"/>
    <x v="0"/>
    <n v="21"/>
  </r>
  <r>
    <x v="2"/>
    <x v="3"/>
    <x v="1"/>
    <x v="5"/>
    <x v="0"/>
    <n v="91"/>
  </r>
  <r>
    <x v="2"/>
    <x v="3"/>
    <x v="1"/>
    <x v="6"/>
    <x v="0"/>
    <n v="13"/>
  </r>
  <r>
    <x v="2"/>
    <x v="3"/>
    <x v="1"/>
    <x v="7"/>
    <x v="0"/>
    <n v="0"/>
  </r>
  <r>
    <x v="2"/>
    <x v="3"/>
    <x v="1"/>
    <x v="8"/>
    <x v="0"/>
    <n v="0"/>
  </r>
  <r>
    <x v="2"/>
    <x v="3"/>
    <x v="1"/>
    <x v="9"/>
    <x v="0"/>
    <n v="5"/>
  </r>
  <r>
    <x v="2"/>
    <x v="3"/>
    <x v="1"/>
    <x v="10"/>
    <x v="0"/>
    <n v="64"/>
  </r>
  <r>
    <x v="2"/>
    <x v="3"/>
    <x v="1"/>
    <x v="11"/>
    <x v="0"/>
    <n v="18"/>
  </r>
  <r>
    <x v="2"/>
    <x v="3"/>
    <x v="1"/>
    <x v="12"/>
    <x v="0"/>
    <n v="77"/>
  </r>
  <r>
    <x v="2"/>
    <x v="3"/>
    <x v="1"/>
    <x v="13"/>
    <x v="0"/>
    <n v="238"/>
  </r>
  <r>
    <x v="2"/>
    <x v="3"/>
    <x v="1"/>
    <x v="14"/>
    <x v="0"/>
    <n v="375"/>
  </r>
  <r>
    <x v="2"/>
    <x v="3"/>
    <x v="1"/>
    <x v="15"/>
    <x v="0"/>
    <n v="20"/>
  </r>
  <r>
    <x v="2"/>
    <x v="3"/>
    <x v="1"/>
    <x v="16"/>
    <x v="0"/>
    <n v="151"/>
  </r>
  <r>
    <x v="2"/>
    <x v="3"/>
    <x v="1"/>
    <x v="17"/>
    <x v="0"/>
    <n v="23"/>
  </r>
  <r>
    <x v="2"/>
    <x v="3"/>
    <x v="1"/>
    <x v="18"/>
    <x v="0"/>
    <n v="33"/>
  </r>
  <r>
    <x v="2"/>
    <x v="3"/>
    <x v="1"/>
    <x v="19"/>
    <x v="0"/>
    <n v="52"/>
  </r>
  <r>
    <x v="2"/>
    <x v="3"/>
    <x v="1"/>
    <x v="20"/>
    <x v="0"/>
    <n v="2104"/>
  </r>
  <r>
    <x v="2"/>
    <x v="3"/>
    <x v="2"/>
    <x v="0"/>
    <x v="0"/>
    <n v="51"/>
  </r>
  <r>
    <x v="2"/>
    <x v="3"/>
    <x v="2"/>
    <x v="1"/>
    <x v="0"/>
    <n v="91"/>
  </r>
  <r>
    <x v="2"/>
    <x v="3"/>
    <x v="2"/>
    <x v="2"/>
    <x v="0"/>
    <n v="72"/>
  </r>
  <r>
    <x v="2"/>
    <x v="3"/>
    <x v="2"/>
    <x v="3"/>
    <x v="0"/>
    <n v="15"/>
  </r>
  <r>
    <x v="2"/>
    <x v="3"/>
    <x v="2"/>
    <x v="4"/>
    <x v="0"/>
    <n v="1"/>
  </r>
  <r>
    <x v="2"/>
    <x v="3"/>
    <x v="2"/>
    <x v="5"/>
    <x v="0"/>
    <n v="11"/>
  </r>
  <r>
    <x v="2"/>
    <x v="3"/>
    <x v="2"/>
    <x v="6"/>
    <x v="0"/>
    <n v="2"/>
  </r>
  <r>
    <x v="2"/>
    <x v="3"/>
    <x v="2"/>
    <x v="7"/>
    <x v="0"/>
    <n v="0"/>
  </r>
  <r>
    <x v="2"/>
    <x v="3"/>
    <x v="2"/>
    <x v="8"/>
    <x v="0"/>
    <n v="0"/>
  </r>
  <r>
    <x v="2"/>
    <x v="3"/>
    <x v="2"/>
    <x v="9"/>
    <x v="0"/>
    <n v="1"/>
  </r>
  <r>
    <x v="2"/>
    <x v="3"/>
    <x v="2"/>
    <x v="10"/>
    <x v="0"/>
    <n v="11"/>
  </r>
  <r>
    <x v="2"/>
    <x v="3"/>
    <x v="2"/>
    <x v="11"/>
    <x v="0"/>
    <n v="1"/>
  </r>
  <r>
    <x v="2"/>
    <x v="3"/>
    <x v="2"/>
    <x v="12"/>
    <x v="0"/>
    <n v="26"/>
  </r>
  <r>
    <x v="2"/>
    <x v="3"/>
    <x v="2"/>
    <x v="13"/>
    <x v="0"/>
    <n v="35"/>
  </r>
  <r>
    <x v="2"/>
    <x v="3"/>
    <x v="2"/>
    <x v="14"/>
    <x v="0"/>
    <n v="61"/>
  </r>
  <r>
    <x v="2"/>
    <x v="3"/>
    <x v="2"/>
    <x v="15"/>
    <x v="0"/>
    <n v="5"/>
  </r>
  <r>
    <x v="2"/>
    <x v="3"/>
    <x v="2"/>
    <x v="16"/>
    <x v="0"/>
    <n v="52"/>
  </r>
  <r>
    <x v="2"/>
    <x v="3"/>
    <x v="2"/>
    <x v="17"/>
    <x v="0"/>
    <n v="2"/>
  </r>
  <r>
    <x v="2"/>
    <x v="3"/>
    <x v="2"/>
    <x v="18"/>
    <x v="0"/>
    <n v="11"/>
  </r>
  <r>
    <x v="2"/>
    <x v="3"/>
    <x v="2"/>
    <x v="19"/>
    <x v="0"/>
    <n v="13"/>
  </r>
  <r>
    <x v="2"/>
    <x v="3"/>
    <x v="2"/>
    <x v="20"/>
    <x v="0"/>
    <n v="461"/>
  </r>
  <r>
    <x v="2"/>
    <x v="3"/>
    <x v="3"/>
    <x v="0"/>
    <x v="0"/>
    <n v="51"/>
  </r>
  <r>
    <x v="2"/>
    <x v="3"/>
    <x v="3"/>
    <x v="1"/>
    <x v="0"/>
    <n v="63"/>
  </r>
  <r>
    <x v="2"/>
    <x v="3"/>
    <x v="3"/>
    <x v="2"/>
    <x v="0"/>
    <n v="61"/>
  </r>
  <r>
    <x v="2"/>
    <x v="3"/>
    <x v="3"/>
    <x v="3"/>
    <x v="0"/>
    <n v="21"/>
  </r>
  <r>
    <x v="2"/>
    <x v="3"/>
    <x v="3"/>
    <x v="4"/>
    <x v="0"/>
    <n v="2"/>
  </r>
  <r>
    <x v="2"/>
    <x v="3"/>
    <x v="3"/>
    <x v="5"/>
    <x v="0"/>
    <n v="11"/>
  </r>
  <r>
    <x v="2"/>
    <x v="3"/>
    <x v="3"/>
    <x v="6"/>
    <x v="0"/>
    <n v="2"/>
  </r>
  <r>
    <x v="2"/>
    <x v="3"/>
    <x v="3"/>
    <x v="7"/>
    <x v="0"/>
    <n v="0"/>
  </r>
  <r>
    <x v="2"/>
    <x v="3"/>
    <x v="3"/>
    <x v="8"/>
    <x v="0"/>
    <n v="0"/>
  </r>
  <r>
    <x v="2"/>
    <x v="3"/>
    <x v="3"/>
    <x v="9"/>
    <x v="0"/>
    <n v="0"/>
  </r>
  <r>
    <x v="2"/>
    <x v="3"/>
    <x v="3"/>
    <x v="10"/>
    <x v="0"/>
    <n v="18"/>
  </r>
  <r>
    <x v="2"/>
    <x v="3"/>
    <x v="3"/>
    <x v="11"/>
    <x v="0"/>
    <n v="1"/>
  </r>
  <r>
    <x v="2"/>
    <x v="3"/>
    <x v="3"/>
    <x v="12"/>
    <x v="0"/>
    <n v="22"/>
  </r>
  <r>
    <x v="2"/>
    <x v="3"/>
    <x v="3"/>
    <x v="13"/>
    <x v="0"/>
    <n v="30"/>
  </r>
  <r>
    <x v="2"/>
    <x v="3"/>
    <x v="3"/>
    <x v="14"/>
    <x v="0"/>
    <n v="75"/>
  </r>
  <r>
    <x v="2"/>
    <x v="3"/>
    <x v="3"/>
    <x v="15"/>
    <x v="0"/>
    <n v="3"/>
  </r>
  <r>
    <x v="2"/>
    <x v="3"/>
    <x v="3"/>
    <x v="16"/>
    <x v="0"/>
    <n v="13"/>
  </r>
  <r>
    <x v="2"/>
    <x v="3"/>
    <x v="3"/>
    <x v="17"/>
    <x v="0"/>
    <n v="0"/>
  </r>
  <r>
    <x v="2"/>
    <x v="3"/>
    <x v="3"/>
    <x v="18"/>
    <x v="0"/>
    <n v="5"/>
  </r>
  <r>
    <x v="2"/>
    <x v="3"/>
    <x v="3"/>
    <x v="19"/>
    <x v="0"/>
    <n v="12"/>
  </r>
  <r>
    <x v="2"/>
    <x v="3"/>
    <x v="3"/>
    <x v="20"/>
    <x v="0"/>
    <n v="390"/>
  </r>
  <r>
    <x v="2"/>
    <x v="3"/>
    <x v="4"/>
    <x v="0"/>
    <x v="0"/>
    <n v="62"/>
  </r>
  <r>
    <x v="2"/>
    <x v="3"/>
    <x v="4"/>
    <x v="1"/>
    <x v="0"/>
    <n v="83"/>
  </r>
  <r>
    <x v="2"/>
    <x v="3"/>
    <x v="4"/>
    <x v="2"/>
    <x v="0"/>
    <n v="75"/>
  </r>
  <r>
    <x v="2"/>
    <x v="3"/>
    <x v="4"/>
    <x v="3"/>
    <x v="0"/>
    <n v="40"/>
  </r>
  <r>
    <x v="2"/>
    <x v="3"/>
    <x v="4"/>
    <x v="4"/>
    <x v="0"/>
    <n v="3"/>
  </r>
  <r>
    <x v="2"/>
    <x v="3"/>
    <x v="4"/>
    <x v="5"/>
    <x v="0"/>
    <n v="17"/>
  </r>
  <r>
    <x v="2"/>
    <x v="3"/>
    <x v="4"/>
    <x v="6"/>
    <x v="0"/>
    <n v="20"/>
  </r>
  <r>
    <x v="2"/>
    <x v="3"/>
    <x v="4"/>
    <x v="7"/>
    <x v="0"/>
    <n v="0"/>
  </r>
  <r>
    <x v="2"/>
    <x v="3"/>
    <x v="4"/>
    <x v="8"/>
    <x v="0"/>
    <n v="0"/>
  </r>
  <r>
    <x v="2"/>
    <x v="3"/>
    <x v="4"/>
    <x v="9"/>
    <x v="0"/>
    <n v="1"/>
  </r>
  <r>
    <x v="2"/>
    <x v="3"/>
    <x v="4"/>
    <x v="10"/>
    <x v="0"/>
    <n v="10"/>
  </r>
  <r>
    <x v="2"/>
    <x v="3"/>
    <x v="4"/>
    <x v="11"/>
    <x v="0"/>
    <n v="2"/>
  </r>
  <r>
    <x v="2"/>
    <x v="3"/>
    <x v="4"/>
    <x v="12"/>
    <x v="0"/>
    <n v="11"/>
  </r>
  <r>
    <x v="2"/>
    <x v="3"/>
    <x v="4"/>
    <x v="13"/>
    <x v="0"/>
    <n v="34"/>
  </r>
  <r>
    <x v="2"/>
    <x v="3"/>
    <x v="4"/>
    <x v="14"/>
    <x v="0"/>
    <n v="128"/>
  </r>
  <r>
    <x v="2"/>
    <x v="3"/>
    <x v="4"/>
    <x v="15"/>
    <x v="0"/>
    <n v="5"/>
  </r>
  <r>
    <x v="2"/>
    <x v="3"/>
    <x v="4"/>
    <x v="16"/>
    <x v="0"/>
    <n v="38"/>
  </r>
  <r>
    <x v="2"/>
    <x v="3"/>
    <x v="4"/>
    <x v="17"/>
    <x v="0"/>
    <n v="9"/>
  </r>
  <r>
    <x v="2"/>
    <x v="3"/>
    <x v="4"/>
    <x v="18"/>
    <x v="0"/>
    <n v="7"/>
  </r>
  <r>
    <x v="2"/>
    <x v="3"/>
    <x v="4"/>
    <x v="19"/>
    <x v="0"/>
    <n v="33"/>
  </r>
  <r>
    <x v="2"/>
    <x v="3"/>
    <x v="4"/>
    <x v="20"/>
    <x v="0"/>
    <n v="578"/>
  </r>
  <r>
    <x v="2"/>
    <x v="3"/>
    <x v="5"/>
    <x v="0"/>
    <x v="0"/>
    <n v="85"/>
  </r>
  <r>
    <x v="2"/>
    <x v="3"/>
    <x v="5"/>
    <x v="1"/>
    <x v="0"/>
    <n v="111"/>
  </r>
  <r>
    <x v="2"/>
    <x v="3"/>
    <x v="5"/>
    <x v="2"/>
    <x v="0"/>
    <n v="115"/>
  </r>
  <r>
    <x v="2"/>
    <x v="3"/>
    <x v="5"/>
    <x v="3"/>
    <x v="0"/>
    <n v="27"/>
  </r>
  <r>
    <x v="2"/>
    <x v="3"/>
    <x v="5"/>
    <x v="4"/>
    <x v="0"/>
    <n v="2"/>
  </r>
  <r>
    <x v="2"/>
    <x v="3"/>
    <x v="5"/>
    <x v="5"/>
    <x v="0"/>
    <n v="16"/>
  </r>
  <r>
    <x v="2"/>
    <x v="3"/>
    <x v="5"/>
    <x v="6"/>
    <x v="0"/>
    <n v="7"/>
  </r>
  <r>
    <x v="2"/>
    <x v="3"/>
    <x v="5"/>
    <x v="7"/>
    <x v="0"/>
    <n v="0"/>
  </r>
  <r>
    <x v="2"/>
    <x v="3"/>
    <x v="5"/>
    <x v="8"/>
    <x v="0"/>
    <n v="0"/>
  </r>
  <r>
    <x v="2"/>
    <x v="3"/>
    <x v="5"/>
    <x v="9"/>
    <x v="0"/>
    <n v="0"/>
  </r>
  <r>
    <x v="2"/>
    <x v="3"/>
    <x v="5"/>
    <x v="10"/>
    <x v="0"/>
    <n v="17"/>
  </r>
  <r>
    <x v="2"/>
    <x v="3"/>
    <x v="5"/>
    <x v="11"/>
    <x v="0"/>
    <n v="1"/>
  </r>
  <r>
    <x v="2"/>
    <x v="3"/>
    <x v="5"/>
    <x v="12"/>
    <x v="0"/>
    <n v="34"/>
  </r>
  <r>
    <x v="2"/>
    <x v="3"/>
    <x v="5"/>
    <x v="13"/>
    <x v="0"/>
    <n v="62"/>
  </r>
  <r>
    <x v="2"/>
    <x v="3"/>
    <x v="5"/>
    <x v="14"/>
    <x v="0"/>
    <n v="146"/>
  </r>
  <r>
    <x v="2"/>
    <x v="3"/>
    <x v="5"/>
    <x v="15"/>
    <x v="0"/>
    <n v="12"/>
  </r>
  <r>
    <x v="2"/>
    <x v="3"/>
    <x v="5"/>
    <x v="16"/>
    <x v="0"/>
    <n v="43"/>
  </r>
  <r>
    <x v="2"/>
    <x v="3"/>
    <x v="5"/>
    <x v="17"/>
    <x v="0"/>
    <n v="11"/>
  </r>
  <r>
    <x v="2"/>
    <x v="3"/>
    <x v="5"/>
    <x v="18"/>
    <x v="0"/>
    <n v="3"/>
  </r>
  <r>
    <x v="2"/>
    <x v="3"/>
    <x v="5"/>
    <x v="19"/>
    <x v="0"/>
    <n v="23"/>
  </r>
  <r>
    <x v="2"/>
    <x v="3"/>
    <x v="5"/>
    <x v="20"/>
    <x v="0"/>
    <n v="715"/>
  </r>
  <r>
    <x v="2"/>
    <x v="3"/>
    <x v="6"/>
    <x v="0"/>
    <x v="0"/>
    <n v="53"/>
  </r>
  <r>
    <x v="2"/>
    <x v="3"/>
    <x v="6"/>
    <x v="1"/>
    <x v="0"/>
    <n v="64"/>
  </r>
  <r>
    <x v="2"/>
    <x v="3"/>
    <x v="6"/>
    <x v="2"/>
    <x v="0"/>
    <n v="37"/>
  </r>
  <r>
    <x v="2"/>
    <x v="3"/>
    <x v="6"/>
    <x v="3"/>
    <x v="0"/>
    <n v="8"/>
  </r>
  <r>
    <x v="2"/>
    <x v="3"/>
    <x v="6"/>
    <x v="4"/>
    <x v="0"/>
    <n v="0"/>
  </r>
  <r>
    <x v="2"/>
    <x v="3"/>
    <x v="6"/>
    <x v="5"/>
    <x v="0"/>
    <n v="8"/>
  </r>
  <r>
    <x v="2"/>
    <x v="3"/>
    <x v="6"/>
    <x v="6"/>
    <x v="0"/>
    <n v="7"/>
  </r>
  <r>
    <x v="2"/>
    <x v="3"/>
    <x v="6"/>
    <x v="7"/>
    <x v="0"/>
    <n v="0"/>
  </r>
  <r>
    <x v="2"/>
    <x v="3"/>
    <x v="6"/>
    <x v="8"/>
    <x v="0"/>
    <n v="0"/>
  </r>
  <r>
    <x v="2"/>
    <x v="3"/>
    <x v="6"/>
    <x v="9"/>
    <x v="0"/>
    <n v="0"/>
  </r>
  <r>
    <x v="2"/>
    <x v="3"/>
    <x v="6"/>
    <x v="10"/>
    <x v="0"/>
    <n v="18"/>
  </r>
  <r>
    <x v="2"/>
    <x v="3"/>
    <x v="6"/>
    <x v="11"/>
    <x v="0"/>
    <n v="0"/>
  </r>
  <r>
    <x v="2"/>
    <x v="3"/>
    <x v="6"/>
    <x v="12"/>
    <x v="0"/>
    <n v="15"/>
  </r>
  <r>
    <x v="2"/>
    <x v="3"/>
    <x v="6"/>
    <x v="13"/>
    <x v="0"/>
    <n v="28"/>
  </r>
  <r>
    <x v="2"/>
    <x v="3"/>
    <x v="6"/>
    <x v="14"/>
    <x v="0"/>
    <n v="69"/>
  </r>
  <r>
    <x v="2"/>
    <x v="3"/>
    <x v="6"/>
    <x v="15"/>
    <x v="0"/>
    <n v="2"/>
  </r>
  <r>
    <x v="2"/>
    <x v="3"/>
    <x v="6"/>
    <x v="16"/>
    <x v="0"/>
    <n v="34"/>
  </r>
  <r>
    <x v="2"/>
    <x v="3"/>
    <x v="6"/>
    <x v="17"/>
    <x v="0"/>
    <n v="8"/>
  </r>
  <r>
    <x v="2"/>
    <x v="3"/>
    <x v="6"/>
    <x v="18"/>
    <x v="0"/>
    <n v="4"/>
  </r>
  <r>
    <x v="2"/>
    <x v="3"/>
    <x v="6"/>
    <x v="19"/>
    <x v="0"/>
    <n v="12"/>
  </r>
  <r>
    <x v="2"/>
    <x v="3"/>
    <x v="6"/>
    <x v="20"/>
    <x v="0"/>
    <n v="367"/>
  </r>
  <r>
    <x v="2"/>
    <x v="3"/>
    <x v="7"/>
    <x v="0"/>
    <x v="0"/>
    <n v="25"/>
  </r>
  <r>
    <x v="2"/>
    <x v="3"/>
    <x v="7"/>
    <x v="1"/>
    <x v="0"/>
    <n v="50"/>
  </r>
  <r>
    <x v="2"/>
    <x v="3"/>
    <x v="7"/>
    <x v="2"/>
    <x v="0"/>
    <n v="29"/>
  </r>
  <r>
    <x v="2"/>
    <x v="3"/>
    <x v="7"/>
    <x v="3"/>
    <x v="0"/>
    <n v="10"/>
  </r>
  <r>
    <x v="2"/>
    <x v="3"/>
    <x v="7"/>
    <x v="4"/>
    <x v="0"/>
    <n v="1"/>
  </r>
  <r>
    <x v="2"/>
    <x v="3"/>
    <x v="7"/>
    <x v="5"/>
    <x v="0"/>
    <n v="7"/>
  </r>
  <r>
    <x v="2"/>
    <x v="3"/>
    <x v="7"/>
    <x v="6"/>
    <x v="0"/>
    <n v="4"/>
  </r>
  <r>
    <x v="2"/>
    <x v="3"/>
    <x v="7"/>
    <x v="7"/>
    <x v="0"/>
    <n v="0"/>
  </r>
  <r>
    <x v="2"/>
    <x v="3"/>
    <x v="7"/>
    <x v="8"/>
    <x v="0"/>
    <n v="0"/>
  </r>
  <r>
    <x v="2"/>
    <x v="3"/>
    <x v="7"/>
    <x v="9"/>
    <x v="0"/>
    <n v="0"/>
  </r>
  <r>
    <x v="2"/>
    <x v="3"/>
    <x v="7"/>
    <x v="10"/>
    <x v="0"/>
    <n v="4"/>
  </r>
  <r>
    <x v="2"/>
    <x v="3"/>
    <x v="7"/>
    <x v="11"/>
    <x v="0"/>
    <n v="0"/>
  </r>
  <r>
    <x v="2"/>
    <x v="3"/>
    <x v="7"/>
    <x v="12"/>
    <x v="0"/>
    <n v="6"/>
  </r>
  <r>
    <x v="2"/>
    <x v="3"/>
    <x v="7"/>
    <x v="13"/>
    <x v="0"/>
    <n v="22"/>
  </r>
  <r>
    <x v="2"/>
    <x v="3"/>
    <x v="7"/>
    <x v="14"/>
    <x v="0"/>
    <n v="47"/>
  </r>
  <r>
    <x v="2"/>
    <x v="3"/>
    <x v="7"/>
    <x v="15"/>
    <x v="0"/>
    <n v="1"/>
  </r>
  <r>
    <x v="2"/>
    <x v="3"/>
    <x v="7"/>
    <x v="16"/>
    <x v="0"/>
    <n v="24"/>
  </r>
  <r>
    <x v="2"/>
    <x v="3"/>
    <x v="7"/>
    <x v="17"/>
    <x v="0"/>
    <n v="3"/>
  </r>
  <r>
    <x v="2"/>
    <x v="3"/>
    <x v="7"/>
    <x v="18"/>
    <x v="0"/>
    <n v="5"/>
  </r>
  <r>
    <x v="2"/>
    <x v="3"/>
    <x v="7"/>
    <x v="19"/>
    <x v="0"/>
    <n v="6"/>
  </r>
  <r>
    <x v="2"/>
    <x v="3"/>
    <x v="7"/>
    <x v="20"/>
    <x v="0"/>
    <n v="244"/>
  </r>
  <r>
    <x v="2"/>
    <x v="3"/>
    <x v="8"/>
    <x v="0"/>
    <x v="0"/>
    <n v="86"/>
  </r>
  <r>
    <x v="2"/>
    <x v="3"/>
    <x v="8"/>
    <x v="1"/>
    <x v="0"/>
    <n v="125"/>
  </r>
  <r>
    <x v="2"/>
    <x v="3"/>
    <x v="8"/>
    <x v="2"/>
    <x v="0"/>
    <n v="119"/>
  </r>
  <r>
    <x v="2"/>
    <x v="3"/>
    <x v="8"/>
    <x v="3"/>
    <x v="0"/>
    <n v="29"/>
  </r>
  <r>
    <x v="2"/>
    <x v="3"/>
    <x v="8"/>
    <x v="4"/>
    <x v="0"/>
    <n v="6"/>
  </r>
  <r>
    <x v="2"/>
    <x v="3"/>
    <x v="8"/>
    <x v="5"/>
    <x v="0"/>
    <n v="11"/>
  </r>
  <r>
    <x v="2"/>
    <x v="3"/>
    <x v="8"/>
    <x v="6"/>
    <x v="0"/>
    <n v="2"/>
  </r>
  <r>
    <x v="2"/>
    <x v="3"/>
    <x v="8"/>
    <x v="7"/>
    <x v="0"/>
    <n v="0"/>
  </r>
  <r>
    <x v="2"/>
    <x v="3"/>
    <x v="8"/>
    <x v="8"/>
    <x v="0"/>
    <n v="0"/>
  </r>
  <r>
    <x v="2"/>
    <x v="3"/>
    <x v="8"/>
    <x v="9"/>
    <x v="0"/>
    <n v="0"/>
  </r>
  <r>
    <x v="2"/>
    <x v="3"/>
    <x v="8"/>
    <x v="10"/>
    <x v="0"/>
    <n v="17"/>
  </r>
  <r>
    <x v="2"/>
    <x v="3"/>
    <x v="8"/>
    <x v="11"/>
    <x v="0"/>
    <n v="3"/>
  </r>
  <r>
    <x v="2"/>
    <x v="3"/>
    <x v="8"/>
    <x v="12"/>
    <x v="0"/>
    <n v="20"/>
  </r>
  <r>
    <x v="2"/>
    <x v="3"/>
    <x v="8"/>
    <x v="13"/>
    <x v="0"/>
    <n v="55"/>
  </r>
  <r>
    <x v="2"/>
    <x v="3"/>
    <x v="8"/>
    <x v="14"/>
    <x v="0"/>
    <n v="148"/>
  </r>
  <r>
    <x v="2"/>
    <x v="3"/>
    <x v="8"/>
    <x v="15"/>
    <x v="0"/>
    <n v="25"/>
  </r>
  <r>
    <x v="2"/>
    <x v="3"/>
    <x v="8"/>
    <x v="16"/>
    <x v="0"/>
    <n v="69"/>
  </r>
  <r>
    <x v="2"/>
    <x v="3"/>
    <x v="8"/>
    <x v="17"/>
    <x v="0"/>
    <n v="6"/>
  </r>
  <r>
    <x v="2"/>
    <x v="3"/>
    <x v="8"/>
    <x v="18"/>
    <x v="0"/>
    <n v="16"/>
  </r>
  <r>
    <x v="2"/>
    <x v="3"/>
    <x v="8"/>
    <x v="19"/>
    <x v="0"/>
    <n v="20"/>
  </r>
  <r>
    <x v="2"/>
    <x v="3"/>
    <x v="8"/>
    <x v="20"/>
    <x v="0"/>
    <n v="757"/>
  </r>
  <r>
    <x v="2"/>
    <x v="3"/>
    <x v="9"/>
    <x v="0"/>
    <x v="0"/>
    <n v="64"/>
  </r>
  <r>
    <x v="2"/>
    <x v="3"/>
    <x v="9"/>
    <x v="1"/>
    <x v="0"/>
    <n v="60"/>
  </r>
  <r>
    <x v="2"/>
    <x v="3"/>
    <x v="9"/>
    <x v="2"/>
    <x v="0"/>
    <n v="70"/>
  </r>
  <r>
    <x v="2"/>
    <x v="3"/>
    <x v="9"/>
    <x v="3"/>
    <x v="0"/>
    <n v="11"/>
  </r>
  <r>
    <x v="2"/>
    <x v="3"/>
    <x v="9"/>
    <x v="4"/>
    <x v="0"/>
    <n v="5"/>
  </r>
  <r>
    <x v="2"/>
    <x v="3"/>
    <x v="9"/>
    <x v="5"/>
    <x v="0"/>
    <n v="8"/>
  </r>
  <r>
    <x v="2"/>
    <x v="3"/>
    <x v="9"/>
    <x v="6"/>
    <x v="0"/>
    <n v="1"/>
  </r>
  <r>
    <x v="2"/>
    <x v="3"/>
    <x v="9"/>
    <x v="7"/>
    <x v="0"/>
    <n v="0"/>
  </r>
  <r>
    <x v="2"/>
    <x v="3"/>
    <x v="9"/>
    <x v="8"/>
    <x v="0"/>
    <n v="0"/>
  </r>
  <r>
    <x v="2"/>
    <x v="3"/>
    <x v="9"/>
    <x v="9"/>
    <x v="0"/>
    <n v="0"/>
  </r>
  <r>
    <x v="2"/>
    <x v="3"/>
    <x v="9"/>
    <x v="10"/>
    <x v="0"/>
    <n v="5"/>
  </r>
  <r>
    <x v="2"/>
    <x v="3"/>
    <x v="9"/>
    <x v="11"/>
    <x v="0"/>
    <n v="1"/>
  </r>
  <r>
    <x v="2"/>
    <x v="3"/>
    <x v="9"/>
    <x v="12"/>
    <x v="0"/>
    <n v="7"/>
  </r>
  <r>
    <x v="2"/>
    <x v="3"/>
    <x v="9"/>
    <x v="13"/>
    <x v="0"/>
    <n v="26"/>
  </r>
  <r>
    <x v="2"/>
    <x v="3"/>
    <x v="9"/>
    <x v="14"/>
    <x v="0"/>
    <n v="93"/>
  </r>
  <r>
    <x v="2"/>
    <x v="3"/>
    <x v="9"/>
    <x v="15"/>
    <x v="0"/>
    <n v="7"/>
  </r>
  <r>
    <x v="2"/>
    <x v="3"/>
    <x v="9"/>
    <x v="16"/>
    <x v="0"/>
    <n v="32"/>
  </r>
  <r>
    <x v="2"/>
    <x v="3"/>
    <x v="9"/>
    <x v="17"/>
    <x v="0"/>
    <n v="4"/>
  </r>
  <r>
    <x v="2"/>
    <x v="3"/>
    <x v="9"/>
    <x v="18"/>
    <x v="0"/>
    <n v="2"/>
  </r>
  <r>
    <x v="2"/>
    <x v="3"/>
    <x v="9"/>
    <x v="19"/>
    <x v="0"/>
    <n v="17"/>
  </r>
  <r>
    <x v="2"/>
    <x v="3"/>
    <x v="9"/>
    <x v="20"/>
    <x v="0"/>
    <n v="413"/>
  </r>
  <r>
    <x v="2"/>
    <x v="3"/>
    <x v="10"/>
    <x v="0"/>
    <x v="0"/>
    <n v="53"/>
  </r>
  <r>
    <x v="2"/>
    <x v="3"/>
    <x v="10"/>
    <x v="1"/>
    <x v="0"/>
    <n v="67"/>
  </r>
  <r>
    <x v="2"/>
    <x v="3"/>
    <x v="10"/>
    <x v="2"/>
    <x v="0"/>
    <n v="71"/>
  </r>
  <r>
    <x v="2"/>
    <x v="3"/>
    <x v="10"/>
    <x v="3"/>
    <x v="0"/>
    <n v="17"/>
  </r>
  <r>
    <x v="2"/>
    <x v="3"/>
    <x v="10"/>
    <x v="4"/>
    <x v="0"/>
    <n v="0"/>
  </r>
  <r>
    <x v="2"/>
    <x v="3"/>
    <x v="10"/>
    <x v="5"/>
    <x v="0"/>
    <n v="11"/>
  </r>
  <r>
    <x v="2"/>
    <x v="3"/>
    <x v="10"/>
    <x v="6"/>
    <x v="0"/>
    <n v="1"/>
  </r>
  <r>
    <x v="2"/>
    <x v="3"/>
    <x v="10"/>
    <x v="7"/>
    <x v="0"/>
    <n v="0"/>
  </r>
  <r>
    <x v="2"/>
    <x v="3"/>
    <x v="10"/>
    <x v="8"/>
    <x v="0"/>
    <n v="0"/>
  </r>
  <r>
    <x v="2"/>
    <x v="3"/>
    <x v="10"/>
    <x v="9"/>
    <x v="0"/>
    <n v="1"/>
  </r>
  <r>
    <x v="2"/>
    <x v="3"/>
    <x v="10"/>
    <x v="10"/>
    <x v="0"/>
    <n v="12"/>
  </r>
  <r>
    <x v="2"/>
    <x v="3"/>
    <x v="10"/>
    <x v="11"/>
    <x v="0"/>
    <n v="0"/>
  </r>
  <r>
    <x v="2"/>
    <x v="3"/>
    <x v="10"/>
    <x v="12"/>
    <x v="0"/>
    <n v="19"/>
  </r>
  <r>
    <x v="2"/>
    <x v="3"/>
    <x v="10"/>
    <x v="13"/>
    <x v="0"/>
    <n v="36"/>
  </r>
  <r>
    <x v="2"/>
    <x v="3"/>
    <x v="10"/>
    <x v="14"/>
    <x v="0"/>
    <n v="130"/>
  </r>
  <r>
    <x v="2"/>
    <x v="3"/>
    <x v="10"/>
    <x v="15"/>
    <x v="0"/>
    <n v="4"/>
  </r>
  <r>
    <x v="2"/>
    <x v="3"/>
    <x v="10"/>
    <x v="16"/>
    <x v="0"/>
    <n v="63"/>
  </r>
  <r>
    <x v="2"/>
    <x v="3"/>
    <x v="10"/>
    <x v="17"/>
    <x v="0"/>
    <n v="6"/>
  </r>
  <r>
    <x v="2"/>
    <x v="3"/>
    <x v="10"/>
    <x v="18"/>
    <x v="0"/>
    <n v="1"/>
  </r>
  <r>
    <x v="2"/>
    <x v="3"/>
    <x v="10"/>
    <x v="19"/>
    <x v="0"/>
    <n v="15"/>
  </r>
  <r>
    <x v="2"/>
    <x v="3"/>
    <x v="10"/>
    <x v="20"/>
    <x v="0"/>
    <n v="507"/>
  </r>
  <r>
    <x v="2"/>
    <x v="3"/>
    <x v="11"/>
    <x v="0"/>
    <x v="0"/>
    <n v="49"/>
  </r>
  <r>
    <x v="2"/>
    <x v="3"/>
    <x v="11"/>
    <x v="1"/>
    <x v="0"/>
    <n v="81"/>
  </r>
  <r>
    <x v="2"/>
    <x v="3"/>
    <x v="11"/>
    <x v="2"/>
    <x v="0"/>
    <n v="64"/>
  </r>
  <r>
    <x v="2"/>
    <x v="3"/>
    <x v="11"/>
    <x v="3"/>
    <x v="0"/>
    <n v="23"/>
  </r>
  <r>
    <x v="2"/>
    <x v="3"/>
    <x v="11"/>
    <x v="4"/>
    <x v="0"/>
    <n v="1"/>
  </r>
  <r>
    <x v="2"/>
    <x v="3"/>
    <x v="11"/>
    <x v="5"/>
    <x v="0"/>
    <n v="18"/>
  </r>
  <r>
    <x v="2"/>
    <x v="3"/>
    <x v="11"/>
    <x v="6"/>
    <x v="0"/>
    <n v="7"/>
  </r>
  <r>
    <x v="2"/>
    <x v="3"/>
    <x v="11"/>
    <x v="7"/>
    <x v="0"/>
    <n v="0"/>
  </r>
  <r>
    <x v="2"/>
    <x v="3"/>
    <x v="11"/>
    <x v="8"/>
    <x v="0"/>
    <n v="0"/>
  </r>
  <r>
    <x v="2"/>
    <x v="3"/>
    <x v="11"/>
    <x v="9"/>
    <x v="0"/>
    <n v="0"/>
  </r>
  <r>
    <x v="2"/>
    <x v="3"/>
    <x v="11"/>
    <x v="10"/>
    <x v="0"/>
    <n v="12"/>
  </r>
  <r>
    <x v="2"/>
    <x v="3"/>
    <x v="11"/>
    <x v="11"/>
    <x v="0"/>
    <n v="0"/>
  </r>
  <r>
    <x v="2"/>
    <x v="3"/>
    <x v="11"/>
    <x v="12"/>
    <x v="0"/>
    <n v="18"/>
  </r>
  <r>
    <x v="2"/>
    <x v="3"/>
    <x v="11"/>
    <x v="13"/>
    <x v="0"/>
    <n v="43"/>
  </r>
  <r>
    <x v="2"/>
    <x v="3"/>
    <x v="11"/>
    <x v="14"/>
    <x v="0"/>
    <n v="117"/>
  </r>
  <r>
    <x v="2"/>
    <x v="3"/>
    <x v="11"/>
    <x v="15"/>
    <x v="0"/>
    <n v="10"/>
  </r>
  <r>
    <x v="2"/>
    <x v="3"/>
    <x v="11"/>
    <x v="16"/>
    <x v="0"/>
    <n v="44"/>
  </r>
  <r>
    <x v="2"/>
    <x v="3"/>
    <x v="11"/>
    <x v="17"/>
    <x v="0"/>
    <n v="10"/>
  </r>
  <r>
    <x v="2"/>
    <x v="3"/>
    <x v="11"/>
    <x v="18"/>
    <x v="0"/>
    <n v="3"/>
  </r>
  <r>
    <x v="2"/>
    <x v="3"/>
    <x v="11"/>
    <x v="19"/>
    <x v="0"/>
    <n v="6"/>
  </r>
  <r>
    <x v="2"/>
    <x v="3"/>
    <x v="11"/>
    <x v="20"/>
    <x v="0"/>
    <n v="506"/>
  </r>
  <r>
    <x v="2"/>
    <x v="4"/>
    <x v="0"/>
    <x v="0"/>
    <x v="0"/>
    <n v="1003"/>
  </r>
  <r>
    <x v="2"/>
    <x v="4"/>
    <x v="0"/>
    <x v="1"/>
    <x v="0"/>
    <n v="1411"/>
  </r>
  <r>
    <x v="2"/>
    <x v="4"/>
    <x v="0"/>
    <x v="2"/>
    <x v="0"/>
    <n v="957"/>
  </r>
  <r>
    <x v="2"/>
    <x v="4"/>
    <x v="0"/>
    <x v="3"/>
    <x v="0"/>
    <n v="316"/>
  </r>
  <r>
    <x v="2"/>
    <x v="4"/>
    <x v="0"/>
    <x v="4"/>
    <x v="0"/>
    <n v="43"/>
  </r>
  <r>
    <x v="2"/>
    <x v="4"/>
    <x v="0"/>
    <x v="5"/>
    <x v="0"/>
    <n v="231"/>
  </r>
  <r>
    <x v="2"/>
    <x v="4"/>
    <x v="0"/>
    <x v="6"/>
    <x v="0"/>
    <n v="71"/>
  </r>
  <r>
    <x v="2"/>
    <x v="4"/>
    <x v="0"/>
    <x v="7"/>
    <x v="0"/>
    <n v="0"/>
  </r>
  <r>
    <x v="2"/>
    <x v="4"/>
    <x v="0"/>
    <x v="8"/>
    <x v="0"/>
    <n v="0"/>
  </r>
  <r>
    <x v="2"/>
    <x v="4"/>
    <x v="0"/>
    <x v="9"/>
    <x v="0"/>
    <n v="20"/>
  </r>
  <r>
    <x v="2"/>
    <x v="4"/>
    <x v="0"/>
    <x v="10"/>
    <x v="0"/>
    <n v="209"/>
  </r>
  <r>
    <x v="2"/>
    <x v="4"/>
    <x v="0"/>
    <x v="11"/>
    <x v="0"/>
    <n v="52"/>
  </r>
  <r>
    <x v="2"/>
    <x v="4"/>
    <x v="0"/>
    <x v="12"/>
    <x v="0"/>
    <n v="377"/>
  </r>
  <r>
    <x v="2"/>
    <x v="4"/>
    <x v="0"/>
    <x v="13"/>
    <x v="0"/>
    <n v="703"/>
  </r>
  <r>
    <x v="2"/>
    <x v="4"/>
    <x v="0"/>
    <x v="14"/>
    <x v="0"/>
    <n v="1556"/>
  </r>
  <r>
    <x v="2"/>
    <x v="4"/>
    <x v="0"/>
    <x v="15"/>
    <x v="0"/>
    <n v="107"/>
  </r>
  <r>
    <x v="2"/>
    <x v="4"/>
    <x v="0"/>
    <x v="16"/>
    <x v="0"/>
    <n v="617"/>
  </r>
  <r>
    <x v="2"/>
    <x v="4"/>
    <x v="0"/>
    <x v="17"/>
    <x v="0"/>
    <n v="76"/>
  </r>
  <r>
    <x v="2"/>
    <x v="4"/>
    <x v="0"/>
    <x v="18"/>
    <x v="0"/>
    <n v="110"/>
  </r>
  <r>
    <x v="2"/>
    <x v="4"/>
    <x v="0"/>
    <x v="19"/>
    <x v="0"/>
    <n v="270"/>
  </r>
  <r>
    <x v="2"/>
    <x v="4"/>
    <x v="0"/>
    <x v="20"/>
    <x v="0"/>
    <n v="8129"/>
  </r>
  <r>
    <x v="2"/>
    <x v="4"/>
    <x v="1"/>
    <x v="0"/>
    <x v="0"/>
    <n v="307"/>
  </r>
  <r>
    <x v="2"/>
    <x v="4"/>
    <x v="1"/>
    <x v="1"/>
    <x v="0"/>
    <n v="402"/>
  </r>
  <r>
    <x v="2"/>
    <x v="4"/>
    <x v="1"/>
    <x v="2"/>
    <x v="0"/>
    <n v="210"/>
  </r>
  <r>
    <x v="2"/>
    <x v="4"/>
    <x v="1"/>
    <x v="3"/>
    <x v="0"/>
    <n v="77"/>
  </r>
  <r>
    <x v="2"/>
    <x v="4"/>
    <x v="1"/>
    <x v="4"/>
    <x v="0"/>
    <n v="23"/>
  </r>
  <r>
    <x v="2"/>
    <x v="4"/>
    <x v="1"/>
    <x v="5"/>
    <x v="0"/>
    <n v="86"/>
  </r>
  <r>
    <x v="2"/>
    <x v="4"/>
    <x v="1"/>
    <x v="6"/>
    <x v="0"/>
    <n v="18"/>
  </r>
  <r>
    <x v="2"/>
    <x v="4"/>
    <x v="1"/>
    <x v="7"/>
    <x v="0"/>
    <n v="0"/>
  </r>
  <r>
    <x v="2"/>
    <x v="4"/>
    <x v="1"/>
    <x v="8"/>
    <x v="0"/>
    <n v="0"/>
  </r>
  <r>
    <x v="2"/>
    <x v="4"/>
    <x v="1"/>
    <x v="9"/>
    <x v="0"/>
    <n v="13"/>
  </r>
  <r>
    <x v="2"/>
    <x v="4"/>
    <x v="1"/>
    <x v="10"/>
    <x v="0"/>
    <n v="67"/>
  </r>
  <r>
    <x v="2"/>
    <x v="4"/>
    <x v="1"/>
    <x v="11"/>
    <x v="0"/>
    <n v="26"/>
  </r>
  <r>
    <x v="2"/>
    <x v="4"/>
    <x v="1"/>
    <x v="12"/>
    <x v="0"/>
    <n v="139"/>
  </r>
  <r>
    <x v="2"/>
    <x v="4"/>
    <x v="1"/>
    <x v="13"/>
    <x v="0"/>
    <n v="273"/>
  </r>
  <r>
    <x v="2"/>
    <x v="4"/>
    <x v="1"/>
    <x v="14"/>
    <x v="0"/>
    <n v="458"/>
  </r>
  <r>
    <x v="2"/>
    <x v="4"/>
    <x v="1"/>
    <x v="15"/>
    <x v="0"/>
    <n v="28"/>
  </r>
  <r>
    <x v="2"/>
    <x v="4"/>
    <x v="1"/>
    <x v="16"/>
    <x v="0"/>
    <n v="170"/>
  </r>
  <r>
    <x v="2"/>
    <x v="4"/>
    <x v="1"/>
    <x v="17"/>
    <x v="0"/>
    <n v="17"/>
  </r>
  <r>
    <x v="2"/>
    <x v="4"/>
    <x v="1"/>
    <x v="18"/>
    <x v="0"/>
    <n v="29"/>
  </r>
  <r>
    <x v="2"/>
    <x v="4"/>
    <x v="1"/>
    <x v="19"/>
    <x v="0"/>
    <n v="67"/>
  </r>
  <r>
    <x v="2"/>
    <x v="4"/>
    <x v="1"/>
    <x v="20"/>
    <x v="0"/>
    <n v="2410"/>
  </r>
  <r>
    <x v="2"/>
    <x v="4"/>
    <x v="2"/>
    <x v="0"/>
    <x v="0"/>
    <n v="63"/>
  </r>
  <r>
    <x v="2"/>
    <x v="4"/>
    <x v="2"/>
    <x v="1"/>
    <x v="0"/>
    <n v="100"/>
  </r>
  <r>
    <x v="2"/>
    <x v="4"/>
    <x v="2"/>
    <x v="2"/>
    <x v="0"/>
    <n v="74"/>
  </r>
  <r>
    <x v="2"/>
    <x v="4"/>
    <x v="2"/>
    <x v="3"/>
    <x v="0"/>
    <n v="19"/>
  </r>
  <r>
    <x v="2"/>
    <x v="4"/>
    <x v="2"/>
    <x v="4"/>
    <x v="0"/>
    <n v="1"/>
  </r>
  <r>
    <x v="2"/>
    <x v="4"/>
    <x v="2"/>
    <x v="5"/>
    <x v="0"/>
    <n v="18"/>
  </r>
  <r>
    <x v="2"/>
    <x v="4"/>
    <x v="2"/>
    <x v="6"/>
    <x v="0"/>
    <n v="6"/>
  </r>
  <r>
    <x v="2"/>
    <x v="4"/>
    <x v="2"/>
    <x v="7"/>
    <x v="0"/>
    <n v="0"/>
  </r>
  <r>
    <x v="2"/>
    <x v="4"/>
    <x v="2"/>
    <x v="8"/>
    <x v="0"/>
    <n v="0"/>
  </r>
  <r>
    <x v="2"/>
    <x v="4"/>
    <x v="2"/>
    <x v="9"/>
    <x v="0"/>
    <n v="0"/>
  </r>
  <r>
    <x v="2"/>
    <x v="4"/>
    <x v="2"/>
    <x v="10"/>
    <x v="0"/>
    <n v="12"/>
  </r>
  <r>
    <x v="2"/>
    <x v="4"/>
    <x v="2"/>
    <x v="11"/>
    <x v="0"/>
    <n v="1"/>
  </r>
  <r>
    <x v="2"/>
    <x v="4"/>
    <x v="2"/>
    <x v="12"/>
    <x v="0"/>
    <n v="28"/>
  </r>
  <r>
    <x v="2"/>
    <x v="4"/>
    <x v="2"/>
    <x v="13"/>
    <x v="0"/>
    <n v="34"/>
  </r>
  <r>
    <x v="2"/>
    <x v="4"/>
    <x v="2"/>
    <x v="14"/>
    <x v="0"/>
    <n v="70"/>
  </r>
  <r>
    <x v="2"/>
    <x v="4"/>
    <x v="2"/>
    <x v="15"/>
    <x v="0"/>
    <n v="3"/>
  </r>
  <r>
    <x v="2"/>
    <x v="4"/>
    <x v="2"/>
    <x v="16"/>
    <x v="0"/>
    <n v="35"/>
  </r>
  <r>
    <x v="2"/>
    <x v="4"/>
    <x v="2"/>
    <x v="17"/>
    <x v="0"/>
    <n v="4"/>
  </r>
  <r>
    <x v="2"/>
    <x v="4"/>
    <x v="2"/>
    <x v="18"/>
    <x v="0"/>
    <n v="9"/>
  </r>
  <r>
    <x v="2"/>
    <x v="4"/>
    <x v="2"/>
    <x v="19"/>
    <x v="0"/>
    <n v="23"/>
  </r>
  <r>
    <x v="2"/>
    <x v="4"/>
    <x v="2"/>
    <x v="20"/>
    <x v="0"/>
    <n v="500"/>
  </r>
  <r>
    <x v="2"/>
    <x v="4"/>
    <x v="3"/>
    <x v="0"/>
    <x v="0"/>
    <n v="64"/>
  </r>
  <r>
    <x v="2"/>
    <x v="4"/>
    <x v="3"/>
    <x v="1"/>
    <x v="0"/>
    <n v="96"/>
  </r>
  <r>
    <x v="2"/>
    <x v="4"/>
    <x v="3"/>
    <x v="2"/>
    <x v="0"/>
    <n v="90"/>
  </r>
  <r>
    <x v="2"/>
    <x v="4"/>
    <x v="3"/>
    <x v="3"/>
    <x v="0"/>
    <n v="27"/>
  </r>
  <r>
    <x v="2"/>
    <x v="4"/>
    <x v="3"/>
    <x v="4"/>
    <x v="0"/>
    <n v="1"/>
  </r>
  <r>
    <x v="2"/>
    <x v="4"/>
    <x v="3"/>
    <x v="5"/>
    <x v="0"/>
    <n v="18"/>
  </r>
  <r>
    <x v="2"/>
    <x v="4"/>
    <x v="3"/>
    <x v="6"/>
    <x v="0"/>
    <n v="2"/>
  </r>
  <r>
    <x v="2"/>
    <x v="4"/>
    <x v="3"/>
    <x v="7"/>
    <x v="0"/>
    <n v="0"/>
  </r>
  <r>
    <x v="2"/>
    <x v="4"/>
    <x v="3"/>
    <x v="8"/>
    <x v="0"/>
    <n v="0"/>
  </r>
  <r>
    <x v="2"/>
    <x v="4"/>
    <x v="3"/>
    <x v="9"/>
    <x v="0"/>
    <n v="0"/>
  </r>
  <r>
    <x v="2"/>
    <x v="4"/>
    <x v="3"/>
    <x v="10"/>
    <x v="0"/>
    <n v="13"/>
  </r>
  <r>
    <x v="2"/>
    <x v="4"/>
    <x v="3"/>
    <x v="11"/>
    <x v="0"/>
    <n v="3"/>
  </r>
  <r>
    <x v="2"/>
    <x v="4"/>
    <x v="3"/>
    <x v="12"/>
    <x v="0"/>
    <n v="35"/>
  </r>
  <r>
    <x v="2"/>
    <x v="4"/>
    <x v="3"/>
    <x v="13"/>
    <x v="0"/>
    <n v="34"/>
  </r>
  <r>
    <x v="2"/>
    <x v="4"/>
    <x v="3"/>
    <x v="14"/>
    <x v="0"/>
    <n v="78"/>
  </r>
  <r>
    <x v="2"/>
    <x v="4"/>
    <x v="3"/>
    <x v="15"/>
    <x v="0"/>
    <n v="3"/>
  </r>
  <r>
    <x v="2"/>
    <x v="4"/>
    <x v="3"/>
    <x v="16"/>
    <x v="0"/>
    <n v="11"/>
  </r>
  <r>
    <x v="2"/>
    <x v="4"/>
    <x v="3"/>
    <x v="17"/>
    <x v="0"/>
    <n v="2"/>
  </r>
  <r>
    <x v="2"/>
    <x v="4"/>
    <x v="3"/>
    <x v="18"/>
    <x v="0"/>
    <n v="8"/>
  </r>
  <r>
    <x v="2"/>
    <x v="4"/>
    <x v="3"/>
    <x v="19"/>
    <x v="0"/>
    <n v="13"/>
  </r>
  <r>
    <x v="2"/>
    <x v="4"/>
    <x v="3"/>
    <x v="20"/>
    <x v="0"/>
    <n v="498"/>
  </r>
  <r>
    <x v="2"/>
    <x v="4"/>
    <x v="4"/>
    <x v="0"/>
    <x v="0"/>
    <n v="79"/>
  </r>
  <r>
    <x v="2"/>
    <x v="4"/>
    <x v="4"/>
    <x v="1"/>
    <x v="0"/>
    <n v="97"/>
  </r>
  <r>
    <x v="2"/>
    <x v="4"/>
    <x v="4"/>
    <x v="2"/>
    <x v="0"/>
    <n v="85"/>
  </r>
  <r>
    <x v="2"/>
    <x v="4"/>
    <x v="4"/>
    <x v="3"/>
    <x v="0"/>
    <n v="21"/>
  </r>
  <r>
    <x v="2"/>
    <x v="4"/>
    <x v="4"/>
    <x v="4"/>
    <x v="0"/>
    <n v="2"/>
  </r>
  <r>
    <x v="2"/>
    <x v="4"/>
    <x v="4"/>
    <x v="5"/>
    <x v="0"/>
    <n v="14"/>
  </r>
  <r>
    <x v="2"/>
    <x v="4"/>
    <x v="4"/>
    <x v="6"/>
    <x v="0"/>
    <n v="7"/>
  </r>
  <r>
    <x v="2"/>
    <x v="4"/>
    <x v="4"/>
    <x v="7"/>
    <x v="0"/>
    <n v="0"/>
  </r>
  <r>
    <x v="2"/>
    <x v="4"/>
    <x v="4"/>
    <x v="8"/>
    <x v="0"/>
    <n v="0"/>
  </r>
  <r>
    <x v="2"/>
    <x v="4"/>
    <x v="4"/>
    <x v="9"/>
    <x v="0"/>
    <n v="2"/>
  </r>
  <r>
    <x v="2"/>
    <x v="4"/>
    <x v="4"/>
    <x v="10"/>
    <x v="0"/>
    <n v="15"/>
  </r>
  <r>
    <x v="2"/>
    <x v="4"/>
    <x v="4"/>
    <x v="11"/>
    <x v="0"/>
    <n v="3"/>
  </r>
  <r>
    <x v="2"/>
    <x v="4"/>
    <x v="4"/>
    <x v="12"/>
    <x v="0"/>
    <n v="26"/>
  </r>
  <r>
    <x v="2"/>
    <x v="4"/>
    <x v="4"/>
    <x v="13"/>
    <x v="0"/>
    <n v="50"/>
  </r>
  <r>
    <x v="2"/>
    <x v="4"/>
    <x v="4"/>
    <x v="14"/>
    <x v="0"/>
    <n v="152"/>
  </r>
  <r>
    <x v="2"/>
    <x v="4"/>
    <x v="4"/>
    <x v="15"/>
    <x v="0"/>
    <n v="10"/>
  </r>
  <r>
    <x v="2"/>
    <x v="4"/>
    <x v="4"/>
    <x v="16"/>
    <x v="0"/>
    <n v="55"/>
  </r>
  <r>
    <x v="2"/>
    <x v="4"/>
    <x v="4"/>
    <x v="17"/>
    <x v="0"/>
    <n v="15"/>
  </r>
  <r>
    <x v="2"/>
    <x v="4"/>
    <x v="4"/>
    <x v="18"/>
    <x v="0"/>
    <n v="8"/>
  </r>
  <r>
    <x v="2"/>
    <x v="4"/>
    <x v="4"/>
    <x v="19"/>
    <x v="0"/>
    <n v="34"/>
  </r>
  <r>
    <x v="2"/>
    <x v="4"/>
    <x v="4"/>
    <x v="20"/>
    <x v="0"/>
    <n v="675"/>
  </r>
  <r>
    <x v="2"/>
    <x v="4"/>
    <x v="5"/>
    <x v="0"/>
    <x v="0"/>
    <n v="109"/>
  </r>
  <r>
    <x v="2"/>
    <x v="4"/>
    <x v="5"/>
    <x v="1"/>
    <x v="0"/>
    <n v="153"/>
  </r>
  <r>
    <x v="2"/>
    <x v="4"/>
    <x v="5"/>
    <x v="2"/>
    <x v="0"/>
    <n v="86"/>
  </r>
  <r>
    <x v="2"/>
    <x v="4"/>
    <x v="5"/>
    <x v="3"/>
    <x v="0"/>
    <n v="38"/>
  </r>
  <r>
    <x v="2"/>
    <x v="4"/>
    <x v="5"/>
    <x v="4"/>
    <x v="0"/>
    <n v="5"/>
  </r>
  <r>
    <x v="2"/>
    <x v="4"/>
    <x v="5"/>
    <x v="5"/>
    <x v="0"/>
    <n v="14"/>
  </r>
  <r>
    <x v="2"/>
    <x v="4"/>
    <x v="5"/>
    <x v="6"/>
    <x v="0"/>
    <n v="11"/>
  </r>
  <r>
    <x v="2"/>
    <x v="4"/>
    <x v="5"/>
    <x v="7"/>
    <x v="0"/>
    <n v="0"/>
  </r>
  <r>
    <x v="2"/>
    <x v="4"/>
    <x v="5"/>
    <x v="8"/>
    <x v="0"/>
    <n v="0"/>
  </r>
  <r>
    <x v="2"/>
    <x v="4"/>
    <x v="5"/>
    <x v="9"/>
    <x v="0"/>
    <n v="1"/>
  </r>
  <r>
    <x v="2"/>
    <x v="4"/>
    <x v="5"/>
    <x v="10"/>
    <x v="0"/>
    <n v="18"/>
  </r>
  <r>
    <x v="2"/>
    <x v="4"/>
    <x v="5"/>
    <x v="11"/>
    <x v="0"/>
    <n v="4"/>
  </r>
  <r>
    <x v="2"/>
    <x v="4"/>
    <x v="5"/>
    <x v="12"/>
    <x v="0"/>
    <n v="43"/>
  </r>
  <r>
    <x v="2"/>
    <x v="4"/>
    <x v="5"/>
    <x v="13"/>
    <x v="0"/>
    <n v="71"/>
  </r>
  <r>
    <x v="2"/>
    <x v="4"/>
    <x v="5"/>
    <x v="14"/>
    <x v="0"/>
    <n v="169"/>
  </r>
  <r>
    <x v="2"/>
    <x v="4"/>
    <x v="5"/>
    <x v="15"/>
    <x v="0"/>
    <n v="5"/>
  </r>
  <r>
    <x v="2"/>
    <x v="4"/>
    <x v="5"/>
    <x v="16"/>
    <x v="0"/>
    <n v="57"/>
  </r>
  <r>
    <x v="2"/>
    <x v="4"/>
    <x v="5"/>
    <x v="17"/>
    <x v="0"/>
    <n v="3"/>
  </r>
  <r>
    <x v="2"/>
    <x v="4"/>
    <x v="5"/>
    <x v="18"/>
    <x v="0"/>
    <n v="5"/>
  </r>
  <r>
    <x v="2"/>
    <x v="4"/>
    <x v="5"/>
    <x v="19"/>
    <x v="0"/>
    <n v="29"/>
  </r>
  <r>
    <x v="2"/>
    <x v="4"/>
    <x v="5"/>
    <x v="20"/>
    <x v="0"/>
    <n v="821"/>
  </r>
  <r>
    <x v="2"/>
    <x v="4"/>
    <x v="6"/>
    <x v="0"/>
    <x v="0"/>
    <n v="37"/>
  </r>
  <r>
    <x v="2"/>
    <x v="4"/>
    <x v="6"/>
    <x v="1"/>
    <x v="0"/>
    <n v="57"/>
  </r>
  <r>
    <x v="2"/>
    <x v="4"/>
    <x v="6"/>
    <x v="2"/>
    <x v="0"/>
    <n v="62"/>
  </r>
  <r>
    <x v="2"/>
    <x v="4"/>
    <x v="6"/>
    <x v="3"/>
    <x v="0"/>
    <n v="21"/>
  </r>
  <r>
    <x v="2"/>
    <x v="4"/>
    <x v="6"/>
    <x v="4"/>
    <x v="0"/>
    <n v="2"/>
  </r>
  <r>
    <x v="2"/>
    <x v="4"/>
    <x v="6"/>
    <x v="5"/>
    <x v="0"/>
    <n v="15"/>
  </r>
  <r>
    <x v="2"/>
    <x v="4"/>
    <x v="6"/>
    <x v="6"/>
    <x v="0"/>
    <n v="5"/>
  </r>
  <r>
    <x v="2"/>
    <x v="4"/>
    <x v="6"/>
    <x v="7"/>
    <x v="0"/>
    <n v="0"/>
  </r>
  <r>
    <x v="2"/>
    <x v="4"/>
    <x v="6"/>
    <x v="8"/>
    <x v="0"/>
    <n v="0"/>
  </r>
  <r>
    <x v="2"/>
    <x v="4"/>
    <x v="6"/>
    <x v="9"/>
    <x v="0"/>
    <n v="0"/>
  </r>
  <r>
    <x v="2"/>
    <x v="4"/>
    <x v="6"/>
    <x v="10"/>
    <x v="0"/>
    <n v="11"/>
  </r>
  <r>
    <x v="2"/>
    <x v="4"/>
    <x v="6"/>
    <x v="11"/>
    <x v="0"/>
    <n v="1"/>
  </r>
  <r>
    <x v="2"/>
    <x v="4"/>
    <x v="6"/>
    <x v="12"/>
    <x v="0"/>
    <n v="16"/>
  </r>
  <r>
    <x v="2"/>
    <x v="4"/>
    <x v="6"/>
    <x v="13"/>
    <x v="0"/>
    <n v="38"/>
  </r>
  <r>
    <x v="2"/>
    <x v="4"/>
    <x v="6"/>
    <x v="14"/>
    <x v="0"/>
    <n v="73"/>
  </r>
  <r>
    <x v="2"/>
    <x v="4"/>
    <x v="6"/>
    <x v="15"/>
    <x v="0"/>
    <n v="7"/>
  </r>
  <r>
    <x v="2"/>
    <x v="4"/>
    <x v="6"/>
    <x v="16"/>
    <x v="0"/>
    <n v="45"/>
  </r>
  <r>
    <x v="2"/>
    <x v="4"/>
    <x v="6"/>
    <x v="17"/>
    <x v="0"/>
    <n v="2"/>
  </r>
  <r>
    <x v="2"/>
    <x v="4"/>
    <x v="6"/>
    <x v="18"/>
    <x v="0"/>
    <n v="7"/>
  </r>
  <r>
    <x v="2"/>
    <x v="4"/>
    <x v="6"/>
    <x v="19"/>
    <x v="0"/>
    <n v="9"/>
  </r>
  <r>
    <x v="2"/>
    <x v="4"/>
    <x v="6"/>
    <x v="20"/>
    <x v="0"/>
    <n v="408"/>
  </r>
  <r>
    <x v="2"/>
    <x v="4"/>
    <x v="7"/>
    <x v="0"/>
    <x v="0"/>
    <n v="53"/>
  </r>
  <r>
    <x v="2"/>
    <x v="4"/>
    <x v="7"/>
    <x v="1"/>
    <x v="0"/>
    <n v="57"/>
  </r>
  <r>
    <x v="2"/>
    <x v="4"/>
    <x v="7"/>
    <x v="2"/>
    <x v="0"/>
    <n v="27"/>
  </r>
  <r>
    <x v="2"/>
    <x v="4"/>
    <x v="7"/>
    <x v="3"/>
    <x v="0"/>
    <n v="16"/>
  </r>
  <r>
    <x v="2"/>
    <x v="4"/>
    <x v="7"/>
    <x v="4"/>
    <x v="0"/>
    <n v="0"/>
  </r>
  <r>
    <x v="2"/>
    <x v="4"/>
    <x v="7"/>
    <x v="5"/>
    <x v="0"/>
    <n v="13"/>
  </r>
  <r>
    <x v="2"/>
    <x v="4"/>
    <x v="7"/>
    <x v="6"/>
    <x v="0"/>
    <n v="4"/>
  </r>
  <r>
    <x v="2"/>
    <x v="4"/>
    <x v="7"/>
    <x v="7"/>
    <x v="0"/>
    <n v="0"/>
  </r>
  <r>
    <x v="2"/>
    <x v="4"/>
    <x v="7"/>
    <x v="8"/>
    <x v="0"/>
    <n v="0"/>
  </r>
  <r>
    <x v="2"/>
    <x v="4"/>
    <x v="7"/>
    <x v="9"/>
    <x v="0"/>
    <n v="0"/>
  </r>
  <r>
    <x v="2"/>
    <x v="4"/>
    <x v="7"/>
    <x v="10"/>
    <x v="0"/>
    <n v="10"/>
  </r>
  <r>
    <x v="2"/>
    <x v="4"/>
    <x v="7"/>
    <x v="11"/>
    <x v="0"/>
    <n v="0"/>
  </r>
  <r>
    <x v="2"/>
    <x v="4"/>
    <x v="7"/>
    <x v="12"/>
    <x v="0"/>
    <n v="13"/>
  </r>
  <r>
    <x v="2"/>
    <x v="4"/>
    <x v="7"/>
    <x v="13"/>
    <x v="0"/>
    <n v="15"/>
  </r>
  <r>
    <x v="2"/>
    <x v="4"/>
    <x v="7"/>
    <x v="14"/>
    <x v="0"/>
    <n v="43"/>
  </r>
  <r>
    <x v="2"/>
    <x v="4"/>
    <x v="7"/>
    <x v="15"/>
    <x v="0"/>
    <n v="5"/>
  </r>
  <r>
    <x v="2"/>
    <x v="4"/>
    <x v="7"/>
    <x v="16"/>
    <x v="0"/>
    <n v="24"/>
  </r>
  <r>
    <x v="2"/>
    <x v="4"/>
    <x v="7"/>
    <x v="17"/>
    <x v="0"/>
    <n v="5"/>
  </r>
  <r>
    <x v="2"/>
    <x v="4"/>
    <x v="7"/>
    <x v="18"/>
    <x v="0"/>
    <n v="9"/>
  </r>
  <r>
    <x v="2"/>
    <x v="4"/>
    <x v="7"/>
    <x v="19"/>
    <x v="0"/>
    <n v="11"/>
  </r>
  <r>
    <x v="2"/>
    <x v="4"/>
    <x v="7"/>
    <x v="20"/>
    <x v="0"/>
    <n v="305"/>
  </r>
  <r>
    <x v="2"/>
    <x v="4"/>
    <x v="8"/>
    <x v="0"/>
    <x v="0"/>
    <n v="116"/>
  </r>
  <r>
    <x v="2"/>
    <x v="4"/>
    <x v="8"/>
    <x v="1"/>
    <x v="0"/>
    <n v="182"/>
  </r>
  <r>
    <x v="2"/>
    <x v="4"/>
    <x v="8"/>
    <x v="2"/>
    <x v="0"/>
    <n v="100"/>
  </r>
  <r>
    <x v="2"/>
    <x v="4"/>
    <x v="8"/>
    <x v="3"/>
    <x v="0"/>
    <n v="39"/>
  </r>
  <r>
    <x v="2"/>
    <x v="4"/>
    <x v="8"/>
    <x v="4"/>
    <x v="0"/>
    <n v="6"/>
  </r>
  <r>
    <x v="2"/>
    <x v="4"/>
    <x v="8"/>
    <x v="5"/>
    <x v="0"/>
    <n v="17"/>
  </r>
  <r>
    <x v="2"/>
    <x v="4"/>
    <x v="8"/>
    <x v="6"/>
    <x v="0"/>
    <n v="3"/>
  </r>
  <r>
    <x v="2"/>
    <x v="4"/>
    <x v="8"/>
    <x v="7"/>
    <x v="0"/>
    <n v="0"/>
  </r>
  <r>
    <x v="2"/>
    <x v="4"/>
    <x v="8"/>
    <x v="8"/>
    <x v="0"/>
    <n v="0"/>
  </r>
  <r>
    <x v="2"/>
    <x v="4"/>
    <x v="8"/>
    <x v="9"/>
    <x v="0"/>
    <n v="4"/>
  </r>
  <r>
    <x v="2"/>
    <x v="4"/>
    <x v="8"/>
    <x v="10"/>
    <x v="0"/>
    <n v="37"/>
  </r>
  <r>
    <x v="2"/>
    <x v="4"/>
    <x v="8"/>
    <x v="11"/>
    <x v="0"/>
    <n v="4"/>
  </r>
  <r>
    <x v="2"/>
    <x v="4"/>
    <x v="8"/>
    <x v="12"/>
    <x v="0"/>
    <n v="23"/>
  </r>
  <r>
    <x v="2"/>
    <x v="4"/>
    <x v="8"/>
    <x v="13"/>
    <x v="0"/>
    <n v="66"/>
  </r>
  <r>
    <x v="2"/>
    <x v="4"/>
    <x v="8"/>
    <x v="14"/>
    <x v="0"/>
    <n v="209"/>
  </r>
  <r>
    <x v="2"/>
    <x v="4"/>
    <x v="8"/>
    <x v="15"/>
    <x v="0"/>
    <n v="20"/>
  </r>
  <r>
    <x v="2"/>
    <x v="4"/>
    <x v="8"/>
    <x v="16"/>
    <x v="0"/>
    <n v="61"/>
  </r>
  <r>
    <x v="2"/>
    <x v="4"/>
    <x v="8"/>
    <x v="17"/>
    <x v="0"/>
    <n v="11"/>
  </r>
  <r>
    <x v="2"/>
    <x v="4"/>
    <x v="8"/>
    <x v="18"/>
    <x v="0"/>
    <n v="19"/>
  </r>
  <r>
    <x v="2"/>
    <x v="4"/>
    <x v="8"/>
    <x v="19"/>
    <x v="0"/>
    <n v="34"/>
  </r>
  <r>
    <x v="2"/>
    <x v="4"/>
    <x v="8"/>
    <x v="20"/>
    <x v="0"/>
    <n v="951"/>
  </r>
  <r>
    <x v="2"/>
    <x v="4"/>
    <x v="9"/>
    <x v="0"/>
    <x v="0"/>
    <n v="49"/>
  </r>
  <r>
    <x v="2"/>
    <x v="4"/>
    <x v="9"/>
    <x v="1"/>
    <x v="0"/>
    <n v="85"/>
  </r>
  <r>
    <x v="2"/>
    <x v="4"/>
    <x v="9"/>
    <x v="2"/>
    <x v="0"/>
    <n v="85"/>
  </r>
  <r>
    <x v="2"/>
    <x v="4"/>
    <x v="9"/>
    <x v="3"/>
    <x v="0"/>
    <n v="20"/>
  </r>
  <r>
    <x v="2"/>
    <x v="4"/>
    <x v="9"/>
    <x v="4"/>
    <x v="0"/>
    <n v="0"/>
  </r>
  <r>
    <x v="2"/>
    <x v="4"/>
    <x v="9"/>
    <x v="5"/>
    <x v="0"/>
    <n v="9"/>
  </r>
  <r>
    <x v="2"/>
    <x v="4"/>
    <x v="9"/>
    <x v="6"/>
    <x v="0"/>
    <n v="2"/>
  </r>
  <r>
    <x v="2"/>
    <x v="4"/>
    <x v="9"/>
    <x v="7"/>
    <x v="0"/>
    <n v="0"/>
  </r>
  <r>
    <x v="2"/>
    <x v="4"/>
    <x v="9"/>
    <x v="8"/>
    <x v="0"/>
    <n v="0"/>
  </r>
  <r>
    <x v="2"/>
    <x v="4"/>
    <x v="9"/>
    <x v="9"/>
    <x v="0"/>
    <n v="0"/>
  </r>
  <r>
    <x v="2"/>
    <x v="4"/>
    <x v="9"/>
    <x v="10"/>
    <x v="0"/>
    <n v="12"/>
  </r>
  <r>
    <x v="2"/>
    <x v="4"/>
    <x v="9"/>
    <x v="11"/>
    <x v="0"/>
    <n v="4"/>
  </r>
  <r>
    <x v="2"/>
    <x v="4"/>
    <x v="9"/>
    <x v="12"/>
    <x v="0"/>
    <n v="12"/>
  </r>
  <r>
    <x v="2"/>
    <x v="4"/>
    <x v="9"/>
    <x v="13"/>
    <x v="0"/>
    <n v="39"/>
  </r>
  <r>
    <x v="2"/>
    <x v="4"/>
    <x v="9"/>
    <x v="14"/>
    <x v="0"/>
    <n v="81"/>
  </r>
  <r>
    <x v="2"/>
    <x v="4"/>
    <x v="9"/>
    <x v="15"/>
    <x v="0"/>
    <n v="9"/>
  </r>
  <r>
    <x v="2"/>
    <x v="4"/>
    <x v="9"/>
    <x v="16"/>
    <x v="0"/>
    <n v="42"/>
  </r>
  <r>
    <x v="2"/>
    <x v="4"/>
    <x v="9"/>
    <x v="17"/>
    <x v="0"/>
    <n v="2"/>
  </r>
  <r>
    <x v="2"/>
    <x v="4"/>
    <x v="9"/>
    <x v="18"/>
    <x v="0"/>
    <n v="4"/>
  </r>
  <r>
    <x v="2"/>
    <x v="4"/>
    <x v="9"/>
    <x v="19"/>
    <x v="0"/>
    <n v="15"/>
  </r>
  <r>
    <x v="2"/>
    <x v="4"/>
    <x v="9"/>
    <x v="20"/>
    <x v="0"/>
    <n v="470"/>
  </r>
  <r>
    <x v="2"/>
    <x v="4"/>
    <x v="10"/>
    <x v="0"/>
    <x v="0"/>
    <n v="61"/>
  </r>
  <r>
    <x v="2"/>
    <x v="4"/>
    <x v="10"/>
    <x v="1"/>
    <x v="0"/>
    <n v="81"/>
  </r>
  <r>
    <x v="2"/>
    <x v="4"/>
    <x v="10"/>
    <x v="2"/>
    <x v="0"/>
    <n v="78"/>
  </r>
  <r>
    <x v="2"/>
    <x v="4"/>
    <x v="10"/>
    <x v="3"/>
    <x v="0"/>
    <n v="19"/>
  </r>
  <r>
    <x v="2"/>
    <x v="4"/>
    <x v="10"/>
    <x v="4"/>
    <x v="0"/>
    <n v="3"/>
  </r>
  <r>
    <x v="2"/>
    <x v="4"/>
    <x v="10"/>
    <x v="5"/>
    <x v="0"/>
    <n v="13"/>
  </r>
  <r>
    <x v="2"/>
    <x v="4"/>
    <x v="10"/>
    <x v="6"/>
    <x v="0"/>
    <n v="6"/>
  </r>
  <r>
    <x v="2"/>
    <x v="4"/>
    <x v="10"/>
    <x v="7"/>
    <x v="0"/>
    <n v="0"/>
  </r>
  <r>
    <x v="2"/>
    <x v="4"/>
    <x v="10"/>
    <x v="8"/>
    <x v="0"/>
    <n v="0"/>
  </r>
  <r>
    <x v="2"/>
    <x v="4"/>
    <x v="10"/>
    <x v="9"/>
    <x v="0"/>
    <n v="0"/>
  </r>
  <r>
    <x v="2"/>
    <x v="4"/>
    <x v="10"/>
    <x v="10"/>
    <x v="0"/>
    <n v="4"/>
  </r>
  <r>
    <x v="2"/>
    <x v="4"/>
    <x v="10"/>
    <x v="11"/>
    <x v="0"/>
    <n v="4"/>
  </r>
  <r>
    <x v="2"/>
    <x v="4"/>
    <x v="10"/>
    <x v="12"/>
    <x v="0"/>
    <n v="23"/>
  </r>
  <r>
    <x v="2"/>
    <x v="4"/>
    <x v="10"/>
    <x v="13"/>
    <x v="0"/>
    <n v="40"/>
  </r>
  <r>
    <x v="2"/>
    <x v="4"/>
    <x v="10"/>
    <x v="14"/>
    <x v="0"/>
    <n v="119"/>
  </r>
  <r>
    <x v="2"/>
    <x v="4"/>
    <x v="10"/>
    <x v="15"/>
    <x v="0"/>
    <n v="13"/>
  </r>
  <r>
    <x v="2"/>
    <x v="4"/>
    <x v="10"/>
    <x v="16"/>
    <x v="0"/>
    <n v="84"/>
  </r>
  <r>
    <x v="2"/>
    <x v="4"/>
    <x v="10"/>
    <x v="17"/>
    <x v="0"/>
    <n v="12"/>
  </r>
  <r>
    <x v="2"/>
    <x v="4"/>
    <x v="10"/>
    <x v="18"/>
    <x v="0"/>
    <n v="5"/>
  </r>
  <r>
    <x v="2"/>
    <x v="4"/>
    <x v="10"/>
    <x v="19"/>
    <x v="0"/>
    <n v="17"/>
  </r>
  <r>
    <x v="2"/>
    <x v="4"/>
    <x v="10"/>
    <x v="20"/>
    <x v="0"/>
    <n v="582"/>
  </r>
  <r>
    <x v="2"/>
    <x v="4"/>
    <x v="11"/>
    <x v="0"/>
    <x v="0"/>
    <n v="65"/>
  </r>
  <r>
    <x v="2"/>
    <x v="4"/>
    <x v="11"/>
    <x v="1"/>
    <x v="0"/>
    <n v="101"/>
  </r>
  <r>
    <x v="2"/>
    <x v="4"/>
    <x v="11"/>
    <x v="2"/>
    <x v="0"/>
    <n v="60"/>
  </r>
  <r>
    <x v="2"/>
    <x v="4"/>
    <x v="11"/>
    <x v="3"/>
    <x v="0"/>
    <n v="19"/>
  </r>
  <r>
    <x v="2"/>
    <x v="4"/>
    <x v="11"/>
    <x v="4"/>
    <x v="0"/>
    <n v="0"/>
  </r>
  <r>
    <x v="2"/>
    <x v="4"/>
    <x v="11"/>
    <x v="5"/>
    <x v="0"/>
    <n v="14"/>
  </r>
  <r>
    <x v="2"/>
    <x v="4"/>
    <x v="11"/>
    <x v="6"/>
    <x v="0"/>
    <n v="7"/>
  </r>
  <r>
    <x v="2"/>
    <x v="4"/>
    <x v="11"/>
    <x v="7"/>
    <x v="0"/>
    <n v="0"/>
  </r>
  <r>
    <x v="2"/>
    <x v="4"/>
    <x v="11"/>
    <x v="8"/>
    <x v="0"/>
    <n v="0"/>
  </r>
  <r>
    <x v="2"/>
    <x v="4"/>
    <x v="11"/>
    <x v="9"/>
    <x v="0"/>
    <n v="0"/>
  </r>
  <r>
    <x v="2"/>
    <x v="4"/>
    <x v="11"/>
    <x v="10"/>
    <x v="0"/>
    <n v="10"/>
  </r>
  <r>
    <x v="2"/>
    <x v="4"/>
    <x v="11"/>
    <x v="11"/>
    <x v="0"/>
    <n v="2"/>
  </r>
  <r>
    <x v="2"/>
    <x v="4"/>
    <x v="11"/>
    <x v="12"/>
    <x v="0"/>
    <n v="19"/>
  </r>
  <r>
    <x v="2"/>
    <x v="4"/>
    <x v="11"/>
    <x v="13"/>
    <x v="0"/>
    <n v="43"/>
  </r>
  <r>
    <x v="2"/>
    <x v="4"/>
    <x v="11"/>
    <x v="14"/>
    <x v="0"/>
    <n v="104"/>
  </r>
  <r>
    <x v="2"/>
    <x v="4"/>
    <x v="11"/>
    <x v="15"/>
    <x v="0"/>
    <n v="4"/>
  </r>
  <r>
    <x v="2"/>
    <x v="4"/>
    <x v="11"/>
    <x v="16"/>
    <x v="0"/>
    <n v="33"/>
  </r>
  <r>
    <x v="2"/>
    <x v="4"/>
    <x v="11"/>
    <x v="17"/>
    <x v="0"/>
    <n v="3"/>
  </r>
  <r>
    <x v="2"/>
    <x v="4"/>
    <x v="11"/>
    <x v="18"/>
    <x v="0"/>
    <n v="7"/>
  </r>
  <r>
    <x v="2"/>
    <x v="4"/>
    <x v="11"/>
    <x v="19"/>
    <x v="0"/>
    <n v="18"/>
  </r>
  <r>
    <x v="2"/>
    <x v="4"/>
    <x v="11"/>
    <x v="20"/>
    <x v="0"/>
    <n v="509"/>
  </r>
  <r>
    <x v="0"/>
    <x v="0"/>
    <x v="0"/>
    <x v="0"/>
    <x v="1"/>
    <n v="360"/>
  </r>
  <r>
    <x v="0"/>
    <x v="0"/>
    <x v="0"/>
    <x v="1"/>
    <x v="1"/>
    <n v="448"/>
  </r>
  <r>
    <x v="0"/>
    <x v="0"/>
    <x v="0"/>
    <x v="2"/>
    <x v="1"/>
    <n v="124"/>
  </r>
  <r>
    <x v="0"/>
    <x v="0"/>
    <x v="0"/>
    <x v="3"/>
    <x v="1"/>
    <n v="41"/>
  </r>
  <r>
    <x v="0"/>
    <x v="0"/>
    <x v="0"/>
    <x v="4"/>
    <x v="1"/>
    <n v="15"/>
  </r>
  <r>
    <x v="0"/>
    <x v="0"/>
    <x v="0"/>
    <x v="5"/>
    <x v="1"/>
    <n v="46"/>
  </r>
  <r>
    <x v="0"/>
    <x v="0"/>
    <x v="0"/>
    <x v="6"/>
    <x v="1"/>
    <n v="32"/>
  </r>
  <r>
    <x v="0"/>
    <x v="0"/>
    <x v="0"/>
    <x v="7"/>
    <x v="1"/>
    <n v="0"/>
  </r>
  <r>
    <x v="0"/>
    <x v="0"/>
    <x v="0"/>
    <x v="8"/>
    <x v="1"/>
    <n v="0"/>
  </r>
  <r>
    <x v="0"/>
    <x v="0"/>
    <x v="0"/>
    <x v="9"/>
    <x v="1"/>
    <n v="1"/>
  </r>
  <r>
    <x v="0"/>
    <x v="0"/>
    <x v="0"/>
    <x v="10"/>
    <x v="1"/>
    <n v="78"/>
  </r>
  <r>
    <x v="0"/>
    <x v="0"/>
    <x v="0"/>
    <x v="11"/>
    <x v="1"/>
    <n v="8"/>
  </r>
  <r>
    <x v="0"/>
    <x v="0"/>
    <x v="0"/>
    <x v="12"/>
    <x v="1"/>
    <n v="271"/>
  </r>
  <r>
    <x v="0"/>
    <x v="0"/>
    <x v="0"/>
    <x v="13"/>
    <x v="1"/>
    <n v="78"/>
  </r>
  <r>
    <x v="0"/>
    <x v="0"/>
    <x v="0"/>
    <x v="14"/>
    <x v="1"/>
    <n v="313"/>
  </r>
  <r>
    <x v="0"/>
    <x v="0"/>
    <x v="0"/>
    <x v="15"/>
    <x v="1"/>
    <n v="70"/>
  </r>
  <r>
    <x v="0"/>
    <x v="0"/>
    <x v="0"/>
    <x v="16"/>
    <x v="1"/>
    <n v="563"/>
  </r>
  <r>
    <x v="0"/>
    <x v="0"/>
    <x v="0"/>
    <x v="17"/>
    <x v="1"/>
    <n v="58"/>
  </r>
  <r>
    <x v="0"/>
    <x v="0"/>
    <x v="0"/>
    <x v="18"/>
    <x v="1"/>
    <n v="57"/>
  </r>
  <r>
    <x v="0"/>
    <x v="0"/>
    <x v="0"/>
    <x v="19"/>
    <x v="1"/>
    <n v="148"/>
  </r>
  <r>
    <x v="0"/>
    <x v="0"/>
    <x v="0"/>
    <x v="20"/>
    <x v="1"/>
    <n v="2711"/>
  </r>
  <r>
    <x v="0"/>
    <x v="0"/>
    <x v="1"/>
    <x v="0"/>
    <x v="1"/>
    <n v="87"/>
  </r>
  <r>
    <x v="0"/>
    <x v="0"/>
    <x v="1"/>
    <x v="1"/>
    <x v="1"/>
    <n v="135"/>
  </r>
  <r>
    <x v="0"/>
    <x v="0"/>
    <x v="1"/>
    <x v="2"/>
    <x v="1"/>
    <n v="21"/>
  </r>
  <r>
    <x v="0"/>
    <x v="0"/>
    <x v="1"/>
    <x v="3"/>
    <x v="1"/>
    <n v="4"/>
  </r>
  <r>
    <x v="0"/>
    <x v="0"/>
    <x v="1"/>
    <x v="4"/>
    <x v="1"/>
    <n v="10"/>
  </r>
  <r>
    <x v="0"/>
    <x v="0"/>
    <x v="1"/>
    <x v="5"/>
    <x v="1"/>
    <n v="18"/>
  </r>
  <r>
    <x v="0"/>
    <x v="0"/>
    <x v="1"/>
    <x v="6"/>
    <x v="1"/>
    <n v="18"/>
  </r>
  <r>
    <x v="0"/>
    <x v="0"/>
    <x v="1"/>
    <x v="7"/>
    <x v="1"/>
    <n v="0"/>
  </r>
  <r>
    <x v="0"/>
    <x v="0"/>
    <x v="1"/>
    <x v="8"/>
    <x v="1"/>
    <n v="0"/>
  </r>
  <r>
    <x v="0"/>
    <x v="0"/>
    <x v="1"/>
    <x v="9"/>
    <x v="1"/>
    <n v="0"/>
  </r>
  <r>
    <x v="0"/>
    <x v="0"/>
    <x v="1"/>
    <x v="10"/>
    <x v="1"/>
    <n v="21"/>
  </r>
  <r>
    <x v="0"/>
    <x v="0"/>
    <x v="1"/>
    <x v="11"/>
    <x v="1"/>
    <n v="5"/>
  </r>
  <r>
    <x v="0"/>
    <x v="0"/>
    <x v="1"/>
    <x v="12"/>
    <x v="1"/>
    <n v="101"/>
  </r>
  <r>
    <x v="0"/>
    <x v="0"/>
    <x v="1"/>
    <x v="13"/>
    <x v="1"/>
    <n v="24"/>
  </r>
  <r>
    <x v="0"/>
    <x v="0"/>
    <x v="1"/>
    <x v="14"/>
    <x v="1"/>
    <n v="81"/>
  </r>
  <r>
    <x v="0"/>
    <x v="0"/>
    <x v="1"/>
    <x v="15"/>
    <x v="1"/>
    <n v="19"/>
  </r>
  <r>
    <x v="0"/>
    <x v="0"/>
    <x v="1"/>
    <x v="16"/>
    <x v="1"/>
    <n v="172"/>
  </r>
  <r>
    <x v="0"/>
    <x v="0"/>
    <x v="1"/>
    <x v="17"/>
    <x v="1"/>
    <n v="20"/>
  </r>
  <r>
    <x v="0"/>
    <x v="0"/>
    <x v="1"/>
    <x v="18"/>
    <x v="1"/>
    <n v="23"/>
  </r>
  <r>
    <x v="0"/>
    <x v="0"/>
    <x v="1"/>
    <x v="19"/>
    <x v="1"/>
    <n v="28"/>
  </r>
  <r>
    <x v="0"/>
    <x v="0"/>
    <x v="1"/>
    <x v="20"/>
    <x v="1"/>
    <n v="787"/>
  </r>
  <r>
    <x v="0"/>
    <x v="0"/>
    <x v="2"/>
    <x v="0"/>
    <x v="1"/>
    <n v="14"/>
  </r>
  <r>
    <x v="0"/>
    <x v="0"/>
    <x v="2"/>
    <x v="1"/>
    <x v="1"/>
    <n v="19"/>
  </r>
  <r>
    <x v="0"/>
    <x v="0"/>
    <x v="2"/>
    <x v="2"/>
    <x v="1"/>
    <n v="11"/>
  </r>
  <r>
    <x v="0"/>
    <x v="0"/>
    <x v="2"/>
    <x v="3"/>
    <x v="1"/>
    <n v="3"/>
  </r>
  <r>
    <x v="0"/>
    <x v="0"/>
    <x v="2"/>
    <x v="4"/>
    <x v="1"/>
    <n v="0"/>
  </r>
  <r>
    <x v="0"/>
    <x v="0"/>
    <x v="2"/>
    <x v="5"/>
    <x v="1"/>
    <n v="1"/>
  </r>
  <r>
    <x v="0"/>
    <x v="0"/>
    <x v="2"/>
    <x v="6"/>
    <x v="1"/>
    <n v="2"/>
  </r>
  <r>
    <x v="0"/>
    <x v="0"/>
    <x v="2"/>
    <x v="7"/>
    <x v="1"/>
    <n v="0"/>
  </r>
  <r>
    <x v="0"/>
    <x v="0"/>
    <x v="2"/>
    <x v="8"/>
    <x v="1"/>
    <n v="0"/>
  </r>
  <r>
    <x v="0"/>
    <x v="0"/>
    <x v="2"/>
    <x v="9"/>
    <x v="1"/>
    <n v="1"/>
  </r>
  <r>
    <x v="0"/>
    <x v="0"/>
    <x v="2"/>
    <x v="10"/>
    <x v="1"/>
    <n v="3"/>
  </r>
  <r>
    <x v="0"/>
    <x v="0"/>
    <x v="2"/>
    <x v="11"/>
    <x v="1"/>
    <n v="3"/>
  </r>
  <r>
    <x v="0"/>
    <x v="0"/>
    <x v="2"/>
    <x v="12"/>
    <x v="1"/>
    <n v="25"/>
  </r>
  <r>
    <x v="0"/>
    <x v="0"/>
    <x v="2"/>
    <x v="13"/>
    <x v="1"/>
    <n v="0"/>
  </r>
  <r>
    <x v="0"/>
    <x v="0"/>
    <x v="2"/>
    <x v="14"/>
    <x v="1"/>
    <n v="20"/>
  </r>
  <r>
    <x v="0"/>
    <x v="0"/>
    <x v="2"/>
    <x v="15"/>
    <x v="1"/>
    <n v="7"/>
  </r>
  <r>
    <x v="0"/>
    <x v="0"/>
    <x v="2"/>
    <x v="16"/>
    <x v="1"/>
    <n v="44"/>
  </r>
  <r>
    <x v="0"/>
    <x v="0"/>
    <x v="2"/>
    <x v="17"/>
    <x v="1"/>
    <n v="4"/>
  </r>
  <r>
    <x v="0"/>
    <x v="0"/>
    <x v="2"/>
    <x v="18"/>
    <x v="1"/>
    <n v="2"/>
  </r>
  <r>
    <x v="0"/>
    <x v="0"/>
    <x v="2"/>
    <x v="19"/>
    <x v="1"/>
    <n v="10"/>
  </r>
  <r>
    <x v="0"/>
    <x v="0"/>
    <x v="2"/>
    <x v="20"/>
    <x v="1"/>
    <n v="169"/>
  </r>
  <r>
    <x v="0"/>
    <x v="0"/>
    <x v="3"/>
    <x v="0"/>
    <x v="1"/>
    <n v="28"/>
  </r>
  <r>
    <x v="0"/>
    <x v="0"/>
    <x v="3"/>
    <x v="1"/>
    <x v="1"/>
    <n v="21"/>
  </r>
  <r>
    <x v="0"/>
    <x v="0"/>
    <x v="3"/>
    <x v="2"/>
    <x v="1"/>
    <n v="11"/>
  </r>
  <r>
    <x v="0"/>
    <x v="0"/>
    <x v="3"/>
    <x v="3"/>
    <x v="1"/>
    <n v="5"/>
  </r>
  <r>
    <x v="0"/>
    <x v="0"/>
    <x v="3"/>
    <x v="4"/>
    <x v="1"/>
    <n v="1"/>
  </r>
  <r>
    <x v="0"/>
    <x v="0"/>
    <x v="3"/>
    <x v="5"/>
    <x v="1"/>
    <n v="5"/>
  </r>
  <r>
    <x v="0"/>
    <x v="0"/>
    <x v="3"/>
    <x v="6"/>
    <x v="1"/>
    <n v="1"/>
  </r>
  <r>
    <x v="0"/>
    <x v="0"/>
    <x v="3"/>
    <x v="7"/>
    <x v="1"/>
    <n v="0"/>
  </r>
  <r>
    <x v="0"/>
    <x v="0"/>
    <x v="3"/>
    <x v="8"/>
    <x v="1"/>
    <n v="0"/>
  </r>
  <r>
    <x v="0"/>
    <x v="0"/>
    <x v="3"/>
    <x v="9"/>
    <x v="1"/>
    <n v="0"/>
  </r>
  <r>
    <x v="0"/>
    <x v="0"/>
    <x v="3"/>
    <x v="10"/>
    <x v="1"/>
    <n v="3"/>
  </r>
  <r>
    <x v="0"/>
    <x v="0"/>
    <x v="3"/>
    <x v="11"/>
    <x v="1"/>
    <n v="0"/>
  </r>
  <r>
    <x v="0"/>
    <x v="0"/>
    <x v="3"/>
    <x v="12"/>
    <x v="1"/>
    <n v="13"/>
  </r>
  <r>
    <x v="0"/>
    <x v="0"/>
    <x v="3"/>
    <x v="13"/>
    <x v="1"/>
    <n v="6"/>
  </r>
  <r>
    <x v="0"/>
    <x v="0"/>
    <x v="3"/>
    <x v="14"/>
    <x v="1"/>
    <n v="21"/>
  </r>
  <r>
    <x v="0"/>
    <x v="0"/>
    <x v="3"/>
    <x v="15"/>
    <x v="1"/>
    <n v="3"/>
  </r>
  <r>
    <x v="0"/>
    <x v="0"/>
    <x v="3"/>
    <x v="16"/>
    <x v="1"/>
    <n v="33"/>
  </r>
  <r>
    <x v="0"/>
    <x v="0"/>
    <x v="3"/>
    <x v="17"/>
    <x v="1"/>
    <n v="1"/>
  </r>
  <r>
    <x v="0"/>
    <x v="0"/>
    <x v="3"/>
    <x v="18"/>
    <x v="1"/>
    <n v="1"/>
  </r>
  <r>
    <x v="0"/>
    <x v="0"/>
    <x v="3"/>
    <x v="19"/>
    <x v="1"/>
    <n v="4"/>
  </r>
  <r>
    <x v="0"/>
    <x v="0"/>
    <x v="3"/>
    <x v="20"/>
    <x v="1"/>
    <n v="157"/>
  </r>
  <r>
    <x v="0"/>
    <x v="0"/>
    <x v="4"/>
    <x v="0"/>
    <x v="1"/>
    <n v="33"/>
  </r>
  <r>
    <x v="0"/>
    <x v="0"/>
    <x v="4"/>
    <x v="1"/>
    <x v="1"/>
    <n v="32"/>
  </r>
  <r>
    <x v="0"/>
    <x v="0"/>
    <x v="4"/>
    <x v="2"/>
    <x v="1"/>
    <n v="17"/>
  </r>
  <r>
    <x v="0"/>
    <x v="0"/>
    <x v="4"/>
    <x v="3"/>
    <x v="1"/>
    <n v="6"/>
  </r>
  <r>
    <x v="0"/>
    <x v="0"/>
    <x v="4"/>
    <x v="4"/>
    <x v="1"/>
    <n v="0"/>
  </r>
  <r>
    <x v="0"/>
    <x v="0"/>
    <x v="4"/>
    <x v="5"/>
    <x v="1"/>
    <n v="1"/>
  </r>
  <r>
    <x v="0"/>
    <x v="0"/>
    <x v="4"/>
    <x v="6"/>
    <x v="1"/>
    <n v="2"/>
  </r>
  <r>
    <x v="0"/>
    <x v="0"/>
    <x v="4"/>
    <x v="7"/>
    <x v="1"/>
    <n v="0"/>
  </r>
  <r>
    <x v="0"/>
    <x v="0"/>
    <x v="4"/>
    <x v="8"/>
    <x v="1"/>
    <n v="0"/>
  </r>
  <r>
    <x v="0"/>
    <x v="0"/>
    <x v="4"/>
    <x v="9"/>
    <x v="1"/>
    <n v="0"/>
  </r>
  <r>
    <x v="0"/>
    <x v="0"/>
    <x v="4"/>
    <x v="10"/>
    <x v="1"/>
    <n v="5"/>
  </r>
  <r>
    <x v="0"/>
    <x v="0"/>
    <x v="4"/>
    <x v="11"/>
    <x v="1"/>
    <n v="0"/>
  </r>
  <r>
    <x v="0"/>
    <x v="0"/>
    <x v="4"/>
    <x v="12"/>
    <x v="1"/>
    <n v="13"/>
  </r>
  <r>
    <x v="0"/>
    <x v="0"/>
    <x v="4"/>
    <x v="13"/>
    <x v="1"/>
    <n v="9"/>
  </r>
  <r>
    <x v="0"/>
    <x v="0"/>
    <x v="4"/>
    <x v="14"/>
    <x v="1"/>
    <n v="33"/>
  </r>
  <r>
    <x v="0"/>
    <x v="0"/>
    <x v="4"/>
    <x v="15"/>
    <x v="1"/>
    <n v="3"/>
  </r>
  <r>
    <x v="0"/>
    <x v="0"/>
    <x v="4"/>
    <x v="16"/>
    <x v="1"/>
    <n v="45"/>
  </r>
  <r>
    <x v="0"/>
    <x v="0"/>
    <x v="4"/>
    <x v="17"/>
    <x v="1"/>
    <n v="4"/>
  </r>
  <r>
    <x v="0"/>
    <x v="0"/>
    <x v="4"/>
    <x v="18"/>
    <x v="1"/>
    <n v="7"/>
  </r>
  <r>
    <x v="0"/>
    <x v="0"/>
    <x v="4"/>
    <x v="19"/>
    <x v="1"/>
    <n v="20"/>
  </r>
  <r>
    <x v="0"/>
    <x v="0"/>
    <x v="4"/>
    <x v="20"/>
    <x v="1"/>
    <n v="230"/>
  </r>
  <r>
    <x v="0"/>
    <x v="0"/>
    <x v="5"/>
    <x v="0"/>
    <x v="1"/>
    <n v="41"/>
  </r>
  <r>
    <x v="0"/>
    <x v="0"/>
    <x v="5"/>
    <x v="1"/>
    <x v="1"/>
    <n v="52"/>
  </r>
  <r>
    <x v="0"/>
    <x v="0"/>
    <x v="5"/>
    <x v="2"/>
    <x v="1"/>
    <n v="11"/>
  </r>
  <r>
    <x v="0"/>
    <x v="0"/>
    <x v="5"/>
    <x v="3"/>
    <x v="1"/>
    <n v="3"/>
  </r>
  <r>
    <x v="0"/>
    <x v="0"/>
    <x v="5"/>
    <x v="4"/>
    <x v="1"/>
    <n v="1"/>
  </r>
  <r>
    <x v="0"/>
    <x v="0"/>
    <x v="5"/>
    <x v="5"/>
    <x v="1"/>
    <n v="3"/>
  </r>
  <r>
    <x v="0"/>
    <x v="0"/>
    <x v="5"/>
    <x v="6"/>
    <x v="1"/>
    <n v="1"/>
  </r>
  <r>
    <x v="0"/>
    <x v="0"/>
    <x v="5"/>
    <x v="7"/>
    <x v="1"/>
    <n v="0"/>
  </r>
  <r>
    <x v="0"/>
    <x v="0"/>
    <x v="5"/>
    <x v="8"/>
    <x v="1"/>
    <n v="0"/>
  </r>
  <r>
    <x v="0"/>
    <x v="0"/>
    <x v="5"/>
    <x v="9"/>
    <x v="1"/>
    <n v="0"/>
  </r>
  <r>
    <x v="0"/>
    <x v="0"/>
    <x v="5"/>
    <x v="10"/>
    <x v="1"/>
    <n v="4"/>
  </r>
  <r>
    <x v="0"/>
    <x v="0"/>
    <x v="5"/>
    <x v="11"/>
    <x v="1"/>
    <n v="0"/>
  </r>
  <r>
    <x v="0"/>
    <x v="0"/>
    <x v="5"/>
    <x v="12"/>
    <x v="1"/>
    <n v="22"/>
  </r>
  <r>
    <x v="0"/>
    <x v="0"/>
    <x v="5"/>
    <x v="13"/>
    <x v="1"/>
    <n v="7"/>
  </r>
  <r>
    <x v="0"/>
    <x v="0"/>
    <x v="5"/>
    <x v="14"/>
    <x v="1"/>
    <n v="32"/>
  </r>
  <r>
    <x v="0"/>
    <x v="0"/>
    <x v="5"/>
    <x v="15"/>
    <x v="1"/>
    <n v="6"/>
  </r>
  <r>
    <x v="0"/>
    <x v="0"/>
    <x v="5"/>
    <x v="16"/>
    <x v="1"/>
    <n v="54"/>
  </r>
  <r>
    <x v="0"/>
    <x v="0"/>
    <x v="5"/>
    <x v="17"/>
    <x v="1"/>
    <n v="9"/>
  </r>
  <r>
    <x v="0"/>
    <x v="0"/>
    <x v="5"/>
    <x v="18"/>
    <x v="1"/>
    <n v="5"/>
  </r>
  <r>
    <x v="0"/>
    <x v="0"/>
    <x v="5"/>
    <x v="19"/>
    <x v="1"/>
    <n v="28"/>
  </r>
  <r>
    <x v="0"/>
    <x v="0"/>
    <x v="5"/>
    <x v="20"/>
    <x v="1"/>
    <n v="279"/>
  </r>
  <r>
    <x v="0"/>
    <x v="0"/>
    <x v="6"/>
    <x v="0"/>
    <x v="1"/>
    <n v="20"/>
  </r>
  <r>
    <x v="0"/>
    <x v="0"/>
    <x v="6"/>
    <x v="1"/>
    <x v="1"/>
    <n v="26"/>
  </r>
  <r>
    <x v="0"/>
    <x v="0"/>
    <x v="6"/>
    <x v="2"/>
    <x v="1"/>
    <n v="7"/>
  </r>
  <r>
    <x v="0"/>
    <x v="0"/>
    <x v="6"/>
    <x v="3"/>
    <x v="1"/>
    <n v="4"/>
  </r>
  <r>
    <x v="0"/>
    <x v="0"/>
    <x v="6"/>
    <x v="4"/>
    <x v="1"/>
    <n v="0"/>
  </r>
  <r>
    <x v="0"/>
    <x v="0"/>
    <x v="6"/>
    <x v="5"/>
    <x v="1"/>
    <n v="1"/>
  </r>
  <r>
    <x v="0"/>
    <x v="0"/>
    <x v="6"/>
    <x v="6"/>
    <x v="1"/>
    <n v="2"/>
  </r>
  <r>
    <x v="0"/>
    <x v="0"/>
    <x v="6"/>
    <x v="7"/>
    <x v="1"/>
    <n v="0"/>
  </r>
  <r>
    <x v="0"/>
    <x v="0"/>
    <x v="6"/>
    <x v="8"/>
    <x v="1"/>
    <n v="0"/>
  </r>
  <r>
    <x v="0"/>
    <x v="0"/>
    <x v="6"/>
    <x v="9"/>
    <x v="1"/>
    <n v="0"/>
  </r>
  <r>
    <x v="0"/>
    <x v="0"/>
    <x v="6"/>
    <x v="10"/>
    <x v="1"/>
    <n v="6"/>
  </r>
  <r>
    <x v="0"/>
    <x v="0"/>
    <x v="6"/>
    <x v="11"/>
    <x v="1"/>
    <n v="0"/>
  </r>
  <r>
    <x v="0"/>
    <x v="0"/>
    <x v="6"/>
    <x v="12"/>
    <x v="1"/>
    <n v="17"/>
  </r>
  <r>
    <x v="0"/>
    <x v="0"/>
    <x v="6"/>
    <x v="13"/>
    <x v="1"/>
    <n v="4"/>
  </r>
  <r>
    <x v="0"/>
    <x v="0"/>
    <x v="6"/>
    <x v="14"/>
    <x v="1"/>
    <n v="15"/>
  </r>
  <r>
    <x v="0"/>
    <x v="0"/>
    <x v="6"/>
    <x v="15"/>
    <x v="1"/>
    <n v="3"/>
  </r>
  <r>
    <x v="0"/>
    <x v="0"/>
    <x v="6"/>
    <x v="16"/>
    <x v="1"/>
    <n v="37"/>
  </r>
  <r>
    <x v="0"/>
    <x v="0"/>
    <x v="6"/>
    <x v="17"/>
    <x v="1"/>
    <n v="1"/>
  </r>
  <r>
    <x v="0"/>
    <x v="0"/>
    <x v="6"/>
    <x v="18"/>
    <x v="1"/>
    <n v="3"/>
  </r>
  <r>
    <x v="0"/>
    <x v="0"/>
    <x v="6"/>
    <x v="19"/>
    <x v="1"/>
    <n v="10"/>
  </r>
  <r>
    <x v="0"/>
    <x v="0"/>
    <x v="6"/>
    <x v="20"/>
    <x v="1"/>
    <n v="156"/>
  </r>
  <r>
    <x v="0"/>
    <x v="0"/>
    <x v="7"/>
    <x v="0"/>
    <x v="1"/>
    <n v="20"/>
  </r>
  <r>
    <x v="0"/>
    <x v="0"/>
    <x v="7"/>
    <x v="1"/>
    <x v="1"/>
    <n v="18"/>
  </r>
  <r>
    <x v="0"/>
    <x v="0"/>
    <x v="7"/>
    <x v="2"/>
    <x v="1"/>
    <n v="9"/>
  </r>
  <r>
    <x v="0"/>
    <x v="0"/>
    <x v="7"/>
    <x v="3"/>
    <x v="1"/>
    <n v="10"/>
  </r>
  <r>
    <x v="0"/>
    <x v="0"/>
    <x v="7"/>
    <x v="4"/>
    <x v="1"/>
    <n v="1"/>
  </r>
  <r>
    <x v="0"/>
    <x v="0"/>
    <x v="7"/>
    <x v="5"/>
    <x v="1"/>
    <n v="4"/>
  </r>
  <r>
    <x v="0"/>
    <x v="0"/>
    <x v="7"/>
    <x v="6"/>
    <x v="1"/>
    <n v="4"/>
  </r>
  <r>
    <x v="0"/>
    <x v="0"/>
    <x v="7"/>
    <x v="7"/>
    <x v="1"/>
    <n v="0"/>
  </r>
  <r>
    <x v="0"/>
    <x v="0"/>
    <x v="7"/>
    <x v="8"/>
    <x v="1"/>
    <n v="0"/>
  </r>
  <r>
    <x v="0"/>
    <x v="0"/>
    <x v="7"/>
    <x v="9"/>
    <x v="1"/>
    <n v="0"/>
  </r>
  <r>
    <x v="0"/>
    <x v="0"/>
    <x v="7"/>
    <x v="10"/>
    <x v="1"/>
    <n v="6"/>
  </r>
  <r>
    <x v="0"/>
    <x v="0"/>
    <x v="7"/>
    <x v="11"/>
    <x v="1"/>
    <n v="0"/>
  </r>
  <r>
    <x v="0"/>
    <x v="0"/>
    <x v="7"/>
    <x v="12"/>
    <x v="1"/>
    <n v="7"/>
  </r>
  <r>
    <x v="0"/>
    <x v="0"/>
    <x v="7"/>
    <x v="13"/>
    <x v="1"/>
    <n v="6"/>
  </r>
  <r>
    <x v="0"/>
    <x v="0"/>
    <x v="7"/>
    <x v="14"/>
    <x v="1"/>
    <n v="16"/>
  </r>
  <r>
    <x v="0"/>
    <x v="0"/>
    <x v="7"/>
    <x v="15"/>
    <x v="1"/>
    <n v="1"/>
  </r>
  <r>
    <x v="0"/>
    <x v="0"/>
    <x v="7"/>
    <x v="16"/>
    <x v="1"/>
    <n v="23"/>
  </r>
  <r>
    <x v="0"/>
    <x v="0"/>
    <x v="7"/>
    <x v="17"/>
    <x v="1"/>
    <n v="3"/>
  </r>
  <r>
    <x v="0"/>
    <x v="0"/>
    <x v="7"/>
    <x v="18"/>
    <x v="1"/>
    <n v="2"/>
  </r>
  <r>
    <x v="0"/>
    <x v="0"/>
    <x v="7"/>
    <x v="19"/>
    <x v="1"/>
    <n v="6"/>
  </r>
  <r>
    <x v="0"/>
    <x v="0"/>
    <x v="7"/>
    <x v="20"/>
    <x v="1"/>
    <n v="136"/>
  </r>
  <r>
    <x v="0"/>
    <x v="0"/>
    <x v="8"/>
    <x v="0"/>
    <x v="1"/>
    <n v="33"/>
  </r>
  <r>
    <x v="0"/>
    <x v="0"/>
    <x v="8"/>
    <x v="1"/>
    <x v="1"/>
    <n v="45"/>
  </r>
  <r>
    <x v="0"/>
    <x v="0"/>
    <x v="8"/>
    <x v="2"/>
    <x v="1"/>
    <n v="16"/>
  </r>
  <r>
    <x v="0"/>
    <x v="0"/>
    <x v="8"/>
    <x v="3"/>
    <x v="1"/>
    <n v="4"/>
  </r>
  <r>
    <x v="0"/>
    <x v="0"/>
    <x v="8"/>
    <x v="4"/>
    <x v="1"/>
    <n v="0"/>
  </r>
  <r>
    <x v="0"/>
    <x v="0"/>
    <x v="8"/>
    <x v="5"/>
    <x v="1"/>
    <n v="0"/>
  </r>
  <r>
    <x v="0"/>
    <x v="0"/>
    <x v="8"/>
    <x v="6"/>
    <x v="1"/>
    <n v="0"/>
  </r>
  <r>
    <x v="0"/>
    <x v="0"/>
    <x v="8"/>
    <x v="7"/>
    <x v="1"/>
    <n v="0"/>
  </r>
  <r>
    <x v="0"/>
    <x v="0"/>
    <x v="8"/>
    <x v="8"/>
    <x v="1"/>
    <n v="0"/>
  </r>
  <r>
    <x v="0"/>
    <x v="0"/>
    <x v="8"/>
    <x v="9"/>
    <x v="1"/>
    <n v="0"/>
  </r>
  <r>
    <x v="0"/>
    <x v="0"/>
    <x v="8"/>
    <x v="10"/>
    <x v="1"/>
    <n v="10"/>
  </r>
  <r>
    <x v="0"/>
    <x v="0"/>
    <x v="8"/>
    <x v="11"/>
    <x v="1"/>
    <n v="0"/>
  </r>
  <r>
    <x v="0"/>
    <x v="0"/>
    <x v="8"/>
    <x v="12"/>
    <x v="1"/>
    <n v="21"/>
  </r>
  <r>
    <x v="0"/>
    <x v="0"/>
    <x v="8"/>
    <x v="13"/>
    <x v="1"/>
    <n v="5"/>
  </r>
  <r>
    <x v="0"/>
    <x v="0"/>
    <x v="8"/>
    <x v="14"/>
    <x v="1"/>
    <n v="31"/>
  </r>
  <r>
    <x v="0"/>
    <x v="0"/>
    <x v="8"/>
    <x v="15"/>
    <x v="1"/>
    <n v="17"/>
  </r>
  <r>
    <x v="0"/>
    <x v="0"/>
    <x v="8"/>
    <x v="16"/>
    <x v="1"/>
    <n v="36"/>
  </r>
  <r>
    <x v="0"/>
    <x v="0"/>
    <x v="8"/>
    <x v="17"/>
    <x v="1"/>
    <n v="5"/>
  </r>
  <r>
    <x v="0"/>
    <x v="0"/>
    <x v="8"/>
    <x v="18"/>
    <x v="1"/>
    <n v="6"/>
  </r>
  <r>
    <x v="0"/>
    <x v="0"/>
    <x v="8"/>
    <x v="19"/>
    <x v="1"/>
    <n v="18"/>
  </r>
  <r>
    <x v="0"/>
    <x v="0"/>
    <x v="8"/>
    <x v="20"/>
    <x v="1"/>
    <n v="247"/>
  </r>
  <r>
    <x v="0"/>
    <x v="0"/>
    <x v="9"/>
    <x v="0"/>
    <x v="1"/>
    <n v="28"/>
  </r>
  <r>
    <x v="0"/>
    <x v="0"/>
    <x v="9"/>
    <x v="1"/>
    <x v="1"/>
    <n v="34"/>
  </r>
  <r>
    <x v="0"/>
    <x v="0"/>
    <x v="9"/>
    <x v="2"/>
    <x v="1"/>
    <n v="7"/>
  </r>
  <r>
    <x v="0"/>
    <x v="0"/>
    <x v="9"/>
    <x v="3"/>
    <x v="1"/>
    <n v="0"/>
  </r>
  <r>
    <x v="0"/>
    <x v="0"/>
    <x v="9"/>
    <x v="4"/>
    <x v="1"/>
    <n v="1"/>
  </r>
  <r>
    <x v="0"/>
    <x v="0"/>
    <x v="9"/>
    <x v="5"/>
    <x v="1"/>
    <n v="3"/>
  </r>
  <r>
    <x v="0"/>
    <x v="0"/>
    <x v="9"/>
    <x v="6"/>
    <x v="1"/>
    <n v="0"/>
  </r>
  <r>
    <x v="0"/>
    <x v="0"/>
    <x v="9"/>
    <x v="7"/>
    <x v="1"/>
    <n v="0"/>
  </r>
  <r>
    <x v="0"/>
    <x v="0"/>
    <x v="9"/>
    <x v="8"/>
    <x v="1"/>
    <n v="0"/>
  </r>
  <r>
    <x v="0"/>
    <x v="0"/>
    <x v="9"/>
    <x v="9"/>
    <x v="1"/>
    <n v="0"/>
  </r>
  <r>
    <x v="0"/>
    <x v="0"/>
    <x v="9"/>
    <x v="10"/>
    <x v="1"/>
    <n v="9"/>
  </r>
  <r>
    <x v="0"/>
    <x v="0"/>
    <x v="9"/>
    <x v="11"/>
    <x v="1"/>
    <n v="0"/>
  </r>
  <r>
    <x v="0"/>
    <x v="0"/>
    <x v="9"/>
    <x v="12"/>
    <x v="1"/>
    <n v="14"/>
  </r>
  <r>
    <x v="0"/>
    <x v="0"/>
    <x v="9"/>
    <x v="13"/>
    <x v="1"/>
    <n v="3"/>
  </r>
  <r>
    <x v="0"/>
    <x v="0"/>
    <x v="9"/>
    <x v="14"/>
    <x v="1"/>
    <n v="24"/>
  </r>
  <r>
    <x v="0"/>
    <x v="0"/>
    <x v="9"/>
    <x v="15"/>
    <x v="1"/>
    <n v="3"/>
  </r>
  <r>
    <x v="0"/>
    <x v="0"/>
    <x v="9"/>
    <x v="16"/>
    <x v="1"/>
    <n v="28"/>
  </r>
  <r>
    <x v="0"/>
    <x v="0"/>
    <x v="9"/>
    <x v="17"/>
    <x v="1"/>
    <n v="1"/>
  </r>
  <r>
    <x v="0"/>
    <x v="0"/>
    <x v="9"/>
    <x v="18"/>
    <x v="1"/>
    <n v="1"/>
  </r>
  <r>
    <x v="0"/>
    <x v="0"/>
    <x v="9"/>
    <x v="19"/>
    <x v="1"/>
    <n v="6"/>
  </r>
  <r>
    <x v="0"/>
    <x v="0"/>
    <x v="9"/>
    <x v="20"/>
    <x v="1"/>
    <n v="162"/>
  </r>
  <r>
    <x v="0"/>
    <x v="0"/>
    <x v="10"/>
    <x v="0"/>
    <x v="1"/>
    <n v="29"/>
  </r>
  <r>
    <x v="0"/>
    <x v="0"/>
    <x v="10"/>
    <x v="1"/>
    <x v="1"/>
    <n v="31"/>
  </r>
  <r>
    <x v="0"/>
    <x v="0"/>
    <x v="10"/>
    <x v="2"/>
    <x v="1"/>
    <n v="9"/>
  </r>
  <r>
    <x v="0"/>
    <x v="0"/>
    <x v="10"/>
    <x v="3"/>
    <x v="1"/>
    <n v="1"/>
  </r>
  <r>
    <x v="0"/>
    <x v="0"/>
    <x v="10"/>
    <x v="4"/>
    <x v="1"/>
    <n v="1"/>
  </r>
  <r>
    <x v="0"/>
    <x v="0"/>
    <x v="10"/>
    <x v="5"/>
    <x v="1"/>
    <n v="4"/>
  </r>
  <r>
    <x v="0"/>
    <x v="0"/>
    <x v="10"/>
    <x v="6"/>
    <x v="1"/>
    <n v="1"/>
  </r>
  <r>
    <x v="0"/>
    <x v="0"/>
    <x v="10"/>
    <x v="7"/>
    <x v="1"/>
    <n v="0"/>
  </r>
  <r>
    <x v="0"/>
    <x v="0"/>
    <x v="10"/>
    <x v="8"/>
    <x v="1"/>
    <n v="0"/>
  </r>
  <r>
    <x v="0"/>
    <x v="0"/>
    <x v="10"/>
    <x v="9"/>
    <x v="1"/>
    <n v="0"/>
  </r>
  <r>
    <x v="0"/>
    <x v="0"/>
    <x v="10"/>
    <x v="10"/>
    <x v="1"/>
    <n v="5"/>
  </r>
  <r>
    <x v="0"/>
    <x v="0"/>
    <x v="10"/>
    <x v="11"/>
    <x v="1"/>
    <n v="0"/>
  </r>
  <r>
    <x v="0"/>
    <x v="0"/>
    <x v="10"/>
    <x v="12"/>
    <x v="1"/>
    <n v="21"/>
  </r>
  <r>
    <x v="0"/>
    <x v="0"/>
    <x v="10"/>
    <x v="13"/>
    <x v="1"/>
    <n v="5"/>
  </r>
  <r>
    <x v="0"/>
    <x v="0"/>
    <x v="10"/>
    <x v="14"/>
    <x v="1"/>
    <n v="20"/>
  </r>
  <r>
    <x v="0"/>
    <x v="0"/>
    <x v="10"/>
    <x v="15"/>
    <x v="1"/>
    <n v="5"/>
  </r>
  <r>
    <x v="0"/>
    <x v="0"/>
    <x v="10"/>
    <x v="16"/>
    <x v="1"/>
    <n v="50"/>
  </r>
  <r>
    <x v="0"/>
    <x v="0"/>
    <x v="10"/>
    <x v="17"/>
    <x v="1"/>
    <n v="7"/>
  </r>
  <r>
    <x v="0"/>
    <x v="0"/>
    <x v="10"/>
    <x v="18"/>
    <x v="1"/>
    <n v="5"/>
  </r>
  <r>
    <x v="0"/>
    <x v="0"/>
    <x v="10"/>
    <x v="19"/>
    <x v="1"/>
    <n v="9"/>
  </r>
  <r>
    <x v="0"/>
    <x v="0"/>
    <x v="10"/>
    <x v="20"/>
    <x v="1"/>
    <n v="203"/>
  </r>
  <r>
    <x v="0"/>
    <x v="0"/>
    <x v="11"/>
    <x v="0"/>
    <x v="1"/>
    <n v="27"/>
  </r>
  <r>
    <x v="0"/>
    <x v="0"/>
    <x v="11"/>
    <x v="1"/>
    <x v="1"/>
    <n v="35"/>
  </r>
  <r>
    <x v="0"/>
    <x v="0"/>
    <x v="11"/>
    <x v="2"/>
    <x v="1"/>
    <n v="5"/>
  </r>
  <r>
    <x v="0"/>
    <x v="0"/>
    <x v="11"/>
    <x v="3"/>
    <x v="1"/>
    <n v="1"/>
  </r>
  <r>
    <x v="0"/>
    <x v="0"/>
    <x v="11"/>
    <x v="4"/>
    <x v="1"/>
    <n v="0"/>
  </r>
  <r>
    <x v="0"/>
    <x v="0"/>
    <x v="11"/>
    <x v="5"/>
    <x v="1"/>
    <n v="6"/>
  </r>
  <r>
    <x v="0"/>
    <x v="0"/>
    <x v="11"/>
    <x v="6"/>
    <x v="1"/>
    <n v="1"/>
  </r>
  <r>
    <x v="0"/>
    <x v="0"/>
    <x v="11"/>
    <x v="7"/>
    <x v="1"/>
    <n v="0"/>
  </r>
  <r>
    <x v="0"/>
    <x v="0"/>
    <x v="11"/>
    <x v="8"/>
    <x v="1"/>
    <n v="0"/>
  </r>
  <r>
    <x v="0"/>
    <x v="0"/>
    <x v="11"/>
    <x v="9"/>
    <x v="1"/>
    <n v="0"/>
  </r>
  <r>
    <x v="0"/>
    <x v="0"/>
    <x v="11"/>
    <x v="10"/>
    <x v="1"/>
    <n v="6"/>
  </r>
  <r>
    <x v="0"/>
    <x v="0"/>
    <x v="11"/>
    <x v="11"/>
    <x v="1"/>
    <n v="0"/>
  </r>
  <r>
    <x v="0"/>
    <x v="0"/>
    <x v="11"/>
    <x v="12"/>
    <x v="1"/>
    <n v="17"/>
  </r>
  <r>
    <x v="0"/>
    <x v="0"/>
    <x v="11"/>
    <x v="13"/>
    <x v="1"/>
    <n v="9"/>
  </r>
  <r>
    <x v="0"/>
    <x v="0"/>
    <x v="11"/>
    <x v="14"/>
    <x v="1"/>
    <n v="20"/>
  </r>
  <r>
    <x v="0"/>
    <x v="0"/>
    <x v="11"/>
    <x v="15"/>
    <x v="1"/>
    <n v="3"/>
  </r>
  <r>
    <x v="0"/>
    <x v="0"/>
    <x v="11"/>
    <x v="16"/>
    <x v="1"/>
    <n v="41"/>
  </r>
  <r>
    <x v="0"/>
    <x v="0"/>
    <x v="11"/>
    <x v="17"/>
    <x v="1"/>
    <n v="3"/>
  </r>
  <r>
    <x v="0"/>
    <x v="0"/>
    <x v="11"/>
    <x v="18"/>
    <x v="1"/>
    <n v="2"/>
  </r>
  <r>
    <x v="0"/>
    <x v="0"/>
    <x v="11"/>
    <x v="19"/>
    <x v="1"/>
    <n v="9"/>
  </r>
  <r>
    <x v="0"/>
    <x v="0"/>
    <x v="11"/>
    <x v="20"/>
    <x v="1"/>
    <n v="185"/>
  </r>
  <r>
    <x v="0"/>
    <x v="1"/>
    <x v="0"/>
    <x v="0"/>
    <x v="1"/>
    <n v="358"/>
  </r>
  <r>
    <x v="0"/>
    <x v="1"/>
    <x v="0"/>
    <x v="1"/>
    <x v="1"/>
    <n v="465"/>
  </r>
  <r>
    <x v="0"/>
    <x v="1"/>
    <x v="0"/>
    <x v="2"/>
    <x v="1"/>
    <n v="113"/>
  </r>
  <r>
    <x v="0"/>
    <x v="1"/>
    <x v="0"/>
    <x v="3"/>
    <x v="1"/>
    <n v="82"/>
  </r>
  <r>
    <x v="0"/>
    <x v="1"/>
    <x v="0"/>
    <x v="4"/>
    <x v="1"/>
    <n v="8"/>
  </r>
  <r>
    <x v="0"/>
    <x v="1"/>
    <x v="0"/>
    <x v="5"/>
    <x v="1"/>
    <n v="49"/>
  </r>
  <r>
    <x v="0"/>
    <x v="1"/>
    <x v="0"/>
    <x v="6"/>
    <x v="1"/>
    <n v="26"/>
  </r>
  <r>
    <x v="0"/>
    <x v="1"/>
    <x v="0"/>
    <x v="7"/>
    <x v="1"/>
    <n v="0"/>
  </r>
  <r>
    <x v="0"/>
    <x v="1"/>
    <x v="0"/>
    <x v="8"/>
    <x v="1"/>
    <n v="0"/>
  </r>
  <r>
    <x v="0"/>
    <x v="1"/>
    <x v="0"/>
    <x v="9"/>
    <x v="1"/>
    <n v="3"/>
  </r>
  <r>
    <x v="0"/>
    <x v="1"/>
    <x v="0"/>
    <x v="10"/>
    <x v="1"/>
    <n v="58"/>
  </r>
  <r>
    <x v="0"/>
    <x v="1"/>
    <x v="0"/>
    <x v="11"/>
    <x v="1"/>
    <n v="2"/>
  </r>
  <r>
    <x v="0"/>
    <x v="1"/>
    <x v="0"/>
    <x v="12"/>
    <x v="1"/>
    <n v="269"/>
  </r>
  <r>
    <x v="0"/>
    <x v="1"/>
    <x v="0"/>
    <x v="13"/>
    <x v="1"/>
    <n v="68"/>
  </r>
  <r>
    <x v="0"/>
    <x v="1"/>
    <x v="0"/>
    <x v="14"/>
    <x v="1"/>
    <n v="258"/>
  </r>
  <r>
    <x v="0"/>
    <x v="1"/>
    <x v="0"/>
    <x v="15"/>
    <x v="1"/>
    <n v="77"/>
  </r>
  <r>
    <x v="0"/>
    <x v="1"/>
    <x v="0"/>
    <x v="16"/>
    <x v="1"/>
    <n v="515"/>
  </r>
  <r>
    <x v="0"/>
    <x v="1"/>
    <x v="0"/>
    <x v="17"/>
    <x v="1"/>
    <n v="50"/>
  </r>
  <r>
    <x v="0"/>
    <x v="1"/>
    <x v="0"/>
    <x v="18"/>
    <x v="1"/>
    <n v="70"/>
  </r>
  <r>
    <x v="0"/>
    <x v="1"/>
    <x v="0"/>
    <x v="19"/>
    <x v="1"/>
    <n v="93"/>
  </r>
  <r>
    <x v="0"/>
    <x v="1"/>
    <x v="0"/>
    <x v="20"/>
    <x v="1"/>
    <n v="2564"/>
  </r>
  <r>
    <x v="0"/>
    <x v="1"/>
    <x v="1"/>
    <x v="0"/>
    <x v="1"/>
    <n v="99"/>
  </r>
  <r>
    <x v="0"/>
    <x v="1"/>
    <x v="1"/>
    <x v="1"/>
    <x v="1"/>
    <n v="144"/>
  </r>
  <r>
    <x v="0"/>
    <x v="1"/>
    <x v="1"/>
    <x v="2"/>
    <x v="1"/>
    <n v="17"/>
  </r>
  <r>
    <x v="0"/>
    <x v="1"/>
    <x v="1"/>
    <x v="3"/>
    <x v="1"/>
    <n v="21"/>
  </r>
  <r>
    <x v="0"/>
    <x v="1"/>
    <x v="1"/>
    <x v="4"/>
    <x v="1"/>
    <n v="4"/>
  </r>
  <r>
    <x v="0"/>
    <x v="1"/>
    <x v="1"/>
    <x v="5"/>
    <x v="1"/>
    <n v="16"/>
  </r>
  <r>
    <x v="0"/>
    <x v="1"/>
    <x v="1"/>
    <x v="6"/>
    <x v="1"/>
    <n v="13"/>
  </r>
  <r>
    <x v="0"/>
    <x v="1"/>
    <x v="1"/>
    <x v="7"/>
    <x v="1"/>
    <n v="0"/>
  </r>
  <r>
    <x v="0"/>
    <x v="1"/>
    <x v="1"/>
    <x v="8"/>
    <x v="1"/>
    <n v="0"/>
  </r>
  <r>
    <x v="0"/>
    <x v="1"/>
    <x v="1"/>
    <x v="9"/>
    <x v="1"/>
    <n v="2"/>
  </r>
  <r>
    <x v="0"/>
    <x v="1"/>
    <x v="1"/>
    <x v="10"/>
    <x v="1"/>
    <n v="9"/>
  </r>
  <r>
    <x v="0"/>
    <x v="1"/>
    <x v="1"/>
    <x v="11"/>
    <x v="1"/>
    <n v="1"/>
  </r>
  <r>
    <x v="0"/>
    <x v="1"/>
    <x v="1"/>
    <x v="12"/>
    <x v="1"/>
    <n v="83"/>
  </r>
  <r>
    <x v="0"/>
    <x v="1"/>
    <x v="1"/>
    <x v="13"/>
    <x v="1"/>
    <n v="20"/>
  </r>
  <r>
    <x v="0"/>
    <x v="1"/>
    <x v="1"/>
    <x v="14"/>
    <x v="1"/>
    <n v="65"/>
  </r>
  <r>
    <x v="0"/>
    <x v="1"/>
    <x v="1"/>
    <x v="15"/>
    <x v="1"/>
    <n v="29"/>
  </r>
  <r>
    <x v="0"/>
    <x v="1"/>
    <x v="1"/>
    <x v="16"/>
    <x v="1"/>
    <n v="144"/>
  </r>
  <r>
    <x v="0"/>
    <x v="1"/>
    <x v="1"/>
    <x v="17"/>
    <x v="1"/>
    <n v="21"/>
  </r>
  <r>
    <x v="0"/>
    <x v="1"/>
    <x v="1"/>
    <x v="18"/>
    <x v="1"/>
    <n v="26"/>
  </r>
  <r>
    <x v="0"/>
    <x v="1"/>
    <x v="1"/>
    <x v="19"/>
    <x v="1"/>
    <n v="19"/>
  </r>
  <r>
    <x v="0"/>
    <x v="1"/>
    <x v="1"/>
    <x v="20"/>
    <x v="1"/>
    <n v="733"/>
  </r>
  <r>
    <x v="0"/>
    <x v="1"/>
    <x v="2"/>
    <x v="0"/>
    <x v="1"/>
    <n v="21"/>
  </r>
  <r>
    <x v="0"/>
    <x v="1"/>
    <x v="2"/>
    <x v="1"/>
    <x v="1"/>
    <n v="27"/>
  </r>
  <r>
    <x v="0"/>
    <x v="1"/>
    <x v="2"/>
    <x v="2"/>
    <x v="1"/>
    <n v="4"/>
  </r>
  <r>
    <x v="0"/>
    <x v="1"/>
    <x v="2"/>
    <x v="3"/>
    <x v="1"/>
    <n v="3"/>
  </r>
  <r>
    <x v="0"/>
    <x v="1"/>
    <x v="2"/>
    <x v="4"/>
    <x v="1"/>
    <n v="0"/>
  </r>
  <r>
    <x v="0"/>
    <x v="1"/>
    <x v="2"/>
    <x v="5"/>
    <x v="1"/>
    <n v="3"/>
  </r>
  <r>
    <x v="0"/>
    <x v="1"/>
    <x v="2"/>
    <x v="6"/>
    <x v="1"/>
    <n v="1"/>
  </r>
  <r>
    <x v="0"/>
    <x v="1"/>
    <x v="2"/>
    <x v="7"/>
    <x v="1"/>
    <n v="0"/>
  </r>
  <r>
    <x v="0"/>
    <x v="1"/>
    <x v="2"/>
    <x v="8"/>
    <x v="1"/>
    <n v="0"/>
  </r>
  <r>
    <x v="0"/>
    <x v="1"/>
    <x v="2"/>
    <x v="9"/>
    <x v="1"/>
    <n v="0"/>
  </r>
  <r>
    <x v="0"/>
    <x v="1"/>
    <x v="2"/>
    <x v="10"/>
    <x v="1"/>
    <n v="5"/>
  </r>
  <r>
    <x v="0"/>
    <x v="1"/>
    <x v="2"/>
    <x v="11"/>
    <x v="1"/>
    <n v="0"/>
  </r>
  <r>
    <x v="0"/>
    <x v="1"/>
    <x v="2"/>
    <x v="12"/>
    <x v="1"/>
    <n v="11"/>
  </r>
  <r>
    <x v="0"/>
    <x v="1"/>
    <x v="2"/>
    <x v="13"/>
    <x v="1"/>
    <n v="3"/>
  </r>
  <r>
    <x v="0"/>
    <x v="1"/>
    <x v="2"/>
    <x v="14"/>
    <x v="1"/>
    <n v="17"/>
  </r>
  <r>
    <x v="0"/>
    <x v="1"/>
    <x v="2"/>
    <x v="15"/>
    <x v="1"/>
    <n v="4"/>
  </r>
  <r>
    <x v="0"/>
    <x v="1"/>
    <x v="2"/>
    <x v="16"/>
    <x v="1"/>
    <n v="35"/>
  </r>
  <r>
    <x v="0"/>
    <x v="1"/>
    <x v="2"/>
    <x v="17"/>
    <x v="1"/>
    <n v="1"/>
  </r>
  <r>
    <x v="0"/>
    <x v="1"/>
    <x v="2"/>
    <x v="18"/>
    <x v="1"/>
    <n v="4"/>
  </r>
  <r>
    <x v="0"/>
    <x v="1"/>
    <x v="2"/>
    <x v="19"/>
    <x v="1"/>
    <n v="5"/>
  </r>
  <r>
    <x v="0"/>
    <x v="1"/>
    <x v="2"/>
    <x v="20"/>
    <x v="1"/>
    <n v="144"/>
  </r>
  <r>
    <x v="0"/>
    <x v="1"/>
    <x v="3"/>
    <x v="0"/>
    <x v="1"/>
    <n v="18"/>
  </r>
  <r>
    <x v="0"/>
    <x v="1"/>
    <x v="3"/>
    <x v="1"/>
    <x v="1"/>
    <n v="25"/>
  </r>
  <r>
    <x v="0"/>
    <x v="1"/>
    <x v="3"/>
    <x v="2"/>
    <x v="1"/>
    <n v="7"/>
  </r>
  <r>
    <x v="0"/>
    <x v="1"/>
    <x v="3"/>
    <x v="3"/>
    <x v="1"/>
    <n v="4"/>
  </r>
  <r>
    <x v="0"/>
    <x v="1"/>
    <x v="3"/>
    <x v="4"/>
    <x v="1"/>
    <n v="0"/>
  </r>
  <r>
    <x v="0"/>
    <x v="1"/>
    <x v="3"/>
    <x v="5"/>
    <x v="1"/>
    <n v="1"/>
  </r>
  <r>
    <x v="0"/>
    <x v="1"/>
    <x v="3"/>
    <x v="6"/>
    <x v="1"/>
    <n v="0"/>
  </r>
  <r>
    <x v="0"/>
    <x v="1"/>
    <x v="3"/>
    <x v="7"/>
    <x v="1"/>
    <n v="0"/>
  </r>
  <r>
    <x v="0"/>
    <x v="1"/>
    <x v="3"/>
    <x v="8"/>
    <x v="1"/>
    <n v="0"/>
  </r>
  <r>
    <x v="0"/>
    <x v="1"/>
    <x v="3"/>
    <x v="9"/>
    <x v="1"/>
    <n v="0"/>
  </r>
  <r>
    <x v="0"/>
    <x v="1"/>
    <x v="3"/>
    <x v="10"/>
    <x v="1"/>
    <n v="3"/>
  </r>
  <r>
    <x v="0"/>
    <x v="1"/>
    <x v="3"/>
    <x v="11"/>
    <x v="1"/>
    <n v="0"/>
  </r>
  <r>
    <x v="0"/>
    <x v="1"/>
    <x v="3"/>
    <x v="12"/>
    <x v="1"/>
    <n v="12"/>
  </r>
  <r>
    <x v="0"/>
    <x v="1"/>
    <x v="3"/>
    <x v="13"/>
    <x v="1"/>
    <n v="4"/>
  </r>
  <r>
    <x v="0"/>
    <x v="1"/>
    <x v="3"/>
    <x v="14"/>
    <x v="1"/>
    <n v="16"/>
  </r>
  <r>
    <x v="0"/>
    <x v="1"/>
    <x v="3"/>
    <x v="15"/>
    <x v="1"/>
    <n v="4"/>
  </r>
  <r>
    <x v="0"/>
    <x v="1"/>
    <x v="3"/>
    <x v="16"/>
    <x v="1"/>
    <n v="23"/>
  </r>
  <r>
    <x v="0"/>
    <x v="1"/>
    <x v="3"/>
    <x v="17"/>
    <x v="1"/>
    <n v="1"/>
  </r>
  <r>
    <x v="0"/>
    <x v="1"/>
    <x v="3"/>
    <x v="18"/>
    <x v="1"/>
    <n v="6"/>
  </r>
  <r>
    <x v="0"/>
    <x v="1"/>
    <x v="3"/>
    <x v="19"/>
    <x v="1"/>
    <n v="4"/>
  </r>
  <r>
    <x v="0"/>
    <x v="1"/>
    <x v="3"/>
    <x v="20"/>
    <x v="1"/>
    <n v="128"/>
  </r>
  <r>
    <x v="0"/>
    <x v="1"/>
    <x v="4"/>
    <x v="0"/>
    <x v="1"/>
    <n v="44"/>
  </r>
  <r>
    <x v="0"/>
    <x v="1"/>
    <x v="4"/>
    <x v="1"/>
    <x v="1"/>
    <n v="39"/>
  </r>
  <r>
    <x v="0"/>
    <x v="1"/>
    <x v="4"/>
    <x v="2"/>
    <x v="1"/>
    <n v="8"/>
  </r>
  <r>
    <x v="0"/>
    <x v="1"/>
    <x v="4"/>
    <x v="3"/>
    <x v="1"/>
    <n v="29"/>
  </r>
  <r>
    <x v="0"/>
    <x v="1"/>
    <x v="4"/>
    <x v="4"/>
    <x v="1"/>
    <n v="1"/>
  </r>
  <r>
    <x v="0"/>
    <x v="1"/>
    <x v="4"/>
    <x v="5"/>
    <x v="1"/>
    <n v="5"/>
  </r>
  <r>
    <x v="0"/>
    <x v="1"/>
    <x v="4"/>
    <x v="6"/>
    <x v="1"/>
    <n v="5"/>
  </r>
  <r>
    <x v="0"/>
    <x v="1"/>
    <x v="4"/>
    <x v="7"/>
    <x v="1"/>
    <n v="0"/>
  </r>
  <r>
    <x v="0"/>
    <x v="1"/>
    <x v="4"/>
    <x v="8"/>
    <x v="1"/>
    <n v="0"/>
  </r>
  <r>
    <x v="0"/>
    <x v="1"/>
    <x v="4"/>
    <x v="9"/>
    <x v="1"/>
    <n v="0"/>
  </r>
  <r>
    <x v="0"/>
    <x v="1"/>
    <x v="4"/>
    <x v="10"/>
    <x v="1"/>
    <n v="4"/>
  </r>
  <r>
    <x v="0"/>
    <x v="1"/>
    <x v="4"/>
    <x v="11"/>
    <x v="1"/>
    <n v="0"/>
  </r>
  <r>
    <x v="0"/>
    <x v="1"/>
    <x v="4"/>
    <x v="12"/>
    <x v="1"/>
    <n v="17"/>
  </r>
  <r>
    <x v="0"/>
    <x v="1"/>
    <x v="4"/>
    <x v="13"/>
    <x v="1"/>
    <n v="6"/>
  </r>
  <r>
    <x v="0"/>
    <x v="1"/>
    <x v="4"/>
    <x v="14"/>
    <x v="1"/>
    <n v="16"/>
  </r>
  <r>
    <x v="0"/>
    <x v="1"/>
    <x v="4"/>
    <x v="15"/>
    <x v="1"/>
    <n v="1"/>
  </r>
  <r>
    <x v="0"/>
    <x v="1"/>
    <x v="4"/>
    <x v="16"/>
    <x v="1"/>
    <n v="47"/>
  </r>
  <r>
    <x v="0"/>
    <x v="1"/>
    <x v="4"/>
    <x v="17"/>
    <x v="1"/>
    <n v="7"/>
  </r>
  <r>
    <x v="0"/>
    <x v="1"/>
    <x v="4"/>
    <x v="18"/>
    <x v="1"/>
    <n v="7"/>
  </r>
  <r>
    <x v="0"/>
    <x v="1"/>
    <x v="4"/>
    <x v="19"/>
    <x v="1"/>
    <n v="14"/>
  </r>
  <r>
    <x v="0"/>
    <x v="1"/>
    <x v="4"/>
    <x v="20"/>
    <x v="1"/>
    <n v="250"/>
  </r>
  <r>
    <x v="0"/>
    <x v="1"/>
    <x v="5"/>
    <x v="0"/>
    <x v="1"/>
    <n v="46"/>
  </r>
  <r>
    <x v="0"/>
    <x v="1"/>
    <x v="5"/>
    <x v="1"/>
    <x v="1"/>
    <n v="55"/>
  </r>
  <r>
    <x v="0"/>
    <x v="1"/>
    <x v="5"/>
    <x v="2"/>
    <x v="1"/>
    <n v="28"/>
  </r>
  <r>
    <x v="0"/>
    <x v="1"/>
    <x v="5"/>
    <x v="3"/>
    <x v="1"/>
    <n v="3"/>
  </r>
  <r>
    <x v="0"/>
    <x v="1"/>
    <x v="5"/>
    <x v="4"/>
    <x v="1"/>
    <n v="1"/>
  </r>
  <r>
    <x v="0"/>
    <x v="1"/>
    <x v="5"/>
    <x v="5"/>
    <x v="1"/>
    <n v="1"/>
  </r>
  <r>
    <x v="0"/>
    <x v="1"/>
    <x v="5"/>
    <x v="6"/>
    <x v="1"/>
    <n v="1"/>
  </r>
  <r>
    <x v="0"/>
    <x v="1"/>
    <x v="5"/>
    <x v="7"/>
    <x v="1"/>
    <n v="0"/>
  </r>
  <r>
    <x v="0"/>
    <x v="1"/>
    <x v="5"/>
    <x v="8"/>
    <x v="1"/>
    <n v="0"/>
  </r>
  <r>
    <x v="0"/>
    <x v="1"/>
    <x v="5"/>
    <x v="9"/>
    <x v="1"/>
    <n v="1"/>
  </r>
  <r>
    <x v="0"/>
    <x v="1"/>
    <x v="5"/>
    <x v="10"/>
    <x v="1"/>
    <n v="8"/>
  </r>
  <r>
    <x v="0"/>
    <x v="1"/>
    <x v="5"/>
    <x v="11"/>
    <x v="1"/>
    <n v="0"/>
  </r>
  <r>
    <x v="0"/>
    <x v="1"/>
    <x v="5"/>
    <x v="12"/>
    <x v="1"/>
    <n v="33"/>
  </r>
  <r>
    <x v="0"/>
    <x v="1"/>
    <x v="5"/>
    <x v="13"/>
    <x v="1"/>
    <n v="9"/>
  </r>
  <r>
    <x v="0"/>
    <x v="1"/>
    <x v="5"/>
    <x v="14"/>
    <x v="1"/>
    <n v="42"/>
  </r>
  <r>
    <x v="0"/>
    <x v="1"/>
    <x v="5"/>
    <x v="15"/>
    <x v="1"/>
    <n v="7"/>
  </r>
  <r>
    <x v="0"/>
    <x v="1"/>
    <x v="5"/>
    <x v="16"/>
    <x v="1"/>
    <n v="42"/>
  </r>
  <r>
    <x v="0"/>
    <x v="1"/>
    <x v="5"/>
    <x v="17"/>
    <x v="1"/>
    <n v="3"/>
  </r>
  <r>
    <x v="0"/>
    <x v="1"/>
    <x v="5"/>
    <x v="18"/>
    <x v="1"/>
    <n v="3"/>
  </r>
  <r>
    <x v="0"/>
    <x v="1"/>
    <x v="5"/>
    <x v="19"/>
    <x v="1"/>
    <n v="12"/>
  </r>
  <r>
    <x v="0"/>
    <x v="1"/>
    <x v="5"/>
    <x v="20"/>
    <x v="1"/>
    <n v="295"/>
  </r>
  <r>
    <x v="0"/>
    <x v="1"/>
    <x v="6"/>
    <x v="0"/>
    <x v="1"/>
    <n v="21"/>
  </r>
  <r>
    <x v="0"/>
    <x v="1"/>
    <x v="6"/>
    <x v="1"/>
    <x v="1"/>
    <n v="19"/>
  </r>
  <r>
    <x v="0"/>
    <x v="1"/>
    <x v="6"/>
    <x v="2"/>
    <x v="1"/>
    <n v="11"/>
  </r>
  <r>
    <x v="0"/>
    <x v="1"/>
    <x v="6"/>
    <x v="3"/>
    <x v="1"/>
    <n v="2"/>
  </r>
  <r>
    <x v="0"/>
    <x v="1"/>
    <x v="6"/>
    <x v="4"/>
    <x v="1"/>
    <n v="0"/>
  </r>
  <r>
    <x v="0"/>
    <x v="1"/>
    <x v="6"/>
    <x v="5"/>
    <x v="1"/>
    <n v="2"/>
  </r>
  <r>
    <x v="0"/>
    <x v="1"/>
    <x v="6"/>
    <x v="6"/>
    <x v="1"/>
    <n v="2"/>
  </r>
  <r>
    <x v="0"/>
    <x v="1"/>
    <x v="6"/>
    <x v="7"/>
    <x v="1"/>
    <n v="0"/>
  </r>
  <r>
    <x v="0"/>
    <x v="1"/>
    <x v="6"/>
    <x v="8"/>
    <x v="1"/>
    <n v="0"/>
  </r>
  <r>
    <x v="0"/>
    <x v="1"/>
    <x v="6"/>
    <x v="9"/>
    <x v="1"/>
    <n v="0"/>
  </r>
  <r>
    <x v="0"/>
    <x v="1"/>
    <x v="6"/>
    <x v="10"/>
    <x v="1"/>
    <n v="8"/>
  </r>
  <r>
    <x v="0"/>
    <x v="1"/>
    <x v="6"/>
    <x v="11"/>
    <x v="1"/>
    <n v="0"/>
  </r>
  <r>
    <x v="0"/>
    <x v="1"/>
    <x v="6"/>
    <x v="12"/>
    <x v="1"/>
    <n v="12"/>
  </r>
  <r>
    <x v="0"/>
    <x v="1"/>
    <x v="6"/>
    <x v="13"/>
    <x v="1"/>
    <n v="4"/>
  </r>
  <r>
    <x v="0"/>
    <x v="1"/>
    <x v="6"/>
    <x v="14"/>
    <x v="1"/>
    <n v="16"/>
  </r>
  <r>
    <x v="0"/>
    <x v="1"/>
    <x v="6"/>
    <x v="15"/>
    <x v="1"/>
    <n v="3"/>
  </r>
  <r>
    <x v="0"/>
    <x v="1"/>
    <x v="6"/>
    <x v="16"/>
    <x v="1"/>
    <n v="33"/>
  </r>
  <r>
    <x v="0"/>
    <x v="1"/>
    <x v="6"/>
    <x v="17"/>
    <x v="1"/>
    <n v="1"/>
  </r>
  <r>
    <x v="0"/>
    <x v="1"/>
    <x v="6"/>
    <x v="18"/>
    <x v="1"/>
    <n v="5"/>
  </r>
  <r>
    <x v="0"/>
    <x v="1"/>
    <x v="6"/>
    <x v="19"/>
    <x v="1"/>
    <n v="7"/>
  </r>
  <r>
    <x v="0"/>
    <x v="1"/>
    <x v="6"/>
    <x v="20"/>
    <x v="1"/>
    <n v="146"/>
  </r>
  <r>
    <x v="0"/>
    <x v="1"/>
    <x v="7"/>
    <x v="0"/>
    <x v="1"/>
    <n v="13"/>
  </r>
  <r>
    <x v="0"/>
    <x v="1"/>
    <x v="7"/>
    <x v="1"/>
    <x v="1"/>
    <n v="25"/>
  </r>
  <r>
    <x v="0"/>
    <x v="1"/>
    <x v="7"/>
    <x v="2"/>
    <x v="1"/>
    <n v="3"/>
  </r>
  <r>
    <x v="0"/>
    <x v="1"/>
    <x v="7"/>
    <x v="3"/>
    <x v="1"/>
    <n v="0"/>
  </r>
  <r>
    <x v="0"/>
    <x v="1"/>
    <x v="7"/>
    <x v="4"/>
    <x v="1"/>
    <n v="0"/>
  </r>
  <r>
    <x v="0"/>
    <x v="1"/>
    <x v="7"/>
    <x v="5"/>
    <x v="1"/>
    <n v="6"/>
  </r>
  <r>
    <x v="0"/>
    <x v="1"/>
    <x v="7"/>
    <x v="6"/>
    <x v="1"/>
    <n v="2"/>
  </r>
  <r>
    <x v="0"/>
    <x v="1"/>
    <x v="7"/>
    <x v="7"/>
    <x v="1"/>
    <n v="0"/>
  </r>
  <r>
    <x v="0"/>
    <x v="1"/>
    <x v="7"/>
    <x v="8"/>
    <x v="1"/>
    <n v="0"/>
  </r>
  <r>
    <x v="0"/>
    <x v="1"/>
    <x v="7"/>
    <x v="9"/>
    <x v="1"/>
    <n v="0"/>
  </r>
  <r>
    <x v="0"/>
    <x v="1"/>
    <x v="7"/>
    <x v="10"/>
    <x v="1"/>
    <n v="0"/>
  </r>
  <r>
    <x v="0"/>
    <x v="1"/>
    <x v="7"/>
    <x v="11"/>
    <x v="1"/>
    <n v="0"/>
  </r>
  <r>
    <x v="0"/>
    <x v="1"/>
    <x v="7"/>
    <x v="12"/>
    <x v="1"/>
    <n v="12"/>
  </r>
  <r>
    <x v="0"/>
    <x v="1"/>
    <x v="7"/>
    <x v="13"/>
    <x v="1"/>
    <n v="2"/>
  </r>
  <r>
    <x v="0"/>
    <x v="1"/>
    <x v="7"/>
    <x v="14"/>
    <x v="1"/>
    <n v="17"/>
  </r>
  <r>
    <x v="0"/>
    <x v="1"/>
    <x v="7"/>
    <x v="15"/>
    <x v="1"/>
    <n v="4"/>
  </r>
  <r>
    <x v="0"/>
    <x v="1"/>
    <x v="7"/>
    <x v="16"/>
    <x v="1"/>
    <n v="11"/>
  </r>
  <r>
    <x v="0"/>
    <x v="1"/>
    <x v="7"/>
    <x v="17"/>
    <x v="1"/>
    <n v="3"/>
  </r>
  <r>
    <x v="0"/>
    <x v="1"/>
    <x v="7"/>
    <x v="18"/>
    <x v="1"/>
    <n v="2"/>
  </r>
  <r>
    <x v="0"/>
    <x v="1"/>
    <x v="7"/>
    <x v="19"/>
    <x v="1"/>
    <n v="7"/>
  </r>
  <r>
    <x v="0"/>
    <x v="1"/>
    <x v="7"/>
    <x v="20"/>
    <x v="1"/>
    <n v="107"/>
  </r>
  <r>
    <x v="0"/>
    <x v="1"/>
    <x v="8"/>
    <x v="0"/>
    <x v="1"/>
    <n v="33"/>
  </r>
  <r>
    <x v="0"/>
    <x v="1"/>
    <x v="8"/>
    <x v="1"/>
    <x v="1"/>
    <n v="46"/>
  </r>
  <r>
    <x v="0"/>
    <x v="1"/>
    <x v="8"/>
    <x v="2"/>
    <x v="1"/>
    <n v="9"/>
  </r>
  <r>
    <x v="0"/>
    <x v="1"/>
    <x v="8"/>
    <x v="3"/>
    <x v="1"/>
    <n v="7"/>
  </r>
  <r>
    <x v="0"/>
    <x v="1"/>
    <x v="8"/>
    <x v="4"/>
    <x v="1"/>
    <n v="2"/>
  </r>
  <r>
    <x v="0"/>
    <x v="1"/>
    <x v="8"/>
    <x v="5"/>
    <x v="1"/>
    <n v="5"/>
  </r>
  <r>
    <x v="0"/>
    <x v="1"/>
    <x v="8"/>
    <x v="6"/>
    <x v="1"/>
    <n v="0"/>
  </r>
  <r>
    <x v="0"/>
    <x v="1"/>
    <x v="8"/>
    <x v="7"/>
    <x v="1"/>
    <n v="0"/>
  </r>
  <r>
    <x v="0"/>
    <x v="1"/>
    <x v="8"/>
    <x v="8"/>
    <x v="1"/>
    <n v="0"/>
  </r>
  <r>
    <x v="0"/>
    <x v="1"/>
    <x v="8"/>
    <x v="9"/>
    <x v="1"/>
    <n v="0"/>
  </r>
  <r>
    <x v="0"/>
    <x v="1"/>
    <x v="8"/>
    <x v="10"/>
    <x v="1"/>
    <n v="7"/>
  </r>
  <r>
    <x v="0"/>
    <x v="1"/>
    <x v="8"/>
    <x v="11"/>
    <x v="1"/>
    <n v="0"/>
  </r>
  <r>
    <x v="0"/>
    <x v="1"/>
    <x v="8"/>
    <x v="12"/>
    <x v="1"/>
    <n v="19"/>
  </r>
  <r>
    <x v="0"/>
    <x v="1"/>
    <x v="8"/>
    <x v="13"/>
    <x v="1"/>
    <n v="4"/>
  </r>
  <r>
    <x v="0"/>
    <x v="1"/>
    <x v="8"/>
    <x v="14"/>
    <x v="1"/>
    <n v="15"/>
  </r>
  <r>
    <x v="0"/>
    <x v="1"/>
    <x v="8"/>
    <x v="15"/>
    <x v="1"/>
    <n v="16"/>
  </r>
  <r>
    <x v="0"/>
    <x v="1"/>
    <x v="8"/>
    <x v="16"/>
    <x v="1"/>
    <n v="51"/>
  </r>
  <r>
    <x v="0"/>
    <x v="1"/>
    <x v="8"/>
    <x v="17"/>
    <x v="1"/>
    <n v="5"/>
  </r>
  <r>
    <x v="0"/>
    <x v="1"/>
    <x v="8"/>
    <x v="18"/>
    <x v="1"/>
    <n v="3"/>
  </r>
  <r>
    <x v="0"/>
    <x v="1"/>
    <x v="8"/>
    <x v="19"/>
    <x v="1"/>
    <n v="11"/>
  </r>
  <r>
    <x v="0"/>
    <x v="1"/>
    <x v="8"/>
    <x v="20"/>
    <x v="1"/>
    <n v="233"/>
  </r>
  <r>
    <x v="0"/>
    <x v="1"/>
    <x v="9"/>
    <x v="0"/>
    <x v="1"/>
    <n v="18"/>
  </r>
  <r>
    <x v="0"/>
    <x v="1"/>
    <x v="9"/>
    <x v="1"/>
    <x v="1"/>
    <n v="36"/>
  </r>
  <r>
    <x v="0"/>
    <x v="1"/>
    <x v="9"/>
    <x v="2"/>
    <x v="1"/>
    <n v="9"/>
  </r>
  <r>
    <x v="0"/>
    <x v="1"/>
    <x v="9"/>
    <x v="3"/>
    <x v="1"/>
    <n v="0"/>
  </r>
  <r>
    <x v="0"/>
    <x v="1"/>
    <x v="9"/>
    <x v="4"/>
    <x v="1"/>
    <n v="0"/>
  </r>
  <r>
    <x v="0"/>
    <x v="1"/>
    <x v="9"/>
    <x v="5"/>
    <x v="1"/>
    <n v="2"/>
  </r>
  <r>
    <x v="0"/>
    <x v="1"/>
    <x v="9"/>
    <x v="6"/>
    <x v="1"/>
    <n v="0"/>
  </r>
  <r>
    <x v="0"/>
    <x v="1"/>
    <x v="9"/>
    <x v="7"/>
    <x v="1"/>
    <n v="0"/>
  </r>
  <r>
    <x v="0"/>
    <x v="1"/>
    <x v="9"/>
    <x v="8"/>
    <x v="1"/>
    <n v="0"/>
  </r>
  <r>
    <x v="0"/>
    <x v="1"/>
    <x v="9"/>
    <x v="9"/>
    <x v="1"/>
    <n v="0"/>
  </r>
  <r>
    <x v="0"/>
    <x v="1"/>
    <x v="9"/>
    <x v="10"/>
    <x v="1"/>
    <n v="4"/>
  </r>
  <r>
    <x v="0"/>
    <x v="1"/>
    <x v="9"/>
    <x v="11"/>
    <x v="1"/>
    <n v="0"/>
  </r>
  <r>
    <x v="0"/>
    <x v="1"/>
    <x v="9"/>
    <x v="12"/>
    <x v="1"/>
    <n v="7"/>
  </r>
  <r>
    <x v="0"/>
    <x v="1"/>
    <x v="9"/>
    <x v="13"/>
    <x v="1"/>
    <n v="4"/>
  </r>
  <r>
    <x v="0"/>
    <x v="1"/>
    <x v="9"/>
    <x v="14"/>
    <x v="1"/>
    <n v="18"/>
  </r>
  <r>
    <x v="0"/>
    <x v="1"/>
    <x v="9"/>
    <x v="15"/>
    <x v="1"/>
    <n v="2"/>
  </r>
  <r>
    <x v="0"/>
    <x v="1"/>
    <x v="9"/>
    <x v="16"/>
    <x v="1"/>
    <n v="40"/>
  </r>
  <r>
    <x v="0"/>
    <x v="1"/>
    <x v="9"/>
    <x v="17"/>
    <x v="1"/>
    <n v="2"/>
  </r>
  <r>
    <x v="0"/>
    <x v="1"/>
    <x v="9"/>
    <x v="18"/>
    <x v="1"/>
    <n v="4"/>
  </r>
  <r>
    <x v="0"/>
    <x v="1"/>
    <x v="9"/>
    <x v="19"/>
    <x v="1"/>
    <n v="6"/>
  </r>
  <r>
    <x v="0"/>
    <x v="1"/>
    <x v="9"/>
    <x v="20"/>
    <x v="1"/>
    <n v="152"/>
  </r>
  <r>
    <x v="0"/>
    <x v="1"/>
    <x v="10"/>
    <x v="0"/>
    <x v="1"/>
    <n v="25"/>
  </r>
  <r>
    <x v="0"/>
    <x v="1"/>
    <x v="10"/>
    <x v="1"/>
    <x v="1"/>
    <n v="24"/>
  </r>
  <r>
    <x v="0"/>
    <x v="1"/>
    <x v="10"/>
    <x v="2"/>
    <x v="1"/>
    <n v="10"/>
  </r>
  <r>
    <x v="0"/>
    <x v="1"/>
    <x v="10"/>
    <x v="3"/>
    <x v="1"/>
    <n v="11"/>
  </r>
  <r>
    <x v="0"/>
    <x v="1"/>
    <x v="10"/>
    <x v="4"/>
    <x v="1"/>
    <n v="0"/>
  </r>
  <r>
    <x v="0"/>
    <x v="1"/>
    <x v="10"/>
    <x v="5"/>
    <x v="1"/>
    <n v="3"/>
  </r>
  <r>
    <x v="0"/>
    <x v="1"/>
    <x v="10"/>
    <x v="6"/>
    <x v="1"/>
    <n v="1"/>
  </r>
  <r>
    <x v="0"/>
    <x v="1"/>
    <x v="10"/>
    <x v="7"/>
    <x v="1"/>
    <n v="0"/>
  </r>
  <r>
    <x v="0"/>
    <x v="1"/>
    <x v="10"/>
    <x v="8"/>
    <x v="1"/>
    <n v="0"/>
  </r>
  <r>
    <x v="0"/>
    <x v="1"/>
    <x v="10"/>
    <x v="9"/>
    <x v="1"/>
    <n v="0"/>
  </r>
  <r>
    <x v="0"/>
    <x v="1"/>
    <x v="10"/>
    <x v="10"/>
    <x v="1"/>
    <n v="6"/>
  </r>
  <r>
    <x v="0"/>
    <x v="1"/>
    <x v="10"/>
    <x v="11"/>
    <x v="1"/>
    <n v="0"/>
  </r>
  <r>
    <x v="0"/>
    <x v="1"/>
    <x v="10"/>
    <x v="12"/>
    <x v="1"/>
    <n v="37"/>
  </r>
  <r>
    <x v="0"/>
    <x v="1"/>
    <x v="10"/>
    <x v="13"/>
    <x v="1"/>
    <n v="7"/>
  </r>
  <r>
    <x v="0"/>
    <x v="1"/>
    <x v="10"/>
    <x v="14"/>
    <x v="1"/>
    <n v="23"/>
  </r>
  <r>
    <x v="0"/>
    <x v="1"/>
    <x v="10"/>
    <x v="15"/>
    <x v="1"/>
    <n v="2"/>
  </r>
  <r>
    <x v="0"/>
    <x v="1"/>
    <x v="10"/>
    <x v="16"/>
    <x v="1"/>
    <n v="57"/>
  </r>
  <r>
    <x v="0"/>
    <x v="1"/>
    <x v="10"/>
    <x v="17"/>
    <x v="1"/>
    <n v="5"/>
  </r>
  <r>
    <x v="0"/>
    <x v="1"/>
    <x v="10"/>
    <x v="18"/>
    <x v="1"/>
    <n v="5"/>
  </r>
  <r>
    <x v="0"/>
    <x v="1"/>
    <x v="10"/>
    <x v="19"/>
    <x v="1"/>
    <n v="4"/>
  </r>
  <r>
    <x v="0"/>
    <x v="1"/>
    <x v="10"/>
    <x v="20"/>
    <x v="1"/>
    <n v="220"/>
  </r>
  <r>
    <x v="0"/>
    <x v="1"/>
    <x v="11"/>
    <x v="0"/>
    <x v="1"/>
    <n v="20"/>
  </r>
  <r>
    <x v="0"/>
    <x v="1"/>
    <x v="11"/>
    <x v="1"/>
    <x v="1"/>
    <n v="25"/>
  </r>
  <r>
    <x v="0"/>
    <x v="1"/>
    <x v="11"/>
    <x v="2"/>
    <x v="1"/>
    <n v="7"/>
  </r>
  <r>
    <x v="0"/>
    <x v="1"/>
    <x v="11"/>
    <x v="3"/>
    <x v="1"/>
    <n v="2"/>
  </r>
  <r>
    <x v="0"/>
    <x v="1"/>
    <x v="11"/>
    <x v="4"/>
    <x v="1"/>
    <n v="0"/>
  </r>
  <r>
    <x v="0"/>
    <x v="1"/>
    <x v="11"/>
    <x v="5"/>
    <x v="1"/>
    <n v="5"/>
  </r>
  <r>
    <x v="0"/>
    <x v="1"/>
    <x v="11"/>
    <x v="6"/>
    <x v="1"/>
    <n v="1"/>
  </r>
  <r>
    <x v="0"/>
    <x v="1"/>
    <x v="11"/>
    <x v="7"/>
    <x v="1"/>
    <n v="0"/>
  </r>
  <r>
    <x v="0"/>
    <x v="1"/>
    <x v="11"/>
    <x v="8"/>
    <x v="1"/>
    <n v="0"/>
  </r>
  <r>
    <x v="0"/>
    <x v="1"/>
    <x v="11"/>
    <x v="9"/>
    <x v="1"/>
    <n v="0"/>
  </r>
  <r>
    <x v="0"/>
    <x v="1"/>
    <x v="11"/>
    <x v="10"/>
    <x v="1"/>
    <n v="4"/>
  </r>
  <r>
    <x v="0"/>
    <x v="1"/>
    <x v="11"/>
    <x v="11"/>
    <x v="1"/>
    <n v="1"/>
  </r>
  <r>
    <x v="0"/>
    <x v="1"/>
    <x v="11"/>
    <x v="12"/>
    <x v="1"/>
    <n v="26"/>
  </r>
  <r>
    <x v="0"/>
    <x v="1"/>
    <x v="11"/>
    <x v="13"/>
    <x v="1"/>
    <n v="5"/>
  </r>
  <r>
    <x v="0"/>
    <x v="1"/>
    <x v="11"/>
    <x v="14"/>
    <x v="1"/>
    <n v="13"/>
  </r>
  <r>
    <x v="0"/>
    <x v="1"/>
    <x v="11"/>
    <x v="15"/>
    <x v="1"/>
    <n v="5"/>
  </r>
  <r>
    <x v="0"/>
    <x v="1"/>
    <x v="11"/>
    <x v="16"/>
    <x v="1"/>
    <n v="32"/>
  </r>
  <r>
    <x v="0"/>
    <x v="1"/>
    <x v="11"/>
    <x v="17"/>
    <x v="1"/>
    <n v="1"/>
  </r>
  <r>
    <x v="0"/>
    <x v="1"/>
    <x v="11"/>
    <x v="18"/>
    <x v="1"/>
    <n v="5"/>
  </r>
  <r>
    <x v="0"/>
    <x v="1"/>
    <x v="11"/>
    <x v="19"/>
    <x v="1"/>
    <n v="4"/>
  </r>
  <r>
    <x v="0"/>
    <x v="1"/>
    <x v="11"/>
    <x v="20"/>
    <x v="1"/>
    <n v="156"/>
  </r>
  <r>
    <x v="1"/>
    <x v="2"/>
    <x v="0"/>
    <x v="0"/>
    <x v="1"/>
    <n v="376"/>
  </r>
  <r>
    <x v="1"/>
    <x v="2"/>
    <x v="0"/>
    <x v="1"/>
    <x v="1"/>
    <n v="475"/>
  </r>
  <r>
    <x v="1"/>
    <x v="2"/>
    <x v="0"/>
    <x v="2"/>
    <x v="1"/>
    <n v="134"/>
  </r>
  <r>
    <x v="1"/>
    <x v="2"/>
    <x v="0"/>
    <x v="3"/>
    <x v="1"/>
    <n v="51"/>
  </r>
  <r>
    <x v="1"/>
    <x v="2"/>
    <x v="0"/>
    <x v="4"/>
    <x v="1"/>
    <n v="17"/>
  </r>
  <r>
    <x v="1"/>
    <x v="2"/>
    <x v="0"/>
    <x v="5"/>
    <x v="1"/>
    <n v="54"/>
  </r>
  <r>
    <x v="1"/>
    <x v="2"/>
    <x v="0"/>
    <x v="6"/>
    <x v="1"/>
    <n v="22"/>
  </r>
  <r>
    <x v="1"/>
    <x v="2"/>
    <x v="0"/>
    <x v="7"/>
    <x v="1"/>
    <n v="0"/>
  </r>
  <r>
    <x v="1"/>
    <x v="2"/>
    <x v="0"/>
    <x v="8"/>
    <x v="1"/>
    <n v="0"/>
  </r>
  <r>
    <x v="1"/>
    <x v="2"/>
    <x v="0"/>
    <x v="9"/>
    <x v="1"/>
    <n v="1"/>
  </r>
  <r>
    <x v="1"/>
    <x v="2"/>
    <x v="0"/>
    <x v="10"/>
    <x v="1"/>
    <n v="62"/>
  </r>
  <r>
    <x v="1"/>
    <x v="2"/>
    <x v="0"/>
    <x v="11"/>
    <x v="1"/>
    <n v="3"/>
  </r>
  <r>
    <x v="1"/>
    <x v="2"/>
    <x v="0"/>
    <x v="12"/>
    <x v="1"/>
    <n v="271"/>
  </r>
  <r>
    <x v="1"/>
    <x v="2"/>
    <x v="0"/>
    <x v="13"/>
    <x v="1"/>
    <n v="66"/>
  </r>
  <r>
    <x v="1"/>
    <x v="2"/>
    <x v="0"/>
    <x v="14"/>
    <x v="1"/>
    <n v="293"/>
  </r>
  <r>
    <x v="1"/>
    <x v="2"/>
    <x v="0"/>
    <x v="15"/>
    <x v="1"/>
    <n v="83"/>
  </r>
  <r>
    <x v="1"/>
    <x v="2"/>
    <x v="0"/>
    <x v="16"/>
    <x v="1"/>
    <n v="594"/>
  </r>
  <r>
    <x v="1"/>
    <x v="2"/>
    <x v="0"/>
    <x v="17"/>
    <x v="1"/>
    <n v="63"/>
  </r>
  <r>
    <x v="1"/>
    <x v="2"/>
    <x v="0"/>
    <x v="18"/>
    <x v="1"/>
    <n v="53"/>
  </r>
  <r>
    <x v="1"/>
    <x v="2"/>
    <x v="0"/>
    <x v="19"/>
    <x v="1"/>
    <n v="120"/>
  </r>
  <r>
    <x v="1"/>
    <x v="2"/>
    <x v="0"/>
    <x v="20"/>
    <x v="1"/>
    <n v="2738"/>
  </r>
  <r>
    <x v="1"/>
    <x v="2"/>
    <x v="1"/>
    <x v="0"/>
    <x v="1"/>
    <n v="107"/>
  </r>
  <r>
    <x v="1"/>
    <x v="2"/>
    <x v="1"/>
    <x v="1"/>
    <x v="1"/>
    <n v="138"/>
  </r>
  <r>
    <x v="1"/>
    <x v="2"/>
    <x v="1"/>
    <x v="2"/>
    <x v="1"/>
    <n v="28"/>
  </r>
  <r>
    <x v="1"/>
    <x v="2"/>
    <x v="1"/>
    <x v="3"/>
    <x v="1"/>
    <n v="20"/>
  </r>
  <r>
    <x v="1"/>
    <x v="2"/>
    <x v="1"/>
    <x v="4"/>
    <x v="1"/>
    <n v="8"/>
  </r>
  <r>
    <x v="1"/>
    <x v="2"/>
    <x v="1"/>
    <x v="5"/>
    <x v="1"/>
    <n v="23"/>
  </r>
  <r>
    <x v="1"/>
    <x v="2"/>
    <x v="1"/>
    <x v="6"/>
    <x v="1"/>
    <n v="14"/>
  </r>
  <r>
    <x v="1"/>
    <x v="2"/>
    <x v="1"/>
    <x v="7"/>
    <x v="1"/>
    <n v="0"/>
  </r>
  <r>
    <x v="1"/>
    <x v="2"/>
    <x v="1"/>
    <x v="8"/>
    <x v="1"/>
    <n v="0"/>
  </r>
  <r>
    <x v="1"/>
    <x v="2"/>
    <x v="1"/>
    <x v="9"/>
    <x v="1"/>
    <n v="0"/>
  </r>
  <r>
    <x v="1"/>
    <x v="2"/>
    <x v="1"/>
    <x v="10"/>
    <x v="1"/>
    <n v="18"/>
  </r>
  <r>
    <x v="1"/>
    <x v="2"/>
    <x v="1"/>
    <x v="11"/>
    <x v="1"/>
    <n v="0"/>
  </r>
  <r>
    <x v="1"/>
    <x v="2"/>
    <x v="1"/>
    <x v="12"/>
    <x v="1"/>
    <n v="84"/>
  </r>
  <r>
    <x v="1"/>
    <x v="2"/>
    <x v="1"/>
    <x v="13"/>
    <x v="1"/>
    <n v="22"/>
  </r>
  <r>
    <x v="1"/>
    <x v="2"/>
    <x v="1"/>
    <x v="14"/>
    <x v="1"/>
    <n v="68"/>
  </r>
  <r>
    <x v="1"/>
    <x v="2"/>
    <x v="1"/>
    <x v="15"/>
    <x v="1"/>
    <n v="23"/>
  </r>
  <r>
    <x v="1"/>
    <x v="2"/>
    <x v="1"/>
    <x v="16"/>
    <x v="1"/>
    <n v="162"/>
  </r>
  <r>
    <x v="1"/>
    <x v="2"/>
    <x v="1"/>
    <x v="17"/>
    <x v="1"/>
    <n v="20"/>
  </r>
  <r>
    <x v="1"/>
    <x v="2"/>
    <x v="1"/>
    <x v="18"/>
    <x v="1"/>
    <n v="22"/>
  </r>
  <r>
    <x v="1"/>
    <x v="2"/>
    <x v="1"/>
    <x v="19"/>
    <x v="1"/>
    <n v="36"/>
  </r>
  <r>
    <x v="1"/>
    <x v="2"/>
    <x v="1"/>
    <x v="20"/>
    <x v="1"/>
    <n v="793"/>
  </r>
  <r>
    <x v="1"/>
    <x v="2"/>
    <x v="2"/>
    <x v="0"/>
    <x v="1"/>
    <n v="21"/>
  </r>
  <r>
    <x v="1"/>
    <x v="2"/>
    <x v="2"/>
    <x v="1"/>
    <x v="1"/>
    <n v="21"/>
  </r>
  <r>
    <x v="1"/>
    <x v="2"/>
    <x v="2"/>
    <x v="2"/>
    <x v="1"/>
    <n v="13"/>
  </r>
  <r>
    <x v="1"/>
    <x v="2"/>
    <x v="2"/>
    <x v="3"/>
    <x v="1"/>
    <n v="4"/>
  </r>
  <r>
    <x v="1"/>
    <x v="2"/>
    <x v="2"/>
    <x v="4"/>
    <x v="1"/>
    <n v="1"/>
  </r>
  <r>
    <x v="1"/>
    <x v="2"/>
    <x v="2"/>
    <x v="5"/>
    <x v="1"/>
    <n v="6"/>
  </r>
  <r>
    <x v="1"/>
    <x v="2"/>
    <x v="2"/>
    <x v="6"/>
    <x v="1"/>
    <n v="2"/>
  </r>
  <r>
    <x v="1"/>
    <x v="2"/>
    <x v="2"/>
    <x v="7"/>
    <x v="1"/>
    <n v="0"/>
  </r>
  <r>
    <x v="1"/>
    <x v="2"/>
    <x v="2"/>
    <x v="8"/>
    <x v="1"/>
    <n v="0"/>
  </r>
  <r>
    <x v="1"/>
    <x v="2"/>
    <x v="2"/>
    <x v="9"/>
    <x v="1"/>
    <n v="0"/>
  </r>
  <r>
    <x v="1"/>
    <x v="2"/>
    <x v="2"/>
    <x v="10"/>
    <x v="1"/>
    <n v="2"/>
  </r>
  <r>
    <x v="1"/>
    <x v="2"/>
    <x v="2"/>
    <x v="11"/>
    <x v="1"/>
    <n v="2"/>
  </r>
  <r>
    <x v="1"/>
    <x v="2"/>
    <x v="2"/>
    <x v="12"/>
    <x v="1"/>
    <n v="32"/>
  </r>
  <r>
    <x v="1"/>
    <x v="2"/>
    <x v="2"/>
    <x v="13"/>
    <x v="1"/>
    <n v="5"/>
  </r>
  <r>
    <x v="1"/>
    <x v="2"/>
    <x v="2"/>
    <x v="14"/>
    <x v="1"/>
    <n v="15"/>
  </r>
  <r>
    <x v="1"/>
    <x v="2"/>
    <x v="2"/>
    <x v="15"/>
    <x v="1"/>
    <n v="7"/>
  </r>
  <r>
    <x v="1"/>
    <x v="2"/>
    <x v="2"/>
    <x v="16"/>
    <x v="1"/>
    <n v="53"/>
  </r>
  <r>
    <x v="1"/>
    <x v="2"/>
    <x v="2"/>
    <x v="17"/>
    <x v="1"/>
    <n v="4"/>
  </r>
  <r>
    <x v="1"/>
    <x v="2"/>
    <x v="2"/>
    <x v="18"/>
    <x v="1"/>
    <n v="3"/>
  </r>
  <r>
    <x v="1"/>
    <x v="2"/>
    <x v="2"/>
    <x v="19"/>
    <x v="1"/>
    <n v="7"/>
  </r>
  <r>
    <x v="1"/>
    <x v="2"/>
    <x v="2"/>
    <x v="20"/>
    <x v="1"/>
    <n v="198"/>
  </r>
  <r>
    <x v="1"/>
    <x v="2"/>
    <x v="3"/>
    <x v="0"/>
    <x v="1"/>
    <n v="23"/>
  </r>
  <r>
    <x v="1"/>
    <x v="2"/>
    <x v="3"/>
    <x v="1"/>
    <x v="1"/>
    <n v="41"/>
  </r>
  <r>
    <x v="1"/>
    <x v="2"/>
    <x v="3"/>
    <x v="2"/>
    <x v="1"/>
    <n v="10"/>
  </r>
  <r>
    <x v="1"/>
    <x v="2"/>
    <x v="3"/>
    <x v="3"/>
    <x v="1"/>
    <n v="4"/>
  </r>
  <r>
    <x v="1"/>
    <x v="2"/>
    <x v="3"/>
    <x v="4"/>
    <x v="1"/>
    <n v="1"/>
  </r>
  <r>
    <x v="1"/>
    <x v="2"/>
    <x v="3"/>
    <x v="5"/>
    <x v="1"/>
    <n v="3"/>
  </r>
  <r>
    <x v="1"/>
    <x v="2"/>
    <x v="3"/>
    <x v="6"/>
    <x v="1"/>
    <n v="0"/>
  </r>
  <r>
    <x v="1"/>
    <x v="2"/>
    <x v="3"/>
    <x v="7"/>
    <x v="1"/>
    <n v="0"/>
  </r>
  <r>
    <x v="1"/>
    <x v="2"/>
    <x v="3"/>
    <x v="8"/>
    <x v="1"/>
    <n v="0"/>
  </r>
  <r>
    <x v="1"/>
    <x v="2"/>
    <x v="3"/>
    <x v="9"/>
    <x v="1"/>
    <n v="0"/>
  </r>
  <r>
    <x v="1"/>
    <x v="2"/>
    <x v="3"/>
    <x v="10"/>
    <x v="1"/>
    <n v="5"/>
  </r>
  <r>
    <x v="1"/>
    <x v="2"/>
    <x v="3"/>
    <x v="11"/>
    <x v="1"/>
    <n v="0"/>
  </r>
  <r>
    <x v="1"/>
    <x v="2"/>
    <x v="3"/>
    <x v="12"/>
    <x v="1"/>
    <n v="11"/>
  </r>
  <r>
    <x v="1"/>
    <x v="2"/>
    <x v="3"/>
    <x v="13"/>
    <x v="1"/>
    <n v="1"/>
  </r>
  <r>
    <x v="1"/>
    <x v="2"/>
    <x v="3"/>
    <x v="14"/>
    <x v="1"/>
    <n v="20"/>
  </r>
  <r>
    <x v="1"/>
    <x v="2"/>
    <x v="3"/>
    <x v="15"/>
    <x v="1"/>
    <n v="5"/>
  </r>
  <r>
    <x v="1"/>
    <x v="2"/>
    <x v="3"/>
    <x v="16"/>
    <x v="1"/>
    <n v="34"/>
  </r>
  <r>
    <x v="1"/>
    <x v="2"/>
    <x v="3"/>
    <x v="17"/>
    <x v="1"/>
    <n v="1"/>
  </r>
  <r>
    <x v="1"/>
    <x v="2"/>
    <x v="3"/>
    <x v="18"/>
    <x v="1"/>
    <n v="3"/>
  </r>
  <r>
    <x v="1"/>
    <x v="2"/>
    <x v="3"/>
    <x v="19"/>
    <x v="1"/>
    <n v="4"/>
  </r>
  <r>
    <x v="1"/>
    <x v="2"/>
    <x v="3"/>
    <x v="20"/>
    <x v="1"/>
    <n v="166"/>
  </r>
  <r>
    <x v="1"/>
    <x v="2"/>
    <x v="4"/>
    <x v="0"/>
    <x v="1"/>
    <n v="26"/>
  </r>
  <r>
    <x v="1"/>
    <x v="2"/>
    <x v="4"/>
    <x v="1"/>
    <x v="1"/>
    <n v="34"/>
  </r>
  <r>
    <x v="1"/>
    <x v="2"/>
    <x v="4"/>
    <x v="2"/>
    <x v="1"/>
    <n v="10"/>
  </r>
  <r>
    <x v="1"/>
    <x v="2"/>
    <x v="4"/>
    <x v="3"/>
    <x v="1"/>
    <n v="4"/>
  </r>
  <r>
    <x v="1"/>
    <x v="2"/>
    <x v="4"/>
    <x v="4"/>
    <x v="1"/>
    <n v="1"/>
  </r>
  <r>
    <x v="1"/>
    <x v="2"/>
    <x v="4"/>
    <x v="5"/>
    <x v="1"/>
    <n v="6"/>
  </r>
  <r>
    <x v="1"/>
    <x v="2"/>
    <x v="4"/>
    <x v="6"/>
    <x v="1"/>
    <n v="1"/>
  </r>
  <r>
    <x v="1"/>
    <x v="2"/>
    <x v="4"/>
    <x v="7"/>
    <x v="1"/>
    <n v="0"/>
  </r>
  <r>
    <x v="1"/>
    <x v="2"/>
    <x v="4"/>
    <x v="8"/>
    <x v="1"/>
    <n v="0"/>
  </r>
  <r>
    <x v="1"/>
    <x v="2"/>
    <x v="4"/>
    <x v="9"/>
    <x v="1"/>
    <n v="0"/>
  </r>
  <r>
    <x v="1"/>
    <x v="2"/>
    <x v="4"/>
    <x v="10"/>
    <x v="1"/>
    <n v="7"/>
  </r>
  <r>
    <x v="1"/>
    <x v="2"/>
    <x v="4"/>
    <x v="11"/>
    <x v="1"/>
    <n v="1"/>
  </r>
  <r>
    <x v="1"/>
    <x v="2"/>
    <x v="4"/>
    <x v="12"/>
    <x v="1"/>
    <n v="23"/>
  </r>
  <r>
    <x v="1"/>
    <x v="2"/>
    <x v="4"/>
    <x v="13"/>
    <x v="1"/>
    <n v="3"/>
  </r>
  <r>
    <x v="1"/>
    <x v="2"/>
    <x v="4"/>
    <x v="14"/>
    <x v="1"/>
    <n v="29"/>
  </r>
  <r>
    <x v="1"/>
    <x v="2"/>
    <x v="4"/>
    <x v="15"/>
    <x v="1"/>
    <n v="1"/>
  </r>
  <r>
    <x v="1"/>
    <x v="2"/>
    <x v="4"/>
    <x v="16"/>
    <x v="1"/>
    <n v="62"/>
  </r>
  <r>
    <x v="1"/>
    <x v="2"/>
    <x v="4"/>
    <x v="17"/>
    <x v="1"/>
    <n v="3"/>
  </r>
  <r>
    <x v="1"/>
    <x v="2"/>
    <x v="4"/>
    <x v="18"/>
    <x v="1"/>
    <n v="4"/>
  </r>
  <r>
    <x v="1"/>
    <x v="2"/>
    <x v="4"/>
    <x v="19"/>
    <x v="1"/>
    <n v="13"/>
  </r>
  <r>
    <x v="1"/>
    <x v="2"/>
    <x v="4"/>
    <x v="20"/>
    <x v="1"/>
    <n v="228"/>
  </r>
  <r>
    <x v="1"/>
    <x v="2"/>
    <x v="5"/>
    <x v="0"/>
    <x v="1"/>
    <n v="40"/>
  </r>
  <r>
    <x v="1"/>
    <x v="2"/>
    <x v="5"/>
    <x v="1"/>
    <x v="1"/>
    <n v="50"/>
  </r>
  <r>
    <x v="1"/>
    <x v="2"/>
    <x v="5"/>
    <x v="2"/>
    <x v="1"/>
    <n v="19"/>
  </r>
  <r>
    <x v="1"/>
    <x v="2"/>
    <x v="5"/>
    <x v="3"/>
    <x v="1"/>
    <n v="7"/>
  </r>
  <r>
    <x v="1"/>
    <x v="2"/>
    <x v="5"/>
    <x v="4"/>
    <x v="1"/>
    <n v="0"/>
  </r>
  <r>
    <x v="1"/>
    <x v="2"/>
    <x v="5"/>
    <x v="5"/>
    <x v="1"/>
    <n v="2"/>
  </r>
  <r>
    <x v="1"/>
    <x v="2"/>
    <x v="5"/>
    <x v="6"/>
    <x v="1"/>
    <n v="1"/>
  </r>
  <r>
    <x v="1"/>
    <x v="2"/>
    <x v="5"/>
    <x v="7"/>
    <x v="1"/>
    <n v="0"/>
  </r>
  <r>
    <x v="1"/>
    <x v="2"/>
    <x v="5"/>
    <x v="8"/>
    <x v="1"/>
    <n v="0"/>
  </r>
  <r>
    <x v="1"/>
    <x v="2"/>
    <x v="5"/>
    <x v="9"/>
    <x v="1"/>
    <n v="0"/>
  </r>
  <r>
    <x v="1"/>
    <x v="2"/>
    <x v="5"/>
    <x v="10"/>
    <x v="1"/>
    <n v="5"/>
  </r>
  <r>
    <x v="1"/>
    <x v="2"/>
    <x v="5"/>
    <x v="11"/>
    <x v="1"/>
    <n v="0"/>
  </r>
  <r>
    <x v="1"/>
    <x v="2"/>
    <x v="5"/>
    <x v="12"/>
    <x v="1"/>
    <n v="33"/>
  </r>
  <r>
    <x v="1"/>
    <x v="2"/>
    <x v="5"/>
    <x v="13"/>
    <x v="1"/>
    <n v="5"/>
  </r>
  <r>
    <x v="1"/>
    <x v="2"/>
    <x v="5"/>
    <x v="14"/>
    <x v="1"/>
    <n v="36"/>
  </r>
  <r>
    <x v="1"/>
    <x v="2"/>
    <x v="5"/>
    <x v="15"/>
    <x v="1"/>
    <n v="9"/>
  </r>
  <r>
    <x v="1"/>
    <x v="2"/>
    <x v="5"/>
    <x v="16"/>
    <x v="1"/>
    <n v="51"/>
  </r>
  <r>
    <x v="1"/>
    <x v="2"/>
    <x v="5"/>
    <x v="17"/>
    <x v="1"/>
    <n v="10"/>
  </r>
  <r>
    <x v="1"/>
    <x v="2"/>
    <x v="5"/>
    <x v="18"/>
    <x v="1"/>
    <n v="3"/>
  </r>
  <r>
    <x v="1"/>
    <x v="2"/>
    <x v="5"/>
    <x v="19"/>
    <x v="1"/>
    <n v="17"/>
  </r>
  <r>
    <x v="1"/>
    <x v="2"/>
    <x v="5"/>
    <x v="20"/>
    <x v="1"/>
    <n v="288"/>
  </r>
  <r>
    <x v="1"/>
    <x v="2"/>
    <x v="6"/>
    <x v="0"/>
    <x v="1"/>
    <n v="31"/>
  </r>
  <r>
    <x v="1"/>
    <x v="2"/>
    <x v="6"/>
    <x v="1"/>
    <x v="1"/>
    <n v="32"/>
  </r>
  <r>
    <x v="1"/>
    <x v="2"/>
    <x v="6"/>
    <x v="2"/>
    <x v="1"/>
    <n v="8"/>
  </r>
  <r>
    <x v="1"/>
    <x v="2"/>
    <x v="6"/>
    <x v="3"/>
    <x v="1"/>
    <n v="3"/>
  </r>
  <r>
    <x v="1"/>
    <x v="2"/>
    <x v="6"/>
    <x v="4"/>
    <x v="1"/>
    <n v="2"/>
  </r>
  <r>
    <x v="1"/>
    <x v="2"/>
    <x v="6"/>
    <x v="5"/>
    <x v="1"/>
    <n v="5"/>
  </r>
  <r>
    <x v="1"/>
    <x v="2"/>
    <x v="6"/>
    <x v="6"/>
    <x v="1"/>
    <n v="1"/>
  </r>
  <r>
    <x v="1"/>
    <x v="2"/>
    <x v="6"/>
    <x v="7"/>
    <x v="1"/>
    <n v="0"/>
  </r>
  <r>
    <x v="1"/>
    <x v="2"/>
    <x v="6"/>
    <x v="8"/>
    <x v="1"/>
    <n v="0"/>
  </r>
  <r>
    <x v="1"/>
    <x v="2"/>
    <x v="6"/>
    <x v="9"/>
    <x v="1"/>
    <n v="0"/>
  </r>
  <r>
    <x v="1"/>
    <x v="2"/>
    <x v="6"/>
    <x v="10"/>
    <x v="1"/>
    <n v="5"/>
  </r>
  <r>
    <x v="1"/>
    <x v="2"/>
    <x v="6"/>
    <x v="11"/>
    <x v="1"/>
    <n v="0"/>
  </r>
  <r>
    <x v="1"/>
    <x v="2"/>
    <x v="6"/>
    <x v="12"/>
    <x v="1"/>
    <n v="11"/>
  </r>
  <r>
    <x v="1"/>
    <x v="2"/>
    <x v="6"/>
    <x v="13"/>
    <x v="1"/>
    <n v="3"/>
  </r>
  <r>
    <x v="1"/>
    <x v="2"/>
    <x v="6"/>
    <x v="14"/>
    <x v="1"/>
    <n v="18"/>
  </r>
  <r>
    <x v="1"/>
    <x v="2"/>
    <x v="6"/>
    <x v="15"/>
    <x v="1"/>
    <n v="4"/>
  </r>
  <r>
    <x v="1"/>
    <x v="2"/>
    <x v="6"/>
    <x v="16"/>
    <x v="1"/>
    <n v="29"/>
  </r>
  <r>
    <x v="1"/>
    <x v="2"/>
    <x v="6"/>
    <x v="17"/>
    <x v="1"/>
    <n v="3"/>
  </r>
  <r>
    <x v="1"/>
    <x v="2"/>
    <x v="6"/>
    <x v="18"/>
    <x v="1"/>
    <n v="3"/>
  </r>
  <r>
    <x v="1"/>
    <x v="2"/>
    <x v="6"/>
    <x v="19"/>
    <x v="1"/>
    <n v="8"/>
  </r>
  <r>
    <x v="1"/>
    <x v="2"/>
    <x v="6"/>
    <x v="20"/>
    <x v="1"/>
    <n v="166"/>
  </r>
  <r>
    <x v="1"/>
    <x v="2"/>
    <x v="7"/>
    <x v="0"/>
    <x v="1"/>
    <n v="16"/>
  </r>
  <r>
    <x v="1"/>
    <x v="2"/>
    <x v="7"/>
    <x v="1"/>
    <x v="1"/>
    <n v="36"/>
  </r>
  <r>
    <x v="1"/>
    <x v="2"/>
    <x v="7"/>
    <x v="2"/>
    <x v="1"/>
    <n v="11"/>
  </r>
  <r>
    <x v="1"/>
    <x v="2"/>
    <x v="7"/>
    <x v="3"/>
    <x v="1"/>
    <n v="0"/>
  </r>
  <r>
    <x v="1"/>
    <x v="2"/>
    <x v="7"/>
    <x v="4"/>
    <x v="1"/>
    <n v="0"/>
  </r>
  <r>
    <x v="1"/>
    <x v="2"/>
    <x v="7"/>
    <x v="5"/>
    <x v="1"/>
    <n v="1"/>
  </r>
  <r>
    <x v="1"/>
    <x v="2"/>
    <x v="7"/>
    <x v="6"/>
    <x v="1"/>
    <n v="0"/>
  </r>
  <r>
    <x v="1"/>
    <x v="2"/>
    <x v="7"/>
    <x v="7"/>
    <x v="1"/>
    <n v="0"/>
  </r>
  <r>
    <x v="1"/>
    <x v="2"/>
    <x v="7"/>
    <x v="8"/>
    <x v="1"/>
    <n v="0"/>
  </r>
  <r>
    <x v="1"/>
    <x v="2"/>
    <x v="7"/>
    <x v="9"/>
    <x v="1"/>
    <n v="0"/>
  </r>
  <r>
    <x v="1"/>
    <x v="2"/>
    <x v="7"/>
    <x v="10"/>
    <x v="1"/>
    <n v="1"/>
  </r>
  <r>
    <x v="1"/>
    <x v="2"/>
    <x v="7"/>
    <x v="11"/>
    <x v="1"/>
    <n v="0"/>
  </r>
  <r>
    <x v="1"/>
    <x v="2"/>
    <x v="7"/>
    <x v="12"/>
    <x v="1"/>
    <n v="7"/>
  </r>
  <r>
    <x v="1"/>
    <x v="2"/>
    <x v="7"/>
    <x v="13"/>
    <x v="1"/>
    <n v="6"/>
  </r>
  <r>
    <x v="1"/>
    <x v="2"/>
    <x v="7"/>
    <x v="14"/>
    <x v="1"/>
    <n v="19"/>
  </r>
  <r>
    <x v="1"/>
    <x v="2"/>
    <x v="7"/>
    <x v="15"/>
    <x v="1"/>
    <n v="4"/>
  </r>
  <r>
    <x v="1"/>
    <x v="2"/>
    <x v="7"/>
    <x v="16"/>
    <x v="1"/>
    <n v="28"/>
  </r>
  <r>
    <x v="1"/>
    <x v="2"/>
    <x v="7"/>
    <x v="17"/>
    <x v="1"/>
    <n v="3"/>
  </r>
  <r>
    <x v="1"/>
    <x v="2"/>
    <x v="7"/>
    <x v="18"/>
    <x v="1"/>
    <n v="4"/>
  </r>
  <r>
    <x v="1"/>
    <x v="2"/>
    <x v="7"/>
    <x v="19"/>
    <x v="1"/>
    <n v="7"/>
  </r>
  <r>
    <x v="1"/>
    <x v="2"/>
    <x v="7"/>
    <x v="20"/>
    <x v="1"/>
    <n v="143"/>
  </r>
  <r>
    <x v="1"/>
    <x v="2"/>
    <x v="8"/>
    <x v="0"/>
    <x v="1"/>
    <n v="33"/>
  </r>
  <r>
    <x v="1"/>
    <x v="2"/>
    <x v="8"/>
    <x v="1"/>
    <x v="1"/>
    <n v="37"/>
  </r>
  <r>
    <x v="1"/>
    <x v="2"/>
    <x v="8"/>
    <x v="2"/>
    <x v="1"/>
    <n v="15"/>
  </r>
  <r>
    <x v="1"/>
    <x v="2"/>
    <x v="8"/>
    <x v="3"/>
    <x v="1"/>
    <n v="5"/>
  </r>
  <r>
    <x v="1"/>
    <x v="2"/>
    <x v="8"/>
    <x v="4"/>
    <x v="1"/>
    <n v="1"/>
  </r>
  <r>
    <x v="1"/>
    <x v="2"/>
    <x v="8"/>
    <x v="5"/>
    <x v="1"/>
    <n v="5"/>
  </r>
  <r>
    <x v="1"/>
    <x v="2"/>
    <x v="8"/>
    <x v="6"/>
    <x v="1"/>
    <n v="1"/>
  </r>
  <r>
    <x v="1"/>
    <x v="2"/>
    <x v="8"/>
    <x v="7"/>
    <x v="1"/>
    <n v="0"/>
  </r>
  <r>
    <x v="1"/>
    <x v="2"/>
    <x v="8"/>
    <x v="8"/>
    <x v="1"/>
    <n v="0"/>
  </r>
  <r>
    <x v="1"/>
    <x v="2"/>
    <x v="8"/>
    <x v="9"/>
    <x v="1"/>
    <n v="0"/>
  </r>
  <r>
    <x v="1"/>
    <x v="2"/>
    <x v="8"/>
    <x v="10"/>
    <x v="1"/>
    <n v="9"/>
  </r>
  <r>
    <x v="1"/>
    <x v="2"/>
    <x v="8"/>
    <x v="11"/>
    <x v="1"/>
    <n v="0"/>
  </r>
  <r>
    <x v="1"/>
    <x v="2"/>
    <x v="8"/>
    <x v="12"/>
    <x v="1"/>
    <n v="20"/>
  </r>
  <r>
    <x v="1"/>
    <x v="2"/>
    <x v="8"/>
    <x v="13"/>
    <x v="1"/>
    <n v="4"/>
  </r>
  <r>
    <x v="1"/>
    <x v="2"/>
    <x v="8"/>
    <x v="14"/>
    <x v="1"/>
    <n v="37"/>
  </r>
  <r>
    <x v="1"/>
    <x v="2"/>
    <x v="8"/>
    <x v="15"/>
    <x v="1"/>
    <n v="14"/>
  </r>
  <r>
    <x v="1"/>
    <x v="2"/>
    <x v="8"/>
    <x v="16"/>
    <x v="1"/>
    <n v="41"/>
  </r>
  <r>
    <x v="1"/>
    <x v="2"/>
    <x v="8"/>
    <x v="17"/>
    <x v="1"/>
    <n v="6"/>
  </r>
  <r>
    <x v="1"/>
    <x v="2"/>
    <x v="8"/>
    <x v="18"/>
    <x v="1"/>
    <n v="1"/>
  </r>
  <r>
    <x v="1"/>
    <x v="2"/>
    <x v="8"/>
    <x v="19"/>
    <x v="1"/>
    <n v="11"/>
  </r>
  <r>
    <x v="1"/>
    <x v="2"/>
    <x v="8"/>
    <x v="20"/>
    <x v="1"/>
    <n v="240"/>
  </r>
  <r>
    <x v="1"/>
    <x v="2"/>
    <x v="9"/>
    <x v="0"/>
    <x v="1"/>
    <n v="29"/>
  </r>
  <r>
    <x v="1"/>
    <x v="2"/>
    <x v="9"/>
    <x v="1"/>
    <x v="1"/>
    <n v="29"/>
  </r>
  <r>
    <x v="1"/>
    <x v="2"/>
    <x v="9"/>
    <x v="2"/>
    <x v="1"/>
    <n v="6"/>
  </r>
  <r>
    <x v="1"/>
    <x v="2"/>
    <x v="9"/>
    <x v="3"/>
    <x v="1"/>
    <n v="2"/>
  </r>
  <r>
    <x v="1"/>
    <x v="2"/>
    <x v="9"/>
    <x v="4"/>
    <x v="1"/>
    <n v="0"/>
  </r>
  <r>
    <x v="1"/>
    <x v="2"/>
    <x v="9"/>
    <x v="5"/>
    <x v="1"/>
    <n v="1"/>
  </r>
  <r>
    <x v="1"/>
    <x v="2"/>
    <x v="9"/>
    <x v="6"/>
    <x v="1"/>
    <n v="0"/>
  </r>
  <r>
    <x v="1"/>
    <x v="2"/>
    <x v="9"/>
    <x v="7"/>
    <x v="1"/>
    <n v="0"/>
  </r>
  <r>
    <x v="1"/>
    <x v="2"/>
    <x v="9"/>
    <x v="8"/>
    <x v="1"/>
    <n v="0"/>
  </r>
  <r>
    <x v="1"/>
    <x v="2"/>
    <x v="9"/>
    <x v="9"/>
    <x v="1"/>
    <n v="1"/>
  </r>
  <r>
    <x v="1"/>
    <x v="2"/>
    <x v="9"/>
    <x v="10"/>
    <x v="1"/>
    <n v="2"/>
  </r>
  <r>
    <x v="1"/>
    <x v="2"/>
    <x v="9"/>
    <x v="11"/>
    <x v="1"/>
    <n v="0"/>
  </r>
  <r>
    <x v="1"/>
    <x v="2"/>
    <x v="9"/>
    <x v="12"/>
    <x v="1"/>
    <n v="8"/>
  </r>
  <r>
    <x v="1"/>
    <x v="2"/>
    <x v="9"/>
    <x v="13"/>
    <x v="1"/>
    <n v="8"/>
  </r>
  <r>
    <x v="1"/>
    <x v="2"/>
    <x v="9"/>
    <x v="14"/>
    <x v="1"/>
    <n v="12"/>
  </r>
  <r>
    <x v="1"/>
    <x v="2"/>
    <x v="9"/>
    <x v="15"/>
    <x v="1"/>
    <n v="5"/>
  </r>
  <r>
    <x v="1"/>
    <x v="2"/>
    <x v="9"/>
    <x v="16"/>
    <x v="1"/>
    <n v="32"/>
  </r>
  <r>
    <x v="1"/>
    <x v="2"/>
    <x v="9"/>
    <x v="17"/>
    <x v="1"/>
    <n v="1"/>
  </r>
  <r>
    <x v="1"/>
    <x v="2"/>
    <x v="9"/>
    <x v="18"/>
    <x v="1"/>
    <n v="4"/>
  </r>
  <r>
    <x v="1"/>
    <x v="2"/>
    <x v="9"/>
    <x v="19"/>
    <x v="1"/>
    <n v="6"/>
  </r>
  <r>
    <x v="1"/>
    <x v="2"/>
    <x v="9"/>
    <x v="20"/>
    <x v="1"/>
    <n v="146"/>
  </r>
  <r>
    <x v="1"/>
    <x v="2"/>
    <x v="10"/>
    <x v="0"/>
    <x v="1"/>
    <n v="24"/>
  </r>
  <r>
    <x v="1"/>
    <x v="2"/>
    <x v="10"/>
    <x v="1"/>
    <x v="1"/>
    <n v="29"/>
  </r>
  <r>
    <x v="1"/>
    <x v="2"/>
    <x v="10"/>
    <x v="2"/>
    <x v="1"/>
    <n v="7"/>
  </r>
  <r>
    <x v="1"/>
    <x v="2"/>
    <x v="10"/>
    <x v="3"/>
    <x v="1"/>
    <n v="0"/>
  </r>
  <r>
    <x v="1"/>
    <x v="2"/>
    <x v="10"/>
    <x v="4"/>
    <x v="1"/>
    <n v="3"/>
  </r>
  <r>
    <x v="1"/>
    <x v="2"/>
    <x v="10"/>
    <x v="5"/>
    <x v="1"/>
    <n v="0"/>
  </r>
  <r>
    <x v="1"/>
    <x v="2"/>
    <x v="10"/>
    <x v="6"/>
    <x v="1"/>
    <n v="1"/>
  </r>
  <r>
    <x v="1"/>
    <x v="2"/>
    <x v="10"/>
    <x v="7"/>
    <x v="1"/>
    <n v="0"/>
  </r>
  <r>
    <x v="1"/>
    <x v="2"/>
    <x v="10"/>
    <x v="8"/>
    <x v="1"/>
    <n v="0"/>
  </r>
  <r>
    <x v="1"/>
    <x v="2"/>
    <x v="10"/>
    <x v="9"/>
    <x v="1"/>
    <n v="0"/>
  </r>
  <r>
    <x v="1"/>
    <x v="2"/>
    <x v="10"/>
    <x v="10"/>
    <x v="1"/>
    <n v="5"/>
  </r>
  <r>
    <x v="1"/>
    <x v="2"/>
    <x v="10"/>
    <x v="11"/>
    <x v="1"/>
    <n v="0"/>
  </r>
  <r>
    <x v="1"/>
    <x v="2"/>
    <x v="10"/>
    <x v="12"/>
    <x v="1"/>
    <n v="22"/>
  </r>
  <r>
    <x v="1"/>
    <x v="2"/>
    <x v="10"/>
    <x v="13"/>
    <x v="1"/>
    <n v="6"/>
  </r>
  <r>
    <x v="1"/>
    <x v="2"/>
    <x v="10"/>
    <x v="14"/>
    <x v="1"/>
    <n v="17"/>
  </r>
  <r>
    <x v="1"/>
    <x v="2"/>
    <x v="10"/>
    <x v="15"/>
    <x v="1"/>
    <n v="4"/>
  </r>
  <r>
    <x v="1"/>
    <x v="2"/>
    <x v="10"/>
    <x v="16"/>
    <x v="1"/>
    <n v="59"/>
  </r>
  <r>
    <x v="1"/>
    <x v="2"/>
    <x v="10"/>
    <x v="17"/>
    <x v="1"/>
    <n v="6"/>
  </r>
  <r>
    <x v="1"/>
    <x v="2"/>
    <x v="10"/>
    <x v="18"/>
    <x v="1"/>
    <n v="3"/>
  </r>
  <r>
    <x v="1"/>
    <x v="2"/>
    <x v="10"/>
    <x v="19"/>
    <x v="1"/>
    <n v="5"/>
  </r>
  <r>
    <x v="1"/>
    <x v="2"/>
    <x v="10"/>
    <x v="20"/>
    <x v="1"/>
    <n v="191"/>
  </r>
  <r>
    <x v="1"/>
    <x v="2"/>
    <x v="11"/>
    <x v="0"/>
    <x v="1"/>
    <n v="26"/>
  </r>
  <r>
    <x v="1"/>
    <x v="2"/>
    <x v="11"/>
    <x v="1"/>
    <x v="1"/>
    <n v="28"/>
  </r>
  <r>
    <x v="1"/>
    <x v="2"/>
    <x v="11"/>
    <x v="2"/>
    <x v="1"/>
    <n v="7"/>
  </r>
  <r>
    <x v="1"/>
    <x v="2"/>
    <x v="11"/>
    <x v="3"/>
    <x v="1"/>
    <n v="2"/>
  </r>
  <r>
    <x v="1"/>
    <x v="2"/>
    <x v="11"/>
    <x v="4"/>
    <x v="1"/>
    <n v="0"/>
  </r>
  <r>
    <x v="1"/>
    <x v="2"/>
    <x v="11"/>
    <x v="5"/>
    <x v="1"/>
    <n v="2"/>
  </r>
  <r>
    <x v="1"/>
    <x v="2"/>
    <x v="11"/>
    <x v="6"/>
    <x v="1"/>
    <n v="1"/>
  </r>
  <r>
    <x v="1"/>
    <x v="2"/>
    <x v="11"/>
    <x v="7"/>
    <x v="1"/>
    <n v="0"/>
  </r>
  <r>
    <x v="1"/>
    <x v="2"/>
    <x v="11"/>
    <x v="8"/>
    <x v="1"/>
    <n v="0"/>
  </r>
  <r>
    <x v="1"/>
    <x v="2"/>
    <x v="11"/>
    <x v="9"/>
    <x v="1"/>
    <n v="0"/>
  </r>
  <r>
    <x v="1"/>
    <x v="2"/>
    <x v="11"/>
    <x v="10"/>
    <x v="1"/>
    <n v="3"/>
  </r>
  <r>
    <x v="1"/>
    <x v="2"/>
    <x v="11"/>
    <x v="11"/>
    <x v="1"/>
    <n v="0"/>
  </r>
  <r>
    <x v="1"/>
    <x v="2"/>
    <x v="11"/>
    <x v="12"/>
    <x v="1"/>
    <n v="20"/>
  </r>
  <r>
    <x v="1"/>
    <x v="2"/>
    <x v="11"/>
    <x v="13"/>
    <x v="1"/>
    <n v="3"/>
  </r>
  <r>
    <x v="1"/>
    <x v="2"/>
    <x v="11"/>
    <x v="14"/>
    <x v="1"/>
    <n v="22"/>
  </r>
  <r>
    <x v="1"/>
    <x v="2"/>
    <x v="11"/>
    <x v="15"/>
    <x v="1"/>
    <n v="7"/>
  </r>
  <r>
    <x v="1"/>
    <x v="2"/>
    <x v="11"/>
    <x v="16"/>
    <x v="1"/>
    <n v="43"/>
  </r>
  <r>
    <x v="1"/>
    <x v="2"/>
    <x v="11"/>
    <x v="17"/>
    <x v="1"/>
    <n v="6"/>
  </r>
  <r>
    <x v="1"/>
    <x v="2"/>
    <x v="11"/>
    <x v="18"/>
    <x v="1"/>
    <n v="3"/>
  </r>
  <r>
    <x v="1"/>
    <x v="2"/>
    <x v="11"/>
    <x v="19"/>
    <x v="1"/>
    <n v="6"/>
  </r>
  <r>
    <x v="1"/>
    <x v="2"/>
    <x v="11"/>
    <x v="20"/>
    <x v="1"/>
    <n v="179"/>
  </r>
  <r>
    <x v="1"/>
    <x v="3"/>
    <x v="0"/>
    <x v="0"/>
    <x v="1"/>
    <n v="339"/>
  </r>
  <r>
    <x v="1"/>
    <x v="3"/>
    <x v="0"/>
    <x v="1"/>
    <x v="1"/>
    <n v="445"/>
  </r>
  <r>
    <x v="1"/>
    <x v="3"/>
    <x v="0"/>
    <x v="2"/>
    <x v="1"/>
    <n v="119"/>
  </r>
  <r>
    <x v="1"/>
    <x v="3"/>
    <x v="0"/>
    <x v="3"/>
    <x v="1"/>
    <n v="62"/>
  </r>
  <r>
    <x v="1"/>
    <x v="3"/>
    <x v="0"/>
    <x v="4"/>
    <x v="1"/>
    <n v="14"/>
  </r>
  <r>
    <x v="1"/>
    <x v="3"/>
    <x v="0"/>
    <x v="5"/>
    <x v="1"/>
    <n v="44"/>
  </r>
  <r>
    <x v="1"/>
    <x v="3"/>
    <x v="0"/>
    <x v="6"/>
    <x v="1"/>
    <n v="28"/>
  </r>
  <r>
    <x v="1"/>
    <x v="3"/>
    <x v="0"/>
    <x v="7"/>
    <x v="1"/>
    <n v="0"/>
  </r>
  <r>
    <x v="1"/>
    <x v="3"/>
    <x v="0"/>
    <x v="8"/>
    <x v="1"/>
    <n v="0"/>
  </r>
  <r>
    <x v="1"/>
    <x v="3"/>
    <x v="0"/>
    <x v="9"/>
    <x v="1"/>
    <n v="3"/>
  </r>
  <r>
    <x v="1"/>
    <x v="3"/>
    <x v="0"/>
    <x v="10"/>
    <x v="1"/>
    <n v="56"/>
  </r>
  <r>
    <x v="1"/>
    <x v="3"/>
    <x v="0"/>
    <x v="11"/>
    <x v="1"/>
    <n v="3"/>
  </r>
  <r>
    <x v="1"/>
    <x v="3"/>
    <x v="0"/>
    <x v="12"/>
    <x v="1"/>
    <n v="314"/>
  </r>
  <r>
    <x v="1"/>
    <x v="3"/>
    <x v="0"/>
    <x v="13"/>
    <x v="1"/>
    <n v="73"/>
  </r>
  <r>
    <x v="1"/>
    <x v="3"/>
    <x v="0"/>
    <x v="14"/>
    <x v="1"/>
    <n v="265"/>
  </r>
  <r>
    <x v="1"/>
    <x v="3"/>
    <x v="0"/>
    <x v="15"/>
    <x v="1"/>
    <n v="69"/>
  </r>
  <r>
    <x v="1"/>
    <x v="3"/>
    <x v="0"/>
    <x v="16"/>
    <x v="1"/>
    <n v="527"/>
  </r>
  <r>
    <x v="1"/>
    <x v="3"/>
    <x v="0"/>
    <x v="17"/>
    <x v="1"/>
    <n v="79"/>
  </r>
  <r>
    <x v="1"/>
    <x v="3"/>
    <x v="0"/>
    <x v="18"/>
    <x v="1"/>
    <n v="65"/>
  </r>
  <r>
    <x v="1"/>
    <x v="3"/>
    <x v="0"/>
    <x v="19"/>
    <x v="1"/>
    <n v="95"/>
  </r>
  <r>
    <x v="1"/>
    <x v="3"/>
    <x v="0"/>
    <x v="20"/>
    <x v="1"/>
    <n v="2600"/>
  </r>
  <r>
    <x v="1"/>
    <x v="3"/>
    <x v="1"/>
    <x v="0"/>
    <x v="1"/>
    <n v="84"/>
  </r>
  <r>
    <x v="1"/>
    <x v="3"/>
    <x v="1"/>
    <x v="1"/>
    <x v="1"/>
    <n v="112"/>
  </r>
  <r>
    <x v="1"/>
    <x v="3"/>
    <x v="1"/>
    <x v="2"/>
    <x v="1"/>
    <n v="22"/>
  </r>
  <r>
    <x v="1"/>
    <x v="3"/>
    <x v="1"/>
    <x v="3"/>
    <x v="1"/>
    <n v="25"/>
  </r>
  <r>
    <x v="1"/>
    <x v="3"/>
    <x v="1"/>
    <x v="4"/>
    <x v="1"/>
    <n v="6"/>
  </r>
  <r>
    <x v="1"/>
    <x v="3"/>
    <x v="1"/>
    <x v="5"/>
    <x v="1"/>
    <n v="14"/>
  </r>
  <r>
    <x v="1"/>
    <x v="3"/>
    <x v="1"/>
    <x v="6"/>
    <x v="1"/>
    <n v="15"/>
  </r>
  <r>
    <x v="1"/>
    <x v="3"/>
    <x v="1"/>
    <x v="7"/>
    <x v="1"/>
    <n v="0"/>
  </r>
  <r>
    <x v="1"/>
    <x v="3"/>
    <x v="1"/>
    <x v="8"/>
    <x v="1"/>
    <n v="0"/>
  </r>
  <r>
    <x v="1"/>
    <x v="3"/>
    <x v="1"/>
    <x v="9"/>
    <x v="1"/>
    <n v="1"/>
  </r>
  <r>
    <x v="1"/>
    <x v="3"/>
    <x v="1"/>
    <x v="10"/>
    <x v="1"/>
    <n v="22"/>
  </r>
  <r>
    <x v="1"/>
    <x v="3"/>
    <x v="1"/>
    <x v="11"/>
    <x v="1"/>
    <n v="3"/>
  </r>
  <r>
    <x v="1"/>
    <x v="3"/>
    <x v="1"/>
    <x v="12"/>
    <x v="1"/>
    <n v="93"/>
  </r>
  <r>
    <x v="1"/>
    <x v="3"/>
    <x v="1"/>
    <x v="13"/>
    <x v="1"/>
    <n v="19"/>
  </r>
  <r>
    <x v="1"/>
    <x v="3"/>
    <x v="1"/>
    <x v="14"/>
    <x v="1"/>
    <n v="55"/>
  </r>
  <r>
    <x v="1"/>
    <x v="3"/>
    <x v="1"/>
    <x v="15"/>
    <x v="1"/>
    <n v="18"/>
  </r>
  <r>
    <x v="1"/>
    <x v="3"/>
    <x v="1"/>
    <x v="16"/>
    <x v="1"/>
    <n v="158"/>
  </r>
  <r>
    <x v="1"/>
    <x v="3"/>
    <x v="1"/>
    <x v="17"/>
    <x v="1"/>
    <n v="18"/>
  </r>
  <r>
    <x v="1"/>
    <x v="3"/>
    <x v="1"/>
    <x v="18"/>
    <x v="1"/>
    <n v="24"/>
  </r>
  <r>
    <x v="1"/>
    <x v="3"/>
    <x v="1"/>
    <x v="19"/>
    <x v="1"/>
    <n v="21"/>
  </r>
  <r>
    <x v="1"/>
    <x v="3"/>
    <x v="1"/>
    <x v="20"/>
    <x v="1"/>
    <n v="710"/>
  </r>
  <r>
    <x v="1"/>
    <x v="3"/>
    <x v="2"/>
    <x v="0"/>
    <x v="1"/>
    <n v="19"/>
  </r>
  <r>
    <x v="1"/>
    <x v="3"/>
    <x v="2"/>
    <x v="1"/>
    <x v="1"/>
    <n v="31"/>
  </r>
  <r>
    <x v="1"/>
    <x v="3"/>
    <x v="2"/>
    <x v="2"/>
    <x v="1"/>
    <n v="6"/>
  </r>
  <r>
    <x v="1"/>
    <x v="3"/>
    <x v="2"/>
    <x v="3"/>
    <x v="1"/>
    <n v="3"/>
  </r>
  <r>
    <x v="1"/>
    <x v="3"/>
    <x v="2"/>
    <x v="4"/>
    <x v="1"/>
    <n v="1"/>
  </r>
  <r>
    <x v="1"/>
    <x v="3"/>
    <x v="2"/>
    <x v="5"/>
    <x v="1"/>
    <n v="4"/>
  </r>
  <r>
    <x v="1"/>
    <x v="3"/>
    <x v="2"/>
    <x v="6"/>
    <x v="1"/>
    <n v="2"/>
  </r>
  <r>
    <x v="1"/>
    <x v="3"/>
    <x v="2"/>
    <x v="7"/>
    <x v="1"/>
    <n v="0"/>
  </r>
  <r>
    <x v="1"/>
    <x v="3"/>
    <x v="2"/>
    <x v="8"/>
    <x v="1"/>
    <n v="0"/>
  </r>
  <r>
    <x v="1"/>
    <x v="3"/>
    <x v="2"/>
    <x v="9"/>
    <x v="1"/>
    <n v="0"/>
  </r>
  <r>
    <x v="1"/>
    <x v="3"/>
    <x v="2"/>
    <x v="10"/>
    <x v="1"/>
    <n v="0"/>
  </r>
  <r>
    <x v="1"/>
    <x v="3"/>
    <x v="2"/>
    <x v="11"/>
    <x v="1"/>
    <n v="0"/>
  </r>
  <r>
    <x v="1"/>
    <x v="3"/>
    <x v="2"/>
    <x v="12"/>
    <x v="1"/>
    <n v="28"/>
  </r>
  <r>
    <x v="1"/>
    <x v="3"/>
    <x v="2"/>
    <x v="13"/>
    <x v="1"/>
    <n v="6"/>
  </r>
  <r>
    <x v="1"/>
    <x v="3"/>
    <x v="2"/>
    <x v="14"/>
    <x v="1"/>
    <n v="19"/>
  </r>
  <r>
    <x v="1"/>
    <x v="3"/>
    <x v="2"/>
    <x v="15"/>
    <x v="1"/>
    <n v="2"/>
  </r>
  <r>
    <x v="1"/>
    <x v="3"/>
    <x v="2"/>
    <x v="16"/>
    <x v="1"/>
    <n v="43"/>
  </r>
  <r>
    <x v="1"/>
    <x v="3"/>
    <x v="2"/>
    <x v="17"/>
    <x v="1"/>
    <n v="6"/>
  </r>
  <r>
    <x v="1"/>
    <x v="3"/>
    <x v="2"/>
    <x v="18"/>
    <x v="1"/>
    <n v="4"/>
  </r>
  <r>
    <x v="1"/>
    <x v="3"/>
    <x v="2"/>
    <x v="19"/>
    <x v="1"/>
    <n v="4"/>
  </r>
  <r>
    <x v="1"/>
    <x v="3"/>
    <x v="2"/>
    <x v="20"/>
    <x v="1"/>
    <n v="178"/>
  </r>
  <r>
    <x v="1"/>
    <x v="3"/>
    <x v="3"/>
    <x v="0"/>
    <x v="1"/>
    <n v="17"/>
  </r>
  <r>
    <x v="1"/>
    <x v="3"/>
    <x v="3"/>
    <x v="1"/>
    <x v="1"/>
    <n v="22"/>
  </r>
  <r>
    <x v="1"/>
    <x v="3"/>
    <x v="3"/>
    <x v="2"/>
    <x v="1"/>
    <n v="7"/>
  </r>
  <r>
    <x v="1"/>
    <x v="3"/>
    <x v="3"/>
    <x v="3"/>
    <x v="1"/>
    <n v="2"/>
  </r>
  <r>
    <x v="1"/>
    <x v="3"/>
    <x v="3"/>
    <x v="4"/>
    <x v="1"/>
    <n v="0"/>
  </r>
  <r>
    <x v="1"/>
    <x v="3"/>
    <x v="3"/>
    <x v="5"/>
    <x v="1"/>
    <n v="2"/>
  </r>
  <r>
    <x v="1"/>
    <x v="3"/>
    <x v="3"/>
    <x v="6"/>
    <x v="1"/>
    <n v="0"/>
  </r>
  <r>
    <x v="1"/>
    <x v="3"/>
    <x v="3"/>
    <x v="7"/>
    <x v="1"/>
    <n v="0"/>
  </r>
  <r>
    <x v="1"/>
    <x v="3"/>
    <x v="3"/>
    <x v="8"/>
    <x v="1"/>
    <n v="0"/>
  </r>
  <r>
    <x v="1"/>
    <x v="3"/>
    <x v="3"/>
    <x v="9"/>
    <x v="1"/>
    <n v="0"/>
  </r>
  <r>
    <x v="1"/>
    <x v="3"/>
    <x v="3"/>
    <x v="10"/>
    <x v="1"/>
    <n v="4"/>
  </r>
  <r>
    <x v="1"/>
    <x v="3"/>
    <x v="3"/>
    <x v="11"/>
    <x v="1"/>
    <n v="0"/>
  </r>
  <r>
    <x v="1"/>
    <x v="3"/>
    <x v="3"/>
    <x v="12"/>
    <x v="1"/>
    <n v="16"/>
  </r>
  <r>
    <x v="1"/>
    <x v="3"/>
    <x v="3"/>
    <x v="13"/>
    <x v="1"/>
    <n v="6"/>
  </r>
  <r>
    <x v="1"/>
    <x v="3"/>
    <x v="3"/>
    <x v="14"/>
    <x v="1"/>
    <n v="18"/>
  </r>
  <r>
    <x v="1"/>
    <x v="3"/>
    <x v="3"/>
    <x v="15"/>
    <x v="1"/>
    <n v="5"/>
  </r>
  <r>
    <x v="1"/>
    <x v="3"/>
    <x v="3"/>
    <x v="16"/>
    <x v="1"/>
    <n v="16"/>
  </r>
  <r>
    <x v="1"/>
    <x v="3"/>
    <x v="3"/>
    <x v="17"/>
    <x v="1"/>
    <n v="5"/>
  </r>
  <r>
    <x v="1"/>
    <x v="3"/>
    <x v="3"/>
    <x v="18"/>
    <x v="1"/>
    <n v="3"/>
  </r>
  <r>
    <x v="1"/>
    <x v="3"/>
    <x v="3"/>
    <x v="19"/>
    <x v="1"/>
    <n v="3"/>
  </r>
  <r>
    <x v="1"/>
    <x v="3"/>
    <x v="3"/>
    <x v="20"/>
    <x v="1"/>
    <n v="126"/>
  </r>
  <r>
    <x v="1"/>
    <x v="3"/>
    <x v="4"/>
    <x v="0"/>
    <x v="1"/>
    <n v="30"/>
  </r>
  <r>
    <x v="1"/>
    <x v="3"/>
    <x v="4"/>
    <x v="1"/>
    <x v="1"/>
    <n v="37"/>
  </r>
  <r>
    <x v="1"/>
    <x v="3"/>
    <x v="4"/>
    <x v="2"/>
    <x v="1"/>
    <n v="15"/>
  </r>
  <r>
    <x v="1"/>
    <x v="3"/>
    <x v="4"/>
    <x v="3"/>
    <x v="1"/>
    <n v="3"/>
  </r>
  <r>
    <x v="1"/>
    <x v="3"/>
    <x v="4"/>
    <x v="4"/>
    <x v="1"/>
    <n v="2"/>
  </r>
  <r>
    <x v="1"/>
    <x v="3"/>
    <x v="4"/>
    <x v="5"/>
    <x v="1"/>
    <n v="3"/>
  </r>
  <r>
    <x v="1"/>
    <x v="3"/>
    <x v="4"/>
    <x v="6"/>
    <x v="1"/>
    <n v="4"/>
  </r>
  <r>
    <x v="1"/>
    <x v="3"/>
    <x v="4"/>
    <x v="7"/>
    <x v="1"/>
    <n v="0"/>
  </r>
  <r>
    <x v="1"/>
    <x v="3"/>
    <x v="4"/>
    <x v="8"/>
    <x v="1"/>
    <n v="0"/>
  </r>
  <r>
    <x v="1"/>
    <x v="3"/>
    <x v="4"/>
    <x v="9"/>
    <x v="1"/>
    <n v="1"/>
  </r>
  <r>
    <x v="1"/>
    <x v="3"/>
    <x v="4"/>
    <x v="10"/>
    <x v="1"/>
    <n v="5"/>
  </r>
  <r>
    <x v="1"/>
    <x v="3"/>
    <x v="4"/>
    <x v="11"/>
    <x v="1"/>
    <n v="0"/>
  </r>
  <r>
    <x v="1"/>
    <x v="3"/>
    <x v="4"/>
    <x v="12"/>
    <x v="1"/>
    <n v="21"/>
  </r>
  <r>
    <x v="1"/>
    <x v="3"/>
    <x v="4"/>
    <x v="13"/>
    <x v="1"/>
    <n v="6"/>
  </r>
  <r>
    <x v="1"/>
    <x v="3"/>
    <x v="4"/>
    <x v="14"/>
    <x v="1"/>
    <n v="24"/>
  </r>
  <r>
    <x v="1"/>
    <x v="3"/>
    <x v="4"/>
    <x v="15"/>
    <x v="1"/>
    <n v="4"/>
  </r>
  <r>
    <x v="1"/>
    <x v="3"/>
    <x v="4"/>
    <x v="16"/>
    <x v="1"/>
    <n v="44"/>
  </r>
  <r>
    <x v="1"/>
    <x v="3"/>
    <x v="4"/>
    <x v="17"/>
    <x v="1"/>
    <n v="7"/>
  </r>
  <r>
    <x v="1"/>
    <x v="3"/>
    <x v="4"/>
    <x v="18"/>
    <x v="1"/>
    <n v="7"/>
  </r>
  <r>
    <x v="1"/>
    <x v="3"/>
    <x v="4"/>
    <x v="19"/>
    <x v="1"/>
    <n v="9"/>
  </r>
  <r>
    <x v="1"/>
    <x v="3"/>
    <x v="4"/>
    <x v="20"/>
    <x v="1"/>
    <n v="222"/>
  </r>
  <r>
    <x v="1"/>
    <x v="3"/>
    <x v="5"/>
    <x v="0"/>
    <x v="1"/>
    <n v="48"/>
  </r>
  <r>
    <x v="1"/>
    <x v="3"/>
    <x v="5"/>
    <x v="1"/>
    <x v="1"/>
    <n v="51"/>
  </r>
  <r>
    <x v="1"/>
    <x v="3"/>
    <x v="5"/>
    <x v="2"/>
    <x v="1"/>
    <n v="13"/>
  </r>
  <r>
    <x v="1"/>
    <x v="3"/>
    <x v="5"/>
    <x v="3"/>
    <x v="1"/>
    <n v="5"/>
  </r>
  <r>
    <x v="1"/>
    <x v="3"/>
    <x v="5"/>
    <x v="4"/>
    <x v="1"/>
    <n v="1"/>
  </r>
  <r>
    <x v="1"/>
    <x v="3"/>
    <x v="5"/>
    <x v="5"/>
    <x v="1"/>
    <n v="2"/>
  </r>
  <r>
    <x v="1"/>
    <x v="3"/>
    <x v="5"/>
    <x v="6"/>
    <x v="1"/>
    <n v="1"/>
  </r>
  <r>
    <x v="1"/>
    <x v="3"/>
    <x v="5"/>
    <x v="7"/>
    <x v="1"/>
    <n v="0"/>
  </r>
  <r>
    <x v="1"/>
    <x v="3"/>
    <x v="5"/>
    <x v="8"/>
    <x v="1"/>
    <n v="0"/>
  </r>
  <r>
    <x v="1"/>
    <x v="3"/>
    <x v="5"/>
    <x v="9"/>
    <x v="1"/>
    <n v="0"/>
  </r>
  <r>
    <x v="1"/>
    <x v="3"/>
    <x v="5"/>
    <x v="10"/>
    <x v="1"/>
    <n v="6"/>
  </r>
  <r>
    <x v="1"/>
    <x v="3"/>
    <x v="5"/>
    <x v="11"/>
    <x v="1"/>
    <n v="0"/>
  </r>
  <r>
    <x v="1"/>
    <x v="3"/>
    <x v="5"/>
    <x v="12"/>
    <x v="1"/>
    <n v="30"/>
  </r>
  <r>
    <x v="1"/>
    <x v="3"/>
    <x v="5"/>
    <x v="13"/>
    <x v="1"/>
    <n v="9"/>
  </r>
  <r>
    <x v="1"/>
    <x v="3"/>
    <x v="5"/>
    <x v="14"/>
    <x v="1"/>
    <n v="31"/>
  </r>
  <r>
    <x v="1"/>
    <x v="3"/>
    <x v="5"/>
    <x v="15"/>
    <x v="1"/>
    <n v="9"/>
  </r>
  <r>
    <x v="1"/>
    <x v="3"/>
    <x v="5"/>
    <x v="16"/>
    <x v="1"/>
    <n v="57"/>
  </r>
  <r>
    <x v="1"/>
    <x v="3"/>
    <x v="5"/>
    <x v="17"/>
    <x v="1"/>
    <n v="7"/>
  </r>
  <r>
    <x v="1"/>
    <x v="3"/>
    <x v="5"/>
    <x v="18"/>
    <x v="1"/>
    <n v="5"/>
  </r>
  <r>
    <x v="1"/>
    <x v="3"/>
    <x v="5"/>
    <x v="19"/>
    <x v="1"/>
    <n v="12"/>
  </r>
  <r>
    <x v="1"/>
    <x v="3"/>
    <x v="5"/>
    <x v="20"/>
    <x v="1"/>
    <n v="287"/>
  </r>
  <r>
    <x v="1"/>
    <x v="3"/>
    <x v="6"/>
    <x v="0"/>
    <x v="1"/>
    <n v="23"/>
  </r>
  <r>
    <x v="1"/>
    <x v="3"/>
    <x v="6"/>
    <x v="1"/>
    <x v="1"/>
    <n v="30"/>
  </r>
  <r>
    <x v="1"/>
    <x v="3"/>
    <x v="6"/>
    <x v="2"/>
    <x v="1"/>
    <n v="8"/>
  </r>
  <r>
    <x v="1"/>
    <x v="3"/>
    <x v="6"/>
    <x v="3"/>
    <x v="1"/>
    <n v="0"/>
  </r>
  <r>
    <x v="1"/>
    <x v="3"/>
    <x v="6"/>
    <x v="4"/>
    <x v="1"/>
    <n v="0"/>
  </r>
  <r>
    <x v="1"/>
    <x v="3"/>
    <x v="6"/>
    <x v="5"/>
    <x v="1"/>
    <n v="3"/>
  </r>
  <r>
    <x v="1"/>
    <x v="3"/>
    <x v="6"/>
    <x v="6"/>
    <x v="1"/>
    <n v="0"/>
  </r>
  <r>
    <x v="1"/>
    <x v="3"/>
    <x v="6"/>
    <x v="7"/>
    <x v="1"/>
    <n v="0"/>
  </r>
  <r>
    <x v="1"/>
    <x v="3"/>
    <x v="6"/>
    <x v="8"/>
    <x v="1"/>
    <n v="0"/>
  </r>
  <r>
    <x v="1"/>
    <x v="3"/>
    <x v="6"/>
    <x v="9"/>
    <x v="1"/>
    <n v="0"/>
  </r>
  <r>
    <x v="1"/>
    <x v="3"/>
    <x v="6"/>
    <x v="10"/>
    <x v="1"/>
    <n v="0"/>
  </r>
  <r>
    <x v="1"/>
    <x v="3"/>
    <x v="6"/>
    <x v="11"/>
    <x v="1"/>
    <n v="0"/>
  </r>
  <r>
    <x v="1"/>
    <x v="3"/>
    <x v="6"/>
    <x v="12"/>
    <x v="1"/>
    <n v="17"/>
  </r>
  <r>
    <x v="1"/>
    <x v="3"/>
    <x v="6"/>
    <x v="13"/>
    <x v="1"/>
    <n v="5"/>
  </r>
  <r>
    <x v="1"/>
    <x v="3"/>
    <x v="6"/>
    <x v="14"/>
    <x v="1"/>
    <n v="15"/>
  </r>
  <r>
    <x v="1"/>
    <x v="3"/>
    <x v="6"/>
    <x v="15"/>
    <x v="1"/>
    <n v="5"/>
  </r>
  <r>
    <x v="1"/>
    <x v="3"/>
    <x v="6"/>
    <x v="16"/>
    <x v="1"/>
    <n v="27"/>
  </r>
  <r>
    <x v="1"/>
    <x v="3"/>
    <x v="6"/>
    <x v="17"/>
    <x v="1"/>
    <n v="2"/>
  </r>
  <r>
    <x v="1"/>
    <x v="3"/>
    <x v="6"/>
    <x v="18"/>
    <x v="1"/>
    <n v="0"/>
  </r>
  <r>
    <x v="1"/>
    <x v="3"/>
    <x v="6"/>
    <x v="19"/>
    <x v="1"/>
    <n v="9"/>
  </r>
  <r>
    <x v="1"/>
    <x v="3"/>
    <x v="6"/>
    <x v="20"/>
    <x v="1"/>
    <n v="144"/>
  </r>
  <r>
    <x v="1"/>
    <x v="3"/>
    <x v="7"/>
    <x v="0"/>
    <x v="1"/>
    <n v="26"/>
  </r>
  <r>
    <x v="1"/>
    <x v="3"/>
    <x v="7"/>
    <x v="1"/>
    <x v="1"/>
    <n v="32"/>
  </r>
  <r>
    <x v="1"/>
    <x v="3"/>
    <x v="7"/>
    <x v="2"/>
    <x v="1"/>
    <n v="12"/>
  </r>
  <r>
    <x v="1"/>
    <x v="3"/>
    <x v="7"/>
    <x v="3"/>
    <x v="1"/>
    <n v="5"/>
  </r>
  <r>
    <x v="1"/>
    <x v="3"/>
    <x v="7"/>
    <x v="4"/>
    <x v="1"/>
    <n v="1"/>
  </r>
  <r>
    <x v="1"/>
    <x v="3"/>
    <x v="7"/>
    <x v="5"/>
    <x v="1"/>
    <n v="3"/>
  </r>
  <r>
    <x v="1"/>
    <x v="3"/>
    <x v="7"/>
    <x v="6"/>
    <x v="1"/>
    <n v="3"/>
  </r>
  <r>
    <x v="1"/>
    <x v="3"/>
    <x v="7"/>
    <x v="7"/>
    <x v="1"/>
    <n v="0"/>
  </r>
  <r>
    <x v="1"/>
    <x v="3"/>
    <x v="7"/>
    <x v="8"/>
    <x v="1"/>
    <n v="0"/>
  </r>
  <r>
    <x v="1"/>
    <x v="3"/>
    <x v="7"/>
    <x v="9"/>
    <x v="1"/>
    <n v="0"/>
  </r>
  <r>
    <x v="1"/>
    <x v="3"/>
    <x v="7"/>
    <x v="10"/>
    <x v="1"/>
    <n v="2"/>
  </r>
  <r>
    <x v="1"/>
    <x v="3"/>
    <x v="7"/>
    <x v="11"/>
    <x v="1"/>
    <n v="0"/>
  </r>
  <r>
    <x v="1"/>
    <x v="3"/>
    <x v="7"/>
    <x v="12"/>
    <x v="1"/>
    <n v="15"/>
  </r>
  <r>
    <x v="1"/>
    <x v="3"/>
    <x v="7"/>
    <x v="13"/>
    <x v="1"/>
    <n v="5"/>
  </r>
  <r>
    <x v="1"/>
    <x v="3"/>
    <x v="7"/>
    <x v="14"/>
    <x v="1"/>
    <n v="26"/>
  </r>
  <r>
    <x v="1"/>
    <x v="3"/>
    <x v="7"/>
    <x v="15"/>
    <x v="1"/>
    <n v="4"/>
  </r>
  <r>
    <x v="1"/>
    <x v="3"/>
    <x v="7"/>
    <x v="16"/>
    <x v="1"/>
    <n v="25"/>
  </r>
  <r>
    <x v="1"/>
    <x v="3"/>
    <x v="7"/>
    <x v="17"/>
    <x v="1"/>
    <n v="3"/>
  </r>
  <r>
    <x v="1"/>
    <x v="3"/>
    <x v="7"/>
    <x v="18"/>
    <x v="1"/>
    <n v="1"/>
  </r>
  <r>
    <x v="1"/>
    <x v="3"/>
    <x v="7"/>
    <x v="19"/>
    <x v="1"/>
    <n v="6"/>
  </r>
  <r>
    <x v="1"/>
    <x v="3"/>
    <x v="7"/>
    <x v="20"/>
    <x v="1"/>
    <n v="169"/>
  </r>
  <r>
    <x v="1"/>
    <x v="3"/>
    <x v="8"/>
    <x v="0"/>
    <x v="1"/>
    <n v="36"/>
  </r>
  <r>
    <x v="1"/>
    <x v="3"/>
    <x v="8"/>
    <x v="1"/>
    <x v="1"/>
    <n v="49"/>
  </r>
  <r>
    <x v="1"/>
    <x v="3"/>
    <x v="8"/>
    <x v="2"/>
    <x v="1"/>
    <n v="20"/>
  </r>
  <r>
    <x v="1"/>
    <x v="3"/>
    <x v="8"/>
    <x v="3"/>
    <x v="1"/>
    <n v="2"/>
  </r>
  <r>
    <x v="1"/>
    <x v="3"/>
    <x v="8"/>
    <x v="4"/>
    <x v="1"/>
    <n v="2"/>
  </r>
  <r>
    <x v="1"/>
    <x v="3"/>
    <x v="8"/>
    <x v="5"/>
    <x v="1"/>
    <n v="7"/>
  </r>
  <r>
    <x v="1"/>
    <x v="3"/>
    <x v="8"/>
    <x v="6"/>
    <x v="1"/>
    <n v="0"/>
  </r>
  <r>
    <x v="1"/>
    <x v="3"/>
    <x v="8"/>
    <x v="7"/>
    <x v="1"/>
    <n v="0"/>
  </r>
  <r>
    <x v="1"/>
    <x v="3"/>
    <x v="8"/>
    <x v="8"/>
    <x v="1"/>
    <n v="0"/>
  </r>
  <r>
    <x v="1"/>
    <x v="3"/>
    <x v="8"/>
    <x v="9"/>
    <x v="1"/>
    <n v="1"/>
  </r>
  <r>
    <x v="1"/>
    <x v="3"/>
    <x v="8"/>
    <x v="10"/>
    <x v="1"/>
    <n v="7"/>
  </r>
  <r>
    <x v="1"/>
    <x v="3"/>
    <x v="8"/>
    <x v="11"/>
    <x v="1"/>
    <n v="0"/>
  </r>
  <r>
    <x v="1"/>
    <x v="3"/>
    <x v="8"/>
    <x v="12"/>
    <x v="1"/>
    <n v="26"/>
  </r>
  <r>
    <x v="1"/>
    <x v="3"/>
    <x v="8"/>
    <x v="13"/>
    <x v="1"/>
    <n v="4"/>
  </r>
  <r>
    <x v="1"/>
    <x v="3"/>
    <x v="8"/>
    <x v="14"/>
    <x v="1"/>
    <n v="26"/>
  </r>
  <r>
    <x v="1"/>
    <x v="3"/>
    <x v="8"/>
    <x v="15"/>
    <x v="1"/>
    <n v="11"/>
  </r>
  <r>
    <x v="1"/>
    <x v="3"/>
    <x v="8"/>
    <x v="16"/>
    <x v="1"/>
    <n v="40"/>
  </r>
  <r>
    <x v="1"/>
    <x v="3"/>
    <x v="8"/>
    <x v="17"/>
    <x v="1"/>
    <n v="8"/>
  </r>
  <r>
    <x v="1"/>
    <x v="3"/>
    <x v="8"/>
    <x v="18"/>
    <x v="1"/>
    <n v="10"/>
  </r>
  <r>
    <x v="1"/>
    <x v="3"/>
    <x v="8"/>
    <x v="19"/>
    <x v="1"/>
    <n v="16"/>
  </r>
  <r>
    <x v="1"/>
    <x v="3"/>
    <x v="8"/>
    <x v="20"/>
    <x v="1"/>
    <n v="265"/>
  </r>
  <r>
    <x v="1"/>
    <x v="3"/>
    <x v="9"/>
    <x v="0"/>
    <x v="1"/>
    <n v="25"/>
  </r>
  <r>
    <x v="1"/>
    <x v="3"/>
    <x v="9"/>
    <x v="1"/>
    <x v="1"/>
    <n v="28"/>
  </r>
  <r>
    <x v="1"/>
    <x v="3"/>
    <x v="9"/>
    <x v="2"/>
    <x v="1"/>
    <n v="5"/>
  </r>
  <r>
    <x v="1"/>
    <x v="3"/>
    <x v="9"/>
    <x v="3"/>
    <x v="1"/>
    <n v="4"/>
  </r>
  <r>
    <x v="1"/>
    <x v="3"/>
    <x v="9"/>
    <x v="4"/>
    <x v="1"/>
    <n v="0"/>
  </r>
  <r>
    <x v="1"/>
    <x v="3"/>
    <x v="9"/>
    <x v="5"/>
    <x v="1"/>
    <n v="1"/>
  </r>
  <r>
    <x v="1"/>
    <x v="3"/>
    <x v="9"/>
    <x v="6"/>
    <x v="1"/>
    <n v="2"/>
  </r>
  <r>
    <x v="1"/>
    <x v="3"/>
    <x v="9"/>
    <x v="7"/>
    <x v="1"/>
    <n v="0"/>
  </r>
  <r>
    <x v="1"/>
    <x v="3"/>
    <x v="9"/>
    <x v="8"/>
    <x v="1"/>
    <n v="0"/>
  </r>
  <r>
    <x v="1"/>
    <x v="3"/>
    <x v="9"/>
    <x v="9"/>
    <x v="1"/>
    <n v="0"/>
  </r>
  <r>
    <x v="1"/>
    <x v="3"/>
    <x v="9"/>
    <x v="10"/>
    <x v="1"/>
    <n v="4"/>
  </r>
  <r>
    <x v="1"/>
    <x v="3"/>
    <x v="9"/>
    <x v="11"/>
    <x v="1"/>
    <n v="0"/>
  </r>
  <r>
    <x v="1"/>
    <x v="3"/>
    <x v="9"/>
    <x v="12"/>
    <x v="1"/>
    <n v="10"/>
  </r>
  <r>
    <x v="1"/>
    <x v="3"/>
    <x v="9"/>
    <x v="13"/>
    <x v="1"/>
    <n v="3"/>
  </r>
  <r>
    <x v="1"/>
    <x v="3"/>
    <x v="9"/>
    <x v="14"/>
    <x v="1"/>
    <n v="20"/>
  </r>
  <r>
    <x v="1"/>
    <x v="3"/>
    <x v="9"/>
    <x v="15"/>
    <x v="1"/>
    <n v="3"/>
  </r>
  <r>
    <x v="1"/>
    <x v="3"/>
    <x v="9"/>
    <x v="16"/>
    <x v="1"/>
    <n v="33"/>
  </r>
  <r>
    <x v="1"/>
    <x v="3"/>
    <x v="9"/>
    <x v="17"/>
    <x v="1"/>
    <n v="6"/>
  </r>
  <r>
    <x v="1"/>
    <x v="3"/>
    <x v="9"/>
    <x v="18"/>
    <x v="1"/>
    <n v="4"/>
  </r>
  <r>
    <x v="1"/>
    <x v="3"/>
    <x v="9"/>
    <x v="19"/>
    <x v="1"/>
    <n v="5"/>
  </r>
  <r>
    <x v="1"/>
    <x v="3"/>
    <x v="9"/>
    <x v="20"/>
    <x v="1"/>
    <n v="153"/>
  </r>
  <r>
    <x v="1"/>
    <x v="3"/>
    <x v="10"/>
    <x v="0"/>
    <x v="1"/>
    <n v="14"/>
  </r>
  <r>
    <x v="1"/>
    <x v="3"/>
    <x v="10"/>
    <x v="1"/>
    <x v="1"/>
    <n v="26"/>
  </r>
  <r>
    <x v="1"/>
    <x v="3"/>
    <x v="10"/>
    <x v="2"/>
    <x v="1"/>
    <n v="7"/>
  </r>
  <r>
    <x v="1"/>
    <x v="3"/>
    <x v="10"/>
    <x v="3"/>
    <x v="1"/>
    <n v="5"/>
  </r>
  <r>
    <x v="1"/>
    <x v="3"/>
    <x v="10"/>
    <x v="4"/>
    <x v="1"/>
    <n v="0"/>
  </r>
  <r>
    <x v="1"/>
    <x v="3"/>
    <x v="10"/>
    <x v="5"/>
    <x v="1"/>
    <n v="4"/>
  </r>
  <r>
    <x v="1"/>
    <x v="3"/>
    <x v="10"/>
    <x v="6"/>
    <x v="1"/>
    <n v="0"/>
  </r>
  <r>
    <x v="1"/>
    <x v="3"/>
    <x v="10"/>
    <x v="7"/>
    <x v="1"/>
    <n v="0"/>
  </r>
  <r>
    <x v="1"/>
    <x v="3"/>
    <x v="10"/>
    <x v="8"/>
    <x v="1"/>
    <n v="0"/>
  </r>
  <r>
    <x v="1"/>
    <x v="3"/>
    <x v="10"/>
    <x v="9"/>
    <x v="1"/>
    <n v="0"/>
  </r>
  <r>
    <x v="1"/>
    <x v="3"/>
    <x v="10"/>
    <x v="10"/>
    <x v="1"/>
    <n v="4"/>
  </r>
  <r>
    <x v="1"/>
    <x v="3"/>
    <x v="10"/>
    <x v="11"/>
    <x v="1"/>
    <n v="0"/>
  </r>
  <r>
    <x v="1"/>
    <x v="3"/>
    <x v="10"/>
    <x v="12"/>
    <x v="1"/>
    <n v="33"/>
  </r>
  <r>
    <x v="1"/>
    <x v="3"/>
    <x v="10"/>
    <x v="13"/>
    <x v="1"/>
    <n v="3"/>
  </r>
  <r>
    <x v="1"/>
    <x v="3"/>
    <x v="10"/>
    <x v="14"/>
    <x v="1"/>
    <n v="15"/>
  </r>
  <r>
    <x v="1"/>
    <x v="3"/>
    <x v="10"/>
    <x v="15"/>
    <x v="1"/>
    <n v="5"/>
  </r>
  <r>
    <x v="1"/>
    <x v="3"/>
    <x v="10"/>
    <x v="16"/>
    <x v="1"/>
    <n v="47"/>
  </r>
  <r>
    <x v="1"/>
    <x v="3"/>
    <x v="10"/>
    <x v="17"/>
    <x v="1"/>
    <n v="10"/>
  </r>
  <r>
    <x v="1"/>
    <x v="3"/>
    <x v="10"/>
    <x v="18"/>
    <x v="1"/>
    <n v="4"/>
  </r>
  <r>
    <x v="1"/>
    <x v="3"/>
    <x v="10"/>
    <x v="19"/>
    <x v="1"/>
    <n v="6"/>
  </r>
  <r>
    <x v="1"/>
    <x v="3"/>
    <x v="10"/>
    <x v="20"/>
    <x v="1"/>
    <n v="183"/>
  </r>
  <r>
    <x v="1"/>
    <x v="3"/>
    <x v="11"/>
    <x v="0"/>
    <x v="1"/>
    <n v="17"/>
  </r>
  <r>
    <x v="1"/>
    <x v="3"/>
    <x v="11"/>
    <x v="1"/>
    <x v="1"/>
    <n v="27"/>
  </r>
  <r>
    <x v="1"/>
    <x v="3"/>
    <x v="11"/>
    <x v="2"/>
    <x v="1"/>
    <n v="4"/>
  </r>
  <r>
    <x v="1"/>
    <x v="3"/>
    <x v="11"/>
    <x v="3"/>
    <x v="1"/>
    <n v="8"/>
  </r>
  <r>
    <x v="1"/>
    <x v="3"/>
    <x v="11"/>
    <x v="4"/>
    <x v="1"/>
    <n v="1"/>
  </r>
  <r>
    <x v="1"/>
    <x v="3"/>
    <x v="11"/>
    <x v="5"/>
    <x v="1"/>
    <n v="1"/>
  </r>
  <r>
    <x v="1"/>
    <x v="3"/>
    <x v="11"/>
    <x v="6"/>
    <x v="1"/>
    <n v="1"/>
  </r>
  <r>
    <x v="1"/>
    <x v="3"/>
    <x v="11"/>
    <x v="7"/>
    <x v="1"/>
    <n v="0"/>
  </r>
  <r>
    <x v="1"/>
    <x v="3"/>
    <x v="11"/>
    <x v="8"/>
    <x v="1"/>
    <n v="0"/>
  </r>
  <r>
    <x v="1"/>
    <x v="3"/>
    <x v="11"/>
    <x v="9"/>
    <x v="1"/>
    <n v="0"/>
  </r>
  <r>
    <x v="1"/>
    <x v="3"/>
    <x v="11"/>
    <x v="10"/>
    <x v="1"/>
    <n v="2"/>
  </r>
  <r>
    <x v="1"/>
    <x v="3"/>
    <x v="11"/>
    <x v="11"/>
    <x v="1"/>
    <n v="0"/>
  </r>
  <r>
    <x v="1"/>
    <x v="3"/>
    <x v="11"/>
    <x v="12"/>
    <x v="1"/>
    <n v="25"/>
  </r>
  <r>
    <x v="1"/>
    <x v="3"/>
    <x v="11"/>
    <x v="13"/>
    <x v="1"/>
    <n v="7"/>
  </r>
  <r>
    <x v="1"/>
    <x v="3"/>
    <x v="11"/>
    <x v="14"/>
    <x v="1"/>
    <n v="16"/>
  </r>
  <r>
    <x v="1"/>
    <x v="3"/>
    <x v="11"/>
    <x v="15"/>
    <x v="1"/>
    <n v="3"/>
  </r>
  <r>
    <x v="1"/>
    <x v="3"/>
    <x v="11"/>
    <x v="16"/>
    <x v="1"/>
    <n v="37"/>
  </r>
  <r>
    <x v="1"/>
    <x v="3"/>
    <x v="11"/>
    <x v="17"/>
    <x v="1"/>
    <n v="7"/>
  </r>
  <r>
    <x v="1"/>
    <x v="3"/>
    <x v="11"/>
    <x v="18"/>
    <x v="1"/>
    <n v="3"/>
  </r>
  <r>
    <x v="1"/>
    <x v="3"/>
    <x v="11"/>
    <x v="19"/>
    <x v="1"/>
    <n v="4"/>
  </r>
  <r>
    <x v="1"/>
    <x v="3"/>
    <x v="11"/>
    <x v="20"/>
    <x v="1"/>
    <n v="163"/>
  </r>
  <r>
    <x v="1"/>
    <x v="4"/>
    <x v="0"/>
    <x v="0"/>
    <x v="1"/>
    <n v="332"/>
  </r>
  <r>
    <x v="1"/>
    <x v="4"/>
    <x v="0"/>
    <x v="1"/>
    <x v="1"/>
    <n v="394"/>
  </r>
  <r>
    <x v="1"/>
    <x v="4"/>
    <x v="0"/>
    <x v="2"/>
    <x v="1"/>
    <n v="128"/>
  </r>
  <r>
    <x v="1"/>
    <x v="4"/>
    <x v="0"/>
    <x v="3"/>
    <x v="1"/>
    <n v="53"/>
  </r>
  <r>
    <x v="1"/>
    <x v="4"/>
    <x v="0"/>
    <x v="4"/>
    <x v="1"/>
    <n v="11"/>
  </r>
  <r>
    <x v="1"/>
    <x v="4"/>
    <x v="0"/>
    <x v="5"/>
    <x v="1"/>
    <n v="27"/>
  </r>
  <r>
    <x v="1"/>
    <x v="4"/>
    <x v="0"/>
    <x v="6"/>
    <x v="1"/>
    <n v="8"/>
  </r>
  <r>
    <x v="1"/>
    <x v="4"/>
    <x v="0"/>
    <x v="7"/>
    <x v="1"/>
    <n v="0"/>
  </r>
  <r>
    <x v="1"/>
    <x v="4"/>
    <x v="0"/>
    <x v="8"/>
    <x v="1"/>
    <n v="0"/>
  </r>
  <r>
    <x v="1"/>
    <x v="4"/>
    <x v="0"/>
    <x v="9"/>
    <x v="1"/>
    <n v="4"/>
  </r>
  <r>
    <x v="1"/>
    <x v="4"/>
    <x v="0"/>
    <x v="10"/>
    <x v="1"/>
    <n v="59"/>
  </r>
  <r>
    <x v="1"/>
    <x v="4"/>
    <x v="0"/>
    <x v="11"/>
    <x v="1"/>
    <n v="10"/>
  </r>
  <r>
    <x v="1"/>
    <x v="4"/>
    <x v="0"/>
    <x v="12"/>
    <x v="1"/>
    <n v="259"/>
  </r>
  <r>
    <x v="1"/>
    <x v="4"/>
    <x v="0"/>
    <x v="13"/>
    <x v="1"/>
    <n v="72"/>
  </r>
  <r>
    <x v="1"/>
    <x v="4"/>
    <x v="0"/>
    <x v="14"/>
    <x v="1"/>
    <n v="230"/>
  </r>
  <r>
    <x v="1"/>
    <x v="4"/>
    <x v="0"/>
    <x v="15"/>
    <x v="1"/>
    <n v="59"/>
  </r>
  <r>
    <x v="1"/>
    <x v="4"/>
    <x v="0"/>
    <x v="16"/>
    <x v="1"/>
    <n v="476"/>
  </r>
  <r>
    <x v="1"/>
    <x v="4"/>
    <x v="0"/>
    <x v="17"/>
    <x v="1"/>
    <n v="42"/>
  </r>
  <r>
    <x v="1"/>
    <x v="4"/>
    <x v="0"/>
    <x v="18"/>
    <x v="1"/>
    <n v="40"/>
  </r>
  <r>
    <x v="1"/>
    <x v="4"/>
    <x v="0"/>
    <x v="19"/>
    <x v="1"/>
    <n v="99"/>
  </r>
  <r>
    <x v="1"/>
    <x v="4"/>
    <x v="0"/>
    <x v="20"/>
    <x v="1"/>
    <n v="2303"/>
  </r>
  <r>
    <x v="1"/>
    <x v="4"/>
    <x v="1"/>
    <x v="0"/>
    <x v="1"/>
    <n v="107"/>
  </r>
  <r>
    <x v="1"/>
    <x v="4"/>
    <x v="1"/>
    <x v="1"/>
    <x v="1"/>
    <n v="119"/>
  </r>
  <r>
    <x v="1"/>
    <x v="4"/>
    <x v="1"/>
    <x v="2"/>
    <x v="1"/>
    <n v="30"/>
  </r>
  <r>
    <x v="1"/>
    <x v="4"/>
    <x v="1"/>
    <x v="3"/>
    <x v="1"/>
    <n v="15"/>
  </r>
  <r>
    <x v="1"/>
    <x v="4"/>
    <x v="1"/>
    <x v="4"/>
    <x v="1"/>
    <n v="4"/>
  </r>
  <r>
    <x v="1"/>
    <x v="4"/>
    <x v="1"/>
    <x v="5"/>
    <x v="1"/>
    <n v="14"/>
  </r>
  <r>
    <x v="1"/>
    <x v="4"/>
    <x v="1"/>
    <x v="6"/>
    <x v="1"/>
    <n v="4"/>
  </r>
  <r>
    <x v="1"/>
    <x v="4"/>
    <x v="1"/>
    <x v="7"/>
    <x v="1"/>
    <n v="0"/>
  </r>
  <r>
    <x v="1"/>
    <x v="4"/>
    <x v="1"/>
    <x v="8"/>
    <x v="1"/>
    <n v="0"/>
  </r>
  <r>
    <x v="1"/>
    <x v="4"/>
    <x v="1"/>
    <x v="9"/>
    <x v="1"/>
    <n v="1"/>
  </r>
  <r>
    <x v="1"/>
    <x v="4"/>
    <x v="1"/>
    <x v="10"/>
    <x v="1"/>
    <n v="15"/>
  </r>
  <r>
    <x v="1"/>
    <x v="4"/>
    <x v="1"/>
    <x v="11"/>
    <x v="1"/>
    <n v="4"/>
  </r>
  <r>
    <x v="1"/>
    <x v="4"/>
    <x v="1"/>
    <x v="12"/>
    <x v="1"/>
    <n v="80"/>
  </r>
  <r>
    <x v="1"/>
    <x v="4"/>
    <x v="1"/>
    <x v="13"/>
    <x v="1"/>
    <n v="19"/>
  </r>
  <r>
    <x v="1"/>
    <x v="4"/>
    <x v="1"/>
    <x v="14"/>
    <x v="1"/>
    <n v="61"/>
  </r>
  <r>
    <x v="1"/>
    <x v="4"/>
    <x v="1"/>
    <x v="15"/>
    <x v="1"/>
    <n v="13"/>
  </r>
  <r>
    <x v="1"/>
    <x v="4"/>
    <x v="1"/>
    <x v="16"/>
    <x v="1"/>
    <n v="163"/>
  </r>
  <r>
    <x v="1"/>
    <x v="4"/>
    <x v="1"/>
    <x v="17"/>
    <x v="1"/>
    <n v="12"/>
  </r>
  <r>
    <x v="1"/>
    <x v="4"/>
    <x v="1"/>
    <x v="18"/>
    <x v="1"/>
    <n v="11"/>
  </r>
  <r>
    <x v="1"/>
    <x v="4"/>
    <x v="1"/>
    <x v="19"/>
    <x v="1"/>
    <n v="31"/>
  </r>
  <r>
    <x v="1"/>
    <x v="4"/>
    <x v="1"/>
    <x v="20"/>
    <x v="1"/>
    <n v="703"/>
  </r>
  <r>
    <x v="1"/>
    <x v="4"/>
    <x v="2"/>
    <x v="0"/>
    <x v="1"/>
    <n v="19"/>
  </r>
  <r>
    <x v="1"/>
    <x v="4"/>
    <x v="2"/>
    <x v="1"/>
    <x v="1"/>
    <n v="19"/>
  </r>
  <r>
    <x v="1"/>
    <x v="4"/>
    <x v="2"/>
    <x v="2"/>
    <x v="1"/>
    <n v="9"/>
  </r>
  <r>
    <x v="1"/>
    <x v="4"/>
    <x v="2"/>
    <x v="3"/>
    <x v="1"/>
    <n v="2"/>
  </r>
  <r>
    <x v="1"/>
    <x v="4"/>
    <x v="2"/>
    <x v="4"/>
    <x v="1"/>
    <n v="1"/>
  </r>
  <r>
    <x v="1"/>
    <x v="4"/>
    <x v="2"/>
    <x v="5"/>
    <x v="1"/>
    <n v="1"/>
  </r>
  <r>
    <x v="1"/>
    <x v="4"/>
    <x v="2"/>
    <x v="6"/>
    <x v="1"/>
    <n v="0"/>
  </r>
  <r>
    <x v="1"/>
    <x v="4"/>
    <x v="2"/>
    <x v="7"/>
    <x v="1"/>
    <n v="0"/>
  </r>
  <r>
    <x v="1"/>
    <x v="4"/>
    <x v="2"/>
    <x v="8"/>
    <x v="1"/>
    <n v="0"/>
  </r>
  <r>
    <x v="1"/>
    <x v="4"/>
    <x v="2"/>
    <x v="9"/>
    <x v="1"/>
    <n v="1"/>
  </r>
  <r>
    <x v="1"/>
    <x v="4"/>
    <x v="2"/>
    <x v="10"/>
    <x v="1"/>
    <n v="1"/>
  </r>
  <r>
    <x v="1"/>
    <x v="4"/>
    <x v="2"/>
    <x v="11"/>
    <x v="1"/>
    <n v="3"/>
  </r>
  <r>
    <x v="1"/>
    <x v="4"/>
    <x v="2"/>
    <x v="12"/>
    <x v="1"/>
    <n v="31"/>
  </r>
  <r>
    <x v="1"/>
    <x v="4"/>
    <x v="2"/>
    <x v="13"/>
    <x v="1"/>
    <n v="3"/>
  </r>
  <r>
    <x v="1"/>
    <x v="4"/>
    <x v="2"/>
    <x v="14"/>
    <x v="1"/>
    <n v="15"/>
  </r>
  <r>
    <x v="1"/>
    <x v="4"/>
    <x v="2"/>
    <x v="15"/>
    <x v="1"/>
    <n v="3"/>
  </r>
  <r>
    <x v="1"/>
    <x v="4"/>
    <x v="2"/>
    <x v="16"/>
    <x v="1"/>
    <n v="47"/>
  </r>
  <r>
    <x v="1"/>
    <x v="4"/>
    <x v="2"/>
    <x v="17"/>
    <x v="1"/>
    <n v="5"/>
  </r>
  <r>
    <x v="1"/>
    <x v="4"/>
    <x v="2"/>
    <x v="18"/>
    <x v="1"/>
    <n v="4"/>
  </r>
  <r>
    <x v="1"/>
    <x v="4"/>
    <x v="2"/>
    <x v="19"/>
    <x v="1"/>
    <n v="6"/>
  </r>
  <r>
    <x v="1"/>
    <x v="4"/>
    <x v="2"/>
    <x v="20"/>
    <x v="1"/>
    <n v="170"/>
  </r>
  <r>
    <x v="1"/>
    <x v="4"/>
    <x v="3"/>
    <x v="0"/>
    <x v="1"/>
    <n v="13"/>
  </r>
  <r>
    <x v="1"/>
    <x v="4"/>
    <x v="3"/>
    <x v="1"/>
    <x v="1"/>
    <n v="17"/>
  </r>
  <r>
    <x v="1"/>
    <x v="4"/>
    <x v="3"/>
    <x v="2"/>
    <x v="1"/>
    <n v="7"/>
  </r>
  <r>
    <x v="1"/>
    <x v="4"/>
    <x v="3"/>
    <x v="3"/>
    <x v="1"/>
    <n v="1"/>
  </r>
  <r>
    <x v="1"/>
    <x v="4"/>
    <x v="3"/>
    <x v="4"/>
    <x v="1"/>
    <n v="1"/>
  </r>
  <r>
    <x v="1"/>
    <x v="4"/>
    <x v="3"/>
    <x v="5"/>
    <x v="1"/>
    <n v="0"/>
  </r>
  <r>
    <x v="1"/>
    <x v="4"/>
    <x v="3"/>
    <x v="6"/>
    <x v="1"/>
    <n v="1"/>
  </r>
  <r>
    <x v="1"/>
    <x v="4"/>
    <x v="3"/>
    <x v="7"/>
    <x v="1"/>
    <n v="0"/>
  </r>
  <r>
    <x v="1"/>
    <x v="4"/>
    <x v="3"/>
    <x v="8"/>
    <x v="1"/>
    <n v="0"/>
  </r>
  <r>
    <x v="1"/>
    <x v="4"/>
    <x v="3"/>
    <x v="9"/>
    <x v="1"/>
    <n v="1"/>
  </r>
  <r>
    <x v="1"/>
    <x v="4"/>
    <x v="3"/>
    <x v="10"/>
    <x v="1"/>
    <n v="4"/>
  </r>
  <r>
    <x v="1"/>
    <x v="4"/>
    <x v="3"/>
    <x v="11"/>
    <x v="1"/>
    <n v="0"/>
  </r>
  <r>
    <x v="1"/>
    <x v="4"/>
    <x v="3"/>
    <x v="12"/>
    <x v="1"/>
    <n v="13"/>
  </r>
  <r>
    <x v="1"/>
    <x v="4"/>
    <x v="3"/>
    <x v="13"/>
    <x v="1"/>
    <n v="4"/>
  </r>
  <r>
    <x v="1"/>
    <x v="4"/>
    <x v="3"/>
    <x v="14"/>
    <x v="1"/>
    <n v="10"/>
  </r>
  <r>
    <x v="1"/>
    <x v="4"/>
    <x v="3"/>
    <x v="15"/>
    <x v="1"/>
    <n v="9"/>
  </r>
  <r>
    <x v="1"/>
    <x v="4"/>
    <x v="3"/>
    <x v="16"/>
    <x v="1"/>
    <n v="22"/>
  </r>
  <r>
    <x v="1"/>
    <x v="4"/>
    <x v="3"/>
    <x v="17"/>
    <x v="1"/>
    <n v="4"/>
  </r>
  <r>
    <x v="1"/>
    <x v="4"/>
    <x v="3"/>
    <x v="18"/>
    <x v="1"/>
    <n v="6"/>
  </r>
  <r>
    <x v="1"/>
    <x v="4"/>
    <x v="3"/>
    <x v="19"/>
    <x v="1"/>
    <n v="5"/>
  </r>
  <r>
    <x v="1"/>
    <x v="4"/>
    <x v="3"/>
    <x v="20"/>
    <x v="1"/>
    <n v="118"/>
  </r>
  <r>
    <x v="1"/>
    <x v="4"/>
    <x v="4"/>
    <x v="0"/>
    <x v="1"/>
    <n v="26"/>
  </r>
  <r>
    <x v="1"/>
    <x v="4"/>
    <x v="4"/>
    <x v="1"/>
    <x v="1"/>
    <n v="26"/>
  </r>
  <r>
    <x v="1"/>
    <x v="4"/>
    <x v="4"/>
    <x v="2"/>
    <x v="1"/>
    <n v="19"/>
  </r>
  <r>
    <x v="1"/>
    <x v="4"/>
    <x v="4"/>
    <x v="3"/>
    <x v="1"/>
    <n v="5"/>
  </r>
  <r>
    <x v="1"/>
    <x v="4"/>
    <x v="4"/>
    <x v="4"/>
    <x v="1"/>
    <n v="2"/>
  </r>
  <r>
    <x v="1"/>
    <x v="4"/>
    <x v="4"/>
    <x v="5"/>
    <x v="1"/>
    <n v="3"/>
  </r>
  <r>
    <x v="1"/>
    <x v="4"/>
    <x v="4"/>
    <x v="6"/>
    <x v="1"/>
    <n v="0"/>
  </r>
  <r>
    <x v="1"/>
    <x v="4"/>
    <x v="4"/>
    <x v="7"/>
    <x v="1"/>
    <n v="0"/>
  </r>
  <r>
    <x v="1"/>
    <x v="4"/>
    <x v="4"/>
    <x v="8"/>
    <x v="1"/>
    <n v="0"/>
  </r>
  <r>
    <x v="1"/>
    <x v="4"/>
    <x v="4"/>
    <x v="9"/>
    <x v="1"/>
    <n v="0"/>
  </r>
  <r>
    <x v="1"/>
    <x v="4"/>
    <x v="4"/>
    <x v="10"/>
    <x v="1"/>
    <n v="9"/>
  </r>
  <r>
    <x v="1"/>
    <x v="4"/>
    <x v="4"/>
    <x v="11"/>
    <x v="1"/>
    <n v="0"/>
  </r>
  <r>
    <x v="1"/>
    <x v="4"/>
    <x v="4"/>
    <x v="12"/>
    <x v="1"/>
    <n v="12"/>
  </r>
  <r>
    <x v="1"/>
    <x v="4"/>
    <x v="4"/>
    <x v="13"/>
    <x v="1"/>
    <n v="5"/>
  </r>
  <r>
    <x v="1"/>
    <x v="4"/>
    <x v="4"/>
    <x v="14"/>
    <x v="1"/>
    <n v="26"/>
  </r>
  <r>
    <x v="1"/>
    <x v="4"/>
    <x v="4"/>
    <x v="15"/>
    <x v="1"/>
    <n v="3"/>
  </r>
  <r>
    <x v="1"/>
    <x v="4"/>
    <x v="4"/>
    <x v="16"/>
    <x v="1"/>
    <n v="45"/>
  </r>
  <r>
    <x v="1"/>
    <x v="4"/>
    <x v="4"/>
    <x v="17"/>
    <x v="1"/>
    <n v="4"/>
  </r>
  <r>
    <x v="1"/>
    <x v="4"/>
    <x v="4"/>
    <x v="18"/>
    <x v="1"/>
    <n v="3"/>
  </r>
  <r>
    <x v="1"/>
    <x v="4"/>
    <x v="4"/>
    <x v="19"/>
    <x v="1"/>
    <n v="6"/>
  </r>
  <r>
    <x v="1"/>
    <x v="4"/>
    <x v="4"/>
    <x v="20"/>
    <x v="1"/>
    <n v="194"/>
  </r>
  <r>
    <x v="1"/>
    <x v="4"/>
    <x v="5"/>
    <x v="0"/>
    <x v="1"/>
    <n v="32"/>
  </r>
  <r>
    <x v="1"/>
    <x v="4"/>
    <x v="5"/>
    <x v="1"/>
    <x v="1"/>
    <n v="42"/>
  </r>
  <r>
    <x v="1"/>
    <x v="4"/>
    <x v="5"/>
    <x v="2"/>
    <x v="1"/>
    <n v="24"/>
  </r>
  <r>
    <x v="1"/>
    <x v="4"/>
    <x v="5"/>
    <x v="3"/>
    <x v="1"/>
    <n v="9"/>
  </r>
  <r>
    <x v="1"/>
    <x v="4"/>
    <x v="5"/>
    <x v="4"/>
    <x v="1"/>
    <n v="0"/>
  </r>
  <r>
    <x v="1"/>
    <x v="4"/>
    <x v="5"/>
    <x v="5"/>
    <x v="1"/>
    <n v="1"/>
  </r>
  <r>
    <x v="1"/>
    <x v="4"/>
    <x v="5"/>
    <x v="6"/>
    <x v="1"/>
    <n v="0"/>
  </r>
  <r>
    <x v="1"/>
    <x v="4"/>
    <x v="5"/>
    <x v="7"/>
    <x v="1"/>
    <n v="0"/>
  </r>
  <r>
    <x v="1"/>
    <x v="4"/>
    <x v="5"/>
    <x v="8"/>
    <x v="1"/>
    <n v="0"/>
  </r>
  <r>
    <x v="1"/>
    <x v="4"/>
    <x v="5"/>
    <x v="9"/>
    <x v="1"/>
    <n v="1"/>
  </r>
  <r>
    <x v="1"/>
    <x v="4"/>
    <x v="5"/>
    <x v="10"/>
    <x v="1"/>
    <n v="6"/>
  </r>
  <r>
    <x v="1"/>
    <x v="4"/>
    <x v="5"/>
    <x v="11"/>
    <x v="1"/>
    <n v="0"/>
  </r>
  <r>
    <x v="1"/>
    <x v="4"/>
    <x v="5"/>
    <x v="12"/>
    <x v="1"/>
    <n v="27"/>
  </r>
  <r>
    <x v="1"/>
    <x v="4"/>
    <x v="5"/>
    <x v="13"/>
    <x v="1"/>
    <n v="9"/>
  </r>
  <r>
    <x v="1"/>
    <x v="4"/>
    <x v="5"/>
    <x v="14"/>
    <x v="1"/>
    <n v="29"/>
  </r>
  <r>
    <x v="1"/>
    <x v="4"/>
    <x v="5"/>
    <x v="15"/>
    <x v="1"/>
    <n v="6"/>
  </r>
  <r>
    <x v="1"/>
    <x v="4"/>
    <x v="5"/>
    <x v="16"/>
    <x v="1"/>
    <n v="40"/>
  </r>
  <r>
    <x v="1"/>
    <x v="4"/>
    <x v="5"/>
    <x v="17"/>
    <x v="1"/>
    <n v="3"/>
  </r>
  <r>
    <x v="1"/>
    <x v="4"/>
    <x v="5"/>
    <x v="18"/>
    <x v="1"/>
    <n v="2"/>
  </r>
  <r>
    <x v="1"/>
    <x v="4"/>
    <x v="5"/>
    <x v="19"/>
    <x v="1"/>
    <n v="11"/>
  </r>
  <r>
    <x v="1"/>
    <x v="4"/>
    <x v="5"/>
    <x v="20"/>
    <x v="1"/>
    <n v="242"/>
  </r>
  <r>
    <x v="1"/>
    <x v="4"/>
    <x v="6"/>
    <x v="0"/>
    <x v="1"/>
    <n v="17"/>
  </r>
  <r>
    <x v="1"/>
    <x v="4"/>
    <x v="6"/>
    <x v="1"/>
    <x v="1"/>
    <n v="29"/>
  </r>
  <r>
    <x v="1"/>
    <x v="4"/>
    <x v="6"/>
    <x v="2"/>
    <x v="1"/>
    <n v="5"/>
  </r>
  <r>
    <x v="1"/>
    <x v="4"/>
    <x v="6"/>
    <x v="3"/>
    <x v="1"/>
    <n v="7"/>
  </r>
  <r>
    <x v="1"/>
    <x v="4"/>
    <x v="6"/>
    <x v="4"/>
    <x v="1"/>
    <n v="0"/>
  </r>
  <r>
    <x v="1"/>
    <x v="4"/>
    <x v="6"/>
    <x v="5"/>
    <x v="1"/>
    <n v="1"/>
  </r>
  <r>
    <x v="1"/>
    <x v="4"/>
    <x v="6"/>
    <x v="6"/>
    <x v="1"/>
    <n v="1"/>
  </r>
  <r>
    <x v="1"/>
    <x v="4"/>
    <x v="6"/>
    <x v="7"/>
    <x v="1"/>
    <n v="0"/>
  </r>
  <r>
    <x v="1"/>
    <x v="4"/>
    <x v="6"/>
    <x v="8"/>
    <x v="1"/>
    <n v="0"/>
  </r>
  <r>
    <x v="1"/>
    <x v="4"/>
    <x v="6"/>
    <x v="9"/>
    <x v="1"/>
    <n v="0"/>
  </r>
  <r>
    <x v="1"/>
    <x v="4"/>
    <x v="6"/>
    <x v="10"/>
    <x v="1"/>
    <n v="1"/>
  </r>
  <r>
    <x v="1"/>
    <x v="4"/>
    <x v="6"/>
    <x v="11"/>
    <x v="1"/>
    <n v="1"/>
  </r>
  <r>
    <x v="1"/>
    <x v="4"/>
    <x v="6"/>
    <x v="12"/>
    <x v="1"/>
    <n v="15"/>
  </r>
  <r>
    <x v="1"/>
    <x v="4"/>
    <x v="6"/>
    <x v="13"/>
    <x v="1"/>
    <n v="4"/>
  </r>
  <r>
    <x v="1"/>
    <x v="4"/>
    <x v="6"/>
    <x v="14"/>
    <x v="1"/>
    <n v="9"/>
  </r>
  <r>
    <x v="1"/>
    <x v="4"/>
    <x v="6"/>
    <x v="15"/>
    <x v="1"/>
    <n v="4"/>
  </r>
  <r>
    <x v="1"/>
    <x v="4"/>
    <x v="6"/>
    <x v="16"/>
    <x v="1"/>
    <n v="35"/>
  </r>
  <r>
    <x v="1"/>
    <x v="4"/>
    <x v="6"/>
    <x v="17"/>
    <x v="1"/>
    <n v="2"/>
  </r>
  <r>
    <x v="1"/>
    <x v="4"/>
    <x v="6"/>
    <x v="18"/>
    <x v="1"/>
    <n v="0"/>
  </r>
  <r>
    <x v="1"/>
    <x v="4"/>
    <x v="6"/>
    <x v="19"/>
    <x v="1"/>
    <n v="8"/>
  </r>
  <r>
    <x v="1"/>
    <x v="4"/>
    <x v="6"/>
    <x v="20"/>
    <x v="1"/>
    <n v="139"/>
  </r>
  <r>
    <x v="1"/>
    <x v="4"/>
    <x v="7"/>
    <x v="0"/>
    <x v="1"/>
    <n v="12"/>
  </r>
  <r>
    <x v="1"/>
    <x v="4"/>
    <x v="7"/>
    <x v="1"/>
    <x v="1"/>
    <n v="21"/>
  </r>
  <r>
    <x v="1"/>
    <x v="4"/>
    <x v="7"/>
    <x v="2"/>
    <x v="1"/>
    <n v="7"/>
  </r>
  <r>
    <x v="1"/>
    <x v="4"/>
    <x v="7"/>
    <x v="3"/>
    <x v="1"/>
    <n v="7"/>
  </r>
  <r>
    <x v="1"/>
    <x v="4"/>
    <x v="7"/>
    <x v="4"/>
    <x v="1"/>
    <n v="1"/>
  </r>
  <r>
    <x v="1"/>
    <x v="4"/>
    <x v="7"/>
    <x v="5"/>
    <x v="1"/>
    <n v="0"/>
  </r>
  <r>
    <x v="1"/>
    <x v="4"/>
    <x v="7"/>
    <x v="6"/>
    <x v="1"/>
    <n v="2"/>
  </r>
  <r>
    <x v="1"/>
    <x v="4"/>
    <x v="7"/>
    <x v="7"/>
    <x v="1"/>
    <n v="0"/>
  </r>
  <r>
    <x v="1"/>
    <x v="4"/>
    <x v="7"/>
    <x v="8"/>
    <x v="1"/>
    <n v="0"/>
  </r>
  <r>
    <x v="1"/>
    <x v="4"/>
    <x v="7"/>
    <x v="9"/>
    <x v="1"/>
    <n v="0"/>
  </r>
  <r>
    <x v="1"/>
    <x v="4"/>
    <x v="7"/>
    <x v="10"/>
    <x v="1"/>
    <n v="4"/>
  </r>
  <r>
    <x v="1"/>
    <x v="4"/>
    <x v="7"/>
    <x v="11"/>
    <x v="1"/>
    <n v="0"/>
  </r>
  <r>
    <x v="1"/>
    <x v="4"/>
    <x v="7"/>
    <x v="12"/>
    <x v="1"/>
    <n v="11"/>
  </r>
  <r>
    <x v="1"/>
    <x v="4"/>
    <x v="7"/>
    <x v="13"/>
    <x v="1"/>
    <n v="2"/>
  </r>
  <r>
    <x v="1"/>
    <x v="4"/>
    <x v="7"/>
    <x v="14"/>
    <x v="1"/>
    <n v="15"/>
  </r>
  <r>
    <x v="1"/>
    <x v="4"/>
    <x v="7"/>
    <x v="15"/>
    <x v="1"/>
    <n v="3"/>
  </r>
  <r>
    <x v="1"/>
    <x v="4"/>
    <x v="7"/>
    <x v="16"/>
    <x v="1"/>
    <n v="23"/>
  </r>
  <r>
    <x v="1"/>
    <x v="4"/>
    <x v="7"/>
    <x v="17"/>
    <x v="1"/>
    <n v="2"/>
  </r>
  <r>
    <x v="1"/>
    <x v="4"/>
    <x v="7"/>
    <x v="18"/>
    <x v="1"/>
    <n v="0"/>
  </r>
  <r>
    <x v="1"/>
    <x v="4"/>
    <x v="7"/>
    <x v="19"/>
    <x v="1"/>
    <n v="8"/>
  </r>
  <r>
    <x v="1"/>
    <x v="4"/>
    <x v="7"/>
    <x v="20"/>
    <x v="1"/>
    <n v="118"/>
  </r>
  <r>
    <x v="1"/>
    <x v="4"/>
    <x v="8"/>
    <x v="0"/>
    <x v="1"/>
    <n v="33"/>
  </r>
  <r>
    <x v="1"/>
    <x v="4"/>
    <x v="8"/>
    <x v="1"/>
    <x v="1"/>
    <n v="45"/>
  </r>
  <r>
    <x v="1"/>
    <x v="4"/>
    <x v="8"/>
    <x v="2"/>
    <x v="1"/>
    <n v="7"/>
  </r>
  <r>
    <x v="1"/>
    <x v="4"/>
    <x v="8"/>
    <x v="3"/>
    <x v="1"/>
    <n v="4"/>
  </r>
  <r>
    <x v="1"/>
    <x v="4"/>
    <x v="8"/>
    <x v="4"/>
    <x v="1"/>
    <n v="2"/>
  </r>
  <r>
    <x v="1"/>
    <x v="4"/>
    <x v="8"/>
    <x v="5"/>
    <x v="1"/>
    <n v="1"/>
  </r>
  <r>
    <x v="1"/>
    <x v="4"/>
    <x v="8"/>
    <x v="6"/>
    <x v="1"/>
    <n v="0"/>
  </r>
  <r>
    <x v="1"/>
    <x v="4"/>
    <x v="8"/>
    <x v="7"/>
    <x v="1"/>
    <n v="0"/>
  </r>
  <r>
    <x v="1"/>
    <x v="4"/>
    <x v="8"/>
    <x v="8"/>
    <x v="1"/>
    <n v="0"/>
  </r>
  <r>
    <x v="1"/>
    <x v="4"/>
    <x v="8"/>
    <x v="9"/>
    <x v="1"/>
    <n v="0"/>
  </r>
  <r>
    <x v="1"/>
    <x v="4"/>
    <x v="8"/>
    <x v="10"/>
    <x v="1"/>
    <n v="5"/>
  </r>
  <r>
    <x v="1"/>
    <x v="4"/>
    <x v="8"/>
    <x v="11"/>
    <x v="1"/>
    <n v="0"/>
  </r>
  <r>
    <x v="1"/>
    <x v="4"/>
    <x v="8"/>
    <x v="12"/>
    <x v="1"/>
    <n v="21"/>
  </r>
  <r>
    <x v="1"/>
    <x v="4"/>
    <x v="8"/>
    <x v="13"/>
    <x v="1"/>
    <n v="7"/>
  </r>
  <r>
    <x v="1"/>
    <x v="4"/>
    <x v="8"/>
    <x v="14"/>
    <x v="1"/>
    <n v="28"/>
  </r>
  <r>
    <x v="1"/>
    <x v="4"/>
    <x v="8"/>
    <x v="15"/>
    <x v="1"/>
    <n v="7"/>
  </r>
  <r>
    <x v="1"/>
    <x v="4"/>
    <x v="8"/>
    <x v="16"/>
    <x v="1"/>
    <n v="30"/>
  </r>
  <r>
    <x v="1"/>
    <x v="4"/>
    <x v="8"/>
    <x v="17"/>
    <x v="1"/>
    <n v="3"/>
  </r>
  <r>
    <x v="1"/>
    <x v="4"/>
    <x v="8"/>
    <x v="18"/>
    <x v="1"/>
    <n v="4"/>
  </r>
  <r>
    <x v="1"/>
    <x v="4"/>
    <x v="8"/>
    <x v="19"/>
    <x v="1"/>
    <n v="7"/>
  </r>
  <r>
    <x v="1"/>
    <x v="4"/>
    <x v="8"/>
    <x v="20"/>
    <x v="1"/>
    <n v="204"/>
  </r>
  <r>
    <x v="1"/>
    <x v="4"/>
    <x v="9"/>
    <x v="0"/>
    <x v="1"/>
    <n v="27"/>
  </r>
  <r>
    <x v="1"/>
    <x v="4"/>
    <x v="9"/>
    <x v="1"/>
    <x v="1"/>
    <n v="28"/>
  </r>
  <r>
    <x v="1"/>
    <x v="4"/>
    <x v="9"/>
    <x v="2"/>
    <x v="1"/>
    <n v="5"/>
  </r>
  <r>
    <x v="1"/>
    <x v="4"/>
    <x v="9"/>
    <x v="3"/>
    <x v="1"/>
    <n v="0"/>
  </r>
  <r>
    <x v="1"/>
    <x v="4"/>
    <x v="9"/>
    <x v="4"/>
    <x v="1"/>
    <n v="0"/>
  </r>
  <r>
    <x v="1"/>
    <x v="4"/>
    <x v="9"/>
    <x v="5"/>
    <x v="1"/>
    <n v="2"/>
  </r>
  <r>
    <x v="1"/>
    <x v="4"/>
    <x v="9"/>
    <x v="6"/>
    <x v="1"/>
    <n v="0"/>
  </r>
  <r>
    <x v="1"/>
    <x v="4"/>
    <x v="9"/>
    <x v="7"/>
    <x v="1"/>
    <n v="0"/>
  </r>
  <r>
    <x v="1"/>
    <x v="4"/>
    <x v="9"/>
    <x v="8"/>
    <x v="1"/>
    <n v="0"/>
  </r>
  <r>
    <x v="1"/>
    <x v="4"/>
    <x v="9"/>
    <x v="9"/>
    <x v="1"/>
    <n v="0"/>
  </r>
  <r>
    <x v="1"/>
    <x v="4"/>
    <x v="9"/>
    <x v="10"/>
    <x v="1"/>
    <n v="4"/>
  </r>
  <r>
    <x v="1"/>
    <x v="4"/>
    <x v="9"/>
    <x v="11"/>
    <x v="1"/>
    <n v="0"/>
  </r>
  <r>
    <x v="1"/>
    <x v="4"/>
    <x v="9"/>
    <x v="12"/>
    <x v="1"/>
    <n v="8"/>
  </r>
  <r>
    <x v="1"/>
    <x v="4"/>
    <x v="9"/>
    <x v="13"/>
    <x v="1"/>
    <n v="1"/>
  </r>
  <r>
    <x v="1"/>
    <x v="4"/>
    <x v="9"/>
    <x v="14"/>
    <x v="1"/>
    <n v="19"/>
  </r>
  <r>
    <x v="1"/>
    <x v="4"/>
    <x v="9"/>
    <x v="15"/>
    <x v="1"/>
    <n v="6"/>
  </r>
  <r>
    <x v="1"/>
    <x v="4"/>
    <x v="9"/>
    <x v="16"/>
    <x v="1"/>
    <n v="26"/>
  </r>
  <r>
    <x v="1"/>
    <x v="4"/>
    <x v="9"/>
    <x v="17"/>
    <x v="1"/>
    <n v="2"/>
  </r>
  <r>
    <x v="1"/>
    <x v="4"/>
    <x v="9"/>
    <x v="18"/>
    <x v="1"/>
    <n v="3"/>
  </r>
  <r>
    <x v="1"/>
    <x v="4"/>
    <x v="9"/>
    <x v="19"/>
    <x v="1"/>
    <n v="6"/>
  </r>
  <r>
    <x v="1"/>
    <x v="4"/>
    <x v="9"/>
    <x v="20"/>
    <x v="1"/>
    <n v="137"/>
  </r>
  <r>
    <x v="1"/>
    <x v="4"/>
    <x v="10"/>
    <x v="0"/>
    <x v="1"/>
    <n v="26"/>
  </r>
  <r>
    <x v="1"/>
    <x v="4"/>
    <x v="10"/>
    <x v="1"/>
    <x v="1"/>
    <n v="26"/>
  </r>
  <r>
    <x v="1"/>
    <x v="4"/>
    <x v="10"/>
    <x v="2"/>
    <x v="1"/>
    <n v="4"/>
  </r>
  <r>
    <x v="1"/>
    <x v="4"/>
    <x v="10"/>
    <x v="3"/>
    <x v="1"/>
    <n v="3"/>
  </r>
  <r>
    <x v="1"/>
    <x v="4"/>
    <x v="10"/>
    <x v="4"/>
    <x v="1"/>
    <n v="0"/>
  </r>
  <r>
    <x v="1"/>
    <x v="4"/>
    <x v="10"/>
    <x v="5"/>
    <x v="1"/>
    <n v="3"/>
  </r>
  <r>
    <x v="1"/>
    <x v="4"/>
    <x v="10"/>
    <x v="6"/>
    <x v="1"/>
    <n v="0"/>
  </r>
  <r>
    <x v="1"/>
    <x v="4"/>
    <x v="10"/>
    <x v="7"/>
    <x v="1"/>
    <n v="0"/>
  </r>
  <r>
    <x v="1"/>
    <x v="4"/>
    <x v="10"/>
    <x v="8"/>
    <x v="1"/>
    <n v="0"/>
  </r>
  <r>
    <x v="1"/>
    <x v="4"/>
    <x v="10"/>
    <x v="9"/>
    <x v="1"/>
    <n v="0"/>
  </r>
  <r>
    <x v="1"/>
    <x v="4"/>
    <x v="10"/>
    <x v="10"/>
    <x v="1"/>
    <n v="6"/>
  </r>
  <r>
    <x v="1"/>
    <x v="4"/>
    <x v="10"/>
    <x v="11"/>
    <x v="1"/>
    <n v="0"/>
  </r>
  <r>
    <x v="1"/>
    <x v="4"/>
    <x v="10"/>
    <x v="12"/>
    <x v="1"/>
    <n v="22"/>
  </r>
  <r>
    <x v="1"/>
    <x v="4"/>
    <x v="10"/>
    <x v="13"/>
    <x v="1"/>
    <n v="6"/>
  </r>
  <r>
    <x v="1"/>
    <x v="4"/>
    <x v="10"/>
    <x v="14"/>
    <x v="1"/>
    <n v="10"/>
  </r>
  <r>
    <x v="1"/>
    <x v="4"/>
    <x v="10"/>
    <x v="15"/>
    <x v="1"/>
    <n v="4"/>
  </r>
  <r>
    <x v="1"/>
    <x v="4"/>
    <x v="10"/>
    <x v="16"/>
    <x v="1"/>
    <n v="23"/>
  </r>
  <r>
    <x v="1"/>
    <x v="4"/>
    <x v="10"/>
    <x v="17"/>
    <x v="1"/>
    <n v="2"/>
  </r>
  <r>
    <x v="1"/>
    <x v="4"/>
    <x v="10"/>
    <x v="18"/>
    <x v="1"/>
    <n v="3"/>
  </r>
  <r>
    <x v="1"/>
    <x v="4"/>
    <x v="10"/>
    <x v="19"/>
    <x v="1"/>
    <n v="7"/>
  </r>
  <r>
    <x v="1"/>
    <x v="4"/>
    <x v="10"/>
    <x v="20"/>
    <x v="1"/>
    <n v="145"/>
  </r>
  <r>
    <x v="1"/>
    <x v="4"/>
    <x v="11"/>
    <x v="0"/>
    <x v="1"/>
    <n v="20"/>
  </r>
  <r>
    <x v="1"/>
    <x v="4"/>
    <x v="11"/>
    <x v="1"/>
    <x v="1"/>
    <n v="22"/>
  </r>
  <r>
    <x v="1"/>
    <x v="4"/>
    <x v="11"/>
    <x v="2"/>
    <x v="1"/>
    <n v="11"/>
  </r>
  <r>
    <x v="1"/>
    <x v="4"/>
    <x v="11"/>
    <x v="3"/>
    <x v="1"/>
    <n v="0"/>
  </r>
  <r>
    <x v="1"/>
    <x v="4"/>
    <x v="11"/>
    <x v="4"/>
    <x v="1"/>
    <n v="0"/>
  </r>
  <r>
    <x v="1"/>
    <x v="4"/>
    <x v="11"/>
    <x v="5"/>
    <x v="1"/>
    <n v="1"/>
  </r>
  <r>
    <x v="1"/>
    <x v="4"/>
    <x v="11"/>
    <x v="6"/>
    <x v="1"/>
    <n v="0"/>
  </r>
  <r>
    <x v="1"/>
    <x v="4"/>
    <x v="11"/>
    <x v="7"/>
    <x v="1"/>
    <n v="0"/>
  </r>
  <r>
    <x v="1"/>
    <x v="4"/>
    <x v="11"/>
    <x v="8"/>
    <x v="1"/>
    <n v="0"/>
  </r>
  <r>
    <x v="1"/>
    <x v="4"/>
    <x v="11"/>
    <x v="9"/>
    <x v="1"/>
    <n v="0"/>
  </r>
  <r>
    <x v="1"/>
    <x v="4"/>
    <x v="11"/>
    <x v="10"/>
    <x v="1"/>
    <n v="4"/>
  </r>
  <r>
    <x v="1"/>
    <x v="4"/>
    <x v="11"/>
    <x v="11"/>
    <x v="1"/>
    <n v="2"/>
  </r>
  <r>
    <x v="1"/>
    <x v="4"/>
    <x v="11"/>
    <x v="12"/>
    <x v="1"/>
    <n v="19"/>
  </r>
  <r>
    <x v="1"/>
    <x v="4"/>
    <x v="11"/>
    <x v="13"/>
    <x v="1"/>
    <n v="12"/>
  </r>
  <r>
    <x v="1"/>
    <x v="4"/>
    <x v="11"/>
    <x v="14"/>
    <x v="1"/>
    <n v="8"/>
  </r>
  <r>
    <x v="1"/>
    <x v="4"/>
    <x v="11"/>
    <x v="15"/>
    <x v="1"/>
    <n v="1"/>
  </r>
  <r>
    <x v="1"/>
    <x v="4"/>
    <x v="11"/>
    <x v="16"/>
    <x v="1"/>
    <n v="22"/>
  </r>
  <r>
    <x v="1"/>
    <x v="4"/>
    <x v="11"/>
    <x v="17"/>
    <x v="1"/>
    <n v="3"/>
  </r>
  <r>
    <x v="1"/>
    <x v="4"/>
    <x v="11"/>
    <x v="18"/>
    <x v="1"/>
    <n v="4"/>
  </r>
  <r>
    <x v="1"/>
    <x v="4"/>
    <x v="11"/>
    <x v="19"/>
    <x v="1"/>
    <n v="4"/>
  </r>
  <r>
    <x v="1"/>
    <x v="4"/>
    <x v="11"/>
    <x v="20"/>
    <x v="1"/>
    <n v="133"/>
  </r>
  <r>
    <x v="1"/>
    <x v="5"/>
    <x v="0"/>
    <x v="0"/>
    <x v="1"/>
    <n v="356"/>
  </r>
  <r>
    <x v="1"/>
    <x v="5"/>
    <x v="0"/>
    <x v="1"/>
    <x v="1"/>
    <n v="391"/>
  </r>
  <r>
    <x v="1"/>
    <x v="5"/>
    <x v="0"/>
    <x v="2"/>
    <x v="1"/>
    <n v="112"/>
  </r>
  <r>
    <x v="1"/>
    <x v="5"/>
    <x v="0"/>
    <x v="3"/>
    <x v="1"/>
    <n v="17"/>
  </r>
  <r>
    <x v="1"/>
    <x v="5"/>
    <x v="0"/>
    <x v="4"/>
    <x v="1"/>
    <n v="12"/>
  </r>
  <r>
    <x v="1"/>
    <x v="5"/>
    <x v="0"/>
    <x v="5"/>
    <x v="1"/>
    <n v="35"/>
  </r>
  <r>
    <x v="1"/>
    <x v="5"/>
    <x v="0"/>
    <x v="6"/>
    <x v="1"/>
    <n v="30"/>
  </r>
  <r>
    <x v="1"/>
    <x v="5"/>
    <x v="0"/>
    <x v="7"/>
    <x v="1"/>
    <n v="0"/>
  </r>
  <r>
    <x v="1"/>
    <x v="5"/>
    <x v="0"/>
    <x v="8"/>
    <x v="1"/>
    <n v="0"/>
  </r>
  <r>
    <x v="1"/>
    <x v="5"/>
    <x v="0"/>
    <x v="9"/>
    <x v="1"/>
    <n v="1"/>
  </r>
  <r>
    <x v="1"/>
    <x v="5"/>
    <x v="0"/>
    <x v="10"/>
    <x v="1"/>
    <n v="44"/>
  </r>
  <r>
    <x v="1"/>
    <x v="5"/>
    <x v="0"/>
    <x v="11"/>
    <x v="1"/>
    <n v="5"/>
  </r>
  <r>
    <x v="1"/>
    <x v="5"/>
    <x v="0"/>
    <x v="12"/>
    <x v="1"/>
    <n v="187"/>
  </r>
  <r>
    <x v="1"/>
    <x v="5"/>
    <x v="0"/>
    <x v="13"/>
    <x v="1"/>
    <n v="92"/>
  </r>
  <r>
    <x v="1"/>
    <x v="5"/>
    <x v="0"/>
    <x v="14"/>
    <x v="1"/>
    <n v="221"/>
  </r>
  <r>
    <x v="1"/>
    <x v="5"/>
    <x v="0"/>
    <x v="15"/>
    <x v="1"/>
    <n v="31"/>
  </r>
  <r>
    <x v="1"/>
    <x v="5"/>
    <x v="0"/>
    <x v="16"/>
    <x v="1"/>
    <n v="457"/>
  </r>
  <r>
    <x v="1"/>
    <x v="5"/>
    <x v="0"/>
    <x v="17"/>
    <x v="1"/>
    <n v="47"/>
  </r>
  <r>
    <x v="1"/>
    <x v="5"/>
    <x v="0"/>
    <x v="18"/>
    <x v="1"/>
    <n v="39"/>
  </r>
  <r>
    <x v="1"/>
    <x v="5"/>
    <x v="0"/>
    <x v="19"/>
    <x v="1"/>
    <n v="79"/>
  </r>
  <r>
    <x v="1"/>
    <x v="5"/>
    <x v="0"/>
    <x v="20"/>
    <x v="1"/>
    <n v="2156"/>
  </r>
  <r>
    <x v="1"/>
    <x v="5"/>
    <x v="1"/>
    <x v="0"/>
    <x v="1"/>
    <n v="100"/>
  </r>
  <r>
    <x v="1"/>
    <x v="5"/>
    <x v="1"/>
    <x v="1"/>
    <x v="1"/>
    <n v="125"/>
  </r>
  <r>
    <x v="1"/>
    <x v="5"/>
    <x v="1"/>
    <x v="2"/>
    <x v="1"/>
    <n v="16"/>
  </r>
  <r>
    <x v="1"/>
    <x v="5"/>
    <x v="1"/>
    <x v="3"/>
    <x v="1"/>
    <n v="2"/>
  </r>
  <r>
    <x v="1"/>
    <x v="5"/>
    <x v="1"/>
    <x v="4"/>
    <x v="1"/>
    <n v="1"/>
  </r>
  <r>
    <x v="1"/>
    <x v="5"/>
    <x v="1"/>
    <x v="5"/>
    <x v="1"/>
    <n v="14"/>
  </r>
  <r>
    <x v="1"/>
    <x v="5"/>
    <x v="1"/>
    <x v="6"/>
    <x v="1"/>
    <n v="19"/>
  </r>
  <r>
    <x v="1"/>
    <x v="5"/>
    <x v="1"/>
    <x v="7"/>
    <x v="1"/>
    <n v="0"/>
  </r>
  <r>
    <x v="1"/>
    <x v="5"/>
    <x v="1"/>
    <x v="8"/>
    <x v="1"/>
    <n v="0"/>
  </r>
  <r>
    <x v="1"/>
    <x v="5"/>
    <x v="1"/>
    <x v="9"/>
    <x v="1"/>
    <n v="1"/>
  </r>
  <r>
    <x v="1"/>
    <x v="5"/>
    <x v="1"/>
    <x v="10"/>
    <x v="1"/>
    <n v="11"/>
  </r>
  <r>
    <x v="1"/>
    <x v="5"/>
    <x v="1"/>
    <x v="11"/>
    <x v="1"/>
    <n v="3"/>
  </r>
  <r>
    <x v="1"/>
    <x v="5"/>
    <x v="1"/>
    <x v="12"/>
    <x v="1"/>
    <n v="60"/>
  </r>
  <r>
    <x v="1"/>
    <x v="5"/>
    <x v="1"/>
    <x v="13"/>
    <x v="1"/>
    <n v="29"/>
  </r>
  <r>
    <x v="1"/>
    <x v="5"/>
    <x v="1"/>
    <x v="14"/>
    <x v="1"/>
    <n v="56"/>
  </r>
  <r>
    <x v="1"/>
    <x v="5"/>
    <x v="1"/>
    <x v="15"/>
    <x v="1"/>
    <n v="11"/>
  </r>
  <r>
    <x v="1"/>
    <x v="5"/>
    <x v="1"/>
    <x v="16"/>
    <x v="1"/>
    <n v="113"/>
  </r>
  <r>
    <x v="1"/>
    <x v="5"/>
    <x v="1"/>
    <x v="17"/>
    <x v="1"/>
    <n v="9"/>
  </r>
  <r>
    <x v="1"/>
    <x v="5"/>
    <x v="1"/>
    <x v="18"/>
    <x v="1"/>
    <n v="13"/>
  </r>
  <r>
    <x v="1"/>
    <x v="5"/>
    <x v="1"/>
    <x v="19"/>
    <x v="1"/>
    <n v="14"/>
  </r>
  <r>
    <x v="1"/>
    <x v="5"/>
    <x v="1"/>
    <x v="20"/>
    <x v="1"/>
    <n v="597"/>
  </r>
  <r>
    <x v="1"/>
    <x v="5"/>
    <x v="2"/>
    <x v="0"/>
    <x v="1"/>
    <n v="32"/>
  </r>
  <r>
    <x v="1"/>
    <x v="5"/>
    <x v="2"/>
    <x v="1"/>
    <x v="1"/>
    <n v="29"/>
  </r>
  <r>
    <x v="1"/>
    <x v="5"/>
    <x v="2"/>
    <x v="2"/>
    <x v="1"/>
    <n v="4"/>
  </r>
  <r>
    <x v="1"/>
    <x v="5"/>
    <x v="2"/>
    <x v="3"/>
    <x v="1"/>
    <n v="1"/>
  </r>
  <r>
    <x v="1"/>
    <x v="5"/>
    <x v="2"/>
    <x v="4"/>
    <x v="1"/>
    <n v="0"/>
  </r>
  <r>
    <x v="1"/>
    <x v="5"/>
    <x v="2"/>
    <x v="5"/>
    <x v="1"/>
    <n v="2"/>
  </r>
  <r>
    <x v="1"/>
    <x v="5"/>
    <x v="2"/>
    <x v="6"/>
    <x v="1"/>
    <n v="1"/>
  </r>
  <r>
    <x v="1"/>
    <x v="5"/>
    <x v="2"/>
    <x v="7"/>
    <x v="1"/>
    <n v="0"/>
  </r>
  <r>
    <x v="1"/>
    <x v="5"/>
    <x v="2"/>
    <x v="8"/>
    <x v="1"/>
    <n v="0"/>
  </r>
  <r>
    <x v="1"/>
    <x v="5"/>
    <x v="2"/>
    <x v="9"/>
    <x v="1"/>
    <n v="0"/>
  </r>
  <r>
    <x v="1"/>
    <x v="5"/>
    <x v="2"/>
    <x v="10"/>
    <x v="1"/>
    <n v="2"/>
  </r>
  <r>
    <x v="1"/>
    <x v="5"/>
    <x v="2"/>
    <x v="11"/>
    <x v="1"/>
    <n v="0"/>
  </r>
  <r>
    <x v="1"/>
    <x v="5"/>
    <x v="2"/>
    <x v="12"/>
    <x v="1"/>
    <n v="19"/>
  </r>
  <r>
    <x v="1"/>
    <x v="5"/>
    <x v="2"/>
    <x v="13"/>
    <x v="1"/>
    <n v="4"/>
  </r>
  <r>
    <x v="1"/>
    <x v="5"/>
    <x v="2"/>
    <x v="14"/>
    <x v="1"/>
    <n v="11"/>
  </r>
  <r>
    <x v="1"/>
    <x v="5"/>
    <x v="2"/>
    <x v="15"/>
    <x v="1"/>
    <n v="2"/>
  </r>
  <r>
    <x v="1"/>
    <x v="5"/>
    <x v="2"/>
    <x v="16"/>
    <x v="1"/>
    <n v="40"/>
  </r>
  <r>
    <x v="1"/>
    <x v="5"/>
    <x v="2"/>
    <x v="17"/>
    <x v="1"/>
    <n v="5"/>
  </r>
  <r>
    <x v="1"/>
    <x v="5"/>
    <x v="2"/>
    <x v="18"/>
    <x v="1"/>
    <n v="2"/>
  </r>
  <r>
    <x v="1"/>
    <x v="5"/>
    <x v="2"/>
    <x v="19"/>
    <x v="1"/>
    <n v="5"/>
  </r>
  <r>
    <x v="1"/>
    <x v="5"/>
    <x v="2"/>
    <x v="20"/>
    <x v="1"/>
    <n v="159"/>
  </r>
  <r>
    <x v="1"/>
    <x v="5"/>
    <x v="3"/>
    <x v="0"/>
    <x v="1"/>
    <n v="17"/>
  </r>
  <r>
    <x v="1"/>
    <x v="5"/>
    <x v="3"/>
    <x v="1"/>
    <x v="1"/>
    <n v="17"/>
  </r>
  <r>
    <x v="1"/>
    <x v="5"/>
    <x v="3"/>
    <x v="2"/>
    <x v="1"/>
    <n v="9"/>
  </r>
  <r>
    <x v="1"/>
    <x v="5"/>
    <x v="3"/>
    <x v="3"/>
    <x v="1"/>
    <n v="0"/>
  </r>
  <r>
    <x v="1"/>
    <x v="5"/>
    <x v="3"/>
    <x v="4"/>
    <x v="1"/>
    <n v="1"/>
  </r>
  <r>
    <x v="1"/>
    <x v="5"/>
    <x v="3"/>
    <x v="5"/>
    <x v="1"/>
    <n v="1"/>
  </r>
  <r>
    <x v="1"/>
    <x v="5"/>
    <x v="3"/>
    <x v="6"/>
    <x v="1"/>
    <n v="0"/>
  </r>
  <r>
    <x v="1"/>
    <x v="5"/>
    <x v="3"/>
    <x v="7"/>
    <x v="1"/>
    <n v="0"/>
  </r>
  <r>
    <x v="1"/>
    <x v="5"/>
    <x v="3"/>
    <x v="8"/>
    <x v="1"/>
    <n v="0"/>
  </r>
  <r>
    <x v="1"/>
    <x v="5"/>
    <x v="3"/>
    <x v="9"/>
    <x v="1"/>
    <n v="0"/>
  </r>
  <r>
    <x v="1"/>
    <x v="5"/>
    <x v="3"/>
    <x v="10"/>
    <x v="1"/>
    <n v="3"/>
  </r>
  <r>
    <x v="1"/>
    <x v="5"/>
    <x v="3"/>
    <x v="11"/>
    <x v="1"/>
    <n v="0"/>
  </r>
  <r>
    <x v="1"/>
    <x v="5"/>
    <x v="3"/>
    <x v="12"/>
    <x v="1"/>
    <n v="10"/>
  </r>
  <r>
    <x v="1"/>
    <x v="5"/>
    <x v="3"/>
    <x v="13"/>
    <x v="1"/>
    <n v="3"/>
  </r>
  <r>
    <x v="1"/>
    <x v="5"/>
    <x v="3"/>
    <x v="14"/>
    <x v="1"/>
    <n v="11"/>
  </r>
  <r>
    <x v="1"/>
    <x v="5"/>
    <x v="3"/>
    <x v="15"/>
    <x v="1"/>
    <n v="2"/>
  </r>
  <r>
    <x v="1"/>
    <x v="5"/>
    <x v="3"/>
    <x v="16"/>
    <x v="1"/>
    <n v="31"/>
  </r>
  <r>
    <x v="1"/>
    <x v="5"/>
    <x v="3"/>
    <x v="17"/>
    <x v="1"/>
    <n v="3"/>
  </r>
  <r>
    <x v="1"/>
    <x v="5"/>
    <x v="3"/>
    <x v="18"/>
    <x v="1"/>
    <n v="1"/>
  </r>
  <r>
    <x v="1"/>
    <x v="5"/>
    <x v="3"/>
    <x v="19"/>
    <x v="1"/>
    <n v="4"/>
  </r>
  <r>
    <x v="1"/>
    <x v="5"/>
    <x v="3"/>
    <x v="20"/>
    <x v="1"/>
    <n v="113"/>
  </r>
  <r>
    <x v="1"/>
    <x v="5"/>
    <x v="4"/>
    <x v="0"/>
    <x v="1"/>
    <n v="32"/>
  </r>
  <r>
    <x v="1"/>
    <x v="5"/>
    <x v="4"/>
    <x v="1"/>
    <x v="1"/>
    <n v="25"/>
  </r>
  <r>
    <x v="1"/>
    <x v="5"/>
    <x v="4"/>
    <x v="2"/>
    <x v="1"/>
    <n v="13"/>
  </r>
  <r>
    <x v="1"/>
    <x v="5"/>
    <x v="4"/>
    <x v="3"/>
    <x v="1"/>
    <n v="1"/>
  </r>
  <r>
    <x v="1"/>
    <x v="5"/>
    <x v="4"/>
    <x v="4"/>
    <x v="1"/>
    <n v="0"/>
  </r>
  <r>
    <x v="1"/>
    <x v="5"/>
    <x v="4"/>
    <x v="5"/>
    <x v="1"/>
    <n v="3"/>
  </r>
  <r>
    <x v="1"/>
    <x v="5"/>
    <x v="4"/>
    <x v="6"/>
    <x v="1"/>
    <n v="2"/>
  </r>
  <r>
    <x v="1"/>
    <x v="5"/>
    <x v="4"/>
    <x v="7"/>
    <x v="1"/>
    <n v="0"/>
  </r>
  <r>
    <x v="1"/>
    <x v="5"/>
    <x v="4"/>
    <x v="8"/>
    <x v="1"/>
    <n v="0"/>
  </r>
  <r>
    <x v="1"/>
    <x v="5"/>
    <x v="4"/>
    <x v="9"/>
    <x v="1"/>
    <n v="0"/>
  </r>
  <r>
    <x v="1"/>
    <x v="5"/>
    <x v="4"/>
    <x v="10"/>
    <x v="1"/>
    <n v="5"/>
  </r>
  <r>
    <x v="1"/>
    <x v="5"/>
    <x v="4"/>
    <x v="11"/>
    <x v="1"/>
    <n v="1"/>
  </r>
  <r>
    <x v="1"/>
    <x v="5"/>
    <x v="4"/>
    <x v="12"/>
    <x v="1"/>
    <n v="10"/>
  </r>
  <r>
    <x v="1"/>
    <x v="5"/>
    <x v="4"/>
    <x v="13"/>
    <x v="1"/>
    <n v="9"/>
  </r>
  <r>
    <x v="1"/>
    <x v="5"/>
    <x v="4"/>
    <x v="14"/>
    <x v="1"/>
    <n v="15"/>
  </r>
  <r>
    <x v="1"/>
    <x v="5"/>
    <x v="4"/>
    <x v="15"/>
    <x v="1"/>
    <n v="0"/>
  </r>
  <r>
    <x v="1"/>
    <x v="5"/>
    <x v="4"/>
    <x v="16"/>
    <x v="1"/>
    <n v="42"/>
  </r>
  <r>
    <x v="1"/>
    <x v="5"/>
    <x v="4"/>
    <x v="17"/>
    <x v="1"/>
    <n v="7"/>
  </r>
  <r>
    <x v="1"/>
    <x v="5"/>
    <x v="4"/>
    <x v="18"/>
    <x v="1"/>
    <n v="4"/>
  </r>
  <r>
    <x v="1"/>
    <x v="5"/>
    <x v="4"/>
    <x v="19"/>
    <x v="1"/>
    <n v="11"/>
  </r>
  <r>
    <x v="1"/>
    <x v="5"/>
    <x v="4"/>
    <x v="20"/>
    <x v="1"/>
    <n v="180"/>
  </r>
  <r>
    <x v="1"/>
    <x v="5"/>
    <x v="5"/>
    <x v="0"/>
    <x v="1"/>
    <n v="29"/>
  </r>
  <r>
    <x v="1"/>
    <x v="5"/>
    <x v="5"/>
    <x v="1"/>
    <x v="1"/>
    <n v="36"/>
  </r>
  <r>
    <x v="1"/>
    <x v="5"/>
    <x v="5"/>
    <x v="2"/>
    <x v="1"/>
    <n v="9"/>
  </r>
  <r>
    <x v="1"/>
    <x v="5"/>
    <x v="5"/>
    <x v="3"/>
    <x v="1"/>
    <n v="4"/>
  </r>
  <r>
    <x v="1"/>
    <x v="5"/>
    <x v="5"/>
    <x v="4"/>
    <x v="1"/>
    <n v="2"/>
  </r>
  <r>
    <x v="1"/>
    <x v="5"/>
    <x v="5"/>
    <x v="5"/>
    <x v="1"/>
    <n v="3"/>
  </r>
  <r>
    <x v="1"/>
    <x v="5"/>
    <x v="5"/>
    <x v="6"/>
    <x v="1"/>
    <n v="2"/>
  </r>
  <r>
    <x v="1"/>
    <x v="5"/>
    <x v="5"/>
    <x v="7"/>
    <x v="1"/>
    <n v="0"/>
  </r>
  <r>
    <x v="1"/>
    <x v="5"/>
    <x v="5"/>
    <x v="8"/>
    <x v="1"/>
    <n v="0"/>
  </r>
  <r>
    <x v="1"/>
    <x v="5"/>
    <x v="5"/>
    <x v="9"/>
    <x v="1"/>
    <n v="0"/>
  </r>
  <r>
    <x v="1"/>
    <x v="5"/>
    <x v="5"/>
    <x v="10"/>
    <x v="1"/>
    <n v="8"/>
  </r>
  <r>
    <x v="1"/>
    <x v="5"/>
    <x v="5"/>
    <x v="11"/>
    <x v="1"/>
    <n v="0"/>
  </r>
  <r>
    <x v="1"/>
    <x v="5"/>
    <x v="5"/>
    <x v="12"/>
    <x v="1"/>
    <n v="20"/>
  </r>
  <r>
    <x v="1"/>
    <x v="5"/>
    <x v="5"/>
    <x v="13"/>
    <x v="1"/>
    <n v="6"/>
  </r>
  <r>
    <x v="1"/>
    <x v="5"/>
    <x v="5"/>
    <x v="14"/>
    <x v="1"/>
    <n v="33"/>
  </r>
  <r>
    <x v="1"/>
    <x v="5"/>
    <x v="5"/>
    <x v="15"/>
    <x v="1"/>
    <n v="2"/>
  </r>
  <r>
    <x v="1"/>
    <x v="5"/>
    <x v="5"/>
    <x v="16"/>
    <x v="1"/>
    <n v="56"/>
  </r>
  <r>
    <x v="1"/>
    <x v="5"/>
    <x v="5"/>
    <x v="17"/>
    <x v="1"/>
    <n v="8"/>
  </r>
  <r>
    <x v="1"/>
    <x v="5"/>
    <x v="5"/>
    <x v="18"/>
    <x v="1"/>
    <n v="6"/>
  </r>
  <r>
    <x v="1"/>
    <x v="5"/>
    <x v="5"/>
    <x v="19"/>
    <x v="1"/>
    <n v="6"/>
  </r>
  <r>
    <x v="1"/>
    <x v="5"/>
    <x v="5"/>
    <x v="20"/>
    <x v="1"/>
    <n v="230"/>
  </r>
  <r>
    <x v="1"/>
    <x v="5"/>
    <x v="6"/>
    <x v="0"/>
    <x v="1"/>
    <n v="15"/>
  </r>
  <r>
    <x v="1"/>
    <x v="5"/>
    <x v="6"/>
    <x v="1"/>
    <x v="1"/>
    <n v="26"/>
  </r>
  <r>
    <x v="1"/>
    <x v="5"/>
    <x v="6"/>
    <x v="2"/>
    <x v="1"/>
    <n v="12"/>
  </r>
  <r>
    <x v="1"/>
    <x v="5"/>
    <x v="6"/>
    <x v="3"/>
    <x v="1"/>
    <n v="0"/>
  </r>
  <r>
    <x v="1"/>
    <x v="5"/>
    <x v="6"/>
    <x v="4"/>
    <x v="1"/>
    <n v="0"/>
  </r>
  <r>
    <x v="1"/>
    <x v="5"/>
    <x v="6"/>
    <x v="5"/>
    <x v="1"/>
    <n v="0"/>
  </r>
  <r>
    <x v="1"/>
    <x v="5"/>
    <x v="6"/>
    <x v="6"/>
    <x v="1"/>
    <n v="0"/>
  </r>
  <r>
    <x v="1"/>
    <x v="5"/>
    <x v="6"/>
    <x v="7"/>
    <x v="1"/>
    <n v="0"/>
  </r>
  <r>
    <x v="1"/>
    <x v="5"/>
    <x v="6"/>
    <x v="8"/>
    <x v="1"/>
    <n v="0"/>
  </r>
  <r>
    <x v="1"/>
    <x v="5"/>
    <x v="6"/>
    <x v="9"/>
    <x v="1"/>
    <n v="0"/>
  </r>
  <r>
    <x v="1"/>
    <x v="5"/>
    <x v="6"/>
    <x v="10"/>
    <x v="1"/>
    <n v="2"/>
  </r>
  <r>
    <x v="1"/>
    <x v="5"/>
    <x v="6"/>
    <x v="11"/>
    <x v="1"/>
    <n v="1"/>
  </r>
  <r>
    <x v="1"/>
    <x v="5"/>
    <x v="6"/>
    <x v="12"/>
    <x v="1"/>
    <n v="8"/>
  </r>
  <r>
    <x v="1"/>
    <x v="5"/>
    <x v="6"/>
    <x v="13"/>
    <x v="1"/>
    <n v="10"/>
  </r>
  <r>
    <x v="1"/>
    <x v="5"/>
    <x v="6"/>
    <x v="14"/>
    <x v="1"/>
    <n v="14"/>
  </r>
  <r>
    <x v="1"/>
    <x v="5"/>
    <x v="6"/>
    <x v="15"/>
    <x v="1"/>
    <n v="1"/>
  </r>
  <r>
    <x v="1"/>
    <x v="5"/>
    <x v="6"/>
    <x v="16"/>
    <x v="1"/>
    <n v="32"/>
  </r>
  <r>
    <x v="1"/>
    <x v="5"/>
    <x v="6"/>
    <x v="17"/>
    <x v="1"/>
    <n v="5"/>
  </r>
  <r>
    <x v="1"/>
    <x v="5"/>
    <x v="6"/>
    <x v="18"/>
    <x v="1"/>
    <n v="1"/>
  </r>
  <r>
    <x v="1"/>
    <x v="5"/>
    <x v="6"/>
    <x v="19"/>
    <x v="1"/>
    <n v="6"/>
  </r>
  <r>
    <x v="1"/>
    <x v="5"/>
    <x v="6"/>
    <x v="20"/>
    <x v="1"/>
    <n v="133"/>
  </r>
  <r>
    <x v="1"/>
    <x v="5"/>
    <x v="7"/>
    <x v="0"/>
    <x v="1"/>
    <n v="21"/>
  </r>
  <r>
    <x v="1"/>
    <x v="5"/>
    <x v="7"/>
    <x v="1"/>
    <x v="1"/>
    <n v="27"/>
  </r>
  <r>
    <x v="1"/>
    <x v="5"/>
    <x v="7"/>
    <x v="2"/>
    <x v="1"/>
    <n v="5"/>
  </r>
  <r>
    <x v="1"/>
    <x v="5"/>
    <x v="7"/>
    <x v="3"/>
    <x v="1"/>
    <n v="5"/>
  </r>
  <r>
    <x v="1"/>
    <x v="5"/>
    <x v="7"/>
    <x v="4"/>
    <x v="1"/>
    <n v="1"/>
  </r>
  <r>
    <x v="1"/>
    <x v="5"/>
    <x v="7"/>
    <x v="5"/>
    <x v="1"/>
    <n v="3"/>
  </r>
  <r>
    <x v="1"/>
    <x v="5"/>
    <x v="7"/>
    <x v="6"/>
    <x v="1"/>
    <n v="3"/>
  </r>
  <r>
    <x v="1"/>
    <x v="5"/>
    <x v="7"/>
    <x v="7"/>
    <x v="1"/>
    <n v="0"/>
  </r>
  <r>
    <x v="1"/>
    <x v="5"/>
    <x v="7"/>
    <x v="8"/>
    <x v="1"/>
    <n v="0"/>
  </r>
  <r>
    <x v="1"/>
    <x v="5"/>
    <x v="7"/>
    <x v="9"/>
    <x v="1"/>
    <n v="0"/>
  </r>
  <r>
    <x v="1"/>
    <x v="5"/>
    <x v="7"/>
    <x v="10"/>
    <x v="1"/>
    <n v="1"/>
  </r>
  <r>
    <x v="1"/>
    <x v="5"/>
    <x v="7"/>
    <x v="11"/>
    <x v="1"/>
    <n v="0"/>
  </r>
  <r>
    <x v="1"/>
    <x v="5"/>
    <x v="7"/>
    <x v="12"/>
    <x v="1"/>
    <n v="10"/>
  </r>
  <r>
    <x v="1"/>
    <x v="5"/>
    <x v="7"/>
    <x v="13"/>
    <x v="1"/>
    <n v="4"/>
  </r>
  <r>
    <x v="1"/>
    <x v="5"/>
    <x v="7"/>
    <x v="14"/>
    <x v="1"/>
    <n v="18"/>
  </r>
  <r>
    <x v="1"/>
    <x v="5"/>
    <x v="7"/>
    <x v="15"/>
    <x v="1"/>
    <n v="5"/>
  </r>
  <r>
    <x v="1"/>
    <x v="5"/>
    <x v="7"/>
    <x v="16"/>
    <x v="1"/>
    <n v="22"/>
  </r>
  <r>
    <x v="1"/>
    <x v="5"/>
    <x v="7"/>
    <x v="17"/>
    <x v="1"/>
    <n v="1"/>
  </r>
  <r>
    <x v="1"/>
    <x v="5"/>
    <x v="7"/>
    <x v="18"/>
    <x v="1"/>
    <n v="4"/>
  </r>
  <r>
    <x v="1"/>
    <x v="5"/>
    <x v="7"/>
    <x v="19"/>
    <x v="1"/>
    <n v="3"/>
  </r>
  <r>
    <x v="1"/>
    <x v="5"/>
    <x v="7"/>
    <x v="20"/>
    <x v="1"/>
    <n v="133"/>
  </r>
  <r>
    <x v="1"/>
    <x v="5"/>
    <x v="8"/>
    <x v="0"/>
    <x v="1"/>
    <n v="40"/>
  </r>
  <r>
    <x v="1"/>
    <x v="5"/>
    <x v="8"/>
    <x v="1"/>
    <x v="1"/>
    <n v="33"/>
  </r>
  <r>
    <x v="1"/>
    <x v="5"/>
    <x v="8"/>
    <x v="2"/>
    <x v="1"/>
    <n v="14"/>
  </r>
  <r>
    <x v="1"/>
    <x v="5"/>
    <x v="8"/>
    <x v="3"/>
    <x v="1"/>
    <n v="0"/>
  </r>
  <r>
    <x v="1"/>
    <x v="5"/>
    <x v="8"/>
    <x v="4"/>
    <x v="1"/>
    <n v="4"/>
  </r>
  <r>
    <x v="1"/>
    <x v="5"/>
    <x v="8"/>
    <x v="5"/>
    <x v="1"/>
    <n v="1"/>
  </r>
  <r>
    <x v="1"/>
    <x v="5"/>
    <x v="8"/>
    <x v="6"/>
    <x v="1"/>
    <n v="0"/>
  </r>
  <r>
    <x v="1"/>
    <x v="5"/>
    <x v="8"/>
    <x v="7"/>
    <x v="1"/>
    <n v="0"/>
  </r>
  <r>
    <x v="1"/>
    <x v="5"/>
    <x v="8"/>
    <x v="8"/>
    <x v="1"/>
    <n v="0"/>
  </r>
  <r>
    <x v="1"/>
    <x v="5"/>
    <x v="8"/>
    <x v="9"/>
    <x v="1"/>
    <n v="0"/>
  </r>
  <r>
    <x v="1"/>
    <x v="5"/>
    <x v="8"/>
    <x v="10"/>
    <x v="1"/>
    <n v="4"/>
  </r>
  <r>
    <x v="1"/>
    <x v="5"/>
    <x v="8"/>
    <x v="11"/>
    <x v="1"/>
    <n v="0"/>
  </r>
  <r>
    <x v="1"/>
    <x v="5"/>
    <x v="8"/>
    <x v="12"/>
    <x v="1"/>
    <n v="11"/>
  </r>
  <r>
    <x v="1"/>
    <x v="5"/>
    <x v="8"/>
    <x v="13"/>
    <x v="1"/>
    <n v="6"/>
  </r>
  <r>
    <x v="1"/>
    <x v="5"/>
    <x v="8"/>
    <x v="14"/>
    <x v="1"/>
    <n v="18"/>
  </r>
  <r>
    <x v="1"/>
    <x v="5"/>
    <x v="8"/>
    <x v="15"/>
    <x v="1"/>
    <n v="3"/>
  </r>
  <r>
    <x v="1"/>
    <x v="5"/>
    <x v="8"/>
    <x v="16"/>
    <x v="1"/>
    <n v="40"/>
  </r>
  <r>
    <x v="1"/>
    <x v="5"/>
    <x v="8"/>
    <x v="17"/>
    <x v="1"/>
    <n v="3"/>
  </r>
  <r>
    <x v="1"/>
    <x v="5"/>
    <x v="8"/>
    <x v="18"/>
    <x v="1"/>
    <n v="2"/>
  </r>
  <r>
    <x v="1"/>
    <x v="5"/>
    <x v="8"/>
    <x v="19"/>
    <x v="1"/>
    <n v="5"/>
  </r>
  <r>
    <x v="1"/>
    <x v="5"/>
    <x v="8"/>
    <x v="20"/>
    <x v="1"/>
    <n v="184"/>
  </r>
  <r>
    <x v="1"/>
    <x v="5"/>
    <x v="9"/>
    <x v="0"/>
    <x v="1"/>
    <n v="21"/>
  </r>
  <r>
    <x v="1"/>
    <x v="5"/>
    <x v="9"/>
    <x v="1"/>
    <x v="1"/>
    <n v="20"/>
  </r>
  <r>
    <x v="1"/>
    <x v="5"/>
    <x v="9"/>
    <x v="2"/>
    <x v="1"/>
    <n v="14"/>
  </r>
  <r>
    <x v="1"/>
    <x v="5"/>
    <x v="9"/>
    <x v="3"/>
    <x v="1"/>
    <n v="0"/>
  </r>
  <r>
    <x v="1"/>
    <x v="5"/>
    <x v="9"/>
    <x v="4"/>
    <x v="1"/>
    <n v="2"/>
  </r>
  <r>
    <x v="1"/>
    <x v="5"/>
    <x v="9"/>
    <x v="5"/>
    <x v="1"/>
    <n v="0"/>
  </r>
  <r>
    <x v="1"/>
    <x v="5"/>
    <x v="9"/>
    <x v="6"/>
    <x v="1"/>
    <n v="0"/>
  </r>
  <r>
    <x v="1"/>
    <x v="5"/>
    <x v="9"/>
    <x v="7"/>
    <x v="1"/>
    <n v="0"/>
  </r>
  <r>
    <x v="1"/>
    <x v="5"/>
    <x v="9"/>
    <x v="8"/>
    <x v="1"/>
    <n v="0"/>
  </r>
  <r>
    <x v="1"/>
    <x v="5"/>
    <x v="9"/>
    <x v="9"/>
    <x v="1"/>
    <n v="0"/>
  </r>
  <r>
    <x v="1"/>
    <x v="5"/>
    <x v="9"/>
    <x v="10"/>
    <x v="1"/>
    <n v="2"/>
  </r>
  <r>
    <x v="1"/>
    <x v="5"/>
    <x v="9"/>
    <x v="11"/>
    <x v="1"/>
    <n v="0"/>
  </r>
  <r>
    <x v="1"/>
    <x v="5"/>
    <x v="9"/>
    <x v="12"/>
    <x v="1"/>
    <n v="4"/>
  </r>
  <r>
    <x v="1"/>
    <x v="5"/>
    <x v="9"/>
    <x v="13"/>
    <x v="1"/>
    <n v="4"/>
  </r>
  <r>
    <x v="1"/>
    <x v="5"/>
    <x v="9"/>
    <x v="14"/>
    <x v="1"/>
    <n v="11"/>
  </r>
  <r>
    <x v="1"/>
    <x v="5"/>
    <x v="9"/>
    <x v="15"/>
    <x v="1"/>
    <n v="3"/>
  </r>
  <r>
    <x v="1"/>
    <x v="5"/>
    <x v="9"/>
    <x v="16"/>
    <x v="1"/>
    <n v="15"/>
  </r>
  <r>
    <x v="1"/>
    <x v="5"/>
    <x v="9"/>
    <x v="17"/>
    <x v="1"/>
    <n v="2"/>
  </r>
  <r>
    <x v="1"/>
    <x v="5"/>
    <x v="9"/>
    <x v="18"/>
    <x v="1"/>
    <n v="1"/>
  </r>
  <r>
    <x v="1"/>
    <x v="5"/>
    <x v="9"/>
    <x v="19"/>
    <x v="1"/>
    <n v="8"/>
  </r>
  <r>
    <x v="1"/>
    <x v="5"/>
    <x v="9"/>
    <x v="20"/>
    <x v="1"/>
    <n v="107"/>
  </r>
  <r>
    <x v="1"/>
    <x v="5"/>
    <x v="10"/>
    <x v="0"/>
    <x v="1"/>
    <n v="28"/>
  </r>
  <r>
    <x v="1"/>
    <x v="5"/>
    <x v="10"/>
    <x v="1"/>
    <x v="1"/>
    <n v="35"/>
  </r>
  <r>
    <x v="1"/>
    <x v="5"/>
    <x v="10"/>
    <x v="2"/>
    <x v="1"/>
    <n v="12"/>
  </r>
  <r>
    <x v="1"/>
    <x v="5"/>
    <x v="10"/>
    <x v="3"/>
    <x v="1"/>
    <n v="4"/>
  </r>
  <r>
    <x v="1"/>
    <x v="5"/>
    <x v="10"/>
    <x v="4"/>
    <x v="1"/>
    <n v="1"/>
  </r>
  <r>
    <x v="1"/>
    <x v="5"/>
    <x v="10"/>
    <x v="5"/>
    <x v="1"/>
    <n v="3"/>
  </r>
  <r>
    <x v="1"/>
    <x v="5"/>
    <x v="10"/>
    <x v="6"/>
    <x v="1"/>
    <n v="0"/>
  </r>
  <r>
    <x v="1"/>
    <x v="5"/>
    <x v="10"/>
    <x v="7"/>
    <x v="1"/>
    <n v="0"/>
  </r>
  <r>
    <x v="1"/>
    <x v="5"/>
    <x v="10"/>
    <x v="8"/>
    <x v="1"/>
    <n v="0"/>
  </r>
  <r>
    <x v="1"/>
    <x v="5"/>
    <x v="10"/>
    <x v="9"/>
    <x v="1"/>
    <n v="0"/>
  </r>
  <r>
    <x v="1"/>
    <x v="5"/>
    <x v="10"/>
    <x v="10"/>
    <x v="1"/>
    <n v="1"/>
  </r>
  <r>
    <x v="1"/>
    <x v="5"/>
    <x v="10"/>
    <x v="11"/>
    <x v="1"/>
    <n v="0"/>
  </r>
  <r>
    <x v="1"/>
    <x v="5"/>
    <x v="10"/>
    <x v="12"/>
    <x v="1"/>
    <n v="24"/>
  </r>
  <r>
    <x v="1"/>
    <x v="5"/>
    <x v="10"/>
    <x v="13"/>
    <x v="1"/>
    <n v="7"/>
  </r>
  <r>
    <x v="1"/>
    <x v="5"/>
    <x v="10"/>
    <x v="14"/>
    <x v="1"/>
    <n v="22"/>
  </r>
  <r>
    <x v="1"/>
    <x v="5"/>
    <x v="10"/>
    <x v="15"/>
    <x v="1"/>
    <n v="1"/>
  </r>
  <r>
    <x v="1"/>
    <x v="5"/>
    <x v="10"/>
    <x v="16"/>
    <x v="1"/>
    <n v="41"/>
  </r>
  <r>
    <x v="1"/>
    <x v="5"/>
    <x v="10"/>
    <x v="17"/>
    <x v="1"/>
    <n v="1"/>
  </r>
  <r>
    <x v="1"/>
    <x v="5"/>
    <x v="10"/>
    <x v="18"/>
    <x v="1"/>
    <n v="2"/>
  </r>
  <r>
    <x v="1"/>
    <x v="5"/>
    <x v="10"/>
    <x v="19"/>
    <x v="1"/>
    <n v="6"/>
  </r>
  <r>
    <x v="1"/>
    <x v="5"/>
    <x v="10"/>
    <x v="20"/>
    <x v="1"/>
    <n v="188"/>
  </r>
  <r>
    <x v="1"/>
    <x v="5"/>
    <x v="11"/>
    <x v="0"/>
    <x v="1"/>
    <n v="21"/>
  </r>
  <r>
    <x v="1"/>
    <x v="5"/>
    <x v="11"/>
    <x v="1"/>
    <x v="1"/>
    <n v="18"/>
  </r>
  <r>
    <x v="1"/>
    <x v="5"/>
    <x v="11"/>
    <x v="2"/>
    <x v="1"/>
    <n v="4"/>
  </r>
  <r>
    <x v="1"/>
    <x v="5"/>
    <x v="11"/>
    <x v="3"/>
    <x v="1"/>
    <n v="0"/>
  </r>
  <r>
    <x v="1"/>
    <x v="5"/>
    <x v="11"/>
    <x v="4"/>
    <x v="1"/>
    <n v="0"/>
  </r>
  <r>
    <x v="1"/>
    <x v="5"/>
    <x v="11"/>
    <x v="5"/>
    <x v="1"/>
    <n v="5"/>
  </r>
  <r>
    <x v="1"/>
    <x v="5"/>
    <x v="11"/>
    <x v="6"/>
    <x v="1"/>
    <n v="3"/>
  </r>
  <r>
    <x v="1"/>
    <x v="5"/>
    <x v="11"/>
    <x v="7"/>
    <x v="1"/>
    <n v="0"/>
  </r>
  <r>
    <x v="1"/>
    <x v="5"/>
    <x v="11"/>
    <x v="8"/>
    <x v="1"/>
    <n v="0"/>
  </r>
  <r>
    <x v="1"/>
    <x v="5"/>
    <x v="11"/>
    <x v="9"/>
    <x v="1"/>
    <n v="0"/>
  </r>
  <r>
    <x v="1"/>
    <x v="5"/>
    <x v="11"/>
    <x v="10"/>
    <x v="1"/>
    <n v="5"/>
  </r>
  <r>
    <x v="1"/>
    <x v="5"/>
    <x v="11"/>
    <x v="11"/>
    <x v="1"/>
    <n v="0"/>
  </r>
  <r>
    <x v="1"/>
    <x v="5"/>
    <x v="11"/>
    <x v="12"/>
    <x v="1"/>
    <n v="11"/>
  </r>
  <r>
    <x v="1"/>
    <x v="5"/>
    <x v="11"/>
    <x v="13"/>
    <x v="1"/>
    <n v="10"/>
  </r>
  <r>
    <x v="1"/>
    <x v="5"/>
    <x v="11"/>
    <x v="14"/>
    <x v="1"/>
    <n v="12"/>
  </r>
  <r>
    <x v="1"/>
    <x v="5"/>
    <x v="11"/>
    <x v="15"/>
    <x v="1"/>
    <n v="1"/>
  </r>
  <r>
    <x v="1"/>
    <x v="5"/>
    <x v="11"/>
    <x v="16"/>
    <x v="1"/>
    <n v="25"/>
  </r>
  <r>
    <x v="1"/>
    <x v="5"/>
    <x v="11"/>
    <x v="17"/>
    <x v="1"/>
    <n v="3"/>
  </r>
  <r>
    <x v="1"/>
    <x v="5"/>
    <x v="11"/>
    <x v="18"/>
    <x v="1"/>
    <n v="3"/>
  </r>
  <r>
    <x v="1"/>
    <x v="5"/>
    <x v="11"/>
    <x v="19"/>
    <x v="1"/>
    <n v="11"/>
  </r>
  <r>
    <x v="1"/>
    <x v="5"/>
    <x v="11"/>
    <x v="20"/>
    <x v="1"/>
    <n v="132"/>
  </r>
  <r>
    <x v="1"/>
    <x v="6"/>
    <x v="0"/>
    <x v="0"/>
    <x v="1"/>
    <n v="415"/>
  </r>
  <r>
    <x v="1"/>
    <x v="6"/>
    <x v="0"/>
    <x v="1"/>
    <x v="1"/>
    <n v="483"/>
  </r>
  <r>
    <x v="1"/>
    <x v="6"/>
    <x v="0"/>
    <x v="2"/>
    <x v="1"/>
    <n v="112"/>
  </r>
  <r>
    <x v="1"/>
    <x v="6"/>
    <x v="0"/>
    <x v="3"/>
    <x v="1"/>
    <n v="30"/>
  </r>
  <r>
    <x v="1"/>
    <x v="6"/>
    <x v="0"/>
    <x v="4"/>
    <x v="1"/>
    <n v="16"/>
  </r>
  <r>
    <x v="1"/>
    <x v="6"/>
    <x v="0"/>
    <x v="5"/>
    <x v="1"/>
    <n v="39"/>
  </r>
  <r>
    <x v="1"/>
    <x v="6"/>
    <x v="0"/>
    <x v="6"/>
    <x v="1"/>
    <n v="26"/>
  </r>
  <r>
    <x v="1"/>
    <x v="6"/>
    <x v="0"/>
    <x v="7"/>
    <x v="1"/>
    <n v="0"/>
  </r>
  <r>
    <x v="1"/>
    <x v="6"/>
    <x v="0"/>
    <x v="8"/>
    <x v="1"/>
    <n v="0"/>
  </r>
  <r>
    <x v="1"/>
    <x v="6"/>
    <x v="0"/>
    <x v="9"/>
    <x v="1"/>
    <n v="2"/>
  </r>
  <r>
    <x v="1"/>
    <x v="6"/>
    <x v="0"/>
    <x v="10"/>
    <x v="1"/>
    <n v="50"/>
  </r>
  <r>
    <x v="1"/>
    <x v="6"/>
    <x v="0"/>
    <x v="11"/>
    <x v="1"/>
    <n v="3"/>
  </r>
  <r>
    <x v="1"/>
    <x v="6"/>
    <x v="0"/>
    <x v="12"/>
    <x v="1"/>
    <n v="179"/>
  </r>
  <r>
    <x v="1"/>
    <x v="6"/>
    <x v="0"/>
    <x v="13"/>
    <x v="1"/>
    <n v="66"/>
  </r>
  <r>
    <x v="1"/>
    <x v="6"/>
    <x v="0"/>
    <x v="14"/>
    <x v="1"/>
    <n v="292"/>
  </r>
  <r>
    <x v="1"/>
    <x v="6"/>
    <x v="0"/>
    <x v="15"/>
    <x v="1"/>
    <n v="47"/>
  </r>
  <r>
    <x v="1"/>
    <x v="6"/>
    <x v="0"/>
    <x v="16"/>
    <x v="1"/>
    <n v="519"/>
  </r>
  <r>
    <x v="1"/>
    <x v="6"/>
    <x v="0"/>
    <x v="17"/>
    <x v="1"/>
    <n v="60"/>
  </r>
  <r>
    <x v="1"/>
    <x v="6"/>
    <x v="0"/>
    <x v="18"/>
    <x v="1"/>
    <n v="44"/>
  </r>
  <r>
    <x v="1"/>
    <x v="6"/>
    <x v="0"/>
    <x v="19"/>
    <x v="1"/>
    <n v="117"/>
  </r>
  <r>
    <x v="1"/>
    <x v="6"/>
    <x v="0"/>
    <x v="20"/>
    <x v="1"/>
    <n v="2500"/>
  </r>
  <r>
    <x v="1"/>
    <x v="6"/>
    <x v="1"/>
    <x v="0"/>
    <x v="1"/>
    <n v="116"/>
  </r>
  <r>
    <x v="1"/>
    <x v="6"/>
    <x v="1"/>
    <x v="1"/>
    <x v="1"/>
    <n v="153"/>
  </r>
  <r>
    <x v="1"/>
    <x v="6"/>
    <x v="1"/>
    <x v="2"/>
    <x v="1"/>
    <n v="10"/>
  </r>
  <r>
    <x v="1"/>
    <x v="6"/>
    <x v="1"/>
    <x v="3"/>
    <x v="1"/>
    <n v="5"/>
  </r>
  <r>
    <x v="1"/>
    <x v="6"/>
    <x v="1"/>
    <x v="4"/>
    <x v="1"/>
    <n v="10"/>
  </r>
  <r>
    <x v="1"/>
    <x v="6"/>
    <x v="1"/>
    <x v="5"/>
    <x v="1"/>
    <n v="22"/>
  </r>
  <r>
    <x v="1"/>
    <x v="6"/>
    <x v="1"/>
    <x v="6"/>
    <x v="1"/>
    <n v="12"/>
  </r>
  <r>
    <x v="1"/>
    <x v="6"/>
    <x v="1"/>
    <x v="7"/>
    <x v="1"/>
    <n v="0"/>
  </r>
  <r>
    <x v="1"/>
    <x v="6"/>
    <x v="1"/>
    <x v="8"/>
    <x v="1"/>
    <n v="0"/>
  </r>
  <r>
    <x v="1"/>
    <x v="6"/>
    <x v="1"/>
    <x v="9"/>
    <x v="1"/>
    <n v="0"/>
  </r>
  <r>
    <x v="1"/>
    <x v="6"/>
    <x v="1"/>
    <x v="10"/>
    <x v="1"/>
    <n v="14"/>
  </r>
  <r>
    <x v="1"/>
    <x v="6"/>
    <x v="1"/>
    <x v="11"/>
    <x v="1"/>
    <n v="2"/>
  </r>
  <r>
    <x v="1"/>
    <x v="6"/>
    <x v="1"/>
    <x v="12"/>
    <x v="1"/>
    <n v="61"/>
  </r>
  <r>
    <x v="1"/>
    <x v="6"/>
    <x v="1"/>
    <x v="13"/>
    <x v="1"/>
    <n v="17"/>
  </r>
  <r>
    <x v="1"/>
    <x v="6"/>
    <x v="1"/>
    <x v="14"/>
    <x v="1"/>
    <n v="90"/>
  </r>
  <r>
    <x v="1"/>
    <x v="6"/>
    <x v="1"/>
    <x v="15"/>
    <x v="1"/>
    <n v="18"/>
  </r>
  <r>
    <x v="1"/>
    <x v="6"/>
    <x v="1"/>
    <x v="16"/>
    <x v="1"/>
    <n v="159"/>
  </r>
  <r>
    <x v="1"/>
    <x v="6"/>
    <x v="1"/>
    <x v="17"/>
    <x v="1"/>
    <n v="28"/>
  </r>
  <r>
    <x v="1"/>
    <x v="6"/>
    <x v="1"/>
    <x v="18"/>
    <x v="1"/>
    <n v="9"/>
  </r>
  <r>
    <x v="1"/>
    <x v="6"/>
    <x v="1"/>
    <x v="19"/>
    <x v="1"/>
    <n v="16"/>
  </r>
  <r>
    <x v="1"/>
    <x v="6"/>
    <x v="1"/>
    <x v="20"/>
    <x v="1"/>
    <n v="742"/>
  </r>
  <r>
    <x v="1"/>
    <x v="6"/>
    <x v="2"/>
    <x v="0"/>
    <x v="1"/>
    <n v="20"/>
  </r>
  <r>
    <x v="1"/>
    <x v="6"/>
    <x v="2"/>
    <x v="1"/>
    <x v="1"/>
    <n v="43"/>
  </r>
  <r>
    <x v="1"/>
    <x v="6"/>
    <x v="2"/>
    <x v="2"/>
    <x v="1"/>
    <n v="9"/>
  </r>
  <r>
    <x v="1"/>
    <x v="6"/>
    <x v="2"/>
    <x v="3"/>
    <x v="1"/>
    <n v="3"/>
  </r>
  <r>
    <x v="1"/>
    <x v="6"/>
    <x v="2"/>
    <x v="4"/>
    <x v="1"/>
    <n v="0"/>
  </r>
  <r>
    <x v="1"/>
    <x v="6"/>
    <x v="2"/>
    <x v="5"/>
    <x v="1"/>
    <n v="3"/>
  </r>
  <r>
    <x v="1"/>
    <x v="6"/>
    <x v="2"/>
    <x v="6"/>
    <x v="1"/>
    <n v="1"/>
  </r>
  <r>
    <x v="1"/>
    <x v="6"/>
    <x v="2"/>
    <x v="7"/>
    <x v="1"/>
    <n v="0"/>
  </r>
  <r>
    <x v="1"/>
    <x v="6"/>
    <x v="2"/>
    <x v="8"/>
    <x v="1"/>
    <n v="0"/>
  </r>
  <r>
    <x v="1"/>
    <x v="6"/>
    <x v="2"/>
    <x v="9"/>
    <x v="1"/>
    <n v="0"/>
  </r>
  <r>
    <x v="1"/>
    <x v="6"/>
    <x v="2"/>
    <x v="10"/>
    <x v="1"/>
    <n v="3"/>
  </r>
  <r>
    <x v="1"/>
    <x v="6"/>
    <x v="2"/>
    <x v="11"/>
    <x v="1"/>
    <n v="0"/>
  </r>
  <r>
    <x v="1"/>
    <x v="6"/>
    <x v="2"/>
    <x v="12"/>
    <x v="1"/>
    <n v="14"/>
  </r>
  <r>
    <x v="1"/>
    <x v="6"/>
    <x v="2"/>
    <x v="13"/>
    <x v="1"/>
    <n v="4"/>
  </r>
  <r>
    <x v="1"/>
    <x v="6"/>
    <x v="2"/>
    <x v="14"/>
    <x v="1"/>
    <n v="17"/>
  </r>
  <r>
    <x v="1"/>
    <x v="6"/>
    <x v="2"/>
    <x v="15"/>
    <x v="1"/>
    <n v="3"/>
  </r>
  <r>
    <x v="1"/>
    <x v="6"/>
    <x v="2"/>
    <x v="16"/>
    <x v="1"/>
    <n v="44"/>
  </r>
  <r>
    <x v="1"/>
    <x v="6"/>
    <x v="2"/>
    <x v="17"/>
    <x v="1"/>
    <n v="3"/>
  </r>
  <r>
    <x v="1"/>
    <x v="6"/>
    <x v="2"/>
    <x v="18"/>
    <x v="1"/>
    <n v="3"/>
  </r>
  <r>
    <x v="1"/>
    <x v="6"/>
    <x v="2"/>
    <x v="19"/>
    <x v="1"/>
    <n v="3"/>
  </r>
  <r>
    <x v="1"/>
    <x v="6"/>
    <x v="2"/>
    <x v="20"/>
    <x v="1"/>
    <n v="173"/>
  </r>
  <r>
    <x v="1"/>
    <x v="6"/>
    <x v="3"/>
    <x v="0"/>
    <x v="1"/>
    <n v="22"/>
  </r>
  <r>
    <x v="1"/>
    <x v="6"/>
    <x v="3"/>
    <x v="1"/>
    <x v="1"/>
    <n v="36"/>
  </r>
  <r>
    <x v="1"/>
    <x v="6"/>
    <x v="3"/>
    <x v="2"/>
    <x v="1"/>
    <n v="6"/>
  </r>
  <r>
    <x v="1"/>
    <x v="6"/>
    <x v="3"/>
    <x v="3"/>
    <x v="1"/>
    <n v="3"/>
  </r>
  <r>
    <x v="1"/>
    <x v="6"/>
    <x v="3"/>
    <x v="4"/>
    <x v="1"/>
    <n v="3"/>
  </r>
  <r>
    <x v="1"/>
    <x v="6"/>
    <x v="3"/>
    <x v="5"/>
    <x v="1"/>
    <n v="0"/>
  </r>
  <r>
    <x v="1"/>
    <x v="6"/>
    <x v="3"/>
    <x v="6"/>
    <x v="1"/>
    <n v="1"/>
  </r>
  <r>
    <x v="1"/>
    <x v="6"/>
    <x v="3"/>
    <x v="7"/>
    <x v="1"/>
    <n v="0"/>
  </r>
  <r>
    <x v="1"/>
    <x v="6"/>
    <x v="3"/>
    <x v="8"/>
    <x v="1"/>
    <n v="0"/>
  </r>
  <r>
    <x v="1"/>
    <x v="6"/>
    <x v="3"/>
    <x v="9"/>
    <x v="1"/>
    <n v="0"/>
  </r>
  <r>
    <x v="1"/>
    <x v="6"/>
    <x v="3"/>
    <x v="10"/>
    <x v="1"/>
    <n v="2"/>
  </r>
  <r>
    <x v="1"/>
    <x v="6"/>
    <x v="3"/>
    <x v="11"/>
    <x v="1"/>
    <n v="0"/>
  </r>
  <r>
    <x v="1"/>
    <x v="6"/>
    <x v="3"/>
    <x v="12"/>
    <x v="1"/>
    <n v="12"/>
  </r>
  <r>
    <x v="1"/>
    <x v="6"/>
    <x v="3"/>
    <x v="13"/>
    <x v="1"/>
    <n v="1"/>
  </r>
  <r>
    <x v="1"/>
    <x v="6"/>
    <x v="3"/>
    <x v="14"/>
    <x v="1"/>
    <n v="14"/>
  </r>
  <r>
    <x v="1"/>
    <x v="6"/>
    <x v="3"/>
    <x v="15"/>
    <x v="1"/>
    <n v="2"/>
  </r>
  <r>
    <x v="1"/>
    <x v="6"/>
    <x v="3"/>
    <x v="16"/>
    <x v="1"/>
    <n v="16"/>
  </r>
  <r>
    <x v="1"/>
    <x v="6"/>
    <x v="3"/>
    <x v="17"/>
    <x v="1"/>
    <n v="1"/>
  </r>
  <r>
    <x v="1"/>
    <x v="6"/>
    <x v="3"/>
    <x v="18"/>
    <x v="1"/>
    <n v="2"/>
  </r>
  <r>
    <x v="1"/>
    <x v="6"/>
    <x v="3"/>
    <x v="19"/>
    <x v="1"/>
    <n v="9"/>
  </r>
  <r>
    <x v="1"/>
    <x v="6"/>
    <x v="3"/>
    <x v="20"/>
    <x v="1"/>
    <n v="130"/>
  </r>
  <r>
    <x v="1"/>
    <x v="6"/>
    <x v="4"/>
    <x v="0"/>
    <x v="1"/>
    <n v="39"/>
  </r>
  <r>
    <x v="1"/>
    <x v="6"/>
    <x v="4"/>
    <x v="1"/>
    <x v="1"/>
    <n v="38"/>
  </r>
  <r>
    <x v="1"/>
    <x v="6"/>
    <x v="4"/>
    <x v="2"/>
    <x v="1"/>
    <n v="15"/>
  </r>
  <r>
    <x v="1"/>
    <x v="6"/>
    <x v="4"/>
    <x v="3"/>
    <x v="1"/>
    <n v="1"/>
  </r>
  <r>
    <x v="1"/>
    <x v="6"/>
    <x v="4"/>
    <x v="4"/>
    <x v="1"/>
    <n v="0"/>
  </r>
  <r>
    <x v="1"/>
    <x v="6"/>
    <x v="4"/>
    <x v="5"/>
    <x v="1"/>
    <n v="2"/>
  </r>
  <r>
    <x v="1"/>
    <x v="6"/>
    <x v="4"/>
    <x v="6"/>
    <x v="1"/>
    <n v="2"/>
  </r>
  <r>
    <x v="1"/>
    <x v="6"/>
    <x v="4"/>
    <x v="7"/>
    <x v="1"/>
    <n v="0"/>
  </r>
  <r>
    <x v="1"/>
    <x v="6"/>
    <x v="4"/>
    <x v="8"/>
    <x v="1"/>
    <n v="0"/>
  </r>
  <r>
    <x v="1"/>
    <x v="6"/>
    <x v="4"/>
    <x v="9"/>
    <x v="1"/>
    <n v="0"/>
  </r>
  <r>
    <x v="1"/>
    <x v="6"/>
    <x v="4"/>
    <x v="10"/>
    <x v="1"/>
    <n v="4"/>
  </r>
  <r>
    <x v="1"/>
    <x v="6"/>
    <x v="4"/>
    <x v="11"/>
    <x v="1"/>
    <n v="0"/>
  </r>
  <r>
    <x v="1"/>
    <x v="6"/>
    <x v="4"/>
    <x v="12"/>
    <x v="1"/>
    <n v="8"/>
  </r>
  <r>
    <x v="1"/>
    <x v="6"/>
    <x v="4"/>
    <x v="13"/>
    <x v="1"/>
    <n v="8"/>
  </r>
  <r>
    <x v="1"/>
    <x v="6"/>
    <x v="4"/>
    <x v="14"/>
    <x v="1"/>
    <n v="28"/>
  </r>
  <r>
    <x v="1"/>
    <x v="6"/>
    <x v="4"/>
    <x v="15"/>
    <x v="1"/>
    <n v="6"/>
  </r>
  <r>
    <x v="1"/>
    <x v="6"/>
    <x v="4"/>
    <x v="16"/>
    <x v="1"/>
    <n v="52"/>
  </r>
  <r>
    <x v="1"/>
    <x v="6"/>
    <x v="4"/>
    <x v="17"/>
    <x v="1"/>
    <n v="9"/>
  </r>
  <r>
    <x v="1"/>
    <x v="6"/>
    <x v="4"/>
    <x v="18"/>
    <x v="1"/>
    <n v="5"/>
  </r>
  <r>
    <x v="1"/>
    <x v="6"/>
    <x v="4"/>
    <x v="19"/>
    <x v="1"/>
    <n v="12"/>
  </r>
  <r>
    <x v="1"/>
    <x v="6"/>
    <x v="4"/>
    <x v="20"/>
    <x v="1"/>
    <n v="229"/>
  </r>
  <r>
    <x v="1"/>
    <x v="6"/>
    <x v="5"/>
    <x v="0"/>
    <x v="1"/>
    <n v="49"/>
  </r>
  <r>
    <x v="1"/>
    <x v="6"/>
    <x v="5"/>
    <x v="1"/>
    <x v="1"/>
    <n v="53"/>
  </r>
  <r>
    <x v="1"/>
    <x v="6"/>
    <x v="5"/>
    <x v="2"/>
    <x v="1"/>
    <n v="8"/>
  </r>
  <r>
    <x v="1"/>
    <x v="6"/>
    <x v="5"/>
    <x v="3"/>
    <x v="1"/>
    <n v="5"/>
  </r>
  <r>
    <x v="1"/>
    <x v="6"/>
    <x v="5"/>
    <x v="4"/>
    <x v="1"/>
    <n v="0"/>
  </r>
  <r>
    <x v="1"/>
    <x v="6"/>
    <x v="5"/>
    <x v="5"/>
    <x v="1"/>
    <n v="5"/>
  </r>
  <r>
    <x v="1"/>
    <x v="6"/>
    <x v="5"/>
    <x v="6"/>
    <x v="1"/>
    <n v="1"/>
  </r>
  <r>
    <x v="1"/>
    <x v="6"/>
    <x v="5"/>
    <x v="7"/>
    <x v="1"/>
    <n v="0"/>
  </r>
  <r>
    <x v="1"/>
    <x v="6"/>
    <x v="5"/>
    <x v="8"/>
    <x v="1"/>
    <n v="0"/>
  </r>
  <r>
    <x v="1"/>
    <x v="6"/>
    <x v="5"/>
    <x v="9"/>
    <x v="1"/>
    <n v="0"/>
  </r>
  <r>
    <x v="1"/>
    <x v="6"/>
    <x v="5"/>
    <x v="10"/>
    <x v="1"/>
    <n v="10"/>
  </r>
  <r>
    <x v="1"/>
    <x v="6"/>
    <x v="5"/>
    <x v="11"/>
    <x v="1"/>
    <n v="0"/>
  </r>
  <r>
    <x v="1"/>
    <x v="6"/>
    <x v="5"/>
    <x v="12"/>
    <x v="1"/>
    <n v="11"/>
  </r>
  <r>
    <x v="1"/>
    <x v="6"/>
    <x v="5"/>
    <x v="13"/>
    <x v="1"/>
    <n v="6"/>
  </r>
  <r>
    <x v="1"/>
    <x v="6"/>
    <x v="5"/>
    <x v="14"/>
    <x v="1"/>
    <n v="39"/>
  </r>
  <r>
    <x v="1"/>
    <x v="6"/>
    <x v="5"/>
    <x v="15"/>
    <x v="1"/>
    <n v="3"/>
  </r>
  <r>
    <x v="1"/>
    <x v="6"/>
    <x v="5"/>
    <x v="16"/>
    <x v="1"/>
    <n v="60"/>
  </r>
  <r>
    <x v="1"/>
    <x v="6"/>
    <x v="5"/>
    <x v="17"/>
    <x v="1"/>
    <n v="2"/>
  </r>
  <r>
    <x v="1"/>
    <x v="6"/>
    <x v="5"/>
    <x v="18"/>
    <x v="1"/>
    <n v="3"/>
  </r>
  <r>
    <x v="1"/>
    <x v="6"/>
    <x v="5"/>
    <x v="19"/>
    <x v="1"/>
    <n v="19"/>
  </r>
  <r>
    <x v="1"/>
    <x v="6"/>
    <x v="5"/>
    <x v="20"/>
    <x v="1"/>
    <n v="274"/>
  </r>
  <r>
    <x v="1"/>
    <x v="6"/>
    <x v="6"/>
    <x v="0"/>
    <x v="1"/>
    <n v="23"/>
  </r>
  <r>
    <x v="1"/>
    <x v="6"/>
    <x v="6"/>
    <x v="1"/>
    <x v="1"/>
    <n v="32"/>
  </r>
  <r>
    <x v="1"/>
    <x v="6"/>
    <x v="6"/>
    <x v="2"/>
    <x v="1"/>
    <n v="3"/>
  </r>
  <r>
    <x v="1"/>
    <x v="6"/>
    <x v="6"/>
    <x v="3"/>
    <x v="1"/>
    <n v="1"/>
  </r>
  <r>
    <x v="1"/>
    <x v="6"/>
    <x v="6"/>
    <x v="4"/>
    <x v="1"/>
    <n v="1"/>
  </r>
  <r>
    <x v="1"/>
    <x v="6"/>
    <x v="6"/>
    <x v="5"/>
    <x v="1"/>
    <n v="1"/>
  </r>
  <r>
    <x v="1"/>
    <x v="6"/>
    <x v="6"/>
    <x v="6"/>
    <x v="1"/>
    <n v="1"/>
  </r>
  <r>
    <x v="1"/>
    <x v="6"/>
    <x v="6"/>
    <x v="7"/>
    <x v="1"/>
    <n v="0"/>
  </r>
  <r>
    <x v="1"/>
    <x v="6"/>
    <x v="6"/>
    <x v="8"/>
    <x v="1"/>
    <n v="0"/>
  </r>
  <r>
    <x v="1"/>
    <x v="6"/>
    <x v="6"/>
    <x v="9"/>
    <x v="1"/>
    <n v="0"/>
  </r>
  <r>
    <x v="1"/>
    <x v="6"/>
    <x v="6"/>
    <x v="10"/>
    <x v="1"/>
    <n v="0"/>
  </r>
  <r>
    <x v="1"/>
    <x v="6"/>
    <x v="6"/>
    <x v="11"/>
    <x v="1"/>
    <n v="0"/>
  </r>
  <r>
    <x v="1"/>
    <x v="6"/>
    <x v="6"/>
    <x v="12"/>
    <x v="1"/>
    <n v="14"/>
  </r>
  <r>
    <x v="1"/>
    <x v="6"/>
    <x v="6"/>
    <x v="13"/>
    <x v="1"/>
    <n v="8"/>
  </r>
  <r>
    <x v="1"/>
    <x v="6"/>
    <x v="6"/>
    <x v="14"/>
    <x v="1"/>
    <n v="14"/>
  </r>
  <r>
    <x v="1"/>
    <x v="6"/>
    <x v="6"/>
    <x v="15"/>
    <x v="1"/>
    <n v="2"/>
  </r>
  <r>
    <x v="1"/>
    <x v="6"/>
    <x v="6"/>
    <x v="16"/>
    <x v="1"/>
    <n v="29"/>
  </r>
  <r>
    <x v="1"/>
    <x v="6"/>
    <x v="6"/>
    <x v="17"/>
    <x v="1"/>
    <n v="1"/>
  </r>
  <r>
    <x v="1"/>
    <x v="6"/>
    <x v="6"/>
    <x v="18"/>
    <x v="1"/>
    <n v="0"/>
  </r>
  <r>
    <x v="1"/>
    <x v="6"/>
    <x v="6"/>
    <x v="19"/>
    <x v="1"/>
    <n v="5"/>
  </r>
  <r>
    <x v="1"/>
    <x v="6"/>
    <x v="6"/>
    <x v="20"/>
    <x v="1"/>
    <n v="135"/>
  </r>
  <r>
    <x v="1"/>
    <x v="6"/>
    <x v="7"/>
    <x v="0"/>
    <x v="1"/>
    <n v="23"/>
  </r>
  <r>
    <x v="1"/>
    <x v="6"/>
    <x v="7"/>
    <x v="1"/>
    <x v="1"/>
    <n v="18"/>
  </r>
  <r>
    <x v="1"/>
    <x v="6"/>
    <x v="7"/>
    <x v="2"/>
    <x v="1"/>
    <n v="11"/>
  </r>
  <r>
    <x v="1"/>
    <x v="6"/>
    <x v="7"/>
    <x v="3"/>
    <x v="1"/>
    <n v="1"/>
  </r>
  <r>
    <x v="1"/>
    <x v="6"/>
    <x v="7"/>
    <x v="4"/>
    <x v="1"/>
    <n v="0"/>
  </r>
  <r>
    <x v="1"/>
    <x v="6"/>
    <x v="7"/>
    <x v="5"/>
    <x v="1"/>
    <n v="0"/>
  </r>
  <r>
    <x v="1"/>
    <x v="6"/>
    <x v="7"/>
    <x v="6"/>
    <x v="1"/>
    <n v="0"/>
  </r>
  <r>
    <x v="1"/>
    <x v="6"/>
    <x v="7"/>
    <x v="7"/>
    <x v="1"/>
    <n v="0"/>
  </r>
  <r>
    <x v="1"/>
    <x v="6"/>
    <x v="7"/>
    <x v="8"/>
    <x v="1"/>
    <n v="0"/>
  </r>
  <r>
    <x v="1"/>
    <x v="6"/>
    <x v="7"/>
    <x v="9"/>
    <x v="1"/>
    <n v="1"/>
  </r>
  <r>
    <x v="1"/>
    <x v="6"/>
    <x v="7"/>
    <x v="10"/>
    <x v="1"/>
    <n v="1"/>
  </r>
  <r>
    <x v="1"/>
    <x v="6"/>
    <x v="7"/>
    <x v="11"/>
    <x v="1"/>
    <n v="0"/>
  </r>
  <r>
    <x v="1"/>
    <x v="6"/>
    <x v="7"/>
    <x v="12"/>
    <x v="1"/>
    <n v="8"/>
  </r>
  <r>
    <x v="1"/>
    <x v="6"/>
    <x v="7"/>
    <x v="13"/>
    <x v="1"/>
    <n v="1"/>
  </r>
  <r>
    <x v="1"/>
    <x v="6"/>
    <x v="7"/>
    <x v="14"/>
    <x v="1"/>
    <n v="17"/>
  </r>
  <r>
    <x v="1"/>
    <x v="6"/>
    <x v="7"/>
    <x v="15"/>
    <x v="1"/>
    <n v="2"/>
  </r>
  <r>
    <x v="1"/>
    <x v="6"/>
    <x v="7"/>
    <x v="16"/>
    <x v="1"/>
    <n v="13"/>
  </r>
  <r>
    <x v="1"/>
    <x v="6"/>
    <x v="7"/>
    <x v="17"/>
    <x v="1"/>
    <n v="1"/>
  </r>
  <r>
    <x v="1"/>
    <x v="6"/>
    <x v="7"/>
    <x v="18"/>
    <x v="1"/>
    <n v="3"/>
  </r>
  <r>
    <x v="1"/>
    <x v="6"/>
    <x v="7"/>
    <x v="19"/>
    <x v="1"/>
    <n v="3"/>
  </r>
  <r>
    <x v="1"/>
    <x v="6"/>
    <x v="7"/>
    <x v="20"/>
    <x v="1"/>
    <n v="103"/>
  </r>
  <r>
    <x v="1"/>
    <x v="6"/>
    <x v="8"/>
    <x v="0"/>
    <x v="1"/>
    <n v="46"/>
  </r>
  <r>
    <x v="1"/>
    <x v="6"/>
    <x v="8"/>
    <x v="1"/>
    <x v="1"/>
    <n v="45"/>
  </r>
  <r>
    <x v="1"/>
    <x v="6"/>
    <x v="8"/>
    <x v="2"/>
    <x v="1"/>
    <n v="16"/>
  </r>
  <r>
    <x v="1"/>
    <x v="6"/>
    <x v="8"/>
    <x v="3"/>
    <x v="1"/>
    <n v="3"/>
  </r>
  <r>
    <x v="1"/>
    <x v="6"/>
    <x v="8"/>
    <x v="4"/>
    <x v="1"/>
    <n v="0"/>
  </r>
  <r>
    <x v="1"/>
    <x v="6"/>
    <x v="8"/>
    <x v="5"/>
    <x v="1"/>
    <n v="3"/>
  </r>
  <r>
    <x v="1"/>
    <x v="6"/>
    <x v="8"/>
    <x v="6"/>
    <x v="1"/>
    <n v="2"/>
  </r>
  <r>
    <x v="1"/>
    <x v="6"/>
    <x v="8"/>
    <x v="7"/>
    <x v="1"/>
    <n v="0"/>
  </r>
  <r>
    <x v="1"/>
    <x v="6"/>
    <x v="8"/>
    <x v="8"/>
    <x v="1"/>
    <n v="0"/>
  </r>
  <r>
    <x v="1"/>
    <x v="6"/>
    <x v="8"/>
    <x v="9"/>
    <x v="1"/>
    <n v="1"/>
  </r>
  <r>
    <x v="1"/>
    <x v="6"/>
    <x v="8"/>
    <x v="10"/>
    <x v="1"/>
    <n v="6"/>
  </r>
  <r>
    <x v="1"/>
    <x v="6"/>
    <x v="8"/>
    <x v="11"/>
    <x v="1"/>
    <n v="1"/>
  </r>
  <r>
    <x v="1"/>
    <x v="6"/>
    <x v="8"/>
    <x v="12"/>
    <x v="1"/>
    <n v="16"/>
  </r>
  <r>
    <x v="1"/>
    <x v="6"/>
    <x v="8"/>
    <x v="13"/>
    <x v="1"/>
    <n v="7"/>
  </r>
  <r>
    <x v="1"/>
    <x v="6"/>
    <x v="8"/>
    <x v="14"/>
    <x v="1"/>
    <n v="32"/>
  </r>
  <r>
    <x v="1"/>
    <x v="6"/>
    <x v="8"/>
    <x v="15"/>
    <x v="1"/>
    <n v="6"/>
  </r>
  <r>
    <x v="1"/>
    <x v="6"/>
    <x v="8"/>
    <x v="16"/>
    <x v="1"/>
    <n v="54"/>
  </r>
  <r>
    <x v="1"/>
    <x v="6"/>
    <x v="8"/>
    <x v="17"/>
    <x v="1"/>
    <n v="9"/>
  </r>
  <r>
    <x v="1"/>
    <x v="6"/>
    <x v="8"/>
    <x v="18"/>
    <x v="1"/>
    <n v="7"/>
  </r>
  <r>
    <x v="1"/>
    <x v="6"/>
    <x v="8"/>
    <x v="19"/>
    <x v="1"/>
    <n v="21"/>
  </r>
  <r>
    <x v="1"/>
    <x v="6"/>
    <x v="8"/>
    <x v="20"/>
    <x v="1"/>
    <n v="275"/>
  </r>
  <r>
    <x v="1"/>
    <x v="6"/>
    <x v="9"/>
    <x v="0"/>
    <x v="1"/>
    <n v="20"/>
  </r>
  <r>
    <x v="1"/>
    <x v="6"/>
    <x v="9"/>
    <x v="1"/>
    <x v="1"/>
    <n v="19"/>
  </r>
  <r>
    <x v="1"/>
    <x v="6"/>
    <x v="9"/>
    <x v="2"/>
    <x v="1"/>
    <n v="13"/>
  </r>
  <r>
    <x v="1"/>
    <x v="6"/>
    <x v="9"/>
    <x v="3"/>
    <x v="1"/>
    <n v="2"/>
  </r>
  <r>
    <x v="1"/>
    <x v="6"/>
    <x v="9"/>
    <x v="4"/>
    <x v="1"/>
    <n v="0"/>
  </r>
  <r>
    <x v="1"/>
    <x v="6"/>
    <x v="9"/>
    <x v="5"/>
    <x v="1"/>
    <n v="0"/>
  </r>
  <r>
    <x v="1"/>
    <x v="6"/>
    <x v="9"/>
    <x v="6"/>
    <x v="1"/>
    <n v="1"/>
  </r>
  <r>
    <x v="1"/>
    <x v="6"/>
    <x v="9"/>
    <x v="7"/>
    <x v="1"/>
    <n v="0"/>
  </r>
  <r>
    <x v="1"/>
    <x v="6"/>
    <x v="9"/>
    <x v="8"/>
    <x v="1"/>
    <n v="0"/>
  </r>
  <r>
    <x v="1"/>
    <x v="6"/>
    <x v="9"/>
    <x v="9"/>
    <x v="1"/>
    <n v="0"/>
  </r>
  <r>
    <x v="1"/>
    <x v="6"/>
    <x v="9"/>
    <x v="10"/>
    <x v="1"/>
    <n v="4"/>
  </r>
  <r>
    <x v="1"/>
    <x v="6"/>
    <x v="9"/>
    <x v="11"/>
    <x v="1"/>
    <n v="0"/>
  </r>
  <r>
    <x v="1"/>
    <x v="6"/>
    <x v="9"/>
    <x v="12"/>
    <x v="1"/>
    <n v="4"/>
  </r>
  <r>
    <x v="1"/>
    <x v="6"/>
    <x v="9"/>
    <x v="13"/>
    <x v="1"/>
    <n v="4"/>
  </r>
  <r>
    <x v="1"/>
    <x v="6"/>
    <x v="9"/>
    <x v="14"/>
    <x v="1"/>
    <n v="12"/>
  </r>
  <r>
    <x v="1"/>
    <x v="6"/>
    <x v="9"/>
    <x v="15"/>
    <x v="1"/>
    <n v="1"/>
  </r>
  <r>
    <x v="1"/>
    <x v="6"/>
    <x v="9"/>
    <x v="16"/>
    <x v="1"/>
    <n v="25"/>
  </r>
  <r>
    <x v="1"/>
    <x v="6"/>
    <x v="9"/>
    <x v="17"/>
    <x v="1"/>
    <n v="1"/>
  </r>
  <r>
    <x v="1"/>
    <x v="6"/>
    <x v="9"/>
    <x v="18"/>
    <x v="1"/>
    <n v="5"/>
  </r>
  <r>
    <x v="1"/>
    <x v="6"/>
    <x v="9"/>
    <x v="19"/>
    <x v="1"/>
    <n v="11"/>
  </r>
  <r>
    <x v="1"/>
    <x v="6"/>
    <x v="9"/>
    <x v="20"/>
    <x v="1"/>
    <n v="122"/>
  </r>
  <r>
    <x v="1"/>
    <x v="6"/>
    <x v="10"/>
    <x v="0"/>
    <x v="1"/>
    <n v="40"/>
  </r>
  <r>
    <x v="1"/>
    <x v="6"/>
    <x v="10"/>
    <x v="1"/>
    <x v="1"/>
    <n v="28"/>
  </r>
  <r>
    <x v="1"/>
    <x v="6"/>
    <x v="10"/>
    <x v="2"/>
    <x v="1"/>
    <n v="16"/>
  </r>
  <r>
    <x v="1"/>
    <x v="6"/>
    <x v="10"/>
    <x v="3"/>
    <x v="1"/>
    <n v="5"/>
  </r>
  <r>
    <x v="1"/>
    <x v="6"/>
    <x v="10"/>
    <x v="4"/>
    <x v="1"/>
    <n v="2"/>
  </r>
  <r>
    <x v="1"/>
    <x v="6"/>
    <x v="10"/>
    <x v="5"/>
    <x v="1"/>
    <n v="1"/>
  </r>
  <r>
    <x v="1"/>
    <x v="6"/>
    <x v="10"/>
    <x v="6"/>
    <x v="1"/>
    <n v="4"/>
  </r>
  <r>
    <x v="1"/>
    <x v="6"/>
    <x v="10"/>
    <x v="7"/>
    <x v="1"/>
    <n v="0"/>
  </r>
  <r>
    <x v="1"/>
    <x v="6"/>
    <x v="10"/>
    <x v="8"/>
    <x v="1"/>
    <n v="0"/>
  </r>
  <r>
    <x v="1"/>
    <x v="6"/>
    <x v="10"/>
    <x v="9"/>
    <x v="1"/>
    <n v="0"/>
  </r>
  <r>
    <x v="1"/>
    <x v="6"/>
    <x v="10"/>
    <x v="10"/>
    <x v="1"/>
    <n v="2"/>
  </r>
  <r>
    <x v="1"/>
    <x v="6"/>
    <x v="10"/>
    <x v="11"/>
    <x v="1"/>
    <n v="0"/>
  </r>
  <r>
    <x v="1"/>
    <x v="6"/>
    <x v="10"/>
    <x v="12"/>
    <x v="1"/>
    <n v="22"/>
  </r>
  <r>
    <x v="1"/>
    <x v="6"/>
    <x v="10"/>
    <x v="13"/>
    <x v="1"/>
    <n v="5"/>
  </r>
  <r>
    <x v="1"/>
    <x v="6"/>
    <x v="10"/>
    <x v="14"/>
    <x v="1"/>
    <n v="16"/>
  </r>
  <r>
    <x v="1"/>
    <x v="6"/>
    <x v="10"/>
    <x v="15"/>
    <x v="1"/>
    <n v="3"/>
  </r>
  <r>
    <x v="1"/>
    <x v="6"/>
    <x v="10"/>
    <x v="16"/>
    <x v="1"/>
    <n v="39"/>
  </r>
  <r>
    <x v="1"/>
    <x v="6"/>
    <x v="10"/>
    <x v="17"/>
    <x v="1"/>
    <n v="1"/>
  </r>
  <r>
    <x v="1"/>
    <x v="6"/>
    <x v="10"/>
    <x v="18"/>
    <x v="1"/>
    <n v="6"/>
  </r>
  <r>
    <x v="1"/>
    <x v="6"/>
    <x v="10"/>
    <x v="19"/>
    <x v="1"/>
    <n v="9"/>
  </r>
  <r>
    <x v="1"/>
    <x v="6"/>
    <x v="10"/>
    <x v="20"/>
    <x v="1"/>
    <n v="199"/>
  </r>
  <r>
    <x v="1"/>
    <x v="6"/>
    <x v="11"/>
    <x v="0"/>
    <x v="1"/>
    <n v="17"/>
  </r>
  <r>
    <x v="1"/>
    <x v="6"/>
    <x v="11"/>
    <x v="1"/>
    <x v="1"/>
    <n v="18"/>
  </r>
  <r>
    <x v="1"/>
    <x v="6"/>
    <x v="11"/>
    <x v="2"/>
    <x v="1"/>
    <n v="5"/>
  </r>
  <r>
    <x v="1"/>
    <x v="6"/>
    <x v="11"/>
    <x v="3"/>
    <x v="1"/>
    <n v="1"/>
  </r>
  <r>
    <x v="1"/>
    <x v="6"/>
    <x v="11"/>
    <x v="4"/>
    <x v="1"/>
    <n v="0"/>
  </r>
  <r>
    <x v="1"/>
    <x v="6"/>
    <x v="11"/>
    <x v="5"/>
    <x v="1"/>
    <n v="2"/>
  </r>
  <r>
    <x v="1"/>
    <x v="6"/>
    <x v="11"/>
    <x v="6"/>
    <x v="1"/>
    <n v="1"/>
  </r>
  <r>
    <x v="1"/>
    <x v="6"/>
    <x v="11"/>
    <x v="7"/>
    <x v="1"/>
    <n v="0"/>
  </r>
  <r>
    <x v="1"/>
    <x v="6"/>
    <x v="11"/>
    <x v="8"/>
    <x v="1"/>
    <n v="0"/>
  </r>
  <r>
    <x v="1"/>
    <x v="6"/>
    <x v="11"/>
    <x v="9"/>
    <x v="1"/>
    <n v="0"/>
  </r>
  <r>
    <x v="1"/>
    <x v="6"/>
    <x v="11"/>
    <x v="10"/>
    <x v="1"/>
    <n v="4"/>
  </r>
  <r>
    <x v="1"/>
    <x v="6"/>
    <x v="11"/>
    <x v="11"/>
    <x v="1"/>
    <n v="0"/>
  </r>
  <r>
    <x v="1"/>
    <x v="6"/>
    <x v="11"/>
    <x v="12"/>
    <x v="1"/>
    <n v="9"/>
  </r>
  <r>
    <x v="1"/>
    <x v="6"/>
    <x v="11"/>
    <x v="13"/>
    <x v="1"/>
    <n v="5"/>
  </r>
  <r>
    <x v="1"/>
    <x v="6"/>
    <x v="11"/>
    <x v="14"/>
    <x v="1"/>
    <n v="13"/>
  </r>
  <r>
    <x v="1"/>
    <x v="6"/>
    <x v="11"/>
    <x v="15"/>
    <x v="1"/>
    <n v="1"/>
  </r>
  <r>
    <x v="1"/>
    <x v="6"/>
    <x v="11"/>
    <x v="16"/>
    <x v="1"/>
    <n v="28"/>
  </r>
  <r>
    <x v="1"/>
    <x v="6"/>
    <x v="11"/>
    <x v="17"/>
    <x v="1"/>
    <n v="4"/>
  </r>
  <r>
    <x v="1"/>
    <x v="6"/>
    <x v="11"/>
    <x v="18"/>
    <x v="1"/>
    <n v="1"/>
  </r>
  <r>
    <x v="1"/>
    <x v="6"/>
    <x v="11"/>
    <x v="19"/>
    <x v="1"/>
    <n v="9"/>
  </r>
  <r>
    <x v="1"/>
    <x v="6"/>
    <x v="11"/>
    <x v="20"/>
    <x v="1"/>
    <n v="118"/>
  </r>
  <r>
    <x v="1"/>
    <x v="7"/>
    <x v="0"/>
    <x v="0"/>
    <x v="1"/>
    <n v="338"/>
  </r>
  <r>
    <x v="1"/>
    <x v="7"/>
    <x v="0"/>
    <x v="1"/>
    <x v="1"/>
    <n v="466"/>
  </r>
  <r>
    <x v="1"/>
    <x v="7"/>
    <x v="0"/>
    <x v="2"/>
    <x v="1"/>
    <n v="149"/>
  </r>
  <r>
    <x v="1"/>
    <x v="7"/>
    <x v="0"/>
    <x v="3"/>
    <x v="1"/>
    <n v="41"/>
  </r>
  <r>
    <x v="1"/>
    <x v="7"/>
    <x v="0"/>
    <x v="4"/>
    <x v="1"/>
    <n v="21"/>
  </r>
  <r>
    <x v="1"/>
    <x v="7"/>
    <x v="0"/>
    <x v="5"/>
    <x v="1"/>
    <n v="73"/>
  </r>
  <r>
    <x v="1"/>
    <x v="7"/>
    <x v="0"/>
    <x v="6"/>
    <x v="1"/>
    <n v="15"/>
  </r>
  <r>
    <x v="1"/>
    <x v="7"/>
    <x v="0"/>
    <x v="7"/>
    <x v="1"/>
    <n v="0"/>
  </r>
  <r>
    <x v="1"/>
    <x v="7"/>
    <x v="0"/>
    <x v="8"/>
    <x v="1"/>
    <n v="0"/>
  </r>
  <r>
    <x v="1"/>
    <x v="7"/>
    <x v="0"/>
    <x v="9"/>
    <x v="1"/>
    <n v="3"/>
  </r>
  <r>
    <x v="1"/>
    <x v="7"/>
    <x v="0"/>
    <x v="10"/>
    <x v="1"/>
    <n v="61"/>
  </r>
  <r>
    <x v="1"/>
    <x v="7"/>
    <x v="0"/>
    <x v="11"/>
    <x v="1"/>
    <n v="6"/>
  </r>
  <r>
    <x v="1"/>
    <x v="7"/>
    <x v="0"/>
    <x v="12"/>
    <x v="1"/>
    <n v="204"/>
  </r>
  <r>
    <x v="1"/>
    <x v="7"/>
    <x v="0"/>
    <x v="13"/>
    <x v="1"/>
    <n v="63"/>
  </r>
  <r>
    <x v="1"/>
    <x v="7"/>
    <x v="0"/>
    <x v="14"/>
    <x v="1"/>
    <n v="293"/>
  </r>
  <r>
    <x v="1"/>
    <x v="7"/>
    <x v="0"/>
    <x v="15"/>
    <x v="1"/>
    <n v="48"/>
  </r>
  <r>
    <x v="1"/>
    <x v="7"/>
    <x v="0"/>
    <x v="16"/>
    <x v="1"/>
    <n v="580"/>
  </r>
  <r>
    <x v="1"/>
    <x v="7"/>
    <x v="0"/>
    <x v="17"/>
    <x v="1"/>
    <n v="59"/>
  </r>
  <r>
    <x v="1"/>
    <x v="7"/>
    <x v="0"/>
    <x v="18"/>
    <x v="1"/>
    <n v="58"/>
  </r>
  <r>
    <x v="1"/>
    <x v="7"/>
    <x v="0"/>
    <x v="19"/>
    <x v="1"/>
    <n v="91"/>
  </r>
  <r>
    <x v="1"/>
    <x v="7"/>
    <x v="0"/>
    <x v="20"/>
    <x v="1"/>
    <n v="2569"/>
  </r>
  <r>
    <x v="1"/>
    <x v="7"/>
    <x v="1"/>
    <x v="0"/>
    <x v="1"/>
    <n v="79"/>
  </r>
  <r>
    <x v="1"/>
    <x v="7"/>
    <x v="1"/>
    <x v="1"/>
    <x v="1"/>
    <n v="132"/>
  </r>
  <r>
    <x v="1"/>
    <x v="7"/>
    <x v="1"/>
    <x v="2"/>
    <x v="1"/>
    <n v="30"/>
  </r>
  <r>
    <x v="1"/>
    <x v="7"/>
    <x v="1"/>
    <x v="3"/>
    <x v="1"/>
    <n v="18"/>
  </r>
  <r>
    <x v="1"/>
    <x v="7"/>
    <x v="1"/>
    <x v="4"/>
    <x v="1"/>
    <n v="14"/>
  </r>
  <r>
    <x v="1"/>
    <x v="7"/>
    <x v="1"/>
    <x v="5"/>
    <x v="1"/>
    <n v="27"/>
  </r>
  <r>
    <x v="1"/>
    <x v="7"/>
    <x v="1"/>
    <x v="6"/>
    <x v="1"/>
    <n v="5"/>
  </r>
  <r>
    <x v="1"/>
    <x v="7"/>
    <x v="1"/>
    <x v="7"/>
    <x v="1"/>
    <n v="0"/>
  </r>
  <r>
    <x v="1"/>
    <x v="7"/>
    <x v="1"/>
    <x v="8"/>
    <x v="1"/>
    <n v="0"/>
  </r>
  <r>
    <x v="1"/>
    <x v="7"/>
    <x v="1"/>
    <x v="9"/>
    <x v="1"/>
    <n v="1"/>
  </r>
  <r>
    <x v="1"/>
    <x v="7"/>
    <x v="1"/>
    <x v="10"/>
    <x v="1"/>
    <n v="19"/>
  </r>
  <r>
    <x v="1"/>
    <x v="7"/>
    <x v="1"/>
    <x v="11"/>
    <x v="1"/>
    <n v="5"/>
  </r>
  <r>
    <x v="1"/>
    <x v="7"/>
    <x v="1"/>
    <x v="12"/>
    <x v="1"/>
    <n v="80"/>
  </r>
  <r>
    <x v="1"/>
    <x v="7"/>
    <x v="1"/>
    <x v="13"/>
    <x v="1"/>
    <n v="21"/>
  </r>
  <r>
    <x v="1"/>
    <x v="7"/>
    <x v="1"/>
    <x v="14"/>
    <x v="1"/>
    <n v="69"/>
  </r>
  <r>
    <x v="1"/>
    <x v="7"/>
    <x v="1"/>
    <x v="15"/>
    <x v="1"/>
    <n v="12"/>
  </r>
  <r>
    <x v="1"/>
    <x v="7"/>
    <x v="1"/>
    <x v="16"/>
    <x v="1"/>
    <n v="146"/>
  </r>
  <r>
    <x v="1"/>
    <x v="7"/>
    <x v="1"/>
    <x v="17"/>
    <x v="1"/>
    <n v="20"/>
  </r>
  <r>
    <x v="1"/>
    <x v="7"/>
    <x v="1"/>
    <x v="18"/>
    <x v="1"/>
    <n v="15"/>
  </r>
  <r>
    <x v="1"/>
    <x v="7"/>
    <x v="1"/>
    <x v="19"/>
    <x v="1"/>
    <n v="22"/>
  </r>
  <r>
    <x v="1"/>
    <x v="7"/>
    <x v="1"/>
    <x v="20"/>
    <x v="1"/>
    <n v="715"/>
  </r>
  <r>
    <x v="1"/>
    <x v="7"/>
    <x v="2"/>
    <x v="0"/>
    <x v="1"/>
    <n v="23"/>
  </r>
  <r>
    <x v="1"/>
    <x v="7"/>
    <x v="2"/>
    <x v="1"/>
    <x v="1"/>
    <n v="22"/>
  </r>
  <r>
    <x v="1"/>
    <x v="7"/>
    <x v="2"/>
    <x v="2"/>
    <x v="1"/>
    <n v="6"/>
  </r>
  <r>
    <x v="1"/>
    <x v="7"/>
    <x v="2"/>
    <x v="3"/>
    <x v="1"/>
    <n v="0"/>
  </r>
  <r>
    <x v="1"/>
    <x v="7"/>
    <x v="2"/>
    <x v="4"/>
    <x v="1"/>
    <n v="0"/>
  </r>
  <r>
    <x v="1"/>
    <x v="7"/>
    <x v="2"/>
    <x v="5"/>
    <x v="1"/>
    <n v="7"/>
  </r>
  <r>
    <x v="1"/>
    <x v="7"/>
    <x v="2"/>
    <x v="6"/>
    <x v="1"/>
    <n v="2"/>
  </r>
  <r>
    <x v="1"/>
    <x v="7"/>
    <x v="2"/>
    <x v="7"/>
    <x v="1"/>
    <n v="0"/>
  </r>
  <r>
    <x v="1"/>
    <x v="7"/>
    <x v="2"/>
    <x v="8"/>
    <x v="1"/>
    <n v="0"/>
  </r>
  <r>
    <x v="1"/>
    <x v="7"/>
    <x v="2"/>
    <x v="9"/>
    <x v="1"/>
    <n v="0"/>
  </r>
  <r>
    <x v="1"/>
    <x v="7"/>
    <x v="2"/>
    <x v="10"/>
    <x v="1"/>
    <n v="1"/>
  </r>
  <r>
    <x v="1"/>
    <x v="7"/>
    <x v="2"/>
    <x v="11"/>
    <x v="1"/>
    <n v="0"/>
  </r>
  <r>
    <x v="1"/>
    <x v="7"/>
    <x v="2"/>
    <x v="12"/>
    <x v="1"/>
    <n v="15"/>
  </r>
  <r>
    <x v="1"/>
    <x v="7"/>
    <x v="2"/>
    <x v="13"/>
    <x v="1"/>
    <n v="3"/>
  </r>
  <r>
    <x v="1"/>
    <x v="7"/>
    <x v="2"/>
    <x v="14"/>
    <x v="1"/>
    <n v="20"/>
  </r>
  <r>
    <x v="1"/>
    <x v="7"/>
    <x v="2"/>
    <x v="15"/>
    <x v="1"/>
    <n v="3"/>
  </r>
  <r>
    <x v="1"/>
    <x v="7"/>
    <x v="2"/>
    <x v="16"/>
    <x v="1"/>
    <n v="71"/>
  </r>
  <r>
    <x v="1"/>
    <x v="7"/>
    <x v="2"/>
    <x v="17"/>
    <x v="1"/>
    <n v="3"/>
  </r>
  <r>
    <x v="1"/>
    <x v="7"/>
    <x v="2"/>
    <x v="18"/>
    <x v="1"/>
    <n v="1"/>
  </r>
  <r>
    <x v="1"/>
    <x v="7"/>
    <x v="2"/>
    <x v="19"/>
    <x v="1"/>
    <n v="4"/>
  </r>
  <r>
    <x v="1"/>
    <x v="7"/>
    <x v="2"/>
    <x v="20"/>
    <x v="1"/>
    <n v="181"/>
  </r>
  <r>
    <x v="1"/>
    <x v="7"/>
    <x v="3"/>
    <x v="0"/>
    <x v="1"/>
    <n v="18"/>
  </r>
  <r>
    <x v="1"/>
    <x v="7"/>
    <x v="3"/>
    <x v="1"/>
    <x v="1"/>
    <n v="22"/>
  </r>
  <r>
    <x v="1"/>
    <x v="7"/>
    <x v="3"/>
    <x v="2"/>
    <x v="1"/>
    <n v="21"/>
  </r>
  <r>
    <x v="1"/>
    <x v="7"/>
    <x v="3"/>
    <x v="3"/>
    <x v="1"/>
    <n v="1"/>
  </r>
  <r>
    <x v="1"/>
    <x v="7"/>
    <x v="3"/>
    <x v="4"/>
    <x v="1"/>
    <n v="0"/>
  </r>
  <r>
    <x v="1"/>
    <x v="7"/>
    <x v="3"/>
    <x v="5"/>
    <x v="1"/>
    <n v="12"/>
  </r>
  <r>
    <x v="1"/>
    <x v="7"/>
    <x v="3"/>
    <x v="6"/>
    <x v="1"/>
    <n v="3"/>
  </r>
  <r>
    <x v="1"/>
    <x v="7"/>
    <x v="3"/>
    <x v="7"/>
    <x v="1"/>
    <n v="0"/>
  </r>
  <r>
    <x v="1"/>
    <x v="7"/>
    <x v="3"/>
    <x v="8"/>
    <x v="1"/>
    <n v="0"/>
  </r>
  <r>
    <x v="1"/>
    <x v="7"/>
    <x v="3"/>
    <x v="9"/>
    <x v="1"/>
    <n v="0"/>
  </r>
  <r>
    <x v="1"/>
    <x v="7"/>
    <x v="3"/>
    <x v="10"/>
    <x v="1"/>
    <n v="0"/>
  </r>
  <r>
    <x v="1"/>
    <x v="7"/>
    <x v="3"/>
    <x v="11"/>
    <x v="1"/>
    <n v="0"/>
  </r>
  <r>
    <x v="1"/>
    <x v="7"/>
    <x v="3"/>
    <x v="12"/>
    <x v="1"/>
    <n v="16"/>
  </r>
  <r>
    <x v="1"/>
    <x v="7"/>
    <x v="3"/>
    <x v="13"/>
    <x v="1"/>
    <n v="1"/>
  </r>
  <r>
    <x v="1"/>
    <x v="7"/>
    <x v="3"/>
    <x v="14"/>
    <x v="1"/>
    <n v="24"/>
  </r>
  <r>
    <x v="1"/>
    <x v="7"/>
    <x v="3"/>
    <x v="15"/>
    <x v="1"/>
    <n v="2"/>
  </r>
  <r>
    <x v="1"/>
    <x v="7"/>
    <x v="3"/>
    <x v="16"/>
    <x v="1"/>
    <n v="10"/>
  </r>
  <r>
    <x v="1"/>
    <x v="7"/>
    <x v="3"/>
    <x v="17"/>
    <x v="1"/>
    <n v="3"/>
  </r>
  <r>
    <x v="1"/>
    <x v="7"/>
    <x v="3"/>
    <x v="18"/>
    <x v="1"/>
    <n v="4"/>
  </r>
  <r>
    <x v="1"/>
    <x v="7"/>
    <x v="3"/>
    <x v="19"/>
    <x v="1"/>
    <n v="3"/>
  </r>
  <r>
    <x v="1"/>
    <x v="7"/>
    <x v="3"/>
    <x v="20"/>
    <x v="1"/>
    <n v="140"/>
  </r>
  <r>
    <x v="1"/>
    <x v="7"/>
    <x v="4"/>
    <x v="0"/>
    <x v="1"/>
    <n v="37"/>
  </r>
  <r>
    <x v="1"/>
    <x v="7"/>
    <x v="4"/>
    <x v="1"/>
    <x v="1"/>
    <n v="29"/>
  </r>
  <r>
    <x v="1"/>
    <x v="7"/>
    <x v="4"/>
    <x v="2"/>
    <x v="1"/>
    <n v="26"/>
  </r>
  <r>
    <x v="1"/>
    <x v="7"/>
    <x v="4"/>
    <x v="3"/>
    <x v="1"/>
    <n v="2"/>
  </r>
  <r>
    <x v="1"/>
    <x v="7"/>
    <x v="4"/>
    <x v="4"/>
    <x v="1"/>
    <n v="1"/>
  </r>
  <r>
    <x v="1"/>
    <x v="7"/>
    <x v="4"/>
    <x v="5"/>
    <x v="1"/>
    <n v="5"/>
  </r>
  <r>
    <x v="1"/>
    <x v="7"/>
    <x v="4"/>
    <x v="6"/>
    <x v="1"/>
    <n v="1"/>
  </r>
  <r>
    <x v="1"/>
    <x v="7"/>
    <x v="4"/>
    <x v="7"/>
    <x v="1"/>
    <n v="0"/>
  </r>
  <r>
    <x v="1"/>
    <x v="7"/>
    <x v="4"/>
    <x v="8"/>
    <x v="1"/>
    <n v="0"/>
  </r>
  <r>
    <x v="1"/>
    <x v="7"/>
    <x v="4"/>
    <x v="9"/>
    <x v="1"/>
    <n v="0"/>
  </r>
  <r>
    <x v="1"/>
    <x v="7"/>
    <x v="4"/>
    <x v="10"/>
    <x v="1"/>
    <n v="5"/>
  </r>
  <r>
    <x v="1"/>
    <x v="7"/>
    <x v="4"/>
    <x v="11"/>
    <x v="1"/>
    <n v="1"/>
  </r>
  <r>
    <x v="1"/>
    <x v="7"/>
    <x v="4"/>
    <x v="12"/>
    <x v="1"/>
    <n v="11"/>
  </r>
  <r>
    <x v="1"/>
    <x v="7"/>
    <x v="4"/>
    <x v="13"/>
    <x v="1"/>
    <n v="12"/>
  </r>
  <r>
    <x v="1"/>
    <x v="7"/>
    <x v="4"/>
    <x v="14"/>
    <x v="1"/>
    <n v="23"/>
  </r>
  <r>
    <x v="1"/>
    <x v="7"/>
    <x v="4"/>
    <x v="15"/>
    <x v="1"/>
    <n v="2"/>
  </r>
  <r>
    <x v="1"/>
    <x v="7"/>
    <x v="4"/>
    <x v="16"/>
    <x v="1"/>
    <n v="49"/>
  </r>
  <r>
    <x v="1"/>
    <x v="7"/>
    <x v="4"/>
    <x v="17"/>
    <x v="1"/>
    <n v="5"/>
  </r>
  <r>
    <x v="1"/>
    <x v="7"/>
    <x v="4"/>
    <x v="18"/>
    <x v="1"/>
    <n v="9"/>
  </r>
  <r>
    <x v="1"/>
    <x v="7"/>
    <x v="4"/>
    <x v="19"/>
    <x v="1"/>
    <n v="13"/>
  </r>
  <r>
    <x v="1"/>
    <x v="7"/>
    <x v="4"/>
    <x v="20"/>
    <x v="1"/>
    <n v="231"/>
  </r>
  <r>
    <x v="1"/>
    <x v="7"/>
    <x v="5"/>
    <x v="0"/>
    <x v="1"/>
    <n v="44"/>
  </r>
  <r>
    <x v="1"/>
    <x v="7"/>
    <x v="5"/>
    <x v="1"/>
    <x v="1"/>
    <n v="66"/>
  </r>
  <r>
    <x v="1"/>
    <x v="7"/>
    <x v="5"/>
    <x v="2"/>
    <x v="1"/>
    <n v="11"/>
  </r>
  <r>
    <x v="1"/>
    <x v="7"/>
    <x v="5"/>
    <x v="3"/>
    <x v="1"/>
    <n v="6"/>
  </r>
  <r>
    <x v="1"/>
    <x v="7"/>
    <x v="5"/>
    <x v="4"/>
    <x v="1"/>
    <n v="0"/>
  </r>
  <r>
    <x v="1"/>
    <x v="7"/>
    <x v="5"/>
    <x v="5"/>
    <x v="1"/>
    <n v="1"/>
  </r>
  <r>
    <x v="1"/>
    <x v="7"/>
    <x v="5"/>
    <x v="6"/>
    <x v="1"/>
    <n v="0"/>
  </r>
  <r>
    <x v="1"/>
    <x v="7"/>
    <x v="5"/>
    <x v="7"/>
    <x v="1"/>
    <n v="0"/>
  </r>
  <r>
    <x v="1"/>
    <x v="7"/>
    <x v="5"/>
    <x v="8"/>
    <x v="1"/>
    <n v="0"/>
  </r>
  <r>
    <x v="1"/>
    <x v="7"/>
    <x v="5"/>
    <x v="9"/>
    <x v="1"/>
    <n v="0"/>
  </r>
  <r>
    <x v="1"/>
    <x v="7"/>
    <x v="5"/>
    <x v="10"/>
    <x v="1"/>
    <n v="8"/>
  </r>
  <r>
    <x v="1"/>
    <x v="7"/>
    <x v="5"/>
    <x v="11"/>
    <x v="1"/>
    <n v="0"/>
  </r>
  <r>
    <x v="1"/>
    <x v="7"/>
    <x v="5"/>
    <x v="12"/>
    <x v="1"/>
    <n v="16"/>
  </r>
  <r>
    <x v="1"/>
    <x v="7"/>
    <x v="5"/>
    <x v="13"/>
    <x v="1"/>
    <n v="6"/>
  </r>
  <r>
    <x v="1"/>
    <x v="7"/>
    <x v="5"/>
    <x v="14"/>
    <x v="1"/>
    <n v="40"/>
  </r>
  <r>
    <x v="1"/>
    <x v="7"/>
    <x v="5"/>
    <x v="15"/>
    <x v="1"/>
    <n v="5"/>
  </r>
  <r>
    <x v="1"/>
    <x v="7"/>
    <x v="5"/>
    <x v="16"/>
    <x v="1"/>
    <n v="60"/>
  </r>
  <r>
    <x v="1"/>
    <x v="7"/>
    <x v="5"/>
    <x v="17"/>
    <x v="1"/>
    <n v="4"/>
  </r>
  <r>
    <x v="1"/>
    <x v="7"/>
    <x v="5"/>
    <x v="18"/>
    <x v="1"/>
    <n v="1"/>
  </r>
  <r>
    <x v="1"/>
    <x v="7"/>
    <x v="5"/>
    <x v="19"/>
    <x v="1"/>
    <n v="15"/>
  </r>
  <r>
    <x v="1"/>
    <x v="7"/>
    <x v="5"/>
    <x v="20"/>
    <x v="1"/>
    <n v="283"/>
  </r>
  <r>
    <x v="1"/>
    <x v="7"/>
    <x v="6"/>
    <x v="0"/>
    <x v="1"/>
    <n v="15"/>
  </r>
  <r>
    <x v="1"/>
    <x v="7"/>
    <x v="6"/>
    <x v="1"/>
    <x v="1"/>
    <n v="31"/>
  </r>
  <r>
    <x v="1"/>
    <x v="7"/>
    <x v="6"/>
    <x v="2"/>
    <x v="1"/>
    <n v="8"/>
  </r>
  <r>
    <x v="1"/>
    <x v="7"/>
    <x v="6"/>
    <x v="3"/>
    <x v="1"/>
    <n v="1"/>
  </r>
  <r>
    <x v="1"/>
    <x v="7"/>
    <x v="6"/>
    <x v="4"/>
    <x v="1"/>
    <n v="1"/>
  </r>
  <r>
    <x v="1"/>
    <x v="7"/>
    <x v="6"/>
    <x v="5"/>
    <x v="1"/>
    <n v="1"/>
  </r>
  <r>
    <x v="1"/>
    <x v="7"/>
    <x v="6"/>
    <x v="6"/>
    <x v="1"/>
    <n v="0"/>
  </r>
  <r>
    <x v="1"/>
    <x v="7"/>
    <x v="6"/>
    <x v="7"/>
    <x v="1"/>
    <n v="0"/>
  </r>
  <r>
    <x v="1"/>
    <x v="7"/>
    <x v="6"/>
    <x v="8"/>
    <x v="1"/>
    <n v="0"/>
  </r>
  <r>
    <x v="1"/>
    <x v="7"/>
    <x v="6"/>
    <x v="9"/>
    <x v="1"/>
    <n v="0"/>
  </r>
  <r>
    <x v="1"/>
    <x v="7"/>
    <x v="6"/>
    <x v="10"/>
    <x v="1"/>
    <n v="4"/>
  </r>
  <r>
    <x v="1"/>
    <x v="7"/>
    <x v="6"/>
    <x v="11"/>
    <x v="1"/>
    <n v="0"/>
  </r>
  <r>
    <x v="1"/>
    <x v="7"/>
    <x v="6"/>
    <x v="12"/>
    <x v="1"/>
    <n v="8"/>
  </r>
  <r>
    <x v="1"/>
    <x v="7"/>
    <x v="6"/>
    <x v="13"/>
    <x v="1"/>
    <n v="2"/>
  </r>
  <r>
    <x v="1"/>
    <x v="7"/>
    <x v="6"/>
    <x v="14"/>
    <x v="1"/>
    <n v="17"/>
  </r>
  <r>
    <x v="1"/>
    <x v="7"/>
    <x v="6"/>
    <x v="15"/>
    <x v="1"/>
    <n v="2"/>
  </r>
  <r>
    <x v="1"/>
    <x v="7"/>
    <x v="6"/>
    <x v="16"/>
    <x v="1"/>
    <n v="29"/>
  </r>
  <r>
    <x v="1"/>
    <x v="7"/>
    <x v="6"/>
    <x v="17"/>
    <x v="1"/>
    <n v="4"/>
  </r>
  <r>
    <x v="1"/>
    <x v="7"/>
    <x v="6"/>
    <x v="18"/>
    <x v="1"/>
    <n v="1"/>
  </r>
  <r>
    <x v="1"/>
    <x v="7"/>
    <x v="6"/>
    <x v="19"/>
    <x v="1"/>
    <n v="5"/>
  </r>
  <r>
    <x v="1"/>
    <x v="7"/>
    <x v="6"/>
    <x v="20"/>
    <x v="1"/>
    <n v="129"/>
  </r>
  <r>
    <x v="1"/>
    <x v="7"/>
    <x v="7"/>
    <x v="0"/>
    <x v="1"/>
    <n v="20"/>
  </r>
  <r>
    <x v="1"/>
    <x v="7"/>
    <x v="7"/>
    <x v="1"/>
    <x v="1"/>
    <n v="13"/>
  </r>
  <r>
    <x v="1"/>
    <x v="7"/>
    <x v="7"/>
    <x v="2"/>
    <x v="1"/>
    <n v="8"/>
  </r>
  <r>
    <x v="1"/>
    <x v="7"/>
    <x v="7"/>
    <x v="3"/>
    <x v="1"/>
    <n v="4"/>
  </r>
  <r>
    <x v="1"/>
    <x v="7"/>
    <x v="7"/>
    <x v="4"/>
    <x v="1"/>
    <n v="0"/>
  </r>
  <r>
    <x v="1"/>
    <x v="7"/>
    <x v="7"/>
    <x v="5"/>
    <x v="1"/>
    <n v="4"/>
  </r>
  <r>
    <x v="1"/>
    <x v="7"/>
    <x v="7"/>
    <x v="6"/>
    <x v="1"/>
    <n v="2"/>
  </r>
  <r>
    <x v="1"/>
    <x v="7"/>
    <x v="7"/>
    <x v="7"/>
    <x v="1"/>
    <n v="0"/>
  </r>
  <r>
    <x v="1"/>
    <x v="7"/>
    <x v="7"/>
    <x v="8"/>
    <x v="1"/>
    <n v="0"/>
  </r>
  <r>
    <x v="1"/>
    <x v="7"/>
    <x v="7"/>
    <x v="9"/>
    <x v="1"/>
    <n v="1"/>
  </r>
  <r>
    <x v="1"/>
    <x v="7"/>
    <x v="7"/>
    <x v="10"/>
    <x v="1"/>
    <n v="3"/>
  </r>
  <r>
    <x v="1"/>
    <x v="7"/>
    <x v="7"/>
    <x v="11"/>
    <x v="1"/>
    <n v="0"/>
  </r>
  <r>
    <x v="1"/>
    <x v="7"/>
    <x v="7"/>
    <x v="12"/>
    <x v="1"/>
    <n v="7"/>
  </r>
  <r>
    <x v="1"/>
    <x v="7"/>
    <x v="7"/>
    <x v="13"/>
    <x v="1"/>
    <n v="0"/>
  </r>
  <r>
    <x v="1"/>
    <x v="7"/>
    <x v="7"/>
    <x v="14"/>
    <x v="1"/>
    <n v="8"/>
  </r>
  <r>
    <x v="1"/>
    <x v="7"/>
    <x v="7"/>
    <x v="15"/>
    <x v="1"/>
    <n v="2"/>
  </r>
  <r>
    <x v="1"/>
    <x v="7"/>
    <x v="7"/>
    <x v="16"/>
    <x v="1"/>
    <n v="32"/>
  </r>
  <r>
    <x v="1"/>
    <x v="7"/>
    <x v="7"/>
    <x v="17"/>
    <x v="1"/>
    <n v="4"/>
  </r>
  <r>
    <x v="1"/>
    <x v="7"/>
    <x v="7"/>
    <x v="18"/>
    <x v="1"/>
    <n v="1"/>
  </r>
  <r>
    <x v="1"/>
    <x v="7"/>
    <x v="7"/>
    <x v="19"/>
    <x v="1"/>
    <n v="4"/>
  </r>
  <r>
    <x v="1"/>
    <x v="7"/>
    <x v="7"/>
    <x v="20"/>
    <x v="1"/>
    <n v="113"/>
  </r>
  <r>
    <x v="1"/>
    <x v="7"/>
    <x v="8"/>
    <x v="0"/>
    <x v="1"/>
    <n v="35"/>
  </r>
  <r>
    <x v="1"/>
    <x v="7"/>
    <x v="8"/>
    <x v="1"/>
    <x v="1"/>
    <n v="67"/>
  </r>
  <r>
    <x v="1"/>
    <x v="7"/>
    <x v="8"/>
    <x v="2"/>
    <x v="1"/>
    <n v="15"/>
  </r>
  <r>
    <x v="1"/>
    <x v="7"/>
    <x v="8"/>
    <x v="3"/>
    <x v="1"/>
    <n v="4"/>
  </r>
  <r>
    <x v="1"/>
    <x v="7"/>
    <x v="8"/>
    <x v="4"/>
    <x v="1"/>
    <n v="4"/>
  </r>
  <r>
    <x v="1"/>
    <x v="7"/>
    <x v="8"/>
    <x v="5"/>
    <x v="1"/>
    <n v="6"/>
  </r>
  <r>
    <x v="1"/>
    <x v="7"/>
    <x v="8"/>
    <x v="6"/>
    <x v="1"/>
    <n v="1"/>
  </r>
  <r>
    <x v="1"/>
    <x v="7"/>
    <x v="8"/>
    <x v="7"/>
    <x v="1"/>
    <n v="0"/>
  </r>
  <r>
    <x v="1"/>
    <x v="7"/>
    <x v="8"/>
    <x v="8"/>
    <x v="1"/>
    <n v="0"/>
  </r>
  <r>
    <x v="1"/>
    <x v="7"/>
    <x v="8"/>
    <x v="9"/>
    <x v="1"/>
    <n v="0"/>
  </r>
  <r>
    <x v="1"/>
    <x v="7"/>
    <x v="8"/>
    <x v="10"/>
    <x v="1"/>
    <n v="11"/>
  </r>
  <r>
    <x v="1"/>
    <x v="7"/>
    <x v="8"/>
    <x v="11"/>
    <x v="1"/>
    <n v="0"/>
  </r>
  <r>
    <x v="1"/>
    <x v="7"/>
    <x v="8"/>
    <x v="12"/>
    <x v="1"/>
    <n v="11"/>
  </r>
  <r>
    <x v="1"/>
    <x v="7"/>
    <x v="8"/>
    <x v="13"/>
    <x v="1"/>
    <n v="3"/>
  </r>
  <r>
    <x v="1"/>
    <x v="7"/>
    <x v="8"/>
    <x v="14"/>
    <x v="1"/>
    <n v="34"/>
  </r>
  <r>
    <x v="1"/>
    <x v="7"/>
    <x v="8"/>
    <x v="15"/>
    <x v="1"/>
    <n v="10"/>
  </r>
  <r>
    <x v="1"/>
    <x v="7"/>
    <x v="8"/>
    <x v="16"/>
    <x v="1"/>
    <n v="40"/>
  </r>
  <r>
    <x v="1"/>
    <x v="7"/>
    <x v="8"/>
    <x v="17"/>
    <x v="1"/>
    <n v="3"/>
  </r>
  <r>
    <x v="1"/>
    <x v="7"/>
    <x v="8"/>
    <x v="18"/>
    <x v="1"/>
    <n v="7"/>
  </r>
  <r>
    <x v="1"/>
    <x v="7"/>
    <x v="8"/>
    <x v="19"/>
    <x v="1"/>
    <n v="11"/>
  </r>
  <r>
    <x v="1"/>
    <x v="7"/>
    <x v="8"/>
    <x v="20"/>
    <x v="1"/>
    <n v="262"/>
  </r>
  <r>
    <x v="1"/>
    <x v="7"/>
    <x v="9"/>
    <x v="0"/>
    <x v="1"/>
    <n v="15"/>
  </r>
  <r>
    <x v="1"/>
    <x v="7"/>
    <x v="9"/>
    <x v="1"/>
    <x v="1"/>
    <n v="25"/>
  </r>
  <r>
    <x v="1"/>
    <x v="7"/>
    <x v="9"/>
    <x v="2"/>
    <x v="1"/>
    <n v="10"/>
  </r>
  <r>
    <x v="1"/>
    <x v="7"/>
    <x v="9"/>
    <x v="3"/>
    <x v="1"/>
    <n v="0"/>
  </r>
  <r>
    <x v="1"/>
    <x v="7"/>
    <x v="9"/>
    <x v="4"/>
    <x v="1"/>
    <n v="0"/>
  </r>
  <r>
    <x v="1"/>
    <x v="7"/>
    <x v="9"/>
    <x v="5"/>
    <x v="1"/>
    <n v="0"/>
  </r>
  <r>
    <x v="1"/>
    <x v="7"/>
    <x v="9"/>
    <x v="6"/>
    <x v="1"/>
    <n v="1"/>
  </r>
  <r>
    <x v="1"/>
    <x v="7"/>
    <x v="9"/>
    <x v="7"/>
    <x v="1"/>
    <n v="0"/>
  </r>
  <r>
    <x v="1"/>
    <x v="7"/>
    <x v="9"/>
    <x v="8"/>
    <x v="1"/>
    <n v="0"/>
  </r>
  <r>
    <x v="1"/>
    <x v="7"/>
    <x v="9"/>
    <x v="9"/>
    <x v="1"/>
    <n v="0"/>
  </r>
  <r>
    <x v="1"/>
    <x v="7"/>
    <x v="9"/>
    <x v="10"/>
    <x v="1"/>
    <n v="3"/>
  </r>
  <r>
    <x v="1"/>
    <x v="7"/>
    <x v="9"/>
    <x v="11"/>
    <x v="1"/>
    <n v="0"/>
  </r>
  <r>
    <x v="1"/>
    <x v="7"/>
    <x v="9"/>
    <x v="12"/>
    <x v="1"/>
    <n v="9"/>
  </r>
  <r>
    <x v="1"/>
    <x v="7"/>
    <x v="9"/>
    <x v="13"/>
    <x v="1"/>
    <n v="6"/>
  </r>
  <r>
    <x v="1"/>
    <x v="7"/>
    <x v="9"/>
    <x v="14"/>
    <x v="1"/>
    <n v="18"/>
  </r>
  <r>
    <x v="1"/>
    <x v="7"/>
    <x v="9"/>
    <x v="15"/>
    <x v="1"/>
    <n v="6"/>
  </r>
  <r>
    <x v="1"/>
    <x v="7"/>
    <x v="9"/>
    <x v="16"/>
    <x v="1"/>
    <n v="37"/>
  </r>
  <r>
    <x v="1"/>
    <x v="7"/>
    <x v="9"/>
    <x v="17"/>
    <x v="1"/>
    <n v="4"/>
  </r>
  <r>
    <x v="1"/>
    <x v="7"/>
    <x v="9"/>
    <x v="18"/>
    <x v="1"/>
    <n v="8"/>
  </r>
  <r>
    <x v="1"/>
    <x v="7"/>
    <x v="9"/>
    <x v="19"/>
    <x v="1"/>
    <n v="7"/>
  </r>
  <r>
    <x v="1"/>
    <x v="7"/>
    <x v="9"/>
    <x v="20"/>
    <x v="1"/>
    <n v="149"/>
  </r>
  <r>
    <x v="1"/>
    <x v="7"/>
    <x v="10"/>
    <x v="0"/>
    <x v="1"/>
    <n v="28"/>
  </r>
  <r>
    <x v="1"/>
    <x v="7"/>
    <x v="10"/>
    <x v="1"/>
    <x v="1"/>
    <n v="32"/>
  </r>
  <r>
    <x v="1"/>
    <x v="7"/>
    <x v="10"/>
    <x v="2"/>
    <x v="1"/>
    <n v="4"/>
  </r>
  <r>
    <x v="1"/>
    <x v="7"/>
    <x v="10"/>
    <x v="3"/>
    <x v="1"/>
    <n v="4"/>
  </r>
  <r>
    <x v="1"/>
    <x v="7"/>
    <x v="10"/>
    <x v="4"/>
    <x v="1"/>
    <n v="0"/>
  </r>
  <r>
    <x v="1"/>
    <x v="7"/>
    <x v="10"/>
    <x v="5"/>
    <x v="1"/>
    <n v="6"/>
  </r>
  <r>
    <x v="1"/>
    <x v="7"/>
    <x v="10"/>
    <x v="6"/>
    <x v="1"/>
    <n v="0"/>
  </r>
  <r>
    <x v="1"/>
    <x v="7"/>
    <x v="10"/>
    <x v="7"/>
    <x v="1"/>
    <n v="0"/>
  </r>
  <r>
    <x v="1"/>
    <x v="7"/>
    <x v="10"/>
    <x v="8"/>
    <x v="1"/>
    <n v="0"/>
  </r>
  <r>
    <x v="1"/>
    <x v="7"/>
    <x v="10"/>
    <x v="9"/>
    <x v="1"/>
    <n v="1"/>
  </r>
  <r>
    <x v="1"/>
    <x v="7"/>
    <x v="10"/>
    <x v="10"/>
    <x v="1"/>
    <n v="2"/>
  </r>
  <r>
    <x v="1"/>
    <x v="7"/>
    <x v="10"/>
    <x v="11"/>
    <x v="1"/>
    <n v="0"/>
  </r>
  <r>
    <x v="1"/>
    <x v="7"/>
    <x v="10"/>
    <x v="12"/>
    <x v="1"/>
    <n v="17"/>
  </r>
  <r>
    <x v="1"/>
    <x v="7"/>
    <x v="10"/>
    <x v="13"/>
    <x v="1"/>
    <n v="5"/>
  </r>
  <r>
    <x v="1"/>
    <x v="7"/>
    <x v="10"/>
    <x v="14"/>
    <x v="1"/>
    <n v="21"/>
  </r>
  <r>
    <x v="1"/>
    <x v="7"/>
    <x v="10"/>
    <x v="15"/>
    <x v="1"/>
    <n v="3"/>
  </r>
  <r>
    <x v="1"/>
    <x v="7"/>
    <x v="10"/>
    <x v="16"/>
    <x v="1"/>
    <n v="67"/>
  </r>
  <r>
    <x v="1"/>
    <x v="7"/>
    <x v="10"/>
    <x v="17"/>
    <x v="1"/>
    <n v="8"/>
  </r>
  <r>
    <x v="1"/>
    <x v="7"/>
    <x v="10"/>
    <x v="18"/>
    <x v="1"/>
    <n v="5"/>
  </r>
  <r>
    <x v="1"/>
    <x v="7"/>
    <x v="10"/>
    <x v="19"/>
    <x v="1"/>
    <n v="1"/>
  </r>
  <r>
    <x v="1"/>
    <x v="7"/>
    <x v="10"/>
    <x v="20"/>
    <x v="1"/>
    <n v="204"/>
  </r>
  <r>
    <x v="1"/>
    <x v="7"/>
    <x v="11"/>
    <x v="0"/>
    <x v="1"/>
    <n v="24"/>
  </r>
  <r>
    <x v="1"/>
    <x v="7"/>
    <x v="11"/>
    <x v="1"/>
    <x v="1"/>
    <n v="27"/>
  </r>
  <r>
    <x v="1"/>
    <x v="7"/>
    <x v="11"/>
    <x v="2"/>
    <x v="1"/>
    <n v="10"/>
  </r>
  <r>
    <x v="1"/>
    <x v="7"/>
    <x v="11"/>
    <x v="3"/>
    <x v="1"/>
    <n v="1"/>
  </r>
  <r>
    <x v="1"/>
    <x v="7"/>
    <x v="11"/>
    <x v="4"/>
    <x v="1"/>
    <n v="1"/>
  </r>
  <r>
    <x v="1"/>
    <x v="7"/>
    <x v="11"/>
    <x v="5"/>
    <x v="1"/>
    <n v="4"/>
  </r>
  <r>
    <x v="1"/>
    <x v="7"/>
    <x v="11"/>
    <x v="6"/>
    <x v="1"/>
    <n v="0"/>
  </r>
  <r>
    <x v="1"/>
    <x v="7"/>
    <x v="11"/>
    <x v="7"/>
    <x v="1"/>
    <n v="0"/>
  </r>
  <r>
    <x v="1"/>
    <x v="7"/>
    <x v="11"/>
    <x v="8"/>
    <x v="1"/>
    <n v="0"/>
  </r>
  <r>
    <x v="1"/>
    <x v="7"/>
    <x v="11"/>
    <x v="9"/>
    <x v="1"/>
    <n v="0"/>
  </r>
  <r>
    <x v="1"/>
    <x v="7"/>
    <x v="11"/>
    <x v="10"/>
    <x v="1"/>
    <n v="5"/>
  </r>
  <r>
    <x v="1"/>
    <x v="7"/>
    <x v="11"/>
    <x v="11"/>
    <x v="1"/>
    <n v="0"/>
  </r>
  <r>
    <x v="1"/>
    <x v="7"/>
    <x v="11"/>
    <x v="12"/>
    <x v="1"/>
    <n v="14"/>
  </r>
  <r>
    <x v="1"/>
    <x v="7"/>
    <x v="11"/>
    <x v="13"/>
    <x v="1"/>
    <n v="4"/>
  </r>
  <r>
    <x v="1"/>
    <x v="7"/>
    <x v="11"/>
    <x v="14"/>
    <x v="1"/>
    <n v="19"/>
  </r>
  <r>
    <x v="1"/>
    <x v="7"/>
    <x v="11"/>
    <x v="15"/>
    <x v="1"/>
    <n v="1"/>
  </r>
  <r>
    <x v="1"/>
    <x v="7"/>
    <x v="11"/>
    <x v="16"/>
    <x v="1"/>
    <n v="39"/>
  </r>
  <r>
    <x v="1"/>
    <x v="7"/>
    <x v="11"/>
    <x v="17"/>
    <x v="1"/>
    <n v="1"/>
  </r>
  <r>
    <x v="1"/>
    <x v="7"/>
    <x v="11"/>
    <x v="18"/>
    <x v="1"/>
    <n v="6"/>
  </r>
  <r>
    <x v="1"/>
    <x v="7"/>
    <x v="11"/>
    <x v="19"/>
    <x v="1"/>
    <n v="6"/>
  </r>
  <r>
    <x v="1"/>
    <x v="7"/>
    <x v="11"/>
    <x v="20"/>
    <x v="1"/>
    <n v="162"/>
  </r>
  <r>
    <x v="1"/>
    <x v="8"/>
    <x v="0"/>
    <x v="0"/>
    <x v="1"/>
    <n v="331"/>
  </r>
  <r>
    <x v="1"/>
    <x v="8"/>
    <x v="0"/>
    <x v="1"/>
    <x v="1"/>
    <n v="435"/>
  </r>
  <r>
    <x v="1"/>
    <x v="8"/>
    <x v="0"/>
    <x v="2"/>
    <x v="1"/>
    <n v="106"/>
  </r>
  <r>
    <x v="1"/>
    <x v="8"/>
    <x v="0"/>
    <x v="3"/>
    <x v="1"/>
    <n v="37"/>
  </r>
  <r>
    <x v="1"/>
    <x v="8"/>
    <x v="0"/>
    <x v="4"/>
    <x v="1"/>
    <n v="9"/>
  </r>
  <r>
    <x v="1"/>
    <x v="8"/>
    <x v="0"/>
    <x v="5"/>
    <x v="1"/>
    <n v="53"/>
  </r>
  <r>
    <x v="1"/>
    <x v="8"/>
    <x v="0"/>
    <x v="6"/>
    <x v="1"/>
    <n v="23"/>
  </r>
  <r>
    <x v="1"/>
    <x v="8"/>
    <x v="0"/>
    <x v="7"/>
    <x v="1"/>
    <n v="0"/>
  </r>
  <r>
    <x v="1"/>
    <x v="8"/>
    <x v="0"/>
    <x v="8"/>
    <x v="1"/>
    <n v="0"/>
  </r>
  <r>
    <x v="1"/>
    <x v="8"/>
    <x v="0"/>
    <x v="9"/>
    <x v="1"/>
    <n v="2"/>
  </r>
  <r>
    <x v="1"/>
    <x v="8"/>
    <x v="0"/>
    <x v="10"/>
    <x v="1"/>
    <n v="66"/>
  </r>
  <r>
    <x v="1"/>
    <x v="8"/>
    <x v="0"/>
    <x v="11"/>
    <x v="1"/>
    <n v="4"/>
  </r>
  <r>
    <x v="1"/>
    <x v="8"/>
    <x v="0"/>
    <x v="12"/>
    <x v="1"/>
    <n v="206"/>
  </r>
  <r>
    <x v="1"/>
    <x v="8"/>
    <x v="0"/>
    <x v="13"/>
    <x v="1"/>
    <n v="48"/>
  </r>
  <r>
    <x v="1"/>
    <x v="8"/>
    <x v="0"/>
    <x v="14"/>
    <x v="1"/>
    <n v="286"/>
  </r>
  <r>
    <x v="1"/>
    <x v="8"/>
    <x v="0"/>
    <x v="15"/>
    <x v="1"/>
    <n v="52"/>
  </r>
  <r>
    <x v="1"/>
    <x v="8"/>
    <x v="0"/>
    <x v="16"/>
    <x v="1"/>
    <n v="517"/>
  </r>
  <r>
    <x v="1"/>
    <x v="8"/>
    <x v="0"/>
    <x v="17"/>
    <x v="1"/>
    <n v="54"/>
  </r>
  <r>
    <x v="1"/>
    <x v="8"/>
    <x v="0"/>
    <x v="18"/>
    <x v="1"/>
    <n v="77"/>
  </r>
  <r>
    <x v="1"/>
    <x v="8"/>
    <x v="0"/>
    <x v="19"/>
    <x v="1"/>
    <n v="112"/>
  </r>
  <r>
    <x v="1"/>
    <x v="8"/>
    <x v="0"/>
    <x v="20"/>
    <x v="1"/>
    <n v="2418"/>
  </r>
  <r>
    <x v="1"/>
    <x v="8"/>
    <x v="1"/>
    <x v="0"/>
    <x v="1"/>
    <n v="95"/>
  </r>
  <r>
    <x v="1"/>
    <x v="8"/>
    <x v="1"/>
    <x v="1"/>
    <x v="1"/>
    <n v="130"/>
  </r>
  <r>
    <x v="1"/>
    <x v="8"/>
    <x v="1"/>
    <x v="2"/>
    <x v="1"/>
    <n v="33"/>
  </r>
  <r>
    <x v="1"/>
    <x v="8"/>
    <x v="1"/>
    <x v="3"/>
    <x v="1"/>
    <n v="14"/>
  </r>
  <r>
    <x v="1"/>
    <x v="8"/>
    <x v="1"/>
    <x v="4"/>
    <x v="1"/>
    <n v="5"/>
  </r>
  <r>
    <x v="1"/>
    <x v="8"/>
    <x v="1"/>
    <x v="5"/>
    <x v="1"/>
    <n v="25"/>
  </r>
  <r>
    <x v="1"/>
    <x v="8"/>
    <x v="1"/>
    <x v="6"/>
    <x v="1"/>
    <n v="11"/>
  </r>
  <r>
    <x v="1"/>
    <x v="8"/>
    <x v="1"/>
    <x v="7"/>
    <x v="1"/>
    <n v="0"/>
  </r>
  <r>
    <x v="1"/>
    <x v="8"/>
    <x v="1"/>
    <x v="8"/>
    <x v="1"/>
    <n v="0"/>
  </r>
  <r>
    <x v="1"/>
    <x v="8"/>
    <x v="1"/>
    <x v="9"/>
    <x v="1"/>
    <n v="1"/>
  </r>
  <r>
    <x v="1"/>
    <x v="8"/>
    <x v="1"/>
    <x v="10"/>
    <x v="1"/>
    <n v="15"/>
  </r>
  <r>
    <x v="1"/>
    <x v="8"/>
    <x v="1"/>
    <x v="11"/>
    <x v="1"/>
    <n v="4"/>
  </r>
  <r>
    <x v="1"/>
    <x v="8"/>
    <x v="1"/>
    <x v="12"/>
    <x v="1"/>
    <n v="61"/>
  </r>
  <r>
    <x v="1"/>
    <x v="8"/>
    <x v="1"/>
    <x v="13"/>
    <x v="1"/>
    <n v="13"/>
  </r>
  <r>
    <x v="1"/>
    <x v="8"/>
    <x v="1"/>
    <x v="14"/>
    <x v="1"/>
    <n v="77"/>
  </r>
  <r>
    <x v="1"/>
    <x v="8"/>
    <x v="1"/>
    <x v="15"/>
    <x v="1"/>
    <n v="20"/>
  </r>
  <r>
    <x v="1"/>
    <x v="8"/>
    <x v="1"/>
    <x v="16"/>
    <x v="1"/>
    <n v="127"/>
  </r>
  <r>
    <x v="1"/>
    <x v="8"/>
    <x v="1"/>
    <x v="17"/>
    <x v="1"/>
    <n v="16"/>
  </r>
  <r>
    <x v="1"/>
    <x v="8"/>
    <x v="1"/>
    <x v="18"/>
    <x v="1"/>
    <n v="25"/>
  </r>
  <r>
    <x v="1"/>
    <x v="8"/>
    <x v="1"/>
    <x v="19"/>
    <x v="1"/>
    <n v="31"/>
  </r>
  <r>
    <x v="1"/>
    <x v="8"/>
    <x v="1"/>
    <x v="20"/>
    <x v="1"/>
    <n v="703"/>
  </r>
  <r>
    <x v="1"/>
    <x v="8"/>
    <x v="2"/>
    <x v="0"/>
    <x v="1"/>
    <n v="13"/>
  </r>
  <r>
    <x v="1"/>
    <x v="8"/>
    <x v="2"/>
    <x v="1"/>
    <x v="1"/>
    <n v="23"/>
  </r>
  <r>
    <x v="1"/>
    <x v="8"/>
    <x v="2"/>
    <x v="2"/>
    <x v="1"/>
    <n v="4"/>
  </r>
  <r>
    <x v="1"/>
    <x v="8"/>
    <x v="2"/>
    <x v="3"/>
    <x v="1"/>
    <n v="3"/>
  </r>
  <r>
    <x v="1"/>
    <x v="8"/>
    <x v="2"/>
    <x v="4"/>
    <x v="1"/>
    <n v="0"/>
  </r>
  <r>
    <x v="1"/>
    <x v="8"/>
    <x v="2"/>
    <x v="5"/>
    <x v="1"/>
    <n v="6"/>
  </r>
  <r>
    <x v="1"/>
    <x v="8"/>
    <x v="2"/>
    <x v="6"/>
    <x v="1"/>
    <n v="0"/>
  </r>
  <r>
    <x v="1"/>
    <x v="8"/>
    <x v="2"/>
    <x v="7"/>
    <x v="1"/>
    <n v="0"/>
  </r>
  <r>
    <x v="1"/>
    <x v="8"/>
    <x v="2"/>
    <x v="8"/>
    <x v="1"/>
    <n v="0"/>
  </r>
  <r>
    <x v="1"/>
    <x v="8"/>
    <x v="2"/>
    <x v="9"/>
    <x v="1"/>
    <n v="0"/>
  </r>
  <r>
    <x v="1"/>
    <x v="8"/>
    <x v="2"/>
    <x v="10"/>
    <x v="1"/>
    <n v="1"/>
  </r>
  <r>
    <x v="1"/>
    <x v="8"/>
    <x v="2"/>
    <x v="11"/>
    <x v="1"/>
    <n v="0"/>
  </r>
  <r>
    <x v="1"/>
    <x v="8"/>
    <x v="2"/>
    <x v="12"/>
    <x v="1"/>
    <n v="16"/>
  </r>
  <r>
    <x v="1"/>
    <x v="8"/>
    <x v="2"/>
    <x v="13"/>
    <x v="1"/>
    <n v="5"/>
  </r>
  <r>
    <x v="1"/>
    <x v="8"/>
    <x v="2"/>
    <x v="14"/>
    <x v="1"/>
    <n v="13"/>
  </r>
  <r>
    <x v="1"/>
    <x v="8"/>
    <x v="2"/>
    <x v="15"/>
    <x v="1"/>
    <n v="1"/>
  </r>
  <r>
    <x v="1"/>
    <x v="8"/>
    <x v="2"/>
    <x v="16"/>
    <x v="1"/>
    <n v="42"/>
  </r>
  <r>
    <x v="1"/>
    <x v="8"/>
    <x v="2"/>
    <x v="17"/>
    <x v="1"/>
    <n v="1"/>
  </r>
  <r>
    <x v="1"/>
    <x v="8"/>
    <x v="2"/>
    <x v="18"/>
    <x v="1"/>
    <n v="2"/>
  </r>
  <r>
    <x v="1"/>
    <x v="8"/>
    <x v="2"/>
    <x v="19"/>
    <x v="1"/>
    <n v="7"/>
  </r>
  <r>
    <x v="1"/>
    <x v="8"/>
    <x v="2"/>
    <x v="20"/>
    <x v="1"/>
    <n v="137"/>
  </r>
  <r>
    <x v="1"/>
    <x v="8"/>
    <x v="3"/>
    <x v="0"/>
    <x v="1"/>
    <n v="22"/>
  </r>
  <r>
    <x v="1"/>
    <x v="8"/>
    <x v="3"/>
    <x v="1"/>
    <x v="1"/>
    <n v="32"/>
  </r>
  <r>
    <x v="1"/>
    <x v="8"/>
    <x v="3"/>
    <x v="2"/>
    <x v="1"/>
    <n v="2"/>
  </r>
  <r>
    <x v="1"/>
    <x v="8"/>
    <x v="3"/>
    <x v="3"/>
    <x v="1"/>
    <n v="1"/>
  </r>
  <r>
    <x v="1"/>
    <x v="8"/>
    <x v="3"/>
    <x v="4"/>
    <x v="1"/>
    <n v="0"/>
  </r>
  <r>
    <x v="1"/>
    <x v="8"/>
    <x v="3"/>
    <x v="5"/>
    <x v="1"/>
    <n v="1"/>
  </r>
  <r>
    <x v="1"/>
    <x v="8"/>
    <x v="3"/>
    <x v="6"/>
    <x v="1"/>
    <n v="1"/>
  </r>
  <r>
    <x v="1"/>
    <x v="8"/>
    <x v="3"/>
    <x v="7"/>
    <x v="1"/>
    <n v="0"/>
  </r>
  <r>
    <x v="1"/>
    <x v="8"/>
    <x v="3"/>
    <x v="8"/>
    <x v="1"/>
    <n v="0"/>
  </r>
  <r>
    <x v="1"/>
    <x v="8"/>
    <x v="3"/>
    <x v="9"/>
    <x v="1"/>
    <n v="0"/>
  </r>
  <r>
    <x v="1"/>
    <x v="8"/>
    <x v="3"/>
    <x v="10"/>
    <x v="1"/>
    <n v="8"/>
  </r>
  <r>
    <x v="1"/>
    <x v="8"/>
    <x v="3"/>
    <x v="11"/>
    <x v="1"/>
    <n v="0"/>
  </r>
  <r>
    <x v="1"/>
    <x v="8"/>
    <x v="3"/>
    <x v="12"/>
    <x v="1"/>
    <n v="9"/>
  </r>
  <r>
    <x v="1"/>
    <x v="8"/>
    <x v="3"/>
    <x v="13"/>
    <x v="1"/>
    <n v="1"/>
  </r>
  <r>
    <x v="1"/>
    <x v="8"/>
    <x v="3"/>
    <x v="14"/>
    <x v="1"/>
    <n v="29"/>
  </r>
  <r>
    <x v="1"/>
    <x v="8"/>
    <x v="3"/>
    <x v="15"/>
    <x v="1"/>
    <n v="2"/>
  </r>
  <r>
    <x v="1"/>
    <x v="8"/>
    <x v="3"/>
    <x v="16"/>
    <x v="1"/>
    <n v="20"/>
  </r>
  <r>
    <x v="1"/>
    <x v="8"/>
    <x v="3"/>
    <x v="17"/>
    <x v="1"/>
    <n v="2"/>
  </r>
  <r>
    <x v="1"/>
    <x v="8"/>
    <x v="3"/>
    <x v="18"/>
    <x v="1"/>
    <n v="2"/>
  </r>
  <r>
    <x v="1"/>
    <x v="8"/>
    <x v="3"/>
    <x v="19"/>
    <x v="1"/>
    <n v="8"/>
  </r>
  <r>
    <x v="1"/>
    <x v="8"/>
    <x v="3"/>
    <x v="20"/>
    <x v="1"/>
    <n v="140"/>
  </r>
  <r>
    <x v="1"/>
    <x v="8"/>
    <x v="4"/>
    <x v="0"/>
    <x v="1"/>
    <n v="29"/>
  </r>
  <r>
    <x v="1"/>
    <x v="8"/>
    <x v="4"/>
    <x v="1"/>
    <x v="1"/>
    <n v="25"/>
  </r>
  <r>
    <x v="1"/>
    <x v="8"/>
    <x v="4"/>
    <x v="2"/>
    <x v="1"/>
    <n v="7"/>
  </r>
  <r>
    <x v="1"/>
    <x v="8"/>
    <x v="4"/>
    <x v="3"/>
    <x v="1"/>
    <n v="4"/>
  </r>
  <r>
    <x v="1"/>
    <x v="8"/>
    <x v="4"/>
    <x v="4"/>
    <x v="1"/>
    <n v="1"/>
  </r>
  <r>
    <x v="1"/>
    <x v="8"/>
    <x v="4"/>
    <x v="5"/>
    <x v="1"/>
    <n v="5"/>
  </r>
  <r>
    <x v="1"/>
    <x v="8"/>
    <x v="4"/>
    <x v="6"/>
    <x v="1"/>
    <n v="1"/>
  </r>
  <r>
    <x v="1"/>
    <x v="8"/>
    <x v="4"/>
    <x v="7"/>
    <x v="1"/>
    <n v="0"/>
  </r>
  <r>
    <x v="1"/>
    <x v="8"/>
    <x v="4"/>
    <x v="8"/>
    <x v="1"/>
    <n v="0"/>
  </r>
  <r>
    <x v="1"/>
    <x v="8"/>
    <x v="4"/>
    <x v="9"/>
    <x v="1"/>
    <n v="0"/>
  </r>
  <r>
    <x v="1"/>
    <x v="8"/>
    <x v="4"/>
    <x v="10"/>
    <x v="1"/>
    <n v="8"/>
  </r>
  <r>
    <x v="1"/>
    <x v="8"/>
    <x v="4"/>
    <x v="11"/>
    <x v="1"/>
    <n v="0"/>
  </r>
  <r>
    <x v="1"/>
    <x v="8"/>
    <x v="4"/>
    <x v="12"/>
    <x v="1"/>
    <n v="16"/>
  </r>
  <r>
    <x v="1"/>
    <x v="8"/>
    <x v="4"/>
    <x v="13"/>
    <x v="1"/>
    <n v="2"/>
  </r>
  <r>
    <x v="1"/>
    <x v="8"/>
    <x v="4"/>
    <x v="14"/>
    <x v="1"/>
    <n v="22"/>
  </r>
  <r>
    <x v="1"/>
    <x v="8"/>
    <x v="4"/>
    <x v="15"/>
    <x v="1"/>
    <n v="0"/>
  </r>
  <r>
    <x v="1"/>
    <x v="8"/>
    <x v="4"/>
    <x v="16"/>
    <x v="1"/>
    <n v="45"/>
  </r>
  <r>
    <x v="1"/>
    <x v="8"/>
    <x v="4"/>
    <x v="17"/>
    <x v="1"/>
    <n v="4"/>
  </r>
  <r>
    <x v="1"/>
    <x v="8"/>
    <x v="4"/>
    <x v="18"/>
    <x v="1"/>
    <n v="9"/>
  </r>
  <r>
    <x v="1"/>
    <x v="8"/>
    <x v="4"/>
    <x v="19"/>
    <x v="1"/>
    <n v="9"/>
  </r>
  <r>
    <x v="1"/>
    <x v="8"/>
    <x v="4"/>
    <x v="20"/>
    <x v="1"/>
    <n v="187"/>
  </r>
  <r>
    <x v="1"/>
    <x v="8"/>
    <x v="5"/>
    <x v="0"/>
    <x v="1"/>
    <n v="27"/>
  </r>
  <r>
    <x v="1"/>
    <x v="8"/>
    <x v="5"/>
    <x v="1"/>
    <x v="1"/>
    <n v="48"/>
  </r>
  <r>
    <x v="1"/>
    <x v="8"/>
    <x v="5"/>
    <x v="2"/>
    <x v="1"/>
    <n v="11"/>
  </r>
  <r>
    <x v="1"/>
    <x v="8"/>
    <x v="5"/>
    <x v="3"/>
    <x v="1"/>
    <n v="2"/>
  </r>
  <r>
    <x v="1"/>
    <x v="8"/>
    <x v="5"/>
    <x v="4"/>
    <x v="1"/>
    <n v="0"/>
  </r>
  <r>
    <x v="1"/>
    <x v="8"/>
    <x v="5"/>
    <x v="5"/>
    <x v="1"/>
    <n v="1"/>
  </r>
  <r>
    <x v="1"/>
    <x v="8"/>
    <x v="5"/>
    <x v="6"/>
    <x v="1"/>
    <n v="1"/>
  </r>
  <r>
    <x v="1"/>
    <x v="8"/>
    <x v="5"/>
    <x v="7"/>
    <x v="1"/>
    <n v="0"/>
  </r>
  <r>
    <x v="1"/>
    <x v="8"/>
    <x v="5"/>
    <x v="8"/>
    <x v="1"/>
    <n v="0"/>
  </r>
  <r>
    <x v="1"/>
    <x v="8"/>
    <x v="5"/>
    <x v="9"/>
    <x v="1"/>
    <n v="0"/>
  </r>
  <r>
    <x v="1"/>
    <x v="8"/>
    <x v="5"/>
    <x v="10"/>
    <x v="1"/>
    <n v="10"/>
  </r>
  <r>
    <x v="1"/>
    <x v="8"/>
    <x v="5"/>
    <x v="11"/>
    <x v="1"/>
    <n v="0"/>
  </r>
  <r>
    <x v="1"/>
    <x v="8"/>
    <x v="5"/>
    <x v="12"/>
    <x v="1"/>
    <n v="26"/>
  </r>
  <r>
    <x v="1"/>
    <x v="8"/>
    <x v="5"/>
    <x v="13"/>
    <x v="1"/>
    <n v="7"/>
  </r>
  <r>
    <x v="1"/>
    <x v="8"/>
    <x v="5"/>
    <x v="14"/>
    <x v="1"/>
    <n v="27"/>
  </r>
  <r>
    <x v="1"/>
    <x v="8"/>
    <x v="5"/>
    <x v="15"/>
    <x v="1"/>
    <n v="3"/>
  </r>
  <r>
    <x v="1"/>
    <x v="8"/>
    <x v="5"/>
    <x v="16"/>
    <x v="1"/>
    <n v="66"/>
  </r>
  <r>
    <x v="1"/>
    <x v="8"/>
    <x v="5"/>
    <x v="17"/>
    <x v="1"/>
    <n v="5"/>
  </r>
  <r>
    <x v="1"/>
    <x v="8"/>
    <x v="5"/>
    <x v="18"/>
    <x v="1"/>
    <n v="6"/>
  </r>
  <r>
    <x v="1"/>
    <x v="8"/>
    <x v="5"/>
    <x v="19"/>
    <x v="1"/>
    <n v="20"/>
  </r>
  <r>
    <x v="1"/>
    <x v="8"/>
    <x v="5"/>
    <x v="20"/>
    <x v="1"/>
    <n v="260"/>
  </r>
  <r>
    <x v="1"/>
    <x v="8"/>
    <x v="6"/>
    <x v="0"/>
    <x v="1"/>
    <n v="17"/>
  </r>
  <r>
    <x v="1"/>
    <x v="8"/>
    <x v="6"/>
    <x v="1"/>
    <x v="1"/>
    <n v="24"/>
  </r>
  <r>
    <x v="1"/>
    <x v="8"/>
    <x v="6"/>
    <x v="2"/>
    <x v="1"/>
    <n v="9"/>
  </r>
  <r>
    <x v="1"/>
    <x v="8"/>
    <x v="6"/>
    <x v="3"/>
    <x v="1"/>
    <n v="2"/>
  </r>
  <r>
    <x v="1"/>
    <x v="8"/>
    <x v="6"/>
    <x v="4"/>
    <x v="1"/>
    <n v="1"/>
  </r>
  <r>
    <x v="1"/>
    <x v="8"/>
    <x v="6"/>
    <x v="5"/>
    <x v="1"/>
    <n v="0"/>
  </r>
  <r>
    <x v="1"/>
    <x v="8"/>
    <x v="6"/>
    <x v="6"/>
    <x v="1"/>
    <n v="2"/>
  </r>
  <r>
    <x v="1"/>
    <x v="8"/>
    <x v="6"/>
    <x v="7"/>
    <x v="1"/>
    <n v="0"/>
  </r>
  <r>
    <x v="1"/>
    <x v="8"/>
    <x v="6"/>
    <x v="8"/>
    <x v="1"/>
    <n v="0"/>
  </r>
  <r>
    <x v="1"/>
    <x v="8"/>
    <x v="6"/>
    <x v="9"/>
    <x v="1"/>
    <n v="0"/>
  </r>
  <r>
    <x v="1"/>
    <x v="8"/>
    <x v="6"/>
    <x v="10"/>
    <x v="1"/>
    <n v="5"/>
  </r>
  <r>
    <x v="1"/>
    <x v="8"/>
    <x v="6"/>
    <x v="11"/>
    <x v="1"/>
    <n v="0"/>
  </r>
  <r>
    <x v="1"/>
    <x v="8"/>
    <x v="6"/>
    <x v="12"/>
    <x v="1"/>
    <n v="12"/>
  </r>
  <r>
    <x v="1"/>
    <x v="8"/>
    <x v="6"/>
    <x v="13"/>
    <x v="1"/>
    <n v="2"/>
  </r>
  <r>
    <x v="1"/>
    <x v="8"/>
    <x v="6"/>
    <x v="14"/>
    <x v="1"/>
    <n v="17"/>
  </r>
  <r>
    <x v="1"/>
    <x v="8"/>
    <x v="6"/>
    <x v="15"/>
    <x v="1"/>
    <n v="2"/>
  </r>
  <r>
    <x v="1"/>
    <x v="8"/>
    <x v="6"/>
    <x v="16"/>
    <x v="1"/>
    <n v="30"/>
  </r>
  <r>
    <x v="1"/>
    <x v="8"/>
    <x v="6"/>
    <x v="17"/>
    <x v="1"/>
    <n v="4"/>
  </r>
  <r>
    <x v="1"/>
    <x v="8"/>
    <x v="6"/>
    <x v="18"/>
    <x v="1"/>
    <n v="2"/>
  </r>
  <r>
    <x v="1"/>
    <x v="8"/>
    <x v="6"/>
    <x v="19"/>
    <x v="1"/>
    <n v="8"/>
  </r>
  <r>
    <x v="1"/>
    <x v="8"/>
    <x v="6"/>
    <x v="20"/>
    <x v="1"/>
    <n v="137"/>
  </r>
  <r>
    <x v="1"/>
    <x v="8"/>
    <x v="7"/>
    <x v="0"/>
    <x v="1"/>
    <n v="12"/>
  </r>
  <r>
    <x v="1"/>
    <x v="8"/>
    <x v="7"/>
    <x v="1"/>
    <x v="1"/>
    <n v="17"/>
  </r>
  <r>
    <x v="1"/>
    <x v="8"/>
    <x v="7"/>
    <x v="2"/>
    <x v="1"/>
    <n v="7"/>
  </r>
  <r>
    <x v="1"/>
    <x v="8"/>
    <x v="7"/>
    <x v="3"/>
    <x v="1"/>
    <n v="5"/>
  </r>
  <r>
    <x v="1"/>
    <x v="8"/>
    <x v="7"/>
    <x v="4"/>
    <x v="1"/>
    <n v="0"/>
  </r>
  <r>
    <x v="1"/>
    <x v="8"/>
    <x v="7"/>
    <x v="5"/>
    <x v="1"/>
    <n v="0"/>
  </r>
  <r>
    <x v="1"/>
    <x v="8"/>
    <x v="7"/>
    <x v="6"/>
    <x v="1"/>
    <n v="0"/>
  </r>
  <r>
    <x v="1"/>
    <x v="8"/>
    <x v="7"/>
    <x v="7"/>
    <x v="1"/>
    <n v="0"/>
  </r>
  <r>
    <x v="1"/>
    <x v="8"/>
    <x v="7"/>
    <x v="8"/>
    <x v="1"/>
    <n v="0"/>
  </r>
  <r>
    <x v="1"/>
    <x v="8"/>
    <x v="7"/>
    <x v="9"/>
    <x v="1"/>
    <n v="0"/>
  </r>
  <r>
    <x v="1"/>
    <x v="8"/>
    <x v="7"/>
    <x v="10"/>
    <x v="1"/>
    <n v="1"/>
  </r>
  <r>
    <x v="1"/>
    <x v="8"/>
    <x v="7"/>
    <x v="11"/>
    <x v="1"/>
    <n v="0"/>
  </r>
  <r>
    <x v="1"/>
    <x v="8"/>
    <x v="7"/>
    <x v="12"/>
    <x v="1"/>
    <n v="11"/>
  </r>
  <r>
    <x v="1"/>
    <x v="8"/>
    <x v="7"/>
    <x v="13"/>
    <x v="1"/>
    <n v="3"/>
  </r>
  <r>
    <x v="1"/>
    <x v="8"/>
    <x v="7"/>
    <x v="14"/>
    <x v="1"/>
    <n v="20"/>
  </r>
  <r>
    <x v="1"/>
    <x v="8"/>
    <x v="7"/>
    <x v="15"/>
    <x v="1"/>
    <n v="1"/>
  </r>
  <r>
    <x v="1"/>
    <x v="8"/>
    <x v="7"/>
    <x v="16"/>
    <x v="1"/>
    <n v="26"/>
  </r>
  <r>
    <x v="1"/>
    <x v="8"/>
    <x v="7"/>
    <x v="17"/>
    <x v="1"/>
    <n v="2"/>
  </r>
  <r>
    <x v="1"/>
    <x v="8"/>
    <x v="7"/>
    <x v="18"/>
    <x v="1"/>
    <n v="4"/>
  </r>
  <r>
    <x v="1"/>
    <x v="8"/>
    <x v="7"/>
    <x v="19"/>
    <x v="1"/>
    <n v="11"/>
  </r>
  <r>
    <x v="1"/>
    <x v="8"/>
    <x v="7"/>
    <x v="20"/>
    <x v="1"/>
    <n v="120"/>
  </r>
  <r>
    <x v="1"/>
    <x v="8"/>
    <x v="8"/>
    <x v="0"/>
    <x v="1"/>
    <n v="49"/>
  </r>
  <r>
    <x v="1"/>
    <x v="8"/>
    <x v="8"/>
    <x v="1"/>
    <x v="1"/>
    <n v="59"/>
  </r>
  <r>
    <x v="1"/>
    <x v="8"/>
    <x v="8"/>
    <x v="2"/>
    <x v="1"/>
    <n v="11"/>
  </r>
  <r>
    <x v="1"/>
    <x v="8"/>
    <x v="8"/>
    <x v="3"/>
    <x v="1"/>
    <n v="1"/>
  </r>
  <r>
    <x v="1"/>
    <x v="8"/>
    <x v="8"/>
    <x v="4"/>
    <x v="1"/>
    <n v="1"/>
  </r>
  <r>
    <x v="1"/>
    <x v="8"/>
    <x v="8"/>
    <x v="5"/>
    <x v="1"/>
    <n v="5"/>
  </r>
  <r>
    <x v="1"/>
    <x v="8"/>
    <x v="8"/>
    <x v="6"/>
    <x v="1"/>
    <n v="0"/>
  </r>
  <r>
    <x v="1"/>
    <x v="8"/>
    <x v="8"/>
    <x v="7"/>
    <x v="1"/>
    <n v="0"/>
  </r>
  <r>
    <x v="1"/>
    <x v="8"/>
    <x v="8"/>
    <x v="8"/>
    <x v="1"/>
    <n v="0"/>
  </r>
  <r>
    <x v="1"/>
    <x v="8"/>
    <x v="8"/>
    <x v="9"/>
    <x v="1"/>
    <n v="1"/>
  </r>
  <r>
    <x v="1"/>
    <x v="8"/>
    <x v="8"/>
    <x v="10"/>
    <x v="1"/>
    <n v="8"/>
  </r>
  <r>
    <x v="1"/>
    <x v="8"/>
    <x v="8"/>
    <x v="11"/>
    <x v="1"/>
    <n v="0"/>
  </r>
  <r>
    <x v="1"/>
    <x v="8"/>
    <x v="8"/>
    <x v="12"/>
    <x v="1"/>
    <n v="13"/>
  </r>
  <r>
    <x v="1"/>
    <x v="8"/>
    <x v="8"/>
    <x v="13"/>
    <x v="1"/>
    <n v="3"/>
  </r>
  <r>
    <x v="1"/>
    <x v="8"/>
    <x v="8"/>
    <x v="14"/>
    <x v="1"/>
    <n v="38"/>
  </r>
  <r>
    <x v="1"/>
    <x v="8"/>
    <x v="8"/>
    <x v="15"/>
    <x v="1"/>
    <n v="15"/>
  </r>
  <r>
    <x v="1"/>
    <x v="8"/>
    <x v="8"/>
    <x v="16"/>
    <x v="1"/>
    <n v="61"/>
  </r>
  <r>
    <x v="1"/>
    <x v="8"/>
    <x v="8"/>
    <x v="17"/>
    <x v="1"/>
    <n v="6"/>
  </r>
  <r>
    <x v="1"/>
    <x v="8"/>
    <x v="8"/>
    <x v="18"/>
    <x v="1"/>
    <n v="6"/>
  </r>
  <r>
    <x v="1"/>
    <x v="8"/>
    <x v="8"/>
    <x v="19"/>
    <x v="1"/>
    <n v="10"/>
  </r>
  <r>
    <x v="1"/>
    <x v="8"/>
    <x v="8"/>
    <x v="20"/>
    <x v="1"/>
    <n v="287"/>
  </r>
  <r>
    <x v="1"/>
    <x v="8"/>
    <x v="9"/>
    <x v="0"/>
    <x v="1"/>
    <n v="27"/>
  </r>
  <r>
    <x v="1"/>
    <x v="8"/>
    <x v="9"/>
    <x v="1"/>
    <x v="1"/>
    <n v="24"/>
  </r>
  <r>
    <x v="1"/>
    <x v="8"/>
    <x v="9"/>
    <x v="2"/>
    <x v="1"/>
    <n v="6"/>
  </r>
  <r>
    <x v="1"/>
    <x v="8"/>
    <x v="9"/>
    <x v="3"/>
    <x v="1"/>
    <n v="2"/>
  </r>
  <r>
    <x v="1"/>
    <x v="8"/>
    <x v="9"/>
    <x v="4"/>
    <x v="1"/>
    <n v="0"/>
  </r>
  <r>
    <x v="1"/>
    <x v="8"/>
    <x v="9"/>
    <x v="5"/>
    <x v="1"/>
    <n v="6"/>
  </r>
  <r>
    <x v="1"/>
    <x v="8"/>
    <x v="9"/>
    <x v="6"/>
    <x v="1"/>
    <n v="1"/>
  </r>
  <r>
    <x v="1"/>
    <x v="8"/>
    <x v="9"/>
    <x v="7"/>
    <x v="1"/>
    <n v="0"/>
  </r>
  <r>
    <x v="1"/>
    <x v="8"/>
    <x v="9"/>
    <x v="8"/>
    <x v="1"/>
    <n v="0"/>
  </r>
  <r>
    <x v="1"/>
    <x v="8"/>
    <x v="9"/>
    <x v="9"/>
    <x v="1"/>
    <n v="0"/>
  </r>
  <r>
    <x v="1"/>
    <x v="8"/>
    <x v="9"/>
    <x v="10"/>
    <x v="1"/>
    <n v="4"/>
  </r>
  <r>
    <x v="1"/>
    <x v="8"/>
    <x v="9"/>
    <x v="11"/>
    <x v="1"/>
    <n v="0"/>
  </r>
  <r>
    <x v="1"/>
    <x v="8"/>
    <x v="9"/>
    <x v="12"/>
    <x v="1"/>
    <n v="11"/>
  </r>
  <r>
    <x v="1"/>
    <x v="8"/>
    <x v="9"/>
    <x v="13"/>
    <x v="1"/>
    <n v="6"/>
  </r>
  <r>
    <x v="1"/>
    <x v="8"/>
    <x v="9"/>
    <x v="14"/>
    <x v="1"/>
    <n v="16"/>
  </r>
  <r>
    <x v="1"/>
    <x v="8"/>
    <x v="9"/>
    <x v="15"/>
    <x v="1"/>
    <n v="3"/>
  </r>
  <r>
    <x v="1"/>
    <x v="8"/>
    <x v="9"/>
    <x v="16"/>
    <x v="1"/>
    <n v="28"/>
  </r>
  <r>
    <x v="1"/>
    <x v="8"/>
    <x v="9"/>
    <x v="17"/>
    <x v="1"/>
    <n v="3"/>
  </r>
  <r>
    <x v="1"/>
    <x v="8"/>
    <x v="9"/>
    <x v="18"/>
    <x v="1"/>
    <n v="2"/>
  </r>
  <r>
    <x v="1"/>
    <x v="8"/>
    <x v="9"/>
    <x v="19"/>
    <x v="1"/>
    <n v="5"/>
  </r>
  <r>
    <x v="1"/>
    <x v="8"/>
    <x v="9"/>
    <x v="20"/>
    <x v="1"/>
    <n v="144"/>
  </r>
  <r>
    <x v="1"/>
    <x v="8"/>
    <x v="10"/>
    <x v="0"/>
    <x v="1"/>
    <n v="20"/>
  </r>
  <r>
    <x v="1"/>
    <x v="8"/>
    <x v="10"/>
    <x v="1"/>
    <x v="1"/>
    <n v="29"/>
  </r>
  <r>
    <x v="1"/>
    <x v="8"/>
    <x v="10"/>
    <x v="2"/>
    <x v="1"/>
    <n v="9"/>
  </r>
  <r>
    <x v="1"/>
    <x v="8"/>
    <x v="10"/>
    <x v="3"/>
    <x v="1"/>
    <n v="3"/>
  </r>
  <r>
    <x v="1"/>
    <x v="8"/>
    <x v="10"/>
    <x v="4"/>
    <x v="1"/>
    <n v="0"/>
  </r>
  <r>
    <x v="1"/>
    <x v="8"/>
    <x v="10"/>
    <x v="5"/>
    <x v="1"/>
    <n v="3"/>
  </r>
  <r>
    <x v="1"/>
    <x v="8"/>
    <x v="10"/>
    <x v="6"/>
    <x v="1"/>
    <n v="1"/>
  </r>
  <r>
    <x v="1"/>
    <x v="8"/>
    <x v="10"/>
    <x v="7"/>
    <x v="1"/>
    <n v="0"/>
  </r>
  <r>
    <x v="1"/>
    <x v="8"/>
    <x v="10"/>
    <x v="8"/>
    <x v="1"/>
    <n v="0"/>
  </r>
  <r>
    <x v="1"/>
    <x v="8"/>
    <x v="10"/>
    <x v="9"/>
    <x v="1"/>
    <n v="0"/>
  </r>
  <r>
    <x v="1"/>
    <x v="8"/>
    <x v="10"/>
    <x v="10"/>
    <x v="1"/>
    <n v="5"/>
  </r>
  <r>
    <x v="1"/>
    <x v="8"/>
    <x v="10"/>
    <x v="11"/>
    <x v="1"/>
    <n v="0"/>
  </r>
  <r>
    <x v="1"/>
    <x v="8"/>
    <x v="10"/>
    <x v="12"/>
    <x v="1"/>
    <n v="18"/>
  </r>
  <r>
    <x v="1"/>
    <x v="8"/>
    <x v="10"/>
    <x v="13"/>
    <x v="1"/>
    <n v="1"/>
  </r>
  <r>
    <x v="1"/>
    <x v="8"/>
    <x v="10"/>
    <x v="14"/>
    <x v="1"/>
    <n v="16"/>
  </r>
  <r>
    <x v="1"/>
    <x v="8"/>
    <x v="10"/>
    <x v="15"/>
    <x v="1"/>
    <n v="4"/>
  </r>
  <r>
    <x v="1"/>
    <x v="8"/>
    <x v="10"/>
    <x v="16"/>
    <x v="1"/>
    <n v="36"/>
  </r>
  <r>
    <x v="1"/>
    <x v="8"/>
    <x v="10"/>
    <x v="17"/>
    <x v="1"/>
    <n v="6"/>
  </r>
  <r>
    <x v="1"/>
    <x v="8"/>
    <x v="10"/>
    <x v="18"/>
    <x v="1"/>
    <n v="13"/>
  </r>
  <r>
    <x v="1"/>
    <x v="8"/>
    <x v="10"/>
    <x v="19"/>
    <x v="1"/>
    <n v="0"/>
  </r>
  <r>
    <x v="1"/>
    <x v="8"/>
    <x v="10"/>
    <x v="20"/>
    <x v="1"/>
    <n v="164"/>
  </r>
  <r>
    <x v="1"/>
    <x v="8"/>
    <x v="11"/>
    <x v="0"/>
    <x v="1"/>
    <n v="20"/>
  </r>
  <r>
    <x v="1"/>
    <x v="8"/>
    <x v="11"/>
    <x v="1"/>
    <x v="1"/>
    <n v="24"/>
  </r>
  <r>
    <x v="1"/>
    <x v="8"/>
    <x v="11"/>
    <x v="2"/>
    <x v="1"/>
    <n v="7"/>
  </r>
  <r>
    <x v="1"/>
    <x v="8"/>
    <x v="11"/>
    <x v="3"/>
    <x v="1"/>
    <n v="0"/>
  </r>
  <r>
    <x v="1"/>
    <x v="8"/>
    <x v="11"/>
    <x v="4"/>
    <x v="1"/>
    <n v="1"/>
  </r>
  <r>
    <x v="1"/>
    <x v="8"/>
    <x v="11"/>
    <x v="5"/>
    <x v="1"/>
    <n v="1"/>
  </r>
  <r>
    <x v="1"/>
    <x v="8"/>
    <x v="11"/>
    <x v="6"/>
    <x v="1"/>
    <n v="5"/>
  </r>
  <r>
    <x v="1"/>
    <x v="8"/>
    <x v="11"/>
    <x v="7"/>
    <x v="1"/>
    <n v="0"/>
  </r>
  <r>
    <x v="1"/>
    <x v="8"/>
    <x v="11"/>
    <x v="8"/>
    <x v="1"/>
    <n v="0"/>
  </r>
  <r>
    <x v="1"/>
    <x v="8"/>
    <x v="11"/>
    <x v="9"/>
    <x v="1"/>
    <n v="0"/>
  </r>
  <r>
    <x v="1"/>
    <x v="8"/>
    <x v="11"/>
    <x v="10"/>
    <x v="1"/>
    <n v="1"/>
  </r>
  <r>
    <x v="1"/>
    <x v="8"/>
    <x v="11"/>
    <x v="11"/>
    <x v="1"/>
    <n v="0"/>
  </r>
  <r>
    <x v="1"/>
    <x v="8"/>
    <x v="11"/>
    <x v="12"/>
    <x v="1"/>
    <n v="13"/>
  </r>
  <r>
    <x v="1"/>
    <x v="8"/>
    <x v="11"/>
    <x v="13"/>
    <x v="1"/>
    <n v="5"/>
  </r>
  <r>
    <x v="1"/>
    <x v="8"/>
    <x v="11"/>
    <x v="14"/>
    <x v="1"/>
    <n v="11"/>
  </r>
  <r>
    <x v="1"/>
    <x v="8"/>
    <x v="11"/>
    <x v="15"/>
    <x v="1"/>
    <n v="1"/>
  </r>
  <r>
    <x v="1"/>
    <x v="8"/>
    <x v="11"/>
    <x v="16"/>
    <x v="1"/>
    <n v="36"/>
  </r>
  <r>
    <x v="1"/>
    <x v="8"/>
    <x v="11"/>
    <x v="17"/>
    <x v="1"/>
    <n v="5"/>
  </r>
  <r>
    <x v="1"/>
    <x v="8"/>
    <x v="11"/>
    <x v="18"/>
    <x v="1"/>
    <n v="6"/>
  </r>
  <r>
    <x v="1"/>
    <x v="8"/>
    <x v="11"/>
    <x v="19"/>
    <x v="1"/>
    <n v="3"/>
  </r>
  <r>
    <x v="1"/>
    <x v="8"/>
    <x v="11"/>
    <x v="20"/>
    <x v="1"/>
    <n v="139"/>
  </r>
  <r>
    <x v="1"/>
    <x v="9"/>
    <x v="0"/>
    <x v="0"/>
    <x v="1"/>
    <n v="357"/>
  </r>
  <r>
    <x v="1"/>
    <x v="9"/>
    <x v="0"/>
    <x v="1"/>
    <x v="1"/>
    <n v="445"/>
  </r>
  <r>
    <x v="1"/>
    <x v="9"/>
    <x v="0"/>
    <x v="2"/>
    <x v="1"/>
    <n v="78"/>
  </r>
  <r>
    <x v="1"/>
    <x v="9"/>
    <x v="0"/>
    <x v="3"/>
    <x v="1"/>
    <n v="37"/>
  </r>
  <r>
    <x v="1"/>
    <x v="9"/>
    <x v="0"/>
    <x v="4"/>
    <x v="1"/>
    <n v="12"/>
  </r>
  <r>
    <x v="1"/>
    <x v="9"/>
    <x v="0"/>
    <x v="5"/>
    <x v="1"/>
    <n v="22"/>
  </r>
  <r>
    <x v="1"/>
    <x v="9"/>
    <x v="0"/>
    <x v="6"/>
    <x v="1"/>
    <n v="14"/>
  </r>
  <r>
    <x v="1"/>
    <x v="9"/>
    <x v="0"/>
    <x v="7"/>
    <x v="1"/>
    <n v="0"/>
  </r>
  <r>
    <x v="1"/>
    <x v="9"/>
    <x v="0"/>
    <x v="8"/>
    <x v="1"/>
    <n v="0"/>
  </r>
  <r>
    <x v="1"/>
    <x v="9"/>
    <x v="0"/>
    <x v="9"/>
    <x v="1"/>
    <n v="2"/>
  </r>
  <r>
    <x v="1"/>
    <x v="9"/>
    <x v="0"/>
    <x v="10"/>
    <x v="1"/>
    <n v="64"/>
  </r>
  <r>
    <x v="1"/>
    <x v="9"/>
    <x v="0"/>
    <x v="11"/>
    <x v="1"/>
    <n v="7"/>
  </r>
  <r>
    <x v="1"/>
    <x v="9"/>
    <x v="0"/>
    <x v="12"/>
    <x v="1"/>
    <n v="243"/>
  </r>
  <r>
    <x v="1"/>
    <x v="9"/>
    <x v="0"/>
    <x v="13"/>
    <x v="1"/>
    <n v="58"/>
  </r>
  <r>
    <x v="1"/>
    <x v="9"/>
    <x v="0"/>
    <x v="14"/>
    <x v="1"/>
    <n v="296"/>
  </r>
  <r>
    <x v="1"/>
    <x v="9"/>
    <x v="0"/>
    <x v="15"/>
    <x v="1"/>
    <n v="48"/>
  </r>
  <r>
    <x v="1"/>
    <x v="9"/>
    <x v="0"/>
    <x v="16"/>
    <x v="1"/>
    <n v="520"/>
  </r>
  <r>
    <x v="1"/>
    <x v="9"/>
    <x v="0"/>
    <x v="17"/>
    <x v="1"/>
    <n v="60"/>
  </r>
  <r>
    <x v="1"/>
    <x v="9"/>
    <x v="0"/>
    <x v="18"/>
    <x v="1"/>
    <n v="65"/>
  </r>
  <r>
    <x v="1"/>
    <x v="9"/>
    <x v="0"/>
    <x v="19"/>
    <x v="1"/>
    <n v="94"/>
  </r>
  <r>
    <x v="1"/>
    <x v="9"/>
    <x v="0"/>
    <x v="20"/>
    <x v="1"/>
    <n v="2422"/>
  </r>
  <r>
    <x v="1"/>
    <x v="9"/>
    <x v="1"/>
    <x v="0"/>
    <x v="1"/>
    <n v="108"/>
  </r>
  <r>
    <x v="1"/>
    <x v="9"/>
    <x v="1"/>
    <x v="1"/>
    <x v="1"/>
    <n v="134"/>
  </r>
  <r>
    <x v="1"/>
    <x v="9"/>
    <x v="1"/>
    <x v="2"/>
    <x v="1"/>
    <n v="14"/>
  </r>
  <r>
    <x v="1"/>
    <x v="9"/>
    <x v="1"/>
    <x v="3"/>
    <x v="1"/>
    <n v="10"/>
  </r>
  <r>
    <x v="1"/>
    <x v="9"/>
    <x v="1"/>
    <x v="4"/>
    <x v="1"/>
    <n v="8"/>
  </r>
  <r>
    <x v="1"/>
    <x v="9"/>
    <x v="1"/>
    <x v="5"/>
    <x v="1"/>
    <n v="12"/>
  </r>
  <r>
    <x v="1"/>
    <x v="9"/>
    <x v="1"/>
    <x v="6"/>
    <x v="1"/>
    <n v="7"/>
  </r>
  <r>
    <x v="1"/>
    <x v="9"/>
    <x v="1"/>
    <x v="7"/>
    <x v="1"/>
    <n v="0"/>
  </r>
  <r>
    <x v="1"/>
    <x v="9"/>
    <x v="1"/>
    <x v="8"/>
    <x v="1"/>
    <n v="0"/>
  </r>
  <r>
    <x v="1"/>
    <x v="9"/>
    <x v="1"/>
    <x v="9"/>
    <x v="1"/>
    <n v="2"/>
  </r>
  <r>
    <x v="1"/>
    <x v="9"/>
    <x v="1"/>
    <x v="10"/>
    <x v="1"/>
    <n v="15"/>
  </r>
  <r>
    <x v="1"/>
    <x v="9"/>
    <x v="1"/>
    <x v="11"/>
    <x v="1"/>
    <n v="2"/>
  </r>
  <r>
    <x v="1"/>
    <x v="9"/>
    <x v="1"/>
    <x v="12"/>
    <x v="1"/>
    <n v="87"/>
  </r>
  <r>
    <x v="1"/>
    <x v="9"/>
    <x v="1"/>
    <x v="13"/>
    <x v="1"/>
    <n v="10"/>
  </r>
  <r>
    <x v="1"/>
    <x v="9"/>
    <x v="1"/>
    <x v="14"/>
    <x v="1"/>
    <n v="62"/>
  </r>
  <r>
    <x v="1"/>
    <x v="9"/>
    <x v="1"/>
    <x v="15"/>
    <x v="1"/>
    <n v="15"/>
  </r>
  <r>
    <x v="1"/>
    <x v="9"/>
    <x v="1"/>
    <x v="16"/>
    <x v="1"/>
    <n v="156"/>
  </r>
  <r>
    <x v="1"/>
    <x v="9"/>
    <x v="1"/>
    <x v="17"/>
    <x v="1"/>
    <n v="25"/>
  </r>
  <r>
    <x v="1"/>
    <x v="9"/>
    <x v="1"/>
    <x v="18"/>
    <x v="1"/>
    <n v="15"/>
  </r>
  <r>
    <x v="1"/>
    <x v="9"/>
    <x v="1"/>
    <x v="19"/>
    <x v="1"/>
    <n v="21"/>
  </r>
  <r>
    <x v="1"/>
    <x v="9"/>
    <x v="1"/>
    <x v="20"/>
    <x v="1"/>
    <n v="703"/>
  </r>
  <r>
    <x v="1"/>
    <x v="9"/>
    <x v="2"/>
    <x v="0"/>
    <x v="1"/>
    <n v="23"/>
  </r>
  <r>
    <x v="1"/>
    <x v="9"/>
    <x v="2"/>
    <x v="1"/>
    <x v="1"/>
    <n v="20"/>
  </r>
  <r>
    <x v="1"/>
    <x v="9"/>
    <x v="2"/>
    <x v="2"/>
    <x v="1"/>
    <n v="3"/>
  </r>
  <r>
    <x v="1"/>
    <x v="9"/>
    <x v="2"/>
    <x v="3"/>
    <x v="1"/>
    <n v="2"/>
  </r>
  <r>
    <x v="1"/>
    <x v="9"/>
    <x v="2"/>
    <x v="4"/>
    <x v="1"/>
    <n v="0"/>
  </r>
  <r>
    <x v="1"/>
    <x v="9"/>
    <x v="2"/>
    <x v="5"/>
    <x v="1"/>
    <n v="0"/>
  </r>
  <r>
    <x v="1"/>
    <x v="9"/>
    <x v="2"/>
    <x v="6"/>
    <x v="1"/>
    <n v="0"/>
  </r>
  <r>
    <x v="1"/>
    <x v="9"/>
    <x v="2"/>
    <x v="7"/>
    <x v="1"/>
    <n v="0"/>
  </r>
  <r>
    <x v="1"/>
    <x v="9"/>
    <x v="2"/>
    <x v="8"/>
    <x v="1"/>
    <n v="0"/>
  </r>
  <r>
    <x v="1"/>
    <x v="9"/>
    <x v="2"/>
    <x v="9"/>
    <x v="1"/>
    <n v="0"/>
  </r>
  <r>
    <x v="1"/>
    <x v="9"/>
    <x v="2"/>
    <x v="10"/>
    <x v="1"/>
    <n v="2"/>
  </r>
  <r>
    <x v="1"/>
    <x v="9"/>
    <x v="2"/>
    <x v="11"/>
    <x v="1"/>
    <n v="2"/>
  </r>
  <r>
    <x v="1"/>
    <x v="9"/>
    <x v="2"/>
    <x v="12"/>
    <x v="1"/>
    <n v="29"/>
  </r>
  <r>
    <x v="1"/>
    <x v="9"/>
    <x v="2"/>
    <x v="13"/>
    <x v="1"/>
    <n v="8"/>
  </r>
  <r>
    <x v="1"/>
    <x v="9"/>
    <x v="2"/>
    <x v="14"/>
    <x v="1"/>
    <n v="15"/>
  </r>
  <r>
    <x v="1"/>
    <x v="9"/>
    <x v="2"/>
    <x v="15"/>
    <x v="1"/>
    <n v="4"/>
  </r>
  <r>
    <x v="1"/>
    <x v="9"/>
    <x v="2"/>
    <x v="16"/>
    <x v="1"/>
    <n v="47"/>
  </r>
  <r>
    <x v="1"/>
    <x v="9"/>
    <x v="2"/>
    <x v="17"/>
    <x v="1"/>
    <n v="2"/>
  </r>
  <r>
    <x v="1"/>
    <x v="9"/>
    <x v="2"/>
    <x v="18"/>
    <x v="1"/>
    <n v="3"/>
  </r>
  <r>
    <x v="1"/>
    <x v="9"/>
    <x v="2"/>
    <x v="19"/>
    <x v="1"/>
    <n v="8"/>
  </r>
  <r>
    <x v="1"/>
    <x v="9"/>
    <x v="2"/>
    <x v="20"/>
    <x v="1"/>
    <n v="168"/>
  </r>
  <r>
    <x v="1"/>
    <x v="9"/>
    <x v="3"/>
    <x v="0"/>
    <x v="1"/>
    <n v="20"/>
  </r>
  <r>
    <x v="1"/>
    <x v="9"/>
    <x v="3"/>
    <x v="1"/>
    <x v="1"/>
    <n v="20"/>
  </r>
  <r>
    <x v="1"/>
    <x v="9"/>
    <x v="3"/>
    <x v="2"/>
    <x v="1"/>
    <n v="1"/>
  </r>
  <r>
    <x v="1"/>
    <x v="9"/>
    <x v="3"/>
    <x v="3"/>
    <x v="1"/>
    <n v="1"/>
  </r>
  <r>
    <x v="1"/>
    <x v="9"/>
    <x v="3"/>
    <x v="4"/>
    <x v="1"/>
    <n v="1"/>
  </r>
  <r>
    <x v="1"/>
    <x v="9"/>
    <x v="3"/>
    <x v="5"/>
    <x v="1"/>
    <n v="0"/>
  </r>
  <r>
    <x v="1"/>
    <x v="9"/>
    <x v="3"/>
    <x v="6"/>
    <x v="1"/>
    <n v="0"/>
  </r>
  <r>
    <x v="1"/>
    <x v="9"/>
    <x v="3"/>
    <x v="7"/>
    <x v="1"/>
    <n v="0"/>
  </r>
  <r>
    <x v="1"/>
    <x v="9"/>
    <x v="3"/>
    <x v="8"/>
    <x v="1"/>
    <n v="0"/>
  </r>
  <r>
    <x v="1"/>
    <x v="9"/>
    <x v="3"/>
    <x v="9"/>
    <x v="1"/>
    <n v="0"/>
  </r>
  <r>
    <x v="1"/>
    <x v="9"/>
    <x v="3"/>
    <x v="10"/>
    <x v="1"/>
    <n v="3"/>
  </r>
  <r>
    <x v="1"/>
    <x v="9"/>
    <x v="3"/>
    <x v="11"/>
    <x v="1"/>
    <n v="0"/>
  </r>
  <r>
    <x v="1"/>
    <x v="9"/>
    <x v="3"/>
    <x v="12"/>
    <x v="1"/>
    <n v="11"/>
  </r>
  <r>
    <x v="1"/>
    <x v="9"/>
    <x v="3"/>
    <x v="13"/>
    <x v="1"/>
    <n v="3"/>
  </r>
  <r>
    <x v="1"/>
    <x v="9"/>
    <x v="3"/>
    <x v="14"/>
    <x v="1"/>
    <n v="22"/>
  </r>
  <r>
    <x v="1"/>
    <x v="9"/>
    <x v="3"/>
    <x v="15"/>
    <x v="1"/>
    <n v="2"/>
  </r>
  <r>
    <x v="1"/>
    <x v="9"/>
    <x v="3"/>
    <x v="16"/>
    <x v="1"/>
    <n v="19"/>
  </r>
  <r>
    <x v="1"/>
    <x v="9"/>
    <x v="3"/>
    <x v="17"/>
    <x v="1"/>
    <n v="4"/>
  </r>
  <r>
    <x v="1"/>
    <x v="9"/>
    <x v="3"/>
    <x v="18"/>
    <x v="1"/>
    <n v="0"/>
  </r>
  <r>
    <x v="1"/>
    <x v="9"/>
    <x v="3"/>
    <x v="19"/>
    <x v="1"/>
    <n v="4"/>
  </r>
  <r>
    <x v="1"/>
    <x v="9"/>
    <x v="3"/>
    <x v="20"/>
    <x v="1"/>
    <n v="111"/>
  </r>
  <r>
    <x v="1"/>
    <x v="9"/>
    <x v="4"/>
    <x v="0"/>
    <x v="1"/>
    <n v="25"/>
  </r>
  <r>
    <x v="1"/>
    <x v="9"/>
    <x v="4"/>
    <x v="1"/>
    <x v="1"/>
    <n v="33"/>
  </r>
  <r>
    <x v="1"/>
    <x v="9"/>
    <x v="4"/>
    <x v="2"/>
    <x v="1"/>
    <n v="4"/>
  </r>
  <r>
    <x v="1"/>
    <x v="9"/>
    <x v="4"/>
    <x v="3"/>
    <x v="1"/>
    <n v="6"/>
  </r>
  <r>
    <x v="1"/>
    <x v="9"/>
    <x v="4"/>
    <x v="4"/>
    <x v="1"/>
    <n v="0"/>
  </r>
  <r>
    <x v="1"/>
    <x v="9"/>
    <x v="4"/>
    <x v="5"/>
    <x v="1"/>
    <n v="1"/>
  </r>
  <r>
    <x v="1"/>
    <x v="9"/>
    <x v="4"/>
    <x v="6"/>
    <x v="1"/>
    <n v="0"/>
  </r>
  <r>
    <x v="1"/>
    <x v="9"/>
    <x v="4"/>
    <x v="7"/>
    <x v="1"/>
    <n v="0"/>
  </r>
  <r>
    <x v="1"/>
    <x v="9"/>
    <x v="4"/>
    <x v="8"/>
    <x v="1"/>
    <n v="0"/>
  </r>
  <r>
    <x v="1"/>
    <x v="9"/>
    <x v="4"/>
    <x v="9"/>
    <x v="1"/>
    <n v="0"/>
  </r>
  <r>
    <x v="1"/>
    <x v="9"/>
    <x v="4"/>
    <x v="10"/>
    <x v="1"/>
    <n v="7"/>
  </r>
  <r>
    <x v="1"/>
    <x v="9"/>
    <x v="4"/>
    <x v="11"/>
    <x v="1"/>
    <n v="1"/>
  </r>
  <r>
    <x v="1"/>
    <x v="9"/>
    <x v="4"/>
    <x v="12"/>
    <x v="1"/>
    <n v="14"/>
  </r>
  <r>
    <x v="1"/>
    <x v="9"/>
    <x v="4"/>
    <x v="13"/>
    <x v="1"/>
    <n v="3"/>
  </r>
  <r>
    <x v="1"/>
    <x v="9"/>
    <x v="4"/>
    <x v="14"/>
    <x v="1"/>
    <n v="24"/>
  </r>
  <r>
    <x v="1"/>
    <x v="9"/>
    <x v="4"/>
    <x v="15"/>
    <x v="1"/>
    <n v="4"/>
  </r>
  <r>
    <x v="1"/>
    <x v="9"/>
    <x v="4"/>
    <x v="16"/>
    <x v="1"/>
    <n v="45"/>
  </r>
  <r>
    <x v="1"/>
    <x v="9"/>
    <x v="4"/>
    <x v="17"/>
    <x v="1"/>
    <n v="6"/>
  </r>
  <r>
    <x v="1"/>
    <x v="9"/>
    <x v="4"/>
    <x v="18"/>
    <x v="1"/>
    <n v="7"/>
  </r>
  <r>
    <x v="1"/>
    <x v="9"/>
    <x v="4"/>
    <x v="19"/>
    <x v="1"/>
    <n v="11"/>
  </r>
  <r>
    <x v="1"/>
    <x v="9"/>
    <x v="4"/>
    <x v="20"/>
    <x v="1"/>
    <n v="191"/>
  </r>
  <r>
    <x v="1"/>
    <x v="9"/>
    <x v="5"/>
    <x v="0"/>
    <x v="1"/>
    <n v="41"/>
  </r>
  <r>
    <x v="1"/>
    <x v="9"/>
    <x v="5"/>
    <x v="1"/>
    <x v="1"/>
    <n v="46"/>
  </r>
  <r>
    <x v="1"/>
    <x v="9"/>
    <x v="5"/>
    <x v="2"/>
    <x v="1"/>
    <n v="15"/>
  </r>
  <r>
    <x v="1"/>
    <x v="9"/>
    <x v="5"/>
    <x v="3"/>
    <x v="1"/>
    <n v="7"/>
  </r>
  <r>
    <x v="1"/>
    <x v="9"/>
    <x v="5"/>
    <x v="4"/>
    <x v="1"/>
    <n v="1"/>
  </r>
  <r>
    <x v="1"/>
    <x v="9"/>
    <x v="5"/>
    <x v="5"/>
    <x v="1"/>
    <n v="3"/>
  </r>
  <r>
    <x v="1"/>
    <x v="9"/>
    <x v="5"/>
    <x v="6"/>
    <x v="1"/>
    <n v="1"/>
  </r>
  <r>
    <x v="1"/>
    <x v="9"/>
    <x v="5"/>
    <x v="7"/>
    <x v="1"/>
    <n v="0"/>
  </r>
  <r>
    <x v="1"/>
    <x v="9"/>
    <x v="5"/>
    <x v="8"/>
    <x v="1"/>
    <n v="0"/>
  </r>
  <r>
    <x v="1"/>
    <x v="9"/>
    <x v="5"/>
    <x v="9"/>
    <x v="1"/>
    <n v="0"/>
  </r>
  <r>
    <x v="1"/>
    <x v="9"/>
    <x v="5"/>
    <x v="10"/>
    <x v="1"/>
    <n v="4"/>
  </r>
  <r>
    <x v="1"/>
    <x v="9"/>
    <x v="5"/>
    <x v="11"/>
    <x v="1"/>
    <n v="0"/>
  </r>
  <r>
    <x v="1"/>
    <x v="9"/>
    <x v="5"/>
    <x v="12"/>
    <x v="1"/>
    <n v="18"/>
  </r>
  <r>
    <x v="1"/>
    <x v="9"/>
    <x v="5"/>
    <x v="13"/>
    <x v="1"/>
    <n v="5"/>
  </r>
  <r>
    <x v="1"/>
    <x v="9"/>
    <x v="5"/>
    <x v="14"/>
    <x v="1"/>
    <n v="41"/>
  </r>
  <r>
    <x v="1"/>
    <x v="9"/>
    <x v="5"/>
    <x v="15"/>
    <x v="1"/>
    <n v="2"/>
  </r>
  <r>
    <x v="1"/>
    <x v="9"/>
    <x v="5"/>
    <x v="16"/>
    <x v="1"/>
    <n v="50"/>
  </r>
  <r>
    <x v="1"/>
    <x v="9"/>
    <x v="5"/>
    <x v="17"/>
    <x v="1"/>
    <n v="5"/>
  </r>
  <r>
    <x v="1"/>
    <x v="9"/>
    <x v="5"/>
    <x v="18"/>
    <x v="1"/>
    <n v="14"/>
  </r>
  <r>
    <x v="1"/>
    <x v="9"/>
    <x v="5"/>
    <x v="19"/>
    <x v="1"/>
    <n v="11"/>
  </r>
  <r>
    <x v="1"/>
    <x v="9"/>
    <x v="5"/>
    <x v="20"/>
    <x v="1"/>
    <n v="264"/>
  </r>
  <r>
    <x v="1"/>
    <x v="9"/>
    <x v="6"/>
    <x v="0"/>
    <x v="1"/>
    <n v="24"/>
  </r>
  <r>
    <x v="1"/>
    <x v="9"/>
    <x v="6"/>
    <x v="1"/>
    <x v="1"/>
    <n v="25"/>
  </r>
  <r>
    <x v="1"/>
    <x v="9"/>
    <x v="6"/>
    <x v="2"/>
    <x v="1"/>
    <n v="5"/>
  </r>
  <r>
    <x v="1"/>
    <x v="9"/>
    <x v="6"/>
    <x v="3"/>
    <x v="1"/>
    <n v="4"/>
  </r>
  <r>
    <x v="1"/>
    <x v="9"/>
    <x v="6"/>
    <x v="4"/>
    <x v="1"/>
    <n v="0"/>
  </r>
  <r>
    <x v="1"/>
    <x v="9"/>
    <x v="6"/>
    <x v="5"/>
    <x v="1"/>
    <n v="2"/>
  </r>
  <r>
    <x v="1"/>
    <x v="9"/>
    <x v="6"/>
    <x v="6"/>
    <x v="1"/>
    <n v="0"/>
  </r>
  <r>
    <x v="1"/>
    <x v="9"/>
    <x v="6"/>
    <x v="7"/>
    <x v="1"/>
    <n v="0"/>
  </r>
  <r>
    <x v="1"/>
    <x v="9"/>
    <x v="6"/>
    <x v="8"/>
    <x v="1"/>
    <n v="0"/>
  </r>
  <r>
    <x v="1"/>
    <x v="9"/>
    <x v="6"/>
    <x v="9"/>
    <x v="1"/>
    <n v="0"/>
  </r>
  <r>
    <x v="1"/>
    <x v="9"/>
    <x v="6"/>
    <x v="10"/>
    <x v="1"/>
    <n v="7"/>
  </r>
  <r>
    <x v="1"/>
    <x v="9"/>
    <x v="6"/>
    <x v="11"/>
    <x v="1"/>
    <n v="0"/>
  </r>
  <r>
    <x v="1"/>
    <x v="9"/>
    <x v="6"/>
    <x v="12"/>
    <x v="1"/>
    <n v="9"/>
  </r>
  <r>
    <x v="1"/>
    <x v="9"/>
    <x v="6"/>
    <x v="13"/>
    <x v="1"/>
    <n v="6"/>
  </r>
  <r>
    <x v="1"/>
    <x v="9"/>
    <x v="6"/>
    <x v="14"/>
    <x v="1"/>
    <n v="18"/>
  </r>
  <r>
    <x v="1"/>
    <x v="9"/>
    <x v="6"/>
    <x v="15"/>
    <x v="1"/>
    <n v="2"/>
  </r>
  <r>
    <x v="1"/>
    <x v="9"/>
    <x v="6"/>
    <x v="16"/>
    <x v="1"/>
    <n v="28"/>
  </r>
  <r>
    <x v="1"/>
    <x v="9"/>
    <x v="6"/>
    <x v="17"/>
    <x v="1"/>
    <n v="2"/>
  </r>
  <r>
    <x v="1"/>
    <x v="9"/>
    <x v="6"/>
    <x v="18"/>
    <x v="1"/>
    <n v="6"/>
  </r>
  <r>
    <x v="1"/>
    <x v="9"/>
    <x v="6"/>
    <x v="19"/>
    <x v="1"/>
    <n v="9"/>
  </r>
  <r>
    <x v="1"/>
    <x v="9"/>
    <x v="6"/>
    <x v="20"/>
    <x v="1"/>
    <n v="147"/>
  </r>
  <r>
    <x v="1"/>
    <x v="9"/>
    <x v="7"/>
    <x v="0"/>
    <x v="1"/>
    <n v="15"/>
  </r>
  <r>
    <x v="1"/>
    <x v="9"/>
    <x v="7"/>
    <x v="1"/>
    <x v="1"/>
    <n v="22"/>
  </r>
  <r>
    <x v="1"/>
    <x v="9"/>
    <x v="7"/>
    <x v="2"/>
    <x v="1"/>
    <n v="13"/>
  </r>
  <r>
    <x v="1"/>
    <x v="9"/>
    <x v="7"/>
    <x v="3"/>
    <x v="1"/>
    <n v="0"/>
  </r>
  <r>
    <x v="1"/>
    <x v="9"/>
    <x v="7"/>
    <x v="4"/>
    <x v="1"/>
    <n v="0"/>
  </r>
  <r>
    <x v="1"/>
    <x v="9"/>
    <x v="7"/>
    <x v="5"/>
    <x v="1"/>
    <n v="0"/>
  </r>
  <r>
    <x v="1"/>
    <x v="9"/>
    <x v="7"/>
    <x v="6"/>
    <x v="1"/>
    <n v="1"/>
  </r>
  <r>
    <x v="1"/>
    <x v="9"/>
    <x v="7"/>
    <x v="7"/>
    <x v="1"/>
    <n v="0"/>
  </r>
  <r>
    <x v="1"/>
    <x v="9"/>
    <x v="7"/>
    <x v="8"/>
    <x v="1"/>
    <n v="0"/>
  </r>
  <r>
    <x v="1"/>
    <x v="9"/>
    <x v="7"/>
    <x v="9"/>
    <x v="1"/>
    <n v="0"/>
  </r>
  <r>
    <x v="1"/>
    <x v="9"/>
    <x v="7"/>
    <x v="10"/>
    <x v="1"/>
    <n v="3"/>
  </r>
  <r>
    <x v="1"/>
    <x v="9"/>
    <x v="7"/>
    <x v="11"/>
    <x v="1"/>
    <n v="0"/>
  </r>
  <r>
    <x v="1"/>
    <x v="9"/>
    <x v="7"/>
    <x v="12"/>
    <x v="1"/>
    <n v="10"/>
  </r>
  <r>
    <x v="1"/>
    <x v="9"/>
    <x v="7"/>
    <x v="13"/>
    <x v="1"/>
    <n v="0"/>
  </r>
  <r>
    <x v="1"/>
    <x v="9"/>
    <x v="7"/>
    <x v="14"/>
    <x v="1"/>
    <n v="20"/>
  </r>
  <r>
    <x v="1"/>
    <x v="9"/>
    <x v="7"/>
    <x v="15"/>
    <x v="1"/>
    <n v="4"/>
  </r>
  <r>
    <x v="1"/>
    <x v="9"/>
    <x v="7"/>
    <x v="16"/>
    <x v="1"/>
    <n v="20"/>
  </r>
  <r>
    <x v="1"/>
    <x v="9"/>
    <x v="7"/>
    <x v="17"/>
    <x v="1"/>
    <n v="3"/>
  </r>
  <r>
    <x v="1"/>
    <x v="9"/>
    <x v="7"/>
    <x v="18"/>
    <x v="1"/>
    <n v="3"/>
  </r>
  <r>
    <x v="1"/>
    <x v="9"/>
    <x v="7"/>
    <x v="19"/>
    <x v="1"/>
    <n v="8"/>
  </r>
  <r>
    <x v="1"/>
    <x v="9"/>
    <x v="7"/>
    <x v="20"/>
    <x v="1"/>
    <n v="122"/>
  </r>
  <r>
    <x v="1"/>
    <x v="9"/>
    <x v="8"/>
    <x v="0"/>
    <x v="1"/>
    <n v="47"/>
  </r>
  <r>
    <x v="1"/>
    <x v="9"/>
    <x v="8"/>
    <x v="1"/>
    <x v="1"/>
    <n v="57"/>
  </r>
  <r>
    <x v="1"/>
    <x v="9"/>
    <x v="8"/>
    <x v="2"/>
    <x v="1"/>
    <n v="3"/>
  </r>
  <r>
    <x v="1"/>
    <x v="9"/>
    <x v="8"/>
    <x v="3"/>
    <x v="1"/>
    <n v="1"/>
  </r>
  <r>
    <x v="1"/>
    <x v="9"/>
    <x v="8"/>
    <x v="4"/>
    <x v="1"/>
    <n v="1"/>
  </r>
  <r>
    <x v="1"/>
    <x v="9"/>
    <x v="8"/>
    <x v="5"/>
    <x v="1"/>
    <n v="2"/>
  </r>
  <r>
    <x v="1"/>
    <x v="9"/>
    <x v="8"/>
    <x v="6"/>
    <x v="1"/>
    <n v="5"/>
  </r>
  <r>
    <x v="1"/>
    <x v="9"/>
    <x v="8"/>
    <x v="7"/>
    <x v="1"/>
    <n v="0"/>
  </r>
  <r>
    <x v="1"/>
    <x v="9"/>
    <x v="8"/>
    <x v="8"/>
    <x v="1"/>
    <n v="0"/>
  </r>
  <r>
    <x v="1"/>
    <x v="9"/>
    <x v="8"/>
    <x v="9"/>
    <x v="1"/>
    <n v="0"/>
  </r>
  <r>
    <x v="1"/>
    <x v="9"/>
    <x v="8"/>
    <x v="10"/>
    <x v="1"/>
    <n v="5"/>
  </r>
  <r>
    <x v="1"/>
    <x v="9"/>
    <x v="8"/>
    <x v="11"/>
    <x v="1"/>
    <n v="0"/>
  </r>
  <r>
    <x v="1"/>
    <x v="9"/>
    <x v="8"/>
    <x v="12"/>
    <x v="1"/>
    <n v="20"/>
  </r>
  <r>
    <x v="1"/>
    <x v="9"/>
    <x v="8"/>
    <x v="13"/>
    <x v="1"/>
    <n v="7"/>
  </r>
  <r>
    <x v="1"/>
    <x v="9"/>
    <x v="8"/>
    <x v="14"/>
    <x v="1"/>
    <n v="35"/>
  </r>
  <r>
    <x v="1"/>
    <x v="9"/>
    <x v="8"/>
    <x v="15"/>
    <x v="1"/>
    <n v="8"/>
  </r>
  <r>
    <x v="1"/>
    <x v="9"/>
    <x v="8"/>
    <x v="16"/>
    <x v="1"/>
    <n v="43"/>
  </r>
  <r>
    <x v="1"/>
    <x v="9"/>
    <x v="8"/>
    <x v="17"/>
    <x v="1"/>
    <n v="3"/>
  </r>
  <r>
    <x v="1"/>
    <x v="9"/>
    <x v="8"/>
    <x v="18"/>
    <x v="1"/>
    <n v="8"/>
  </r>
  <r>
    <x v="1"/>
    <x v="9"/>
    <x v="8"/>
    <x v="19"/>
    <x v="1"/>
    <n v="11"/>
  </r>
  <r>
    <x v="1"/>
    <x v="9"/>
    <x v="8"/>
    <x v="20"/>
    <x v="1"/>
    <n v="256"/>
  </r>
  <r>
    <x v="1"/>
    <x v="9"/>
    <x v="9"/>
    <x v="0"/>
    <x v="1"/>
    <n v="21"/>
  </r>
  <r>
    <x v="1"/>
    <x v="9"/>
    <x v="9"/>
    <x v="1"/>
    <x v="1"/>
    <n v="35"/>
  </r>
  <r>
    <x v="1"/>
    <x v="9"/>
    <x v="9"/>
    <x v="2"/>
    <x v="1"/>
    <n v="3"/>
  </r>
  <r>
    <x v="1"/>
    <x v="9"/>
    <x v="9"/>
    <x v="3"/>
    <x v="1"/>
    <n v="1"/>
  </r>
  <r>
    <x v="1"/>
    <x v="9"/>
    <x v="9"/>
    <x v="4"/>
    <x v="1"/>
    <n v="1"/>
  </r>
  <r>
    <x v="1"/>
    <x v="9"/>
    <x v="9"/>
    <x v="5"/>
    <x v="1"/>
    <n v="0"/>
  </r>
  <r>
    <x v="1"/>
    <x v="9"/>
    <x v="9"/>
    <x v="6"/>
    <x v="1"/>
    <n v="0"/>
  </r>
  <r>
    <x v="1"/>
    <x v="9"/>
    <x v="9"/>
    <x v="7"/>
    <x v="1"/>
    <n v="0"/>
  </r>
  <r>
    <x v="1"/>
    <x v="9"/>
    <x v="9"/>
    <x v="8"/>
    <x v="1"/>
    <n v="0"/>
  </r>
  <r>
    <x v="1"/>
    <x v="9"/>
    <x v="9"/>
    <x v="9"/>
    <x v="1"/>
    <n v="0"/>
  </r>
  <r>
    <x v="1"/>
    <x v="9"/>
    <x v="9"/>
    <x v="10"/>
    <x v="1"/>
    <n v="3"/>
  </r>
  <r>
    <x v="1"/>
    <x v="9"/>
    <x v="9"/>
    <x v="11"/>
    <x v="1"/>
    <n v="0"/>
  </r>
  <r>
    <x v="1"/>
    <x v="9"/>
    <x v="9"/>
    <x v="12"/>
    <x v="1"/>
    <n v="5"/>
  </r>
  <r>
    <x v="1"/>
    <x v="9"/>
    <x v="9"/>
    <x v="13"/>
    <x v="1"/>
    <n v="3"/>
  </r>
  <r>
    <x v="1"/>
    <x v="9"/>
    <x v="9"/>
    <x v="14"/>
    <x v="1"/>
    <n v="23"/>
  </r>
  <r>
    <x v="1"/>
    <x v="9"/>
    <x v="9"/>
    <x v="15"/>
    <x v="1"/>
    <n v="3"/>
  </r>
  <r>
    <x v="1"/>
    <x v="9"/>
    <x v="9"/>
    <x v="16"/>
    <x v="1"/>
    <n v="24"/>
  </r>
  <r>
    <x v="1"/>
    <x v="9"/>
    <x v="9"/>
    <x v="17"/>
    <x v="1"/>
    <n v="4"/>
  </r>
  <r>
    <x v="1"/>
    <x v="9"/>
    <x v="9"/>
    <x v="18"/>
    <x v="1"/>
    <n v="1"/>
  </r>
  <r>
    <x v="1"/>
    <x v="9"/>
    <x v="9"/>
    <x v="19"/>
    <x v="1"/>
    <n v="3"/>
  </r>
  <r>
    <x v="1"/>
    <x v="9"/>
    <x v="9"/>
    <x v="20"/>
    <x v="1"/>
    <n v="130"/>
  </r>
  <r>
    <x v="1"/>
    <x v="9"/>
    <x v="10"/>
    <x v="0"/>
    <x v="1"/>
    <n v="16"/>
  </r>
  <r>
    <x v="1"/>
    <x v="9"/>
    <x v="10"/>
    <x v="1"/>
    <x v="1"/>
    <n v="29"/>
  </r>
  <r>
    <x v="1"/>
    <x v="9"/>
    <x v="10"/>
    <x v="2"/>
    <x v="1"/>
    <n v="13"/>
  </r>
  <r>
    <x v="1"/>
    <x v="9"/>
    <x v="10"/>
    <x v="3"/>
    <x v="1"/>
    <n v="2"/>
  </r>
  <r>
    <x v="1"/>
    <x v="9"/>
    <x v="10"/>
    <x v="4"/>
    <x v="1"/>
    <n v="0"/>
  </r>
  <r>
    <x v="1"/>
    <x v="9"/>
    <x v="10"/>
    <x v="5"/>
    <x v="1"/>
    <n v="1"/>
  </r>
  <r>
    <x v="1"/>
    <x v="9"/>
    <x v="10"/>
    <x v="6"/>
    <x v="1"/>
    <n v="0"/>
  </r>
  <r>
    <x v="1"/>
    <x v="9"/>
    <x v="10"/>
    <x v="7"/>
    <x v="1"/>
    <n v="0"/>
  </r>
  <r>
    <x v="1"/>
    <x v="9"/>
    <x v="10"/>
    <x v="8"/>
    <x v="1"/>
    <n v="0"/>
  </r>
  <r>
    <x v="1"/>
    <x v="9"/>
    <x v="10"/>
    <x v="9"/>
    <x v="1"/>
    <n v="0"/>
  </r>
  <r>
    <x v="1"/>
    <x v="9"/>
    <x v="10"/>
    <x v="10"/>
    <x v="1"/>
    <n v="7"/>
  </r>
  <r>
    <x v="1"/>
    <x v="9"/>
    <x v="10"/>
    <x v="11"/>
    <x v="1"/>
    <n v="2"/>
  </r>
  <r>
    <x v="1"/>
    <x v="9"/>
    <x v="10"/>
    <x v="12"/>
    <x v="1"/>
    <n v="20"/>
  </r>
  <r>
    <x v="1"/>
    <x v="9"/>
    <x v="10"/>
    <x v="13"/>
    <x v="1"/>
    <n v="10"/>
  </r>
  <r>
    <x v="1"/>
    <x v="9"/>
    <x v="10"/>
    <x v="14"/>
    <x v="1"/>
    <n v="24"/>
  </r>
  <r>
    <x v="1"/>
    <x v="9"/>
    <x v="10"/>
    <x v="15"/>
    <x v="1"/>
    <n v="3"/>
  </r>
  <r>
    <x v="1"/>
    <x v="9"/>
    <x v="10"/>
    <x v="16"/>
    <x v="1"/>
    <n v="60"/>
  </r>
  <r>
    <x v="1"/>
    <x v="9"/>
    <x v="10"/>
    <x v="17"/>
    <x v="1"/>
    <n v="3"/>
  </r>
  <r>
    <x v="1"/>
    <x v="9"/>
    <x v="10"/>
    <x v="18"/>
    <x v="1"/>
    <n v="5"/>
  </r>
  <r>
    <x v="1"/>
    <x v="9"/>
    <x v="10"/>
    <x v="19"/>
    <x v="1"/>
    <n v="1"/>
  </r>
  <r>
    <x v="1"/>
    <x v="9"/>
    <x v="10"/>
    <x v="20"/>
    <x v="1"/>
    <n v="196"/>
  </r>
  <r>
    <x v="1"/>
    <x v="9"/>
    <x v="11"/>
    <x v="0"/>
    <x v="1"/>
    <n v="17"/>
  </r>
  <r>
    <x v="1"/>
    <x v="9"/>
    <x v="11"/>
    <x v="1"/>
    <x v="1"/>
    <n v="24"/>
  </r>
  <r>
    <x v="1"/>
    <x v="9"/>
    <x v="11"/>
    <x v="2"/>
    <x v="1"/>
    <n v="4"/>
  </r>
  <r>
    <x v="1"/>
    <x v="9"/>
    <x v="11"/>
    <x v="3"/>
    <x v="1"/>
    <n v="3"/>
  </r>
  <r>
    <x v="1"/>
    <x v="9"/>
    <x v="11"/>
    <x v="4"/>
    <x v="1"/>
    <n v="0"/>
  </r>
  <r>
    <x v="1"/>
    <x v="9"/>
    <x v="11"/>
    <x v="5"/>
    <x v="1"/>
    <n v="1"/>
  </r>
  <r>
    <x v="1"/>
    <x v="9"/>
    <x v="11"/>
    <x v="6"/>
    <x v="1"/>
    <n v="0"/>
  </r>
  <r>
    <x v="1"/>
    <x v="9"/>
    <x v="11"/>
    <x v="7"/>
    <x v="1"/>
    <n v="0"/>
  </r>
  <r>
    <x v="1"/>
    <x v="9"/>
    <x v="11"/>
    <x v="8"/>
    <x v="1"/>
    <n v="0"/>
  </r>
  <r>
    <x v="1"/>
    <x v="9"/>
    <x v="11"/>
    <x v="9"/>
    <x v="1"/>
    <n v="0"/>
  </r>
  <r>
    <x v="1"/>
    <x v="9"/>
    <x v="11"/>
    <x v="10"/>
    <x v="1"/>
    <n v="8"/>
  </r>
  <r>
    <x v="1"/>
    <x v="9"/>
    <x v="11"/>
    <x v="11"/>
    <x v="1"/>
    <n v="0"/>
  </r>
  <r>
    <x v="1"/>
    <x v="9"/>
    <x v="11"/>
    <x v="12"/>
    <x v="1"/>
    <n v="20"/>
  </r>
  <r>
    <x v="1"/>
    <x v="9"/>
    <x v="11"/>
    <x v="13"/>
    <x v="1"/>
    <n v="3"/>
  </r>
  <r>
    <x v="1"/>
    <x v="9"/>
    <x v="11"/>
    <x v="14"/>
    <x v="1"/>
    <n v="12"/>
  </r>
  <r>
    <x v="1"/>
    <x v="9"/>
    <x v="11"/>
    <x v="15"/>
    <x v="1"/>
    <n v="1"/>
  </r>
  <r>
    <x v="1"/>
    <x v="9"/>
    <x v="11"/>
    <x v="16"/>
    <x v="1"/>
    <n v="28"/>
  </r>
  <r>
    <x v="1"/>
    <x v="9"/>
    <x v="11"/>
    <x v="17"/>
    <x v="1"/>
    <n v="3"/>
  </r>
  <r>
    <x v="1"/>
    <x v="9"/>
    <x v="11"/>
    <x v="18"/>
    <x v="1"/>
    <n v="3"/>
  </r>
  <r>
    <x v="1"/>
    <x v="9"/>
    <x v="11"/>
    <x v="19"/>
    <x v="1"/>
    <n v="7"/>
  </r>
  <r>
    <x v="1"/>
    <x v="9"/>
    <x v="11"/>
    <x v="20"/>
    <x v="1"/>
    <n v="134"/>
  </r>
  <r>
    <x v="1"/>
    <x v="10"/>
    <x v="0"/>
    <x v="0"/>
    <x v="1"/>
    <n v="400"/>
  </r>
  <r>
    <x v="1"/>
    <x v="10"/>
    <x v="0"/>
    <x v="1"/>
    <x v="1"/>
    <n v="415"/>
  </r>
  <r>
    <x v="1"/>
    <x v="10"/>
    <x v="0"/>
    <x v="2"/>
    <x v="1"/>
    <n v="132"/>
  </r>
  <r>
    <x v="1"/>
    <x v="10"/>
    <x v="0"/>
    <x v="3"/>
    <x v="1"/>
    <n v="52"/>
  </r>
  <r>
    <x v="1"/>
    <x v="10"/>
    <x v="0"/>
    <x v="4"/>
    <x v="1"/>
    <n v="7"/>
  </r>
  <r>
    <x v="1"/>
    <x v="10"/>
    <x v="0"/>
    <x v="5"/>
    <x v="1"/>
    <n v="31"/>
  </r>
  <r>
    <x v="1"/>
    <x v="10"/>
    <x v="0"/>
    <x v="6"/>
    <x v="1"/>
    <n v="16"/>
  </r>
  <r>
    <x v="1"/>
    <x v="10"/>
    <x v="0"/>
    <x v="7"/>
    <x v="1"/>
    <n v="1"/>
  </r>
  <r>
    <x v="1"/>
    <x v="10"/>
    <x v="0"/>
    <x v="8"/>
    <x v="1"/>
    <n v="0"/>
  </r>
  <r>
    <x v="1"/>
    <x v="10"/>
    <x v="0"/>
    <x v="9"/>
    <x v="1"/>
    <n v="4"/>
  </r>
  <r>
    <x v="1"/>
    <x v="10"/>
    <x v="0"/>
    <x v="10"/>
    <x v="1"/>
    <n v="76"/>
  </r>
  <r>
    <x v="1"/>
    <x v="10"/>
    <x v="0"/>
    <x v="11"/>
    <x v="1"/>
    <n v="3"/>
  </r>
  <r>
    <x v="1"/>
    <x v="10"/>
    <x v="0"/>
    <x v="12"/>
    <x v="1"/>
    <n v="250"/>
  </r>
  <r>
    <x v="1"/>
    <x v="10"/>
    <x v="0"/>
    <x v="13"/>
    <x v="1"/>
    <n v="86"/>
  </r>
  <r>
    <x v="1"/>
    <x v="10"/>
    <x v="0"/>
    <x v="14"/>
    <x v="1"/>
    <n v="324"/>
  </r>
  <r>
    <x v="1"/>
    <x v="10"/>
    <x v="0"/>
    <x v="15"/>
    <x v="1"/>
    <n v="65"/>
  </r>
  <r>
    <x v="1"/>
    <x v="10"/>
    <x v="0"/>
    <x v="16"/>
    <x v="1"/>
    <n v="485"/>
  </r>
  <r>
    <x v="1"/>
    <x v="10"/>
    <x v="0"/>
    <x v="17"/>
    <x v="1"/>
    <n v="50"/>
  </r>
  <r>
    <x v="1"/>
    <x v="10"/>
    <x v="0"/>
    <x v="18"/>
    <x v="1"/>
    <n v="70"/>
  </r>
  <r>
    <x v="1"/>
    <x v="10"/>
    <x v="0"/>
    <x v="19"/>
    <x v="1"/>
    <n v="160"/>
  </r>
  <r>
    <x v="1"/>
    <x v="10"/>
    <x v="0"/>
    <x v="20"/>
    <x v="1"/>
    <n v="2627"/>
  </r>
  <r>
    <x v="1"/>
    <x v="10"/>
    <x v="1"/>
    <x v="0"/>
    <x v="1"/>
    <n v="111"/>
  </r>
  <r>
    <x v="1"/>
    <x v="10"/>
    <x v="1"/>
    <x v="1"/>
    <x v="1"/>
    <n v="129"/>
  </r>
  <r>
    <x v="1"/>
    <x v="10"/>
    <x v="1"/>
    <x v="2"/>
    <x v="1"/>
    <n v="27"/>
  </r>
  <r>
    <x v="1"/>
    <x v="10"/>
    <x v="1"/>
    <x v="3"/>
    <x v="1"/>
    <n v="14"/>
  </r>
  <r>
    <x v="1"/>
    <x v="10"/>
    <x v="1"/>
    <x v="4"/>
    <x v="1"/>
    <n v="3"/>
  </r>
  <r>
    <x v="1"/>
    <x v="10"/>
    <x v="1"/>
    <x v="5"/>
    <x v="1"/>
    <n v="14"/>
  </r>
  <r>
    <x v="1"/>
    <x v="10"/>
    <x v="1"/>
    <x v="6"/>
    <x v="1"/>
    <n v="9"/>
  </r>
  <r>
    <x v="1"/>
    <x v="10"/>
    <x v="1"/>
    <x v="7"/>
    <x v="1"/>
    <n v="0"/>
  </r>
  <r>
    <x v="1"/>
    <x v="10"/>
    <x v="1"/>
    <x v="8"/>
    <x v="1"/>
    <n v="0"/>
  </r>
  <r>
    <x v="1"/>
    <x v="10"/>
    <x v="1"/>
    <x v="9"/>
    <x v="1"/>
    <n v="0"/>
  </r>
  <r>
    <x v="1"/>
    <x v="10"/>
    <x v="1"/>
    <x v="10"/>
    <x v="1"/>
    <n v="24"/>
  </r>
  <r>
    <x v="1"/>
    <x v="10"/>
    <x v="1"/>
    <x v="11"/>
    <x v="1"/>
    <n v="1"/>
  </r>
  <r>
    <x v="1"/>
    <x v="10"/>
    <x v="1"/>
    <x v="12"/>
    <x v="1"/>
    <n v="71"/>
  </r>
  <r>
    <x v="1"/>
    <x v="10"/>
    <x v="1"/>
    <x v="13"/>
    <x v="1"/>
    <n v="29"/>
  </r>
  <r>
    <x v="1"/>
    <x v="10"/>
    <x v="1"/>
    <x v="14"/>
    <x v="1"/>
    <n v="102"/>
  </r>
  <r>
    <x v="1"/>
    <x v="10"/>
    <x v="1"/>
    <x v="15"/>
    <x v="1"/>
    <n v="20"/>
  </r>
  <r>
    <x v="1"/>
    <x v="10"/>
    <x v="1"/>
    <x v="16"/>
    <x v="1"/>
    <n v="159"/>
  </r>
  <r>
    <x v="1"/>
    <x v="10"/>
    <x v="1"/>
    <x v="17"/>
    <x v="1"/>
    <n v="12"/>
  </r>
  <r>
    <x v="1"/>
    <x v="10"/>
    <x v="1"/>
    <x v="18"/>
    <x v="1"/>
    <n v="29"/>
  </r>
  <r>
    <x v="1"/>
    <x v="10"/>
    <x v="1"/>
    <x v="19"/>
    <x v="1"/>
    <n v="46"/>
  </r>
  <r>
    <x v="1"/>
    <x v="10"/>
    <x v="1"/>
    <x v="20"/>
    <x v="1"/>
    <n v="800"/>
  </r>
  <r>
    <x v="1"/>
    <x v="10"/>
    <x v="2"/>
    <x v="0"/>
    <x v="1"/>
    <n v="27"/>
  </r>
  <r>
    <x v="1"/>
    <x v="10"/>
    <x v="2"/>
    <x v="1"/>
    <x v="1"/>
    <n v="26"/>
  </r>
  <r>
    <x v="1"/>
    <x v="10"/>
    <x v="2"/>
    <x v="2"/>
    <x v="1"/>
    <n v="10"/>
  </r>
  <r>
    <x v="1"/>
    <x v="10"/>
    <x v="2"/>
    <x v="3"/>
    <x v="1"/>
    <n v="0"/>
  </r>
  <r>
    <x v="1"/>
    <x v="10"/>
    <x v="2"/>
    <x v="4"/>
    <x v="1"/>
    <n v="0"/>
  </r>
  <r>
    <x v="1"/>
    <x v="10"/>
    <x v="2"/>
    <x v="5"/>
    <x v="1"/>
    <n v="2"/>
  </r>
  <r>
    <x v="1"/>
    <x v="10"/>
    <x v="2"/>
    <x v="6"/>
    <x v="1"/>
    <n v="2"/>
  </r>
  <r>
    <x v="1"/>
    <x v="10"/>
    <x v="2"/>
    <x v="7"/>
    <x v="1"/>
    <n v="1"/>
  </r>
  <r>
    <x v="1"/>
    <x v="10"/>
    <x v="2"/>
    <x v="8"/>
    <x v="1"/>
    <n v="0"/>
  </r>
  <r>
    <x v="1"/>
    <x v="10"/>
    <x v="2"/>
    <x v="9"/>
    <x v="1"/>
    <n v="0"/>
  </r>
  <r>
    <x v="1"/>
    <x v="10"/>
    <x v="2"/>
    <x v="10"/>
    <x v="1"/>
    <n v="2"/>
  </r>
  <r>
    <x v="1"/>
    <x v="10"/>
    <x v="2"/>
    <x v="11"/>
    <x v="1"/>
    <n v="0"/>
  </r>
  <r>
    <x v="1"/>
    <x v="10"/>
    <x v="2"/>
    <x v="12"/>
    <x v="1"/>
    <n v="22"/>
  </r>
  <r>
    <x v="1"/>
    <x v="10"/>
    <x v="2"/>
    <x v="13"/>
    <x v="1"/>
    <n v="10"/>
  </r>
  <r>
    <x v="1"/>
    <x v="10"/>
    <x v="2"/>
    <x v="14"/>
    <x v="1"/>
    <n v="14"/>
  </r>
  <r>
    <x v="1"/>
    <x v="10"/>
    <x v="2"/>
    <x v="15"/>
    <x v="1"/>
    <n v="7"/>
  </r>
  <r>
    <x v="1"/>
    <x v="10"/>
    <x v="2"/>
    <x v="16"/>
    <x v="1"/>
    <n v="27"/>
  </r>
  <r>
    <x v="1"/>
    <x v="10"/>
    <x v="2"/>
    <x v="17"/>
    <x v="1"/>
    <n v="5"/>
  </r>
  <r>
    <x v="1"/>
    <x v="10"/>
    <x v="2"/>
    <x v="18"/>
    <x v="1"/>
    <n v="4"/>
  </r>
  <r>
    <x v="1"/>
    <x v="10"/>
    <x v="2"/>
    <x v="19"/>
    <x v="1"/>
    <n v="19"/>
  </r>
  <r>
    <x v="1"/>
    <x v="10"/>
    <x v="2"/>
    <x v="20"/>
    <x v="1"/>
    <n v="178"/>
  </r>
  <r>
    <x v="1"/>
    <x v="10"/>
    <x v="3"/>
    <x v="0"/>
    <x v="1"/>
    <n v="24"/>
  </r>
  <r>
    <x v="1"/>
    <x v="10"/>
    <x v="3"/>
    <x v="1"/>
    <x v="1"/>
    <n v="23"/>
  </r>
  <r>
    <x v="1"/>
    <x v="10"/>
    <x v="3"/>
    <x v="2"/>
    <x v="1"/>
    <n v="13"/>
  </r>
  <r>
    <x v="1"/>
    <x v="10"/>
    <x v="3"/>
    <x v="3"/>
    <x v="1"/>
    <n v="4"/>
  </r>
  <r>
    <x v="1"/>
    <x v="10"/>
    <x v="3"/>
    <x v="4"/>
    <x v="1"/>
    <n v="1"/>
  </r>
  <r>
    <x v="1"/>
    <x v="10"/>
    <x v="3"/>
    <x v="5"/>
    <x v="1"/>
    <n v="2"/>
  </r>
  <r>
    <x v="1"/>
    <x v="10"/>
    <x v="3"/>
    <x v="6"/>
    <x v="1"/>
    <n v="0"/>
  </r>
  <r>
    <x v="1"/>
    <x v="10"/>
    <x v="3"/>
    <x v="7"/>
    <x v="1"/>
    <n v="0"/>
  </r>
  <r>
    <x v="1"/>
    <x v="10"/>
    <x v="3"/>
    <x v="8"/>
    <x v="1"/>
    <n v="0"/>
  </r>
  <r>
    <x v="1"/>
    <x v="10"/>
    <x v="3"/>
    <x v="9"/>
    <x v="1"/>
    <n v="0"/>
  </r>
  <r>
    <x v="1"/>
    <x v="10"/>
    <x v="3"/>
    <x v="10"/>
    <x v="1"/>
    <n v="4"/>
  </r>
  <r>
    <x v="1"/>
    <x v="10"/>
    <x v="3"/>
    <x v="11"/>
    <x v="1"/>
    <n v="0"/>
  </r>
  <r>
    <x v="1"/>
    <x v="10"/>
    <x v="3"/>
    <x v="12"/>
    <x v="1"/>
    <n v="9"/>
  </r>
  <r>
    <x v="1"/>
    <x v="10"/>
    <x v="3"/>
    <x v="13"/>
    <x v="1"/>
    <n v="2"/>
  </r>
  <r>
    <x v="1"/>
    <x v="10"/>
    <x v="3"/>
    <x v="14"/>
    <x v="1"/>
    <n v="25"/>
  </r>
  <r>
    <x v="1"/>
    <x v="10"/>
    <x v="3"/>
    <x v="15"/>
    <x v="1"/>
    <n v="6"/>
  </r>
  <r>
    <x v="1"/>
    <x v="10"/>
    <x v="3"/>
    <x v="16"/>
    <x v="1"/>
    <n v="17"/>
  </r>
  <r>
    <x v="1"/>
    <x v="10"/>
    <x v="3"/>
    <x v="17"/>
    <x v="1"/>
    <n v="2"/>
  </r>
  <r>
    <x v="1"/>
    <x v="10"/>
    <x v="3"/>
    <x v="18"/>
    <x v="1"/>
    <n v="5"/>
  </r>
  <r>
    <x v="1"/>
    <x v="10"/>
    <x v="3"/>
    <x v="19"/>
    <x v="1"/>
    <n v="3"/>
  </r>
  <r>
    <x v="1"/>
    <x v="10"/>
    <x v="3"/>
    <x v="20"/>
    <x v="1"/>
    <n v="140"/>
  </r>
  <r>
    <x v="1"/>
    <x v="10"/>
    <x v="4"/>
    <x v="0"/>
    <x v="1"/>
    <n v="48"/>
  </r>
  <r>
    <x v="1"/>
    <x v="10"/>
    <x v="4"/>
    <x v="1"/>
    <x v="1"/>
    <n v="39"/>
  </r>
  <r>
    <x v="1"/>
    <x v="10"/>
    <x v="4"/>
    <x v="2"/>
    <x v="1"/>
    <n v="13"/>
  </r>
  <r>
    <x v="1"/>
    <x v="10"/>
    <x v="4"/>
    <x v="3"/>
    <x v="1"/>
    <n v="6"/>
  </r>
  <r>
    <x v="1"/>
    <x v="10"/>
    <x v="4"/>
    <x v="4"/>
    <x v="1"/>
    <n v="0"/>
  </r>
  <r>
    <x v="1"/>
    <x v="10"/>
    <x v="4"/>
    <x v="5"/>
    <x v="1"/>
    <n v="1"/>
  </r>
  <r>
    <x v="1"/>
    <x v="10"/>
    <x v="4"/>
    <x v="6"/>
    <x v="1"/>
    <n v="1"/>
  </r>
  <r>
    <x v="1"/>
    <x v="10"/>
    <x v="4"/>
    <x v="7"/>
    <x v="1"/>
    <n v="0"/>
  </r>
  <r>
    <x v="1"/>
    <x v="10"/>
    <x v="4"/>
    <x v="8"/>
    <x v="1"/>
    <n v="0"/>
  </r>
  <r>
    <x v="1"/>
    <x v="10"/>
    <x v="4"/>
    <x v="9"/>
    <x v="1"/>
    <n v="1"/>
  </r>
  <r>
    <x v="1"/>
    <x v="10"/>
    <x v="4"/>
    <x v="10"/>
    <x v="1"/>
    <n v="4"/>
  </r>
  <r>
    <x v="1"/>
    <x v="10"/>
    <x v="4"/>
    <x v="11"/>
    <x v="1"/>
    <n v="1"/>
  </r>
  <r>
    <x v="1"/>
    <x v="10"/>
    <x v="4"/>
    <x v="12"/>
    <x v="1"/>
    <n v="16"/>
  </r>
  <r>
    <x v="1"/>
    <x v="10"/>
    <x v="4"/>
    <x v="13"/>
    <x v="1"/>
    <n v="9"/>
  </r>
  <r>
    <x v="1"/>
    <x v="10"/>
    <x v="4"/>
    <x v="14"/>
    <x v="1"/>
    <n v="35"/>
  </r>
  <r>
    <x v="1"/>
    <x v="10"/>
    <x v="4"/>
    <x v="15"/>
    <x v="1"/>
    <n v="5"/>
  </r>
  <r>
    <x v="1"/>
    <x v="10"/>
    <x v="4"/>
    <x v="16"/>
    <x v="1"/>
    <n v="53"/>
  </r>
  <r>
    <x v="1"/>
    <x v="10"/>
    <x v="4"/>
    <x v="17"/>
    <x v="1"/>
    <n v="8"/>
  </r>
  <r>
    <x v="1"/>
    <x v="10"/>
    <x v="4"/>
    <x v="18"/>
    <x v="1"/>
    <n v="6"/>
  </r>
  <r>
    <x v="1"/>
    <x v="10"/>
    <x v="4"/>
    <x v="19"/>
    <x v="1"/>
    <n v="13"/>
  </r>
  <r>
    <x v="1"/>
    <x v="10"/>
    <x v="4"/>
    <x v="20"/>
    <x v="1"/>
    <n v="259"/>
  </r>
  <r>
    <x v="1"/>
    <x v="10"/>
    <x v="5"/>
    <x v="0"/>
    <x v="1"/>
    <n v="43"/>
  </r>
  <r>
    <x v="1"/>
    <x v="10"/>
    <x v="5"/>
    <x v="1"/>
    <x v="1"/>
    <n v="47"/>
  </r>
  <r>
    <x v="1"/>
    <x v="10"/>
    <x v="5"/>
    <x v="2"/>
    <x v="1"/>
    <n v="16"/>
  </r>
  <r>
    <x v="1"/>
    <x v="10"/>
    <x v="5"/>
    <x v="3"/>
    <x v="1"/>
    <n v="7"/>
  </r>
  <r>
    <x v="1"/>
    <x v="10"/>
    <x v="5"/>
    <x v="4"/>
    <x v="1"/>
    <n v="1"/>
  </r>
  <r>
    <x v="1"/>
    <x v="10"/>
    <x v="5"/>
    <x v="5"/>
    <x v="1"/>
    <n v="3"/>
  </r>
  <r>
    <x v="1"/>
    <x v="10"/>
    <x v="5"/>
    <x v="6"/>
    <x v="1"/>
    <n v="1"/>
  </r>
  <r>
    <x v="1"/>
    <x v="10"/>
    <x v="5"/>
    <x v="7"/>
    <x v="1"/>
    <n v="0"/>
  </r>
  <r>
    <x v="1"/>
    <x v="10"/>
    <x v="5"/>
    <x v="8"/>
    <x v="1"/>
    <n v="0"/>
  </r>
  <r>
    <x v="1"/>
    <x v="10"/>
    <x v="5"/>
    <x v="9"/>
    <x v="1"/>
    <n v="1"/>
  </r>
  <r>
    <x v="1"/>
    <x v="10"/>
    <x v="5"/>
    <x v="10"/>
    <x v="1"/>
    <n v="9"/>
  </r>
  <r>
    <x v="1"/>
    <x v="10"/>
    <x v="5"/>
    <x v="11"/>
    <x v="1"/>
    <n v="0"/>
  </r>
  <r>
    <x v="1"/>
    <x v="10"/>
    <x v="5"/>
    <x v="12"/>
    <x v="1"/>
    <n v="20"/>
  </r>
  <r>
    <x v="1"/>
    <x v="10"/>
    <x v="5"/>
    <x v="13"/>
    <x v="1"/>
    <n v="11"/>
  </r>
  <r>
    <x v="1"/>
    <x v="10"/>
    <x v="5"/>
    <x v="14"/>
    <x v="1"/>
    <n v="44"/>
  </r>
  <r>
    <x v="1"/>
    <x v="10"/>
    <x v="5"/>
    <x v="15"/>
    <x v="1"/>
    <n v="7"/>
  </r>
  <r>
    <x v="1"/>
    <x v="10"/>
    <x v="5"/>
    <x v="16"/>
    <x v="1"/>
    <n v="48"/>
  </r>
  <r>
    <x v="1"/>
    <x v="10"/>
    <x v="5"/>
    <x v="17"/>
    <x v="1"/>
    <n v="8"/>
  </r>
  <r>
    <x v="1"/>
    <x v="10"/>
    <x v="5"/>
    <x v="18"/>
    <x v="1"/>
    <n v="6"/>
  </r>
  <r>
    <x v="1"/>
    <x v="10"/>
    <x v="5"/>
    <x v="19"/>
    <x v="1"/>
    <n v="29"/>
  </r>
  <r>
    <x v="1"/>
    <x v="10"/>
    <x v="5"/>
    <x v="20"/>
    <x v="1"/>
    <n v="301"/>
  </r>
  <r>
    <x v="1"/>
    <x v="10"/>
    <x v="6"/>
    <x v="0"/>
    <x v="1"/>
    <n v="25"/>
  </r>
  <r>
    <x v="1"/>
    <x v="10"/>
    <x v="6"/>
    <x v="1"/>
    <x v="1"/>
    <n v="12"/>
  </r>
  <r>
    <x v="1"/>
    <x v="10"/>
    <x v="6"/>
    <x v="2"/>
    <x v="1"/>
    <n v="5"/>
  </r>
  <r>
    <x v="1"/>
    <x v="10"/>
    <x v="6"/>
    <x v="3"/>
    <x v="1"/>
    <n v="4"/>
  </r>
  <r>
    <x v="1"/>
    <x v="10"/>
    <x v="6"/>
    <x v="4"/>
    <x v="1"/>
    <n v="2"/>
  </r>
  <r>
    <x v="1"/>
    <x v="10"/>
    <x v="6"/>
    <x v="5"/>
    <x v="1"/>
    <n v="1"/>
  </r>
  <r>
    <x v="1"/>
    <x v="10"/>
    <x v="6"/>
    <x v="6"/>
    <x v="1"/>
    <n v="1"/>
  </r>
  <r>
    <x v="1"/>
    <x v="10"/>
    <x v="6"/>
    <x v="7"/>
    <x v="1"/>
    <n v="0"/>
  </r>
  <r>
    <x v="1"/>
    <x v="10"/>
    <x v="6"/>
    <x v="8"/>
    <x v="1"/>
    <n v="0"/>
  </r>
  <r>
    <x v="1"/>
    <x v="10"/>
    <x v="6"/>
    <x v="9"/>
    <x v="1"/>
    <n v="1"/>
  </r>
  <r>
    <x v="1"/>
    <x v="10"/>
    <x v="6"/>
    <x v="10"/>
    <x v="1"/>
    <n v="11"/>
  </r>
  <r>
    <x v="1"/>
    <x v="10"/>
    <x v="6"/>
    <x v="11"/>
    <x v="1"/>
    <n v="0"/>
  </r>
  <r>
    <x v="1"/>
    <x v="10"/>
    <x v="6"/>
    <x v="12"/>
    <x v="1"/>
    <n v="9"/>
  </r>
  <r>
    <x v="1"/>
    <x v="10"/>
    <x v="6"/>
    <x v="13"/>
    <x v="1"/>
    <n v="6"/>
  </r>
  <r>
    <x v="1"/>
    <x v="10"/>
    <x v="6"/>
    <x v="14"/>
    <x v="1"/>
    <n v="14"/>
  </r>
  <r>
    <x v="1"/>
    <x v="10"/>
    <x v="6"/>
    <x v="15"/>
    <x v="1"/>
    <n v="1"/>
  </r>
  <r>
    <x v="1"/>
    <x v="10"/>
    <x v="6"/>
    <x v="16"/>
    <x v="1"/>
    <n v="26"/>
  </r>
  <r>
    <x v="1"/>
    <x v="10"/>
    <x v="6"/>
    <x v="17"/>
    <x v="1"/>
    <n v="2"/>
  </r>
  <r>
    <x v="1"/>
    <x v="10"/>
    <x v="6"/>
    <x v="18"/>
    <x v="1"/>
    <n v="2"/>
  </r>
  <r>
    <x v="1"/>
    <x v="10"/>
    <x v="6"/>
    <x v="19"/>
    <x v="1"/>
    <n v="11"/>
  </r>
  <r>
    <x v="1"/>
    <x v="10"/>
    <x v="6"/>
    <x v="20"/>
    <x v="1"/>
    <n v="133"/>
  </r>
  <r>
    <x v="1"/>
    <x v="10"/>
    <x v="7"/>
    <x v="0"/>
    <x v="1"/>
    <n v="12"/>
  </r>
  <r>
    <x v="1"/>
    <x v="10"/>
    <x v="7"/>
    <x v="1"/>
    <x v="1"/>
    <n v="15"/>
  </r>
  <r>
    <x v="1"/>
    <x v="10"/>
    <x v="7"/>
    <x v="2"/>
    <x v="1"/>
    <n v="13"/>
  </r>
  <r>
    <x v="1"/>
    <x v="10"/>
    <x v="7"/>
    <x v="3"/>
    <x v="1"/>
    <n v="3"/>
  </r>
  <r>
    <x v="1"/>
    <x v="10"/>
    <x v="7"/>
    <x v="4"/>
    <x v="1"/>
    <n v="0"/>
  </r>
  <r>
    <x v="1"/>
    <x v="10"/>
    <x v="7"/>
    <x v="5"/>
    <x v="1"/>
    <n v="2"/>
  </r>
  <r>
    <x v="1"/>
    <x v="10"/>
    <x v="7"/>
    <x v="6"/>
    <x v="1"/>
    <n v="0"/>
  </r>
  <r>
    <x v="1"/>
    <x v="10"/>
    <x v="7"/>
    <x v="7"/>
    <x v="1"/>
    <n v="0"/>
  </r>
  <r>
    <x v="1"/>
    <x v="10"/>
    <x v="7"/>
    <x v="8"/>
    <x v="1"/>
    <n v="0"/>
  </r>
  <r>
    <x v="1"/>
    <x v="10"/>
    <x v="7"/>
    <x v="9"/>
    <x v="1"/>
    <n v="0"/>
  </r>
  <r>
    <x v="1"/>
    <x v="10"/>
    <x v="7"/>
    <x v="10"/>
    <x v="1"/>
    <n v="4"/>
  </r>
  <r>
    <x v="1"/>
    <x v="10"/>
    <x v="7"/>
    <x v="11"/>
    <x v="1"/>
    <n v="0"/>
  </r>
  <r>
    <x v="1"/>
    <x v="10"/>
    <x v="7"/>
    <x v="12"/>
    <x v="1"/>
    <n v="16"/>
  </r>
  <r>
    <x v="1"/>
    <x v="10"/>
    <x v="7"/>
    <x v="13"/>
    <x v="1"/>
    <n v="4"/>
  </r>
  <r>
    <x v="1"/>
    <x v="10"/>
    <x v="7"/>
    <x v="14"/>
    <x v="1"/>
    <n v="9"/>
  </r>
  <r>
    <x v="1"/>
    <x v="10"/>
    <x v="7"/>
    <x v="15"/>
    <x v="1"/>
    <n v="0"/>
  </r>
  <r>
    <x v="1"/>
    <x v="10"/>
    <x v="7"/>
    <x v="16"/>
    <x v="1"/>
    <n v="13"/>
  </r>
  <r>
    <x v="1"/>
    <x v="10"/>
    <x v="7"/>
    <x v="17"/>
    <x v="1"/>
    <n v="0"/>
  </r>
  <r>
    <x v="1"/>
    <x v="10"/>
    <x v="7"/>
    <x v="18"/>
    <x v="1"/>
    <n v="3"/>
  </r>
  <r>
    <x v="1"/>
    <x v="10"/>
    <x v="7"/>
    <x v="19"/>
    <x v="1"/>
    <n v="5"/>
  </r>
  <r>
    <x v="1"/>
    <x v="10"/>
    <x v="7"/>
    <x v="20"/>
    <x v="1"/>
    <n v="99"/>
  </r>
  <r>
    <x v="1"/>
    <x v="10"/>
    <x v="8"/>
    <x v="0"/>
    <x v="1"/>
    <n v="33"/>
  </r>
  <r>
    <x v="1"/>
    <x v="10"/>
    <x v="8"/>
    <x v="1"/>
    <x v="1"/>
    <n v="35"/>
  </r>
  <r>
    <x v="1"/>
    <x v="10"/>
    <x v="8"/>
    <x v="2"/>
    <x v="1"/>
    <n v="8"/>
  </r>
  <r>
    <x v="1"/>
    <x v="10"/>
    <x v="8"/>
    <x v="3"/>
    <x v="1"/>
    <n v="2"/>
  </r>
  <r>
    <x v="1"/>
    <x v="10"/>
    <x v="8"/>
    <x v="4"/>
    <x v="1"/>
    <n v="0"/>
  </r>
  <r>
    <x v="1"/>
    <x v="10"/>
    <x v="8"/>
    <x v="5"/>
    <x v="1"/>
    <n v="0"/>
  </r>
  <r>
    <x v="1"/>
    <x v="10"/>
    <x v="8"/>
    <x v="6"/>
    <x v="1"/>
    <n v="1"/>
  </r>
  <r>
    <x v="1"/>
    <x v="10"/>
    <x v="8"/>
    <x v="7"/>
    <x v="1"/>
    <n v="0"/>
  </r>
  <r>
    <x v="1"/>
    <x v="10"/>
    <x v="8"/>
    <x v="8"/>
    <x v="1"/>
    <n v="0"/>
  </r>
  <r>
    <x v="1"/>
    <x v="10"/>
    <x v="8"/>
    <x v="9"/>
    <x v="1"/>
    <n v="0"/>
  </r>
  <r>
    <x v="1"/>
    <x v="10"/>
    <x v="8"/>
    <x v="10"/>
    <x v="1"/>
    <n v="6"/>
  </r>
  <r>
    <x v="1"/>
    <x v="10"/>
    <x v="8"/>
    <x v="11"/>
    <x v="1"/>
    <n v="0"/>
  </r>
  <r>
    <x v="1"/>
    <x v="10"/>
    <x v="8"/>
    <x v="12"/>
    <x v="1"/>
    <n v="15"/>
  </r>
  <r>
    <x v="1"/>
    <x v="10"/>
    <x v="8"/>
    <x v="13"/>
    <x v="1"/>
    <n v="4"/>
  </r>
  <r>
    <x v="1"/>
    <x v="10"/>
    <x v="8"/>
    <x v="14"/>
    <x v="1"/>
    <n v="26"/>
  </r>
  <r>
    <x v="1"/>
    <x v="10"/>
    <x v="8"/>
    <x v="15"/>
    <x v="1"/>
    <n v="9"/>
  </r>
  <r>
    <x v="1"/>
    <x v="10"/>
    <x v="8"/>
    <x v="16"/>
    <x v="1"/>
    <n v="45"/>
  </r>
  <r>
    <x v="1"/>
    <x v="10"/>
    <x v="8"/>
    <x v="17"/>
    <x v="1"/>
    <n v="0"/>
  </r>
  <r>
    <x v="1"/>
    <x v="10"/>
    <x v="8"/>
    <x v="18"/>
    <x v="1"/>
    <n v="5"/>
  </r>
  <r>
    <x v="1"/>
    <x v="10"/>
    <x v="8"/>
    <x v="19"/>
    <x v="1"/>
    <n v="11"/>
  </r>
  <r>
    <x v="1"/>
    <x v="10"/>
    <x v="8"/>
    <x v="20"/>
    <x v="1"/>
    <n v="200"/>
  </r>
  <r>
    <x v="1"/>
    <x v="10"/>
    <x v="9"/>
    <x v="0"/>
    <x v="1"/>
    <n v="20"/>
  </r>
  <r>
    <x v="1"/>
    <x v="10"/>
    <x v="9"/>
    <x v="1"/>
    <x v="1"/>
    <n v="26"/>
  </r>
  <r>
    <x v="1"/>
    <x v="10"/>
    <x v="9"/>
    <x v="2"/>
    <x v="1"/>
    <n v="7"/>
  </r>
  <r>
    <x v="1"/>
    <x v="10"/>
    <x v="9"/>
    <x v="3"/>
    <x v="1"/>
    <n v="4"/>
  </r>
  <r>
    <x v="1"/>
    <x v="10"/>
    <x v="9"/>
    <x v="4"/>
    <x v="1"/>
    <n v="0"/>
  </r>
  <r>
    <x v="1"/>
    <x v="10"/>
    <x v="9"/>
    <x v="5"/>
    <x v="1"/>
    <n v="1"/>
  </r>
  <r>
    <x v="1"/>
    <x v="10"/>
    <x v="9"/>
    <x v="6"/>
    <x v="1"/>
    <n v="0"/>
  </r>
  <r>
    <x v="1"/>
    <x v="10"/>
    <x v="9"/>
    <x v="7"/>
    <x v="1"/>
    <n v="0"/>
  </r>
  <r>
    <x v="1"/>
    <x v="10"/>
    <x v="9"/>
    <x v="8"/>
    <x v="1"/>
    <n v="0"/>
  </r>
  <r>
    <x v="1"/>
    <x v="10"/>
    <x v="9"/>
    <x v="9"/>
    <x v="1"/>
    <n v="0"/>
  </r>
  <r>
    <x v="1"/>
    <x v="10"/>
    <x v="9"/>
    <x v="10"/>
    <x v="1"/>
    <n v="4"/>
  </r>
  <r>
    <x v="1"/>
    <x v="10"/>
    <x v="9"/>
    <x v="11"/>
    <x v="1"/>
    <n v="1"/>
  </r>
  <r>
    <x v="1"/>
    <x v="10"/>
    <x v="9"/>
    <x v="12"/>
    <x v="1"/>
    <n v="13"/>
  </r>
  <r>
    <x v="1"/>
    <x v="10"/>
    <x v="9"/>
    <x v="13"/>
    <x v="1"/>
    <n v="1"/>
  </r>
  <r>
    <x v="1"/>
    <x v="10"/>
    <x v="9"/>
    <x v="14"/>
    <x v="1"/>
    <n v="16"/>
  </r>
  <r>
    <x v="1"/>
    <x v="10"/>
    <x v="9"/>
    <x v="15"/>
    <x v="1"/>
    <n v="2"/>
  </r>
  <r>
    <x v="1"/>
    <x v="10"/>
    <x v="9"/>
    <x v="16"/>
    <x v="1"/>
    <n v="23"/>
  </r>
  <r>
    <x v="1"/>
    <x v="10"/>
    <x v="9"/>
    <x v="17"/>
    <x v="1"/>
    <n v="3"/>
  </r>
  <r>
    <x v="1"/>
    <x v="10"/>
    <x v="9"/>
    <x v="18"/>
    <x v="1"/>
    <n v="2"/>
  </r>
  <r>
    <x v="1"/>
    <x v="10"/>
    <x v="9"/>
    <x v="19"/>
    <x v="1"/>
    <n v="7"/>
  </r>
  <r>
    <x v="1"/>
    <x v="10"/>
    <x v="9"/>
    <x v="20"/>
    <x v="1"/>
    <n v="130"/>
  </r>
  <r>
    <x v="1"/>
    <x v="10"/>
    <x v="10"/>
    <x v="0"/>
    <x v="1"/>
    <n v="33"/>
  </r>
  <r>
    <x v="1"/>
    <x v="10"/>
    <x v="10"/>
    <x v="1"/>
    <x v="1"/>
    <n v="38"/>
  </r>
  <r>
    <x v="1"/>
    <x v="10"/>
    <x v="10"/>
    <x v="2"/>
    <x v="1"/>
    <n v="12"/>
  </r>
  <r>
    <x v="1"/>
    <x v="10"/>
    <x v="10"/>
    <x v="3"/>
    <x v="1"/>
    <n v="6"/>
  </r>
  <r>
    <x v="1"/>
    <x v="10"/>
    <x v="10"/>
    <x v="4"/>
    <x v="1"/>
    <n v="0"/>
  </r>
  <r>
    <x v="1"/>
    <x v="10"/>
    <x v="10"/>
    <x v="5"/>
    <x v="1"/>
    <n v="4"/>
  </r>
  <r>
    <x v="1"/>
    <x v="10"/>
    <x v="10"/>
    <x v="6"/>
    <x v="1"/>
    <n v="0"/>
  </r>
  <r>
    <x v="1"/>
    <x v="10"/>
    <x v="10"/>
    <x v="7"/>
    <x v="1"/>
    <n v="0"/>
  </r>
  <r>
    <x v="1"/>
    <x v="10"/>
    <x v="10"/>
    <x v="8"/>
    <x v="1"/>
    <n v="0"/>
  </r>
  <r>
    <x v="1"/>
    <x v="10"/>
    <x v="10"/>
    <x v="9"/>
    <x v="1"/>
    <n v="1"/>
  </r>
  <r>
    <x v="1"/>
    <x v="10"/>
    <x v="10"/>
    <x v="10"/>
    <x v="1"/>
    <n v="3"/>
  </r>
  <r>
    <x v="1"/>
    <x v="10"/>
    <x v="10"/>
    <x v="11"/>
    <x v="1"/>
    <n v="0"/>
  </r>
  <r>
    <x v="1"/>
    <x v="10"/>
    <x v="10"/>
    <x v="12"/>
    <x v="1"/>
    <n v="36"/>
  </r>
  <r>
    <x v="1"/>
    <x v="10"/>
    <x v="10"/>
    <x v="13"/>
    <x v="1"/>
    <n v="6"/>
  </r>
  <r>
    <x v="1"/>
    <x v="10"/>
    <x v="10"/>
    <x v="14"/>
    <x v="1"/>
    <n v="19"/>
  </r>
  <r>
    <x v="1"/>
    <x v="10"/>
    <x v="10"/>
    <x v="15"/>
    <x v="1"/>
    <n v="5"/>
  </r>
  <r>
    <x v="1"/>
    <x v="10"/>
    <x v="10"/>
    <x v="16"/>
    <x v="1"/>
    <n v="53"/>
  </r>
  <r>
    <x v="1"/>
    <x v="10"/>
    <x v="10"/>
    <x v="17"/>
    <x v="1"/>
    <n v="7"/>
  </r>
  <r>
    <x v="1"/>
    <x v="10"/>
    <x v="10"/>
    <x v="18"/>
    <x v="1"/>
    <n v="7"/>
  </r>
  <r>
    <x v="1"/>
    <x v="10"/>
    <x v="10"/>
    <x v="19"/>
    <x v="1"/>
    <n v="7"/>
  </r>
  <r>
    <x v="1"/>
    <x v="10"/>
    <x v="10"/>
    <x v="20"/>
    <x v="1"/>
    <n v="237"/>
  </r>
  <r>
    <x v="1"/>
    <x v="10"/>
    <x v="11"/>
    <x v="0"/>
    <x v="1"/>
    <n v="24"/>
  </r>
  <r>
    <x v="1"/>
    <x v="10"/>
    <x v="11"/>
    <x v="1"/>
    <x v="1"/>
    <n v="25"/>
  </r>
  <r>
    <x v="1"/>
    <x v="10"/>
    <x v="11"/>
    <x v="2"/>
    <x v="1"/>
    <n v="8"/>
  </r>
  <r>
    <x v="1"/>
    <x v="10"/>
    <x v="11"/>
    <x v="3"/>
    <x v="1"/>
    <n v="2"/>
  </r>
  <r>
    <x v="1"/>
    <x v="10"/>
    <x v="11"/>
    <x v="4"/>
    <x v="1"/>
    <n v="0"/>
  </r>
  <r>
    <x v="1"/>
    <x v="10"/>
    <x v="11"/>
    <x v="5"/>
    <x v="1"/>
    <n v="1"/>
  </r>
  <r>
    <x v="1"/>
    <x v="10"/>
    <x v="11"/>
    <x v="6"/>
    <x v="1"/>
    <n v="1"/>
  </r>
  <r>
    <x v="1"/>
    <x v="10"/>
    <x v="11"/>
    <x v="7"/>
    <x v="1"/>
    <n v="0"/>
  </r>
  <r>
    <x v="1"/>
    <x v="10"/>
    <x v="11"/>
    <x v="8"/>
    <x v="1"/>
    <n v="0"/>
  </r>
  <r>
    <x v="1"/>
    <x v="10"/>
    <x v="11"/>
    <x v="9"/>
    <x v="1"/>
    <n v="0"/>
  </r>
  <r>
    <x v="1"/>
    <x v="10"/>
    <x v="11"/>
    <x v="10"/>
    <x v="1"/>
    <n v="5"/>
  </r>
  <r>
    <x v="1"/>
    <x v="10"/>
    <x v="11"/>
    <x v="11"/>
    <x v="1"/>
    <n v="0"/>
  </r>
  <r>
    <x v="1"/>
    <x v="10"/>
    <x v="11"/>
    <x v="12"/>
    <x v="1"/>
    <n v="23"/>
  </r>
  <r>
    <x v="1"/>
    <x v="10"/>
    <x v="11"/>
    <x v="13"/>
    <x v="1"/>
    <n v="4"/>
  </r>
  <r>
    <x v="1"/>
    <x v="10"/>
    <x v="11"/>
    <x v="14"/>
    <x v="1"/>
    <n v="20"/>
  </r>
  <r>
    <x v="1"/>
    <x v="10"/>
    <x v="11"/>
    <x v="15"/>
    <x v="1"/>
    <n v="3"/>
  </r>
  <r>
    <x v="1"/>
    <x v="10"/>
    <x v="11"/>
    <x v="16"/>
    <x v="1"/>
    <n v="21"/>
  </r>
  <r>
    <x v="1"/>
    <x v="10"/>
    <x v="11"/>
    <x v="17"/>
    <x v="1"/>
    <n v="3"/>
  </r>
  <r>
    <x v="1"/>
    <x v="10"/>
    <x v="11"/>
    <x v="18"/>
    <x v="1"/>
    <n v="1"/>
  </r>
  <r>
    <x v="1"/>
    <x v="10"/>
    <x v="11"/>
    <x v="19"/>
    <x v="1"/>
    <n v="9"/>
  </r>
  <r>
    <x v="1"/>
    <x v="10"/>
    <x v="11"/>
    <x v="20"/>
    <x v="1"/>
    <n v="150"/>
  </r>
  <r>
    <x v="1"/>
    <x v="11"/>
    <x v="0"/>
    <x v="0"/>
    <x v="1"/>
    <n v="354"/>
  </r>
  <r>
    <x v="1"/>
    <x v="11"/>
    <x v="0"/>
    <x v="1"/>
    <x v="1"/>
    <n v="385"/>
  </r>
  <r>
    <x v="1"/>
    <x v="11"/>
    <x v="0"/>
    <x v="2"/>
    <x v="1"/>
    <n v="101"/>
  </r>
  <r>
    <x v="1"/>
    <x v="11"/>
    <x v="0"/>
    <x v="3"/>
    <x v="1"/>
    <n v="52"/>
  </r>
  <r>
    <x v="1"/>
    <x v="11"/>
    <x v="0"/>
    <x v="4"/>
    <x v="1"/>
    <n v="14"/>
  </r>
  <r>
    <x v="1"/>
    <x v="11"/>
    <x v="0"/>
    <x v="5"/>
    <x v="1"/>
    <n v="43"/>
  </r>
  <r>
    <x v="1"/>
    <x v="11"/>
    <x v="0"/>
    <x v="6"/>
    <x v="1"/>
    <n v="13"/>
  </r>
  <r>
    <x v="1"/>
    <x v="11"/>
    <x v="0"/>
    <x v="7"/>
    <x v="1"/>
    <n v="0"/>
  </r>
  <r>
    <x v="1"/>
    <x v="11"/>
    <x v="0"/>
    <x v="8"/>
    <x v="1"/>
    <n v="1"/>
  </r>
  <r>
    <x v="1"/>
    <x v="11"/>
    <x v="0"/>
    <x v="9"/>
    <x v="1"/>
    <n v="0"/>
  </r>
  <r>
    <x v="1"/>
    <x v="11"/>
    <x v="0"/>
    <x v="10"/>
    <x v="1"/>
    <n v="44"/>
  </r>
  <r>
    <x v="1"/>
    <x v="11"/>
    <x v="0"/>
    <x v="11"/>
    <x v="1"/>
    <n v="4"/>
  </r>
  <r>
    <x v="1"/>
    <x v="11"/>
    <x v="0"/>
    <x v="12"/>
    <x v="1"/>
    <n v="242"/>
  </r>
  <r>
    <x v="1"/>
    <x v="11"/>
    <x v="0"/>
    <x v="13"/>
    <x v="1"/>
    <n v="56"/>
  </r>
  <r>
    <x v="1"/>
    <x v="11"/>
    <x v="0"/>
    <x v="14"/>
    <x v="1"/>
    <n v="247"/>
  </r>
  <r>
    <x v="1"/>
    <x v="11"/>
    <x v="0"/>
    <x v="15"/>
    <x v="1"/>
    <n v="78"/>
  </r>
  <r>
    <x v="1"/>
    <x v="11"/>
    <x v="0"/>
    <x v="16"/>
    <x v="1"/>
    <n v="517"/>
  </r>
  <r>
    <x v="1"/>
    <x v="11"/>
    <x v="0"/>
    <x v="17"/>
    <x v="1"/>
    <n v="57"/>
  </r>
  <r>
    <x v="1"/>
    <x v="11"/>
    <x v="0"/>
    <x v="18"/>
    <x v="1"/>
    <n v="60"/>
  </r>
  <r>
    <x v="1"/>
    <x v="11"/>
    <x v="0"/>
    <x v="19"/>
    <x v="1"/>
    <n v="123"/>
  </r>
  <r>
    <x v="1"/>
    <x v="11"/>
    <x v="0"/>
    <x v="20"/>
    <x v="1"/>
    <n v="2391"/>
  </r>
  <r>
    <x v="1"/>
    <x v="11"/>
    <x v="1"/>
    <x v="0"/>
    <x v="1"/>
    <n v="97"/>
  </r>
  <r>
    <x v="1"/>
    <x v="11"/>
    <x v="1"/>
    <x v="1"/>
    <x v="1"/>
    <n v="111"/>
  </r>
  <r>
    <x v="1"/>
    <x v="11"/>
    <x v="1"/>
    <x v="2"/>
    <x v="1"/>
    <n v="19"/>
  </r>
  <r>
    <x v="1"/>
    <x v="11"/>
    <x v="1"/>
    <x v="3"/>
    <x v="1"/>
    <n v="16"/>
  </r>
  <r>
    <x v="1"/>
    <x v="11"/>
    <x v="1"/>
    <x v="4"/>
    <x v="1"/>
    <n v="5"/>
  </r>
  <r>
    <x v="1"/>
    <x v="11"/>
    <x v="1"/>
    <x v="5"/>
    <x v="1"/>
    <n v="19"/>
  </r>
  <r>
    <x v="1"/>
    <x v="11"/>
    <x v="1"/>
    <x v="6"/>
    <x v="1"/>
    <n v="4"/>
  </r>
  <r>
    <x v="1"/>
    <x v="11"/>
    <x v="1"/>
    <x v="7"/>
    <x v="1"/>
    <n v="0"/>
  </r>
  <r>
    <x v="1"/>
    <x v="11"/>
    <x v="1"/>
    <x v="8"/>
    <x v="1"/>
    <n v="0"/>
  </r>
  <r>
    <x v="1"/>
    <x v="11"/>
    <x v="1"/>
    <x v="9"/>
    <x v="1"/>
    <n v="0"/>
  </r>
  <r>
    <x v="1"/>
    <x v="11"/>
    <x v="1"/>
    <x v="10"/>
    <x v="1"/>
    <n v="15"/>
  </r>
  <r>
    <x v="1"/>
    <x v="11"/>
    <x v="1"/>
    <x v="11"/>
    <x v="1"/>
    <n v="2"/>
  </r>
  <r>
    <x v="1"/>
    <x v="11"/>
    <x v="1"/>
    <x v="12"/>
    <x v="1"/>
    <n v="83"/>
  </r>
  <r>
    <x v="1"/>
    <x v="11"/>
    <x v="1"/>
    <x v="13"/>
    <x v="1"/>
    <n v="12"/>
  </r>
  <r>
    <x v="1"/>
    <x v="11"/>
    <x v="1"/>
    <x v="14"/>
    <x v="1"/>
    <n v="65"/>
  </r>
  <r>
    <x v="1"/>
    <x v="11"/>
    <x v="1"/>
    <x v="15"/>
    <x v="1"/>
    <n v="21"/>
  </r>
  <r>
    <x v="1"/>
    <x v="11"/>
    <x v="1"/>
    <x v="16"/>
    <x v="1"/>
    <n v="142"/>
  </r>
  <r>
    <x v="1"/>
    <x v="11"/>
    <x v="1"/>
    <x v="17"/>
    <x v="1"/>
    <n v="13"/>
  </r>
  <r>
    <x v="1"/>
    <x v="11"/>
    <x v="1"/>
    <x v="18"/>
    <x v="1"/>
    <n v="22"/>
  </r>
  <r>
    <x v="1"/>
    <x v="11"/>
    <x v="1"/>
    <x v="19"/>
    <x v="1"/>
    <n v="28"/>
  </r>
  <r>
    <x v="1"/>
    <x v="11"/>
    <x v="1"/>
    <x v="20"/>
    <x v="1"/>
    <n v="674"/>
  </r>
  <r>
    <x v="1"/>
    <x v="11"/>
    <x v="2"/>
    <x v="0"/>
    <x v="1"/>
    <n v="17"/>
  </r>
  <r>
    <x v="1"/>
    <x v="11"/>
    <x v="2"/>
    <x v="1"/>
    <x v="1"/>
    <n v="19"/>
  </r>
  <r>
    <x v="1"/>
    <x v="11"/>
    <x v="2"/>
    <x v="2"/>
    <x v="1"/>
    <n v="2"/>
  </r>
  <r>
    <x v="1"/>
    <x v="11"/>
    <x v="2"/>
    <x v="3"/>
    <x v="1"/>
    <n v="1"/>
  </r>
  <r>
    <x v="1"/>
    <x v="11"/>
    <x v="2"/>
    <x v="4"/>
    <x v="1"/>
    <n v="0"/>
  </r>
  <r>
    <x v="1"/>
    <x v="11"/>
    <x v="2"/>
    <x v="5"/>
    <x v="1"/>
    <n v="2"/>
  </r>
  <r>
    <x v="1"/>
    <x v="11"/>
    <x v="2"/>
    <x v="6"/>
    <x v="1"/>
    <n v="0"/>
  </r>
  <r>
    <x v="1"/>
    <x v="11"/>
    <x v="2"/>
    <x v="7"/>
    <x v="1"/>
    <n v="0"/>
  </r>
  <r>
    <x v="1"/>
    <x v="11"/>
    <x v="2"/>
    <x v="8"/>
    <x v="1"/>
    <n v="0"/>
  </r>
  <r>
    <x v="1"/>
    <x v="11"/>
    <x v="2"/>
    <x v="9"/>
    <x v="1"/>
    <n v="0"/>
  </r>
  <r>
    <x v="1"/>
    <x v="11"/>
    <x v="2"/>
    <x v="10"/>
    <x v="1"/>
    <n v="4"/>
  </r>
  <r>
    <x v="1"/>
    <x v="11"/>
    <x v="2"/>
    <x v="11"/>
    <x v="1"/>
    <n v="1"/>
  </r>
  <r>
    <x v="1"/>
    <x v="11"/>
    <x v="2"/>
    <x v="12"/>
    <x v="1"/>
    <n v="21"/>
  </r>
  <r>
    <x v="1"/>
    <x v="11"/>
    <x v="2"/>
    <x v="13"/>
    <x v="1"/>
    <n v="5"/>
  </r>
  <r>
    <x v="1"/>
    <x v="11"/>
    <x v="2"/>
    <x v="14"/>
    <x v="1"/>
    <n v="16"/>
  </r>
  <r>
    <x v="1"/>
    <x v="11"/>
    <x v="2"/>
    <x v="15"/>
    <x v="1"/>
    <n v="5"/>
  </r>
  <r>
    <x v="1"/>
    <x v="11"/>
    <x v="2"/>
    <x v="16"/>
    <x v="1"/>
    <n v="32"/>
  </r>
  <r>
    <x v="1"/>
    <x v="11"/>
    <x v="2"/>
    <x v="17"/>
    <x v="1"/>
    <n v="8"/>
  </r>
  <r>
    <x v="1"/>
    <x v="11"/>
    <x v="2"/>
    <x v="18"/>
    <x v="1"/>
    <n v="1"/>
  </r>
  <r>
    <x v="1"/>
    <x v="11"/>
    <x v="2"/>
    <x v="19"/>
    <x v="1"/>
    <n v="6"/>
  </r>
  <r>
    <x v="1"/>
    <x v="11"/>
    <x v="2"/>
    <x v="20"/>
    <x v="1"/>
    <n v="140"/>
  </r>
  <r>
    <x v="1"/>
    <x v="11"/>
    <x v="3"/>
    <x v="0"/>
    <x v="1"/>
    <n v="22"/>
  </r>
  <r>
    <x v="1"/>
    <x v="11"/>
    <x v="3"/>
    <x v="1"/>
    <x v="1"/>
    <n v="15"/>
  </r>
  <r>
    <x v="1"/>
    <x v="11"/>
    <x v="3"/>
    <x v="2"/>
    <x v="1"/>
    <n v="3"/>
  </r>
  <r>
    <x v="1"/>
    <x v="11"/>
    <x v="3"/>
    <x v="3"/>
    <x v="1"/>
    <n v="4"/>
  </r>
  <r>
    <x v="1"/>
    <x v="11"/>
    <x v="3"/>
    <x v="4"/>
    <x v="1"/>
    <n v="0"/>
  </r>
  <r>
    <x v="1"/>
    <x v="11"/>
    <x v="3"/>
    <x v="5"/>
    <x v="1"/>
    <n v="1"/>
  </r>
  <r>
    <x v="1"/>
    <x v="11"/>
    <x v="3"/>
    <x v="6"/>
    <x v="1"/>
    <n v="1"/>
  </r>
  <r>
    <x v="1"/>
    <x v="11"/>
    <x v="3"/>
    <x v="7"/>
    <x v="1"/>
    <n v="0"/>
  </r>
  <r>
    <x v="1"/>
    <x v="11"/>
    <x v="3"/>
    <x v="8"/>
    <x v="1"/>
    <n v="0"/>
  </r>
  <r>
    <x v="1"/>
    <x v="11"/>
    <x v="3"/>
    <x v="9"/>
    <x v="1"/>
    <n v="0"/>
  </r>
  <r>
    <x v="1"/>
    <x v="11"/>
    <x v="3"/>
    <x v="10"/>
    <x v="1"/>
    <n v="1"/>
  </r>
  <r>
    <x v="1"/>
    <x v="11"/>
    <x v="3"/>
    <x v="11"/>
    <x v="1"/>
    <n v="0"/>
  </r>
  <r>
    <x v="1"/>
    <x v="11"/>
    <x v="3"/>
    <x v="12"/>
    <x v="1"/>
    <n v="5"/>
  </r>
  <r>
    <x v="1"/>
    <x v="11"/>
    <x v="3"/>
    <x v="13"/>
    <x v="1"/>
    <n v="1"/>
  </r>
  <r>
    <x v="1"/>
    <x v="11"/>
    <x v="3"/>
    <x v="14"/>
    <x v="1"/>
    <n v="15"/>
  </r>
  <r>
    <x v="1"/>
    <x v="11"/>
    <x v="3"/>
    <x v="15"/>
    <x v="1"/>
    <n v="9"/>
  </r>
  <r>
    <x v="1"/>
    <x v="11"/>
    <x v="3"/>
    <x v="16"/>
    <x v="1"/>
    <n v="16"/>
  </r>
  <r>
    <x v="1"/>
    <x v="11"/>
    <x v="3"/>
    <x v="17"/>
    <x v="1"/>
    <n v="1"/>
  </r>
  <r>
    <x v="1"/>
    <x v="11"/>
    <x v="3"/>
    <x v="18"/>
    <x v="1"/>
    <n v="3"/>
  </r>
  <r>
    <x v="1"/>
    <x v="11"/>
    <x v="3"/>
    <x v="19"/>
    <x v="1"/>
    <n v="11"/>
  </r>
  <r>
    <x v="1"/>
    <x v="11"/>
    <x v="3"/>
    <x v="20"/>
    <x v="1"/>
    <n v="108"/>
  </r>
  <r>
    <x v="1"/>
    <x v="11"/>
    <x v="4"/>
    <x v="0"/>
    <x v="1"/>
    <n v="31"/>
  </r>
  <r>
    <x v="1"/>
    <x v="11"/>
    <x v="4"/>
    <x v="1"/>
    <x v="1"/>
    <n v="38"/>
  </r>
  <r>
    <x v="1"/>
    <x v="11"/>
    <x v="4"/>
    <x v="2"/>
    <x v="1"/>
    <n v="9"/>
  </r>
  <r>
    <x v="1"/>
    <x v="11"/>
    <x v="4"/>
    <x v="3"/>
    <x v="1"/>
    <n v="3"/>
  </r>
  <r>
    <x v="1"/>
    <x v="11"/>
    <x v="4"/>
    <x v="4"/>
    <x v="1"/>
    <n v="2"/>
  </r>
  <r>
    <x v="1"/>
    <x v="11"/>
    <x v="4"/>
    <x v="5"/>
    <x v="1"/>
    <n v="0"/>
  </r>
  <r>
    <x v="1"/>
    <x v="11"/>
    <x v="4"/>
    <x v="6"/>
    <x v="1"/>
    <n v="2"/>
  </r>
  <r>
    <x v="1"/>
    <x v="11"/>
    <x v="4"/>
    <x v="7"/>
    <x v="1"/>
    <n v="0"/>
  </r>
  <r>
    <x v="1"/>
    <x v="11"/>
    <x v="4"/>
    <x v="8"/>
    <x v="1"/>
    <n v="0"/>
  </r>
  <r>
    <x v="1"/>
    <x v="11"/>
    <x v="4"/>
    <x v="9"/>
    <x v="1"/>
    <n v="0"/>
  </r>
  <r>
    <x v="1"/>
    <x v="11"/>
    <x v="4"/>
    <x v="10"/>
    <x v="1"/>
    <n v="4"/>
  </r>
  <r>
    <x v="1"/>
    <x v="11"/>
    <x v="4"/>
    <x v="11"/>
    <x v="1"/>
    <n v="0"/>
  </r>
  <r>
    <x v="1"/>
    <x v="11"/>
    <x v="4"/>
    <x v="12"/>
    <x v="1"/>
    <n v="14"/>
  </r>
  <r>
    <x v="1"/>
    <x v="11"/>
    <x v="4"/>
    <x v="13"/>
    <x v="1"/>
    <n v="5"/>
  </r>
  <r>
    <x v="1"/>
    <x v="11"/>
    <x v="4"/>
    <x v="14"/>
    <x v="1"/>
    <n v="26"/>
  </r>
  <r>
    <x v="1"/>
    <x v="11"/>
    <x v="4"/>
    <x v="15"/>
    <x v="1"/>
    <n v="7"/>
  </r>
  <r>
    <x v="1"/>
    <x v="11"/>
    <x v="4"/>
    <x v="16"/>
    <x v="1"/>
    <n v="43"/>
  </r>
  <r>
    <x v="1"/>
    <x v="11"/>
    <x v="4"/>
    <x v="17"/>
    <x v="1"/>
    <n v="12"/>
  </r>
  <r>
    <x v="1"/>
    <x v="11"/>
    <x v="4"/>
    <x v="18"/>
    <x v="1"/>
    <n v="9"/>
  </r>
  <r>
    <x v="1"/>
    <x v="11"/>
    <x v="4"/>
    <x v="19"/>
    <x v="1"/>
    <n v="23"/>
  </r>
  <r>
    <x v="1"/>
    <x v="11"/>
    <x v="4"/>
    <x v="20"/>
    <x v="1"/>
    <n v="228"/>
  </r>
  <r>
    <x v="1"/>
    <x v="11"/>
    <x v="5"/>
    <x v="0"/>
    <x v="1"/>
    <n v="36"/>
  </r>
  <r>
    <x v="1"/>
    <x v="11"/>
    <x v="5"/>
    <x v="1"/>
    <x v="1"/>
    <n v="41"/>
  </r>
  <r>
    <x v="1"/>
    <x v="11"/>
    <x v="5"/>
    <x v="2"/>
    <x v="1"/>
    <n v="12"/>
  </r>
  <r>
    <x v="1"/>
    <x v="11"/>
    <x v="5"/>
    <x v="3"/>
    <x v="1"/>
    <n v="1"/>
  </r>
  <r>
    <x v="1"/>
    <x v="11"/>
    <x v="5"/>
    <x v="4"/>
    <x v="1"/>
    <n v="2"/>
  </r>
  <r>
    <x v="1"/>
    <x v="11"/>
    <x v="5"/>
    <x v="5"/>
    <x v="1"/>
    <n v="4"/>
  </r>
  <r>
    <x v="1"/>
    <x v="11"/>
    <x v="5"/>
    <x v="6"/>
    <x v="1"/>
    <n v="1"/>
  </r>
  <r>
    <x v="1"/>
    <x v="11"/>
    <x v="5"/>
    <x v="7"/>
    <x v="1"/>
    <n v="0"/>
  </r>
  <r>
    <x v="1"/>
    <x v="11"/>
    <x v="5"/>
    <x v="8"/>
    <x v="1"/>
    <n v="0"/>
  </r>
  <r>
    <x v="1"/>
    <x v="11"/>
    <x v="5"/>
    <x v="9"/>
    <x v="1"/>
    <n v="0"/>
  </r>
  <r>
    <x v="1"/>
    <x v="11"/>
    <x v="5"/>
    <x v="10"/>
    <x v="1"/>
    <n v="5"/>
  </r>
  <r>
    <x v="1"/>
    <x v="11"/>
    <x v="5"/>
    <x v="11"/>
    <x v="1"/>
    <n v="0"/>
  </r>
  <r>
    <x v="1"/>
    <x v="11"/>
    <x v="5"/>
    <x v="12"/>
    <x v="1"/>
    <n v="38"/>
  </r>
  <r>
    <x v="1"/>
    <x v="11"/>
    <x v="5"/>
    <x v="13"/>
    <x v="1"/>
    <n v="9"/>
  </r>
  <r>
    <x v="1"/>
    <x v="11"/>
    <x v="5"/>
    <x v="14"/>
    <x v="1"/>
    <n v="29"/>
  </r>
  <r>
    <x v="1"/>
    <x v="11"/>
    <x v="5"/>
    <x v="15"/>
    <x v="1"/>
    <n v="7"/>
  </r>
  <r>
    <x v="1"/>
    <x v="11"/>
    <x v="5"/>
    <x v="16"/>
    <x v="1"/>
    <n v="40"/>
  </r>
  <r>
    <x v="1"/>
    <x v="11"/>
    <x v="5"/>
    <x v="17"/>
    <x v="1"/>
    <n v="6"/>
  </r>
  <r>
    <x v="1"/>
    <x v="11"/>
    <x v="5"/>
    <x v="18"/>
    <x v="1"/>
    <n v="1"/>
  </r>
  <r>
    <x v="1"/>
    <x v="11"/>
    <x v="5"/>
    <x v="19"/>
    <x v="1"/>
    <n v="16"/>
  </r>
  <r>
    <x v="1"/>
    <x v="11"/>
    <x v="5"/>
    <x v="20"/>
    <x v="1"/>
    <n v="248"/>
  </r>
  <r>
    <x v="1"/>
    <x v="11"/>
    <x v="6"/>
    <x v="0"/>
    <x v="1"/>
    <n v="25"/>
  </r>
  <r>
    <x v="1"/>
    <x v="11"/>
    <x v="6"/>
    <x v="1"/>
    <x v="1"/>
    <n v="19"/>
  </r>
  <r>
    <x v="1"/>
    <x v="11"/>
    <x v="6"/>
    <x v="2"/>
    <x v="1"/>
    <n v="15"/>
  </r>
  <r>
    <x v="1"/>
    <x v="11"/>
    <x v="6"/>
    <x v="3"/>
    <x v="1"/>
    <n v="3"/>
  </r>
  <r>
    <x v="1"/>
    <x v="11"/>
    <x v="6"/>
    <x v="4"/>
    <x v="1"/>
    <n v="1"/>
  </r>
  <r>
    <x v="1"/>
    <x v="11"/>
    <x v="6"/>
    <x v="5"/>
    <x v="1"/>
    <n v="2"/>
  </r>
  <r>
    <x v="1"/>
    <x v="11"/>
    <x v="6"/>
    <x v="6"/>
    <x v="1"/>
    <n v="1"/>
  </r>
  <r>
    <x v="1"/>
    <x v="11"/>
    <x v="6"/>
    <x v="7"/>
    <x v="1"/>
    <n v="0"/>
  </r>
  <r>
    <x v="1"/>
    <x v="11"/>
    <x v="6"/>
    <x v="8"/>
    <x v="1"/>
    <n v="0"/>
  </r>
  <r>
    <x v="1"/>
    <x v="11"/>
    <x v="6"/>
    <x v="9"/>
    <x v="1"/>
    <n v="0"/>
  </r>
  <r>
    <x v="1"/>
    <x v="11"/>
    <x v="6"/>
    <x v="10"/>
    <x v="1"/>
    <n v="0"/>
  </r>
  <r>
    <x v="1"/>
    <x v="11"/>
    <x v="6"/>
    <x v="11"/>
    <x v="1"/>
    <n v="0"/>
  </r>
  <r>
    <x v="1"/>
    <x v="11"/>
    <x v="6"/>
    <x v="12"/>
    <x v="1"/>
    <n v="10"/>
  </r>
  <r>
    <x v="1"/>
    <x v="11"/>
    <x v="6"/>
    <x v="13"/>
    <x v="1"/>
    <n v="3"/>
  </r>
  <r>
    <x v="1"/>
    <x v="11"/>
    <x v="6"/>
    <x v="14"/>
    <x v="1"/>
    <n v="16"/>
  </r>
  <r>
    <x v="1"/>
    <x v="11"/>
    <x v="6"/>
    <x v="15"/>
    <x v="1"/>
    <n v="4"/>
  </r>
  <r>
    <x v="1"/>
    <x v="11"/>
    <x v="6"/>
    <x v="16"/>
    <x v="1"/>
    <n v="51"/>
  </r>
  <r>
    <x v="1"/>
    <x v="11"/>
    <x v="6"/>
    <x v="17"/>
    <x v="1"/>
    <n v="2"/>
  </r>
  <r>
    <x v="1"/>
    <x v="11"/>
    <x v="6"/>
    <x v="18"/>
    <x v="1"/>
    <n v="4"/>
  </r>
  <r>
    <x v="1"/>
    <x v="11"/>
    <x v="6"/>
    <x v="19"/>
    <x v="1"/>
    <n v="9"/>
  </r>
  <r>
    <x v="1"/>
    <x v="11"/>
    <x v="6"/>
    <x v="20"/>
    <x v="1"/>
    <n v="165"/>
  </r>
  <r>
    <x v="1"/>
    <x v="11"/>
    <x v="7"/>
    <x v="0"/>
    <x v="1"/>
    <n v="15"/>
  </r>
  <r>
    <x v="1"/>
    <x v="11"/>
    <x v="7"/>
    <x v="1"/>
    <x v="1"/>
    <n v="22"/>
  </r>
  <r>
    <x v="1"/>
    <x v="11"/>
    <x v="7"/>
    <x v="2"/>
    <x v="1"/>
    <n v="10"/>
  </r>
  <r>
    <x v="1"/>
    <x v="11"/>
    <x v="7"/>
    <x v="3"/>
    <x v="1"/>
    <n v="4"/>
  </r>
  <r>
    <x v="1"/>
    <x v="11"/>
    <x v="7"/>
    <x v="4"/>
    <x v="1"/>
    <n v="0"/>
  </r>
  <r>
    <x v="1"/>
    <x v="11"/>
    <x v="7"/>
    <x v="5"/>
    <x v="1"/>
    <n v="2"/>
  </r>
  <r>
    <x v="1"/>
    <x v="11"/>
    <x v="7"/>
    <x v="6"/>
    <x v="1"/>
    <n v="0"/>
  </r>
  <r>
    <x v="1"/>
    <x v="11"/>
    <x v="7"/>
    <x v="7"/>
    <x v="1"/>
    <n v="0"/>
  </r>
  <r>
    <x v="1"/>
    <x v="11"/>
    <x v="7"/>
    <x v="8"/>
    <x v="1"/>
    <n v="0"/>
  </r>
  <r>
    <x v="1"/>
    <x v="11"/>
    <x v="7"/>
    <x v="9"/>
    <x v="1"/>
    <n v="0"/>
  </r>
  <r>
    <x v="1"/>
    <x v="11"/>
    <x v="7"/>
    <x v="10"/>
    <x v="1"/>
    <n v="2"/>
  </r>
  <r>
    <x v="1"/>
    <x v="11"/>
    <x v="7"/>
    <x v="11"/>
    <x v="1"/>
    <n v="0"/>
  </r>
  <r>
    <x v="1"/>
    <x v="11"/>
    <x v="7"/>
    <x v="12"/>
    <x v="1"/>
    <n v="8"/>
  </r>
  <r>
    <x v="1"/>
    <x v="11"/>
    <x v="7"/>
    <x v="13"/>
    <x v="1"/>
    <n v="0"/>
  </r>
  <r>
    <x v="1"/>
    <x v="11"/>
    <x v="7"/>
    <x v="14"/>
    <x v="1"/>
    <n v="15"/>
  </r>
  <r>
    <x v="1"/>
    <x v="11"/>
    <x v="7"/>
    <x v="15"/>
    <x v="1"/>
    <n v="2"/>
  </r>
  <r>
    <x v="1"/>
    <x v="11"/>
    <x v="7"/>
    <x v="16"/>
    <x v="1"/>
    <n v="14"/>
  </r>
  <r>
    <x v="1"/>
    <x v="11"/>
    <x v="7"/>
    <x v="17"/>
    <x v="1"/>
    <n v="2"/>
  </r>
  <r>
    <x v="1"/>
    <x v="11"/>
    <x v="7"/>
    <x v="18"/>
    <x v="1"/>
    <n v="1"/>
  </r>
  <r>
    <x v="1"/>
    <x v="11"/>
    <x v="7"/>
    <x v="19"/>
    <x v="1"/>
    <n v="8"/>
  </r>
  <r>
    <x v="1"/>
    <x v="11"/>
    <x v="7"/>
    <x v="20"/>
    <x v="1"/>
    <n v="105"/>
  </r>
  <r>
    <x v="1"/>
    <x v="11"/>
    <x v="8"/>
    <x v="0"/>
    <x v="1"/>
    <n v="36"/>
  </r>
  <r>
    <x v="1"/>
    <x v="11"/>
    <x v="8"/>
    <x v="1"/>
    <x v="1"/>
    <n v="41"/>
  </r>
  <r>
    <x v="1"/>
    <x v="11"/>
    <x v="8"/>
    <x v="2"/>
    <x v="1"/>
    <n v="4"/>
  </r>
  <r>
    <x v="1"/>
    <x v="11"/>
    <x v="8"/>
    <x v="3"/>
    <x v="1"/>
    <n v="6"/>
  </r>
  <r>
    <x v="1"/>
    <x v="11"/>
    <x v="8"/>
    <x v="4"/>
    <x v="1"/>
    <n v="1"/>
  </r>
  <r>
    <x v="1"/>
    <x v="11"/>
    <x v="8"/>
    <x v="5"/>
    <x v="1"/>
    <n v="9"/>
  </r>
  <r>
    <x v="1"/>
    <x v="11"/>
    <x v="8"/>
    <x v="6"/>
    <x v="1"/>
    <n v="1"/>
  </r>
  <r>
    <x v="1"/>
    <x v="11"/>
    <x v="8"/>
    <x v="7"/>
    <x v="1"/>
    <n v="0"/>
  </r>
  <r>
    <x v="1"/>
    <x v="11"/>
    <x v="8"/>
    <x v="8"/>
    <x v="1"/>
    <n v="1"/>
  </r>
  <r>
    <x v="1"/>
    <x v="11"/>
    <x v="8"/>
    <x v="9"/>
    <x v="1"/>
    <n v="0"/>
  </r>
  <r>
    <x v="1"/>
    <x v="11"/>
    <x v="8"/>
    <x v="10"/>
    <x v="1"/>
    <n v="7"/>
  </r>
  <r>
    <x v="1"/>
    <x v="11"/>
    <x v="8"/>
    <x v="11"/>
    <x v="1"/>
    <n v="0"/>
  </r>
  <r>
    <x v="1"/>
    <x v="11"/>
    <x v="8"/>
    <x v="12"/>
    <x v="1"/>
    <n v="10"/>
  </r>
  <r>
    <x v="1"/>
    <x v="11"/>
    <x v="8"/>
    <x v="13"/>
    <x v="1"/>
    <n v="5"/>
  </r>
  <r>
    <x v="1"/>
    <x v="11"/>
    <x v="8"/>
    <x v="14"/>
    <x v="1"/>
    <n v="26"/>
  </r>
  <r>
    <x v="1"/>
    <x v="11"/>
    <x v="8"/>
    <x v="15"/>
    <x v="1"/>
    <n v="9"/>
  </r>
  <r>
    <x v="1"/>
    <x v="11"/>
    <x v="8"/>
    <x v="16"/>
    <x v="1"/>
    <n v="49"/>
  </r>
  <r>
    <x v="1"/>
    <x v="11"/>
    <x v="8"/>
    <x v="17"/>
    <x v="1"/>
    <n v="3"/>
  </r>
  <r>
    <x v="1"/>
    <x v="11"/>
    <x v="8"/>
    <x v="18"/>
    <x v="1"/>
    <n v="7"/>
  </r>
  <r>
    <x v="1"/>
    <x v="11"/>
    <x v="8"/>
    <x v="19"/>
    <x v="1"/>
    <n v="3"/>
  </r>
  <r>
    <x v="1"/>
    <x v="11"/>
    <x v="8"/>
    <x v="20"/>
    <x v="1"/>
    <n v="218"/>
  </r>
  <r>
    <x v="1"/>
    <x v="11"/>
    <x v="9"/>
    <x v="0"/>
    <x v="1"/>
    <n v="19"/>
  </r>
  <r>
    <x v="1"/>
    <x v="11"/>
    <x v="9"/>
    <x v="1"/>
    <x v="1"/>
    <n v="25"/>
  </r>
  <r>
    <x v="1"/>
    <x v="11"/>
    <x v="9"/>
    <x v="2"/>
    <x v="1"/>
    <n v="12"/>
  </r>
  <r>
    <x v="1"/>
    <x v="11"/>
    <x v="9"/>
    <x v="3"/>
    <x v="1"/>
    <n v="4"/>
  </r>
  <r>
    <x v="1"/>
    <x v="11"/>
    <x v="9"/>
    <x v="4"/>
    <x v="1"/>
    <n v="0"/>
  </r>
  <r>
    <x v="1"/>
    <x v="11"/>
    <x v="9"/>
    <x v="5"/>
    <x v="1"/>
    <n v="1"/>
  </r>
  <r>
    <x v="1"/>
    <x v="11"/>
    <x v="9"/>
    <x v="6"/>
    <x v="1"/>
    <n v="0"/>
  </r>
  <r>
    <x v="1"/>
    <x v="11"/>
    <x v="9"/>
    <x v="7"/>
    <x v="1"/>
    <n v="0"/>
  </r>
  <r>
    <x v="1"/>
    <x v="11"/>
    <x v="9"/>
    <x v="8"/>
    <x v="1"/>
    <n v="0"/>
  </r>
  <r>
    <x v="1"/>
    <x v="11"/>
    <x v="9"/>
    <x v="9"/>
    <x v="1"/>
    <n v="0"/>
  </r>
  <r>
    <x v="1"/>
    <x v="11"/>
    <x v="9"/>
    <x v="10"/>
    <x v="1"/>
    <n v="1"/>
  </r>
  <r>
    <x v="1"/>
    <x v="11"/>
    <x v="9"/>
    <x v="11"/>
    <x v="1"/>
    <n v="1"/>
  </r>
  <r>
    <x v="1"/>
    <x v="11"/>
    <x v="9"/>
    <x v="12"/>
    <x v="1"/>
    <n v="9"/>
  </r>
  <r>
    <x v="1"/>
    <x v="11"/>
    <x v="9"/>
    <x v="13"/>
    <x v="1"/>
    <n v="1"/>
  </r>
  <r>
    <x v="1"/>
    <x v="11"/>
    <x v="9"/>
    <x v="14"/>
    <x v="1"/>
    <n v="18"/>
  </r>
  <r>
    <x v="1"/>
    <x v="11"/>
    <x v="9"/>
    <x v="15"/>
    <x v="1"/>
    <n v="2"/>
  </r>
  <r>
    <x v="1"/>
    <x v="11"/>
    <x v="9"/>
    <x v="16"/>
    <x v="1"/>
    <n v="43"/>
  </r>
  <r>
    <x v="1"/>
    <x v="11"/>
    <x v="9"/>
    <x v="17"/>
    <x v="1"/>
    <n v="1"/>
  </r>
  <r>
    <x v="1"/>
    <x v="11"/>
    <x v="9"/>
    <x v="18"/>
    <x v="1"/>
    <n v="4"/>
  </r>
  <r>
    <x v="1"/>
    <x v="11"/>
    <x v="9"/>
    <x v="19"/>
    <x v="1"/>
    <n v="8"/>
  </r>
  <r>
    <x v="1"/>
    <x v="11"/>
    <x v="9"/>
    <x v="20"/>
    <x v="1"/>
    <n v="149"/>
  </r>
  <r>
    <x v="1"/>
    <x v="11"/>
    <x v="10"/>
    <x v="0"/>
    <x v="1"/>
    <n v="32"/>
  </r>
  <r>
    <x v="1"/>
    <x v="11"/>
    <x v="10"/>
    <x v="1"/>
    <x v="1"/>
    <n v="37"/>
  </r>
  <r>
    <x v="1"/>
    <x v="11"/>
    <x v="10"/>
    <x v="2"/>
    <x v="1"/>
    <n v="13"/>
  </r>
  <r>
    <x v="1"/>
    <x v="11"/>
    <x v="10"/>
    <x v="3"/>
    <x v="1"/>
    <n v="4"/>
  </r>
  <r>
    <x v="1"/>
    <x v="11"/>
    <x v="10"/>
    <x v="4"/>
    <x v="1"/>
    <n v="3"/>
  </r>
  <r>
    <x v="1"/>
    <x v="11"/>
    <x v="10"/>
    <x v="5"/>
    <x v="1"/>
    <n v="0"/>
  </r>
  <r>
    <x v="1"/>
    <x v="11"/>
    <x v="10"/>
    <x v="6"/>
    <x v="1"/>
    <n v="3"/>
  </r>
  <r>
    <x v="1"/>
    <x v="11"/>
    <x v="10"/>
    <x v="7"/>
    <x v="1"/>
    <n v="0"/>
  </r>
  <r>
    <x v="1"/>
    <x v="11"/>
    <x v="10"/>
    <x v="8"/>
    <x v="1"/>
    <n v="0"/>
  </r>
  <r>
    <x v="1"/>
    <x v="11"/>
    <x v="10"/>
    <x v="9"/>
    <x v="1"/>
    <n v="0"/>
  </r>
  <r>
    <x v="1"/>
    <x v="11"/>
    <x v="10"/>
    <x v="10"/>
    <x v="1"/>
    <n v="4"/>
  </r>
  <r>
    <x v="1"/>
    <x v="11"/>
    <x v="10"/>
    <x v="11"/>
    <x v="1"/>
    <n v="0"/>
  </r>
  <r>
    <x v="1"/>
    <x v="11"/>
    <x v="10"/>
    <x v="12"/>
    <x v="1"/>
    <n v="30"/>
  </r>
  <r>
    <x v="1"/>
    <x v="11"/>
    <x v="10"/>
    <x v="13"/>
    <x v="1"/>
    <n v="6"/>
  </r>
  <r>
    <x v="1"/>
    <x v="11"/>
    <x v="10"/>
    <x v="14"/>
    <x v="1"/>
    <n v="11"/>
  </r>
  <r>
    <x v="1"/>
    <x v="11"/>
    <x v="10"/>
    <x v="15"/>
    <x v="1"/>
    <n v="10"/>
  </r>
  <r>
    <x v="1"/>
    <x v="11"/>
    <x v="10"/>
    <x v="16"/>
    <x v="1"/>
    <n v="45"/>
  </r>
  <r>
    <x v="1"/>
    <x v="11"/>
    <x v="10"/>
    <x v="17"/>
    <x v="1"/>
    <n v="4"/>
  </r>
  <r>
    <x v="1"/>
    <x v="11"/>
    <x v="10"/>
    <x v="18"/>
    <x v="1"/>
    <n v="4"/>
  </r>
  <r>
    <x v="1"/>
    <x v="11"/>
    <x v="10"/>
    <x v="19"/>
    <x v="1"/>
    <n v="5"/>
  </r>
  <r>
    <x v="1"/>
    <x v="11"/>
    <x v="10"/>
    <x v="20"/>
    <x v="1"/>
    <n v="211"/>
  </r>
  <r>
    <x v="1"/>
    <x v="11"/>
    <x v="11"/>
    <x v="0"/>
    <x v="1"/>
    <n v="24"/>
  </r>
  <r>
    <x v="1"/>
    <x v="11"/>
    <x v="11"/>
    <x v="1"/>
    <x v="1"/>
    <n v="17"/>
  </r>
  <r>
    <x v="1"/>
    <x v="11"/>
    <x v="11"/>
    <x v="2"/>
    <x v="1"/>
    <n v="2"/>
  </r>
  <r>
    <x v="1"/>
    <x v="11"/>
    <x v="11"/>
    <x v="3"/>
    <x v="1"/>
    <n v="6"/>
  </r>
  <r>
    <x v="1"/>
    <x v="11"/>
    <x v="11"/>
    <x v="4"/>
    <x v="1"/>
    <n v="0"/>
  </r>
  <r>
    <x v="1"/>
    <x v="11"/>
    <x v="11"/>
    <x v="5"/>
    <x v="1"/>
    <n v="3"/>
  </r>
  <r>
    <x v="1"/>
    <x v="11"/>
    <x v="11"/>
    <x v="6"/>
    <x v="1"/>
    <n v="0"/>
  </r>
  <r>
    <x v="1"/>
    <x v="11"/>
    <x v="11"/>
    <x v="7"/>
    <x v="1"/>
    <n v="0"/>
  </r>
  <r>
    <x v="1"/>
    <x v="11"/>
    <x v="11"/>
    <x v="8"/>
    <x v="1"/>
    <n v="0"/>
  </r>
  <r>
    <x v="1"/>
    <x v="11"/>
    <x v="11"/>
    <x v="9"/>
    <x v="1"/>
    <n v="0"/>
  </r>
  <r>
    <x v="1"/>
    <x v="11"/>
    <x v="11"/>
    <x v="10"/>
    <x v="1"/>
    <n v="1"/>
  </r>
  <r>
    <x v="1"/>
    <x v="11"/>
    <x v="11"/>
    <x v="11"/>
    <x v="1"/>
    <n v="0"/>
  </r>
  <r>
    <x v="1"/>
    <x v="11"/>
    <x v="11"/>
    <x v="12"/>
    <x v="1"/>
    <n v="14"/>
  </r>
  <r>
    <x v="1"/>
    <x v="11"/>
    <x v="11"/>
    <x v="13"/>
    <x v="1"/>
    <n v="9"/>
  </r>
  <r>
    <x v="1"/>
    <x v="11"/>
    <x v="11"/>
    <x v="14"/>
    <x v="1"/>
    <n v="10"/>
  </r>
  <r>
    <x v="1"/>
    <x v="11"/>
    <x v="11"/>
    <x v="15"/>
    <x v="1"/>
    <n v="2"/>
  </r>
  <r>
    <x v="1"/>
    <x v="11"/>
    <x v="11"/>
    <x v="16"/>
    <x v="1"/>
    <n v="42"/>
  </r>
  <r>
    <x v="1"/>
    <x v="11"/>
    <x v="11"/>
    <x v="17"/>
    <x v="1"/>
    <n v="5"/>
  </r>
  <r>
    <x v="1"/>
    <x v="11"/>
    <x v="11"/>
    <x v="18"/>
    <x v="1"/>
    <n v="4"/>
  </r>
  <r>
    <x v="1"/>
    <x v="11"/>
    <x v="11"/>
    <x v="19"/>
    <x v="1"/>
    <n v="6"/>
  </r>
  <r>
    <x v="1"/>
    <x v="11"/>
    <x v="11"/>
    <x v="20"/>
    <x v="1"/>
    <n v="145"/>
  </r>
  <r>
    <x v="1"/>
    <x v="0"/>
    <x v="0"/>
    <x v="0"/>
    <x v="1"/>
    <n v="340"/>
  </r>
  <r>
    <x v="1"/>
    <x v="0"/>
    <x v="0"/>
    <x v="1"/>
    <x v="1"/>
    <n v="441"/>
  </r>
  <r>
    <x v="1"/>
    <x v="0"/>
    <x v="0"/>
    <x v="2"/>
    <x v="1"/>
    <n v="112"/>
  </r>
  <r>
    <x v="1"/>
    <x v="0"/>
    <x v="0"/>
    <x v="3"/>
    <x v="1"/>
    <n v="36"/>
  </r>
  <r>
    <x v="1"/>
    <x v="0"/>
    <x v="0"/>
    <x v="4"/>
    <x v="1"/>
    <n v="19"/>
  </r>
  <r>
    <x v="1"/>
    <x v="0"/>
    <x v="0"/>
    <x v="5"/>
    <x v="1"/>
    <n v="52"/>
  </r>
  <r>
    <x v="1"/>
    <x v="0"/>
    <x v="0"/>
    <x v="6"/>
    <x v="1"/>
    <n v="39"/>
  </r>
  <r>
    <x v="1"/>
    <x v="0"/>
    <x v="0"/>
    <x v="7"/>
    <x v="1"/>
    <n v="0"/>
  </r>
  <r>
    <x v="1"/>
    <x v="0"/>
    <x v="0"/>
    <x v="8"/>
    <x v="1"/>
    <n v="0"/>
  </r>
  <r>
    <x v="1"/>
    <x v="0"/>
    <x v="0"/>
    <x v="9"/>
    <x v="1"/>
    <n v="1"/>
  </r>
  <r>
    <x v="1"/>
    <x v="0"/>
    <x v="0"/>
    <x v="10"/>
    <x v="1"/>
    <n v="84"/>
  </r>
  <r>
    <x v="1"/>
    <x v="0"/>
    <x v="0"/>
    <x v="11"/>
    <x v="1"/>
    <n v="4"/>
  </r>
  <r>
    <x v="1"/>
    <x v="0"/>
    <x v="0"/>
    <x v="12"/>
    <x v="1"/>
    <n v="223"/>
  </r>
  <r>
    <x v="1"/>
    <x v="0"/>
    <x v="0"/>
    <x v="13"/>
    <x v="1"/>
    <n v="51"/>
  </r>
  <r>
    <x v="1"/>
    <x v="0"/>
    <x v="0"/>
    <x v="14"/>
    <x v="1"/>
    <n v="247"/>
  </r>
  <r>
    <x v="1"/>
    <x v="0"/>
    <x v="0"/>
    <x v="15"/>
    <x v="1"/>
    <n v="51"/>
  </r>
  <r>
    <x v="1"/>
    <x v="0"/>
    <x v="0"/>
    <x v="16"/>
    <x v="1"/>
    <n v="545"/>
  </r>
  <r>
    <x v="1"/>
    <x v="0"/>
    <x v="0"/>
    <x v="17"/>
    <x v="1"/>
    <n v="50"/>
  </r>
  <r>
    <x v="1"/>
    <x v="0"/>
    <x v="0"/>
    <x v="18"/>
    <x v="1"/>
    <n v="62"/>
  </r>
  <r>
    <x v="1"/>
    <x v="0"/>
    <x v="0"/>
    <x v="19"/>
    <x v="1"/>
    <n v="117"/>
  </r>
  <r>
    <x v="1"/>
    <x v="0"/>
    <x v="0"/>
    <x v="20"/>
    <x v="1"/>
    <n v="2474"/>
  </r>
  <r>
    <x v="1"/>
    <x v="0"/>
    <x v="1"/>
    <x v="0"/>
    <x v="1"/>
    <n v="92"/>
  </r>
  <r>
    <x v="1"/>
    <x v="0"/>
    <x v="1"/>
    <x v="1"/>
    <x v="1"/>
    <n v="125"/>
  </r>
  <r>
    <x v="1"/>
    <x v="0"/>
    <x v="1"/>
    <x v="2"/>
    <x v="1"/>
    <n v="22"/>
  </r>
  <r>
    <x v="1"/>
    <x v="0"/>
    <x v="1"/>
    <x v="3"/>
    <x v="1"/>
    <n v="5"/>
  </r>
  <r>
    <x v="1"/>
    <x v="0"/>
    <x v="1"/>
    <x v="4"/>
    <x v="1"/>
    <n v="6"/>
  </r>
  <r>
    <x v="1"/>
    <x v="0"/>
    <x v="1"/>
    <x v="5"/>
    <x v="1"/>
    <n v="38"/>
  </r>
  <r>
    <x v="1"/>
    <x v="0"/>
    <x v="1"/>
    <x v="6"/>
    <x v="1"/>
    <n v="15"/>
  </r>
  <r>
    <x v="1"/>
    <x v="0"/>
    <x v="1"/>
    <x v="7"/>
    <x v="1"/>
    <n v="0"/>
  </r>
  <r>
    <x v="1"/>
    <x v="0"/>
    <x v="1"/>
    <x v="8"/>
    <x v="1"/>
    <n v="0"/>
  </r>
  <r>
    <x v="1"/>
    <x v="0"/>
    <x v="1"/>
    <x v="9"/>
    <x v="1"/>
    <n v="0"/>
  </r>
  <r>
    <x v="1"/>
    <x v="0"/>
    <x v="1"/>
    <x v="10"/>
    <x v="1"/>
    <n v="26"/>
  </r>
  <r>
    <x v="1"/>
    <x v="0"/>
    <x v="1"/>
    <x v="11"/>
    <x v="1"/>
    <n v="2"/>
  </r>
  <r>
    <x v="1"/>
    <x v="0"/>
    <x v="1"/>
    <x v="12"/>
    <x v="1"/>
    <n v="88"/>
  </r>
  <r>
    <x v="1"/>
    <x v="0"/>
    <x v="1"/>
    <x v="13"/>
    <x v="1"/>
    <n v="20"/>
  </r>
  <r>
    <x v="1"/>
    <x v="0"/>
    <x v="1"/>
    <x v="14"/>
    <x v="1"/>
    <n v="52"/>
  </r>
  <r>
    <x v="1"/>
    <x v="0"/>
    <x v="1"/>
    <x v="15"/>
    <x v="1"/>
    <n v="10"/>
  </r>
  <r>
    <x v="1"/>
    <x v="0"/>
    <x v="1"/>
    <x v="16"/>
    <x v="1"/>
    <n v="148"/>
  </r>
  <r>
    <x v="1"/>
    <x v="0"/>
    <x v="1"/>
    <x v="17"/>
    <x v="1"/>
    <n v="20"/>
  </r>
  <r>
    <x v="1"/>
    <x v="0"/>
    <x v="1"/>
    <x v="18"/>
    <x v="1"/>
    <n v="30"/>
  </r>
  <r>
    <x v="1"/>
    <x v="0"/>
    <x v="1"/>
    <x v="19"/>
    <x v="1"/>
    <n v="27"/>
  </r>
  <r>
    <x v="1"/>
    <x v="0"/>
    <x v="1"/>
    <x v="20"/>
    <x v="1"/>
    <n v="726"/>
  </r>
  <r>
    <x v="1"/>
    <x v="0"/>
    <x v="2"/>
    <x v="0"/>
    <x v="1"/>
    <n v="13"/>
  </r>
  <r>
    <x v="1"/>
    <x v="0"/>
    <x v="2"/>
    <x v="1"/>
    <x v="1"/>
    <n v="14"/>
  </r>
  <r>
    <x v="1"/>
    <x v="0"/>
    <x v="2"/>
    <x v="2"/>
    <x v="1"/>
    <n v="9"/>
  </r>
  <r>
    <x v="1"/>
    <x v="0"/>
    <x v="2"/>
    <x v="3"/>
    <x v="1"/>
    <n v="3"/>
  </r>
  <r>
    <x v="1"/>
    <x v="0"/>
    <x v="2"/>
    <x v="4"/>
    <x v="1"/>
    <n v="0"/>
  </r>
  <r>
    <x v="1"/>
    <x v="0"/>
    <x v="2"/>
    <x v="5"/>
    <x v="1"/>
    <n v="3"/>
  </r>
  <r>
    <x v="1"/>
    <x v="0"/>
    <x v="2"/>
    <x v="6"/>
    <x v="1"/>
    <n v="2"/>
  </r>
  <r>
    <x v="1"/>
    <x v="0"/>
    <x v="2"/>
    <x v="7"/>
    <x v="1"/>
    <n v="0"/>
  </r>
  <r>
    <x v="1"/>
    <x v="0"/>
    <x v="2"/>
    <x v="8"/>
    <x v="1"/>
    <n v="0"/>
  </r>
  <r>
    <x v="1"/>
    <x v="0"/>
    <x v="2"/>
    <x v="9"/>
    <x v="1"/>
    <n v="0"/>
  </r>
  <r>
    <x v="1"/>
    <x v="0"/>
    <x v="2"/>
    <x v="10"/>
    <x v="1"/>
    <n v="5"/>
  </r>
  <r>
    <x v="1"/>
    <x v="0"/>
    <x v="2"/>
    <x v="11"/>
    <x v="1"/>
    <n v="0"/>
  </r>
  <r>
    <x v="1"/>
    <x v="0"/>
    <x v="2"/>
    <x v="12"/>
    <x v="1"/>
    <n v="22"/>
  </r>
  <r>
    <x v="1"/>
    <x v="0"/>
    <x v="2"/>
    <x v="13"/>
    <x v="1"/>
    <n v="3"/>
  </r>
  <r>
    <x v="1"/>
    <x v="0"/>
    <x v="2"/>
    <x v="14"/>
    <x v="1"/>
    <n v="16"/>
  </r>
  <r>
    <x v="1"/>
    <x v="0"/>
    <x v="2"/>
    <x v="15"/>
    <x v="1"/>
    <n v="3"/>
  </r>
  <r>
    <x v="1"/>
    <x v="0"/>
    <x v="2"/>
    <x v="16"/>
    <x v="1"/>
    <n v="40"/>
  </r>
  <r>
    <x v="1"/>
    <x v="0"/>
    <x v="2"/>
    <x v="17"/>
    <x v="1"/>
    <n v="1"/>
  </r>
  <r>
    <x v="1"/>
    <x v="0"/>
    <x v="2"/>
    <x v="18"/>
    <x v="1"/>
    <n v="3"/>
  </r>
  <r>
    <x v="1"/>
    <x v="0"/>
    <x v="2"/>
    <x v="19"/>
    <x v="1"/>
    <n v="7"/>
  </r>
  <r>
    <x v="1"/>
    <x v="0"/>
    <x v="2"/>
    <x v="20"/>
    <x v="1"/>
    <n v="144"/>
  </r>
  <r>
    <x v="1"/>
    <x v="0"/>
    <x v="3"/>
    <x v="0"/>
    <x v="1"/>
    <n v="15"/>
  </r>
  <r>
    <x v="1"/>
    <x v="0"/>
    <x v="3"/>
    <x v="1"/>
    <x v="1"/>
    <n v="34"/>
  </r>
  <r>
    <x v="1"/>
    <x v="0"/>
    <x v="3"/>
    <x v="2"/>
    <x v="1"/>
    <n v="4"/>
  </r>
  <r>
    <x v="1"/>
    <x v="0"/>
    <x v="3"/>
    <x v="3"/>
    <x v="1"/>
    <n v="2"/>
  </r>
  <r>
    <x v="1"/>
    <x v="0"/>
    <x v="3"/>
    <x v="4"/>
    <x v="1"/>
    <n v="0"/>
  </r>
  <r>
    <x v="1"/>
    <x v="0"/>
    <x v="3"/>
    <x v="5"/>
    <x v="1"/>
    <n v="0"/>
  </r>
  <r>
    <x v="1"/>
    <x v="0"/>
    <x v="3"/>
    <x v="6"/>
    <x v="1"/>
    <n v="0"/>
  </r>
  <r>
    <x v="1"/>
    <x v="0"/>
    <x v="3"/>
    <x v="7"/>
    <x v="1"/>
    <n v="0"/>
  </r>
  <r>
    <x v="1"/>
    <x v="0"/>
    <x v="3"/>
    <x v="8"/>
    <x v="1"/>
    <n v="0"/>
  </r>
  <r>
    <x v="1"/>
    <x v="0"/>
    <x v="3"/>
    <x v="9"/>
    <x v="1"/>
    <n v="1"/>
  </r>
  <r>
    <x v="1"/>
    <x v="0"/>
    <x v="3"/>
    <x v="10"/>
    <x v="1"/>
    <n v="6"/>
  </r>
  <r>
    <x v="1"/>
    <x v="0"/>
    <x v="3"/>
    <x v="11"/>
    <x v="1"/>
    <n v="0"/>
  </r>
  <r>
    <x v="1"/>
    <x v="0"/>
    <x v="3"/>
    <x v="12"/>
    <x v="1"/>
    <n v="13"/>
  </r>
  <r>
    <x v="1"/>
    <x v="0"/>
    <x v="3"/>
    <x v="13"/>
    <x v="1"/>
    <n v="3"/>
  </r>
  <r>
    <x v="1"/>
    <x v="0"/>
    <x v="3"/>
    <x v="14"/>
    <x v="1"/>
    <n v="18"/>
  </r>
  <r>
    <x v="1"/>
    <x v="0"/>
    <x v="3"/>
    <x v="15"/>
    <x v="1"/>
    <n v="1"/>
  </r>
  <r>
    <x v="1"/>
    <x v="0"/>
    <x v="3"/>
    <x v="16"/>
    <x v="1"/>
    <n v="41"/>
  </r>
  <r>
    <x v="1"/>
    <x v="0"/>
    <x v="3"/>
    <x v="17"/>
    <x v="1"/>
    <n v="3"/>
  </r>
  <r>
    <x v="1"/>
    <x v="0"/>
    <x v="3"/>
    <x v="18"/>
    <x v="1"/>
    <n v="0"/>
  </r>
  <r>
    <x v="1"/>
    <x v="0"/>
    <x v="3"/>
    <x v="19"/>
    <x v="1"/>
    <n v="5"/>
  </r>
  <r>
    <x v="1"/>
    <x v="0"/>
    <x v="3"/>
    <x v="20"/>
    <x v="1"/>
    <n v="146"/>
  </r>
  <r>
    <x v="1"/>
    <x v="0"/>
    <x v="4"/>
    <x v="0"/>
    <x v="1"/>
    <n v="41"/>
  </r>
  <r>
    <x v="1"/>
    <x v="0"/>
    <x v="4"/>
    <x v="1"/>
    <x v="1"/>
    <n v="33"/>
  </r>
  <r>
    <x v="1"/>
    <x v="0"/>
    <x v="4"/>
    <x v="2"/>
    <x v="1"/>
    <n v="11"/>
  </r>
  <r>
    <x v="1"/>
    <x v="0"/>
    <x v="4"/>
    <x v="3"/>
    <x v="1"/>
    <n v="3"/>
  </r>
  <r>
    <x v="1"/>
    <x v="0"/>
    <x v="4"/>
    <x v="4"/>
    <x v="1"/>
    <n v="2"/>
  </r>
  <r>
    <x v="1"/>
    <x v="0"/>
    <x v="4"/>
    <x v="5"/>
    <x v="1"/>
    <n v="4"/>
  </r>
  <r>
    <x v="1"/>
    <x v="0"/>
    <x v="4"/>
    <x v="6"/>
    <x v="1"/>
    <n v="18"/>
  </r>
  <r>
    <x v="1"/>
    <x v="0"/>
    <x v="4"/>
    <x v="7"/>
    <x v="1"/>
    <n v="0"/>
  </r>
  <r>
    <x v="1"/>
    <x v="0"/>
    <x v="4"/>
    <x v="8"/>
    <x v="1"/>
    <n v="0"/>
  </r>
  <r>
    <x v="1"/>
    <x v="0"/>
    <x v="4"/>
    <x v="9"/>
    <x v="1"/>
    <n v="0"/>
  </r>
  <r>
    <x v="1"/>
    <x v="0"/>
    <x v="4"/>
    <x v="10"/>
    <x v="1"/>
    <n v="12"/>
  </r>
  <r>
    <x v="1"/>
    <x v="0"/>
    <x v="4"/>
    <x v="11"/>
    <x v="1"/>
    <n v="0"/>
  </r>
  <r>
    <x v="1"/>
    <x v="0"/>
    <x v="4"/>
    <x v="12"/>
    <x v="1"/>
    <n v="18"/>
  </r>
  <r>
    <x v="1"/>
    <x v="0"/>
    <x v="4"/>
    <x v="13"/>
    <x v="1"/>
    <n v="3"/>
  </r>
  <r>
    <x v="1"/>
    <x v="0"/>
    <x v="4"/>
    <x v="14"/>
    <x v="1"/>
    <n v="23"/>
  </r>
  <r>
    <x v="1"/>
    <x v="0"/>
    <x v="4"/>
    <x v="15"/>
    <x v="1"/>
    <n v="2"/>
  </r>
  <r>
    <x v="1"/>
    <x v="0"/>
    <x v="4"/>
    <x v="16"/>
    <x v="1"/>
    <n v="51"/>
  </r>
  <r>
    <x v="1"/>
    <x v="0"/>
    <x v="4"/>
    <x v="17"/>
    <x v="1"/>
    <n v="6"/>
  </r>
  <r>
    <x v="1"/>
    <x v="0"/>
    <x v="4"/>
    <x v="18"/>
    <x v="1"/>
    <n v="4"/>
  </r>
  <r>
    <x v="1"/>
    <x v="0"/>
    <x v="4"/>
    <x v="19"/>
    <x v="1"/>
    <n v="22"/>
  </r>
  <r>
    <x v="1"/>
    <x v="0"/>
    <x v="4"/>
    <x v="20"/>
    <x v="1"/>
    <n v="253"/>
  </r>
  <r>
    <x v="1"/>
    <x v="0"/>
    <x v="5"/>
    <x v="0"/>
    <x v="1"/>
    <n v="36"/>
  </r>
  <r>
    <x v="1"/>
    <x v="0"/>
    <x v="5"/>
    <x v="1"/>
    <x v="1"/>
    <n v="39"/>
  </r>
  <r>
    <x v="1"/>
    <x v="0"/>
    <x v="5"/>
    <x v="2"/>
    <x v="1"/>
    <n v="20"/>
  </r>
  <r>
    <x v="1"/>
    <x v="0"/>
    <x v="5"/>
    <x v="3"/>
    <x v="1"/>
    <n v="2"/>
  </r>
  <r>
    <x v="1"/>
    <x v="0"/>
    <x v="5"/>
    <x v="4"/>
    <x v="1"/>
    <n v="5"/>
  </r>
  <r>
    <x v="1"/>
    <x v="0"/>
    <x v="5"/>
    <x v="5"/>
    <x v="1"/>
    <n v="2"/>
  </r>
  <r>
    <x v="1"/>
    <x v="0"/>
    <x v="5"/>
    <x v="6"/>
    <x v="1"/>
    <n v="2"/>
  </r>
  <r>
    <x v="1"/>
    <x v="0"/>
    <x v="5"/>
    <x v="7"/>
    <x v="1"/>
    <n v="0"/>
  </r>
  <r>
    <x v="1"/>
    <x v="0"/>
    <x v="5"/>
    <x v="8"/>
    <x v="1"/>
    <n v="0"/>
  </r>
  <r>
    <x v="1"/>
    <x v="0"/>
    <x v="5"/>
    <x v="9"/>
    <x v="1"/>
    <n v="0"/>
  </r>
  <r>
    <x v="1"/>
    <x v="0"/>
    <x v="5"/>
    <x v="10"/>
    <x v="1"/>
    <n v="9"/>
  </r>
  <r>
    <x v="1"/>
    <x v="0"/>
    <x v="5"/>
    <x v="11"/>
    <x v="1"/>
    <n v="0"/>
  </r>
  <r>
    <x v="1"/>
    <x v="0"/>
    <x v="5"/>
    <x v="12"/>
    <x v="1"/>
    <n v="26"/>
  </r>
  <r>
    <x v="1"/>
    <x v="0"/>
    <x v="5"/>
    <x v="13"/>
    <x v="1"/>
    <n v="6"/>
  </r>
  <r>
    <x v="1"/>
    <x v="0"/>
    <x v="5"/>
    <x v="14"/>
    <x v="1"/>
    <n v="34"/>
  </r>
  <r>
    <x v="1"/>
    <x v="0"/>
    <x v="5"/>
    <x v="15"/>
    <x v="1"/>
    <n v="5"/>
  </r>
  <r>
    <x v="1"/>
    <x v="0"/>
    <x v="5"/>
    <x v="16"/>
    <x v="1"/>
    <n v="51"/>
  </r>
  <r>
    <x v="1"/>
    <x v="0"/>
    <x v="5"/>
    <x v="17"/>
    <x v="1"/>
    <n v="5"/>
  </r>
  <r>
    <x v="1"/>
    <x v="0"/>
    <x v="5"/>
    <x v="18"/>
    <x v="1"/>
    <n v="4"/>
  </r>
  <r>
    <x v="1"/>
    <x v="0"/>
    <x v="5"/>
    <x v="19"/>
    <x v="1"/>
    <n v="16"/>
  </r>
  <r>
    <x v="1"/>
    <x v="0"/>
    <x v="5"/>
    <x v="20"/>
    <x v="1"/>
    <n v="262"/>
  </r>
  <r>
    <x v="1"/>
    <x v="0"/>
    <x v="6"/>
    <x v="0"/>
    <x v="1"/>
    <n v="24"/>
  </r>
  <r>
    <x v="1"/>
    <x v="0"/>
    <x v="6"/>
    <x v="1"/>
    <x v="1"/>
    <n v="20"/>
  </r>
  <r>
    <x v="1"/>
    <x v="0"/>
    <x v="6"/>
    <x v="2"/>
    <x v="1"/>
    <n v="0"/>
  </r>
  <r>
    <x v="1"/>
    <x v="0"/>
    <x v="6"/>
    <x v="3"/>
    <x v="1"/>
    <n v="2"/>
  </r>
  <r>
    <x v="1"/>
    <x v="0"/>
    <x v="6"/>
    <x v="4"/>
    <x v="1"/>
    <n v="0"/>
  </r>
  <r>
    <x v="1"/>
    <x v="0"/>
    <x v="6"/>
    <x v="5"/>
    <x v="1"/>
    <n v="0"/>
  </r>
  <r>
    <x v="1"/>
    <x v="0"/>
    <x v="6"/>
    <x v="6"/>
    <x v="1"/>
    <n v="0"/>
  </r>
  <r>
    <x v="1"/>
    <x v="0"/>
    <x v="6"/>
    <x v="7"/>
    <x v="1"/>
    <n v="0"/>
  </r>
  <r>
    <x v="1"/>
    <x v="0"/>
    <x v="6"/>
    <x v="8"/>
    <x v="1"/>
    <n v="0"/>
  </r>
  <r>
    <x v="1"/>
    <x v="0"/>
    <x v="6"/>
    <x v="9"/>
    <x v="1"/>
    <n v="0"/>
  </r>
  <r>
    <x v="1"/>
    <x v="0"/>
    <x v="6"/>
    <x v="10"/>
    <x v="1"/>
    <n v="1"/>
  </r>
  <r>
    <x v="1"/>
    <x v="0"/>
    <x v="6"/>
    <x v="11"/>
    <x v="1"/>
    <n v="0"/>
  </r>
  <r>
    <x v="1"/>
    <x v="0"/>
    <x v="6"/>
    <x v="12"/>
    <x v="1"/>
    <n v="6"/>
  </r>
  <r>
    <x v="1"/>
    <x v="0"/>
    <x v="6"/>
    <x v="13"/>
    <x v="1"/>
    <n v="0"/>
  </r>
  <r>
    <x v="1"/>
    <x v="0"/>
    <x v="6"/>
    <x v="14"/>
    <x v="1"/>
    <n v="11"/>
  </r>
  <r>
    <x v="1"/>
    <x v="0"/>
    <x v="6"/>
    <x v="15"/>
    <x v="1"/>
    <n v="2"/>
  </r>
  <r>
    <x v="1"/>
    <x v="0"/>
    <x v="6"/>
    <x v="16"/>
    <x v="1"/>
    <n v="33"/>
  </r>
  <r>
    <x v="1"/>
    <x v="0"/>
    <x v="6"/>
    <x v="17"/>
    <x v="1"/>
    <n v="1"/>
  </r>
  <r>
    <x v="1"/>
    <x v="0"/>
    <x v="6"/>
    <x v="18"/>
    <x v="1"/>
    <n v="1"/>
  </r>
  <r>
    <x v="1"/>
    <x v="0"/>
    <x v="6"/>
    <x v="19"/>
    <x v="1"/>
    <n v="3"/>
  </r>
  <r>
    <x v="1"/>
    <x v="0"/>
    <x v="6"/>
    <x v="20"/>
    <x v="1"/>
    <n v="104"/>
  </r>
  <r>
    <x v="1"/>
    <x v="0"/>
    <x v="7"/>
    <x v="0"/>
    <x v="1"/>
    <n v="10"/>
  </r>
  <r>
    <x v="1"/>
    <x v="0"/>
    <x v="7"/>
    <x v="1"/>
    <x v="1"/>
    <n v="19"/>
  </r>
  <r>
    <x v="1"/>
    <x v="0"/>
    <x v="7"/>
    <x v="2"/>
    <x v="1"/>
    <n v="5"/>
  </r>
  <r>
    <x v="1"/>
    <x v="0"/>
    <x v="7"/>
    <x v="3"/>
    <x v="1"/>
    <n v="3"/>
  </r>
  <r>
    <x v="1"/>
    <x v="0"/>
    <x v="7"/>
    <x v="4"/>
    <x v="1"/>
    <n v="0"/>
  </r>
  <r>
    <x v="1"/>
    <x v="0"/>
    <x v="7"/>
    <x v="5"/>
    <x v="1"/>
    <n v="1"/>
  </r>
  <r>
    <x v="1"/>
    <x v="0"/>
    <x v="7"/>
    <x v="6"/>
    <x v="1"/>
    <n v="0"/>
  </r>
  <r>
    <x v="1"/>
    <x v="0"/>
    <x v="7"/>
    <x v="7"/>
    <x v="1"/>
    <n v="0"/>
  </r>
  <r>
    <x v="1"/>
    <x v="0"/>
    <x v="7"/>
    <x v="8"/>
    <x v="1"/>
    <n v="0"/>
  </r>
  <r>
    <x v="1"/>
    <x v="0"/>
    <x v="7"/>
    <x v="9"/>
    <x v="1"/>
    <n v="0"/>
  </r>
  <r>
    <x v="1"/>
    <x v="0"/>
    <x v="7"/>
    <x v="10"/>
    <x v="1"/>
    <n v="0"/>
  </r>
  <r>
    <x v="1"/>
    <x v="0"/>
    <x v="7"/>
    <x v="11"/>
    <x v="1"/>
    <n v="0"/>
  </r>
  <r>
    <x v="1"/>
    <x v="0"/>
    <x v="7"/>
    <x v="12"/>
    <x v="1"/>
    <n v="9"/>
  </r>
  <r>
    <x v="1"/>
    <x v="0"/>
    <x v="7"/>
    <x v="13"/>
    <x v="1"/>
    <n v="0"/>
  </r>
  <r>
    <x v="1"/>
    <x v="0"/>
    <x v="7"/>
    <x v="14"/>
    <x v="1"/>
    <n v="8"/>
  </r>
  <r>
    <x v="1"/>
    <x v="0"/>
    <x v="7"/>
    <x v="15"/>
    <x v="1"/>
    <n v="1"/>
  </r>
  <r>
    <x v="1"/>
    <x v="0"/>
    <x v="7"/>
    <x v="16"/>
    <x v="1"/>
    <n v="18"/>
  </r>
  <r>
    <x v="1"/>
    <x v="0"/>
    <x v="7"/>
    <x v="17"/>
    <x v="1"/>
    <n v="2"/>
  </r>
  <r>
    <x v="1"/>
    <x v="0"/>
    <x v="7"/>
    <x v="18"/>
    <x v="1"/>
    <n v="5"/>
  </r>
  <r>
    <x v="1"/>
    <x v="0"/>
    <x v="7"/>
    <x v="19"/>
    <x v="1"/>
    <n v="10"/>
  </r>
  <r>
    <x v="1"/>
    <x v="0"/>
    <x v="7"/>
    <x v="20"/>
    <x v="1"/>
    <n v="91"/>
  </r>
  <r>
    <x v="1"/>
    <x v="0"/>
    <x v="8"/>
    <x v="0"/>
    <x v="1"/>
    <n v="40"/>
  </r>
  <r>
    <x v="1"/>
    <x v="0"/>
    <x v="8"/>
    <x v="1"/>
    <x v="1"/>
    <n v="46"/>
  </r>
  <r>
    <x v="1"/>
    <x v="0"/>
    <x v="8"/>
    <x v="2"/>
    <x v="1"/>
    <n v="13"/>
  </r>
  <r>
    <x v="1"/>
    <x v="0"/>
    <x v="8"/>
    <x v="3"/>
    <x v="1"/>
    <n v="8"/>
  </r>
  <r>
    <x v="1"/>
    <x v="0"/>
    <x v="8"/>
    <x v="4"/>
    <x v="1"/>
    <n v="1"/>
  </r>
  <r>
    <x v="1"/>
    <x v="0"/>
    <x v="8"/>
    <x v="5"/>
    <x v="1"/>
    <n v="1"/>
  </r>
  <r>
    <x v="1"/>
    <x v="0"/>
    <x v="8"/>
    <x v="6"/>
    <x v="1"/>
    <n v="1"/>
  </r>
  <r>
    <x v="1"/>
    <x v="0"/>
    <x v="8"/>
    <x v="7"/>
    <x v="1"/>
    <n v="0"/>
  </r>
  <r>
    <x v="1"/>
    <x v="0"/>
    <x v="8"/>
    <x v="8"/>
    <x v="1"/>
    <n v="0"/>
  </r>
  <r>
    <x v="1"/>
    <x v="0"/>
    <x v="8"/>
    <x v="9"/>
    <x v="1"/>
    <n v="0"/>
  </r>
  <r>
    <x v="1"/>
    <x v="0"/>
    <x v="8"/>
    <x v="10"/>
    <x v="1"/>
    <n v="6"/>
  </r>
  <r>
    <x v="1"/>
    <x v="0"/>
    <x v="8"/>
    <x v="11"/>
    <x v="1"/>
    <n v="0"/>
  </r>
  <r>
    <x v="1"/>
    <x v="0"/>
    <x v="8"/>
    <x v="12"/>
    <x v="1"/>
    <n v="12"/>
  </r>
  <r>
    <x v="1"/>
    <x v="0"/>
    <x v="8"/>
    <x v="13"/>
    <x v="1"/>
    <n v="4"/>
  </r>
  <r>
    <x v="1"/>
    <x v="0"/>
    <x v="8"/>
    <x v="14"/>
    <x v="1"/>
    <n v="28"/>
  </r>
  <r>
    <x v="1"/>
    <x v="0"/>
    <x v="8"/>
    <x v="15"/>
    <x v="1"/>
    <n v="16"/>
  </r>
  <r>
    <x v="1"/>
    <x v="0"/>
    <x v="8"/>
    <x v="16"/>
    <x v="1"/>
    <n v="42"/>
  </r>
  <r>
    <x v="1"/>
    <x v="0"/>
    <x v="8"/>
    <x v="17"/>
    <x v="1"/>
    <n v="2"/>
  </r>
  <r>
    <x v="1"/>
    <x v="0"/>
    <x v="8"/>
    <x v="18"/>
    <x v="1"/>
    <n v="3"/>
  </r>
  <r>
    <x v="1"/>
    <x v="0"/>
    <x v="8"/>
    <x v="19"/>
    <x v="1"/>
    <n v="10"/>
  </r>
  <r>
    <x v="1"/>
    <x v="0"/>
    <x v="8"/>
    <x v="20"/>
    <x v="1"/>
    <n v="233"/>
  </r>
  <r>
    <x v="1"/>
    <x v="0"/>
    <x v="9"/>
    <x v="0"/>
    <x v="1"/>
    <n v="24"/>
  </r>
  <r>
    <x v="1"/>
    <x v="0"/>
    <x v="9"/>
    <x v="1"/>
    <x v="1"/>
    <n v="34"/>
  </r>
  <r>
    <x v="1"/>
    <x v="0"/>
    <x v="9"/>
    <x v="2"/>
    <x v="1"/>
    <n v="14"/>
  </r>
  <r>
    <x v="1"/>
    <x v="0"/>
    <x v="9"/>
    <x v="3"/>
    <x v="1"/>
    <n v="1"/>
  </r>
  <r>
    <x v="1"/>
    <x v="0"/>
    <x v="9"/>
    <x v="4"/>
    <x v="1"/>
    <n v="0"/>
  </r>
  <r>
    <x v="1"/>
    <x v="0"/>
    <x v="9"/>
    <x v="5"/>
    <x v="1"/>
    <n v="1"/>
  </r>
  <r>
    <x v="1"/>
    <x v="0"/>
    <x v="9"/>
    <x v="6"/>
    <x v="1"/>
    <n v="1"/>
  </r>
  <r>
    <x v="1"/>
    <x v="0"/>
    <x v="9"/>
    <x v="7"/>
    <x v="1"/>
    <n v="0"/>
  </r>
  <r>
    <x v="1"/>
    <x v="0"/>
    <x v="9"/>
    <x v="8"/>
    <x v="1"/>
    <n v="0"/>
  </r>
  <r>
    <x v="1"/>
    <x v="0"/>
    <x v="9"/>
    <x v="9"/>
    <x v="1"/>
    <n v="0"/>
  </r>
  <r>
    <x v="1"/>
    <x v="0"/>
    <x v="9"/>
    <x v="10"/>
    <x v="1"/>
    <n v="13"/>
  </r>
  <r>
    <x v="1"/>
    <x v="0"/>
    <x v="9"/>
    <x v="11"/>
    <x v="1"/>
    <n v="2"/>
  </r>
  <r>
    <x v="1"/>
    <x v="0"/>
    <x v="9"/>
    <x v="12"/>
    <x v="1"/>
    <n v="2"/>
  </r>
  <r>
    <x v="1"/>
    <x v="0"/>
    <x v="9"/>
    <x v="13"/>
    <x v="1"/>
    <n v="5"/>
  </r>
  <r>
    <x v="1"/>
    <x v="0"/>
    <x v="9"/>
    <x v="14"/>
    <x v="1"/>
    <n v="19"/>
  </r>
  <r>
    <x v="1"/>
    <x v="0"/>
    <x v="9"/>
    <x v="15"/>
    <x v="1"/>
    <n v="1"/>
  </r>
  <r>
    <x v="1"/>
    <x v="0"/>
    <x v="9"/>
    <x v="16"/>
    <x v="1"/>
    <n v="39"/>
  </r>
  <r>
    <x v="1"/>
    <x v="0"/>
    <x v="9"/>
    <x v="17"/>
    <x v="1"/>
    <n v="2"/>
  </r>
  <r>
    <x v="1"/>
    <x v="0"/>
    <x v="9"/>
    <x v="18"/>
    <x v="1"/>
    <n v="1"/>
  </r>
  <r>
    <x v="1"/>
    <x v="0"/>
    <x v="9"/>
    <x v="19"/>
    <x v="1"/>
    <n v="4"/>
  </r>
  <r>
    <x v="1"/>
    <x v="0"/>
    <x v="9"/>
    <x v="20"/>
    <x v="1"/>
    <n v="163"/>
  </r>
  <r>
    <x v="1"/>
    <x v="0"/>
    <x v="10"/>
    <x v="0"/>
    <x v="1"/>
    <n v="29"/>
  </r>
  <r>
    <x v="1"/>
    <x v="0"/>
    <x v="10"/>
    <x v="1"/>
    <x v="1"/>
    <n v="45"/>
  </r>
  <r>
    <x v="1"/>
    <x v="0"/>
    <x v="10"/>
    <x v="2"/>
    <x v="1"/>
    <n v="6"/>
  </r>
  <r>
    <x v="1"/>
    <x v="0"/>
    <x v="10"/>
    <x v="3"/>
    <x v="1"/>
    <n v="2"/>
  </r>
  <r>
    <x v="1"/>
    <x v="0"/>
    <x v="10"/>
    <x v="4"/>
    <x v="1"/>
    <n v="3"/>
  </r>
  <r>
    <x v="1"/>
    <x v="0"/>
    <x v="10"/>
    <x v="5"/>
    <x v="1"/>
    <n v="0"/>
  </r>
  <r>
    <x v="1"/>
    <x v="0"/>
    <x v="10"/>
    <x v="6"/>
    <x v="1"/>
    <n v="0"/>
  </r>
  <r>
    <x v="1"/>
    <x v="0"/>
    <x v="10"/>
    <x v="7"/>
    <x v="1"/>
    <n v="0"/>
  </r>
  <r>
    <x v="1"/>
    <x v="0"/>
    <x v="10"/>
    <x v="8"/>
    <x v="1"/>
    <n v="0"/>
  </r>
  <r>
    <x v="1"/>
    <x v="0"/>
    <x v="10"/>
    <x v="9"/>
    <x v="1"/>
    <n v="0"/>
  </r>
  <r>
    <x v="1"/>
    <x v="0"/>
    <x v="10"/>
    <x v="10"/>
    <x v="1"/>
    <n v="3"/>
  </r>
  <r>
    <x v="1"/>
    <x v="0"/>
    <x v="10"/>
    <x v="11"/>
    <x v="1"/>
    <n v="0"/>
  </r>
  <r>
    <x v="1"/>
    <x v="0"/>
    <x v="10"/>
    <x v="12"/>
    <x v="1"/>
    <n v="19"/>
  </r>
  <r>
    <x v="1"/>
    <x v="0"/>
    <x v="10"/>
    <x v="13"/>
    <x v="1"/>
    <n v="3"/>
  </r>
  <r>
    <x v="1"/>
    <x v="0"/>
    <x v="10"/>
    <x v="14"/>
    <x v="1"/>
    <n v="20"/>
  </r>
  <r>
    <x v="1"/>
    <x v="0"/>
    <x v="10"/>
    <x v="15"/>
    <x v="1"/>
    <n v="6"/>
  </r>
  <r>
    <x v="1"/>
    <x v="0"/>
    <x v="10"/>
    <x v="16"/>
    <x v="1"/>
    <n v="41"/>
  </r>
  <r>
    <x v="1"/>
    <x v="0"/>
    <x v="10"/>
    <x v="17"/>
    <x v="1"/>
    <n v="5"/>
  </r>
  <r>
    <x v="1"/>
    <x v="0"/>
    <x v="10"/>
    <x v="18"/>
    <x v="1"/>
    <n v="5"/>
  </r>
  <r>
    <x v="1"/>
    <x v="0"/>
    <x v="10"/>
    <x v="19"/>
    <x v="1"/>
    <n v="8"/>
  </r>
  <r>
    <x v="1"/>
    <x v="0"/>
    <x v="10"/>
    <x v="20"/>
    <x v="1"/>
    <n v="195"/>
  </r>
  <r>
    <x v="1"/>
    <x v="0"/>
    <x v="11"/>
    <x v="0"/>
    <x v="1"/>
    <n v="16"/>
  </r>
  <r>
    <x v="1"/>
    <x v="0"/>
    <x v="11"/>
    <x v="1"/>
    <x v="1"/>
    <n v="32"/>
  </r>
  <r>
    <x v="1"/>
    <x v="0"/>
    <x v="11"/>
    <x v="2"/>
    <x v="1"/>
    <n v="8"/>
  </r>
  <r>
    <x v="1"/>
    <x v="0"/>
    <x v="11"/>
    <x v="3"/>
    <x v="1"/>
    <n v="5"/>
  </r>
  <r>
    <x v="1"/>
    <x v="0"/>
    <x v="11"/>
    <x v="4"/>
    <x v="1"/>
    <n v="2"/>
  </r>
  <r>
    <x v="1"/>
    <x v="0"/>
    <x v="11"/>
    <x v="5"/>
    <x v="1"/>
    <n v="2"/>
  </r>
  <r>
    <x v="1"/>
    <x v="0"/>
    <x v="11"/>
    <x v="6"/>
    <x v="1"/>
    <n v="0"/>
  </r>
  <r>
    <x v="1"/>
    <x v="0"/>
    <x v="11"/>
    <x v="7"/>
    <x v="1"/>
    <n v="0"/>
  </r>
  <r>
    <x v="1"/>
    <x v="0"/>
    <x v="11"/>
    <x v="8"/>
    <x v="1"/>
    <n v="0"/>
  </r>
  <r>
    <x v="1"/>
    <x v="0"/>
    <x v="11"/>
    <x v="9"/>
    <x v="1"/>
    <n v="0"/>
  </r>
  <r>
    <x v="1"/>
    <x v="0"/>
    <x v="11"/>
    <x v="10"/>
    <x v="1"/>
    <n v="3"/>
  </r>
  <r>
    <x v="1"/>
    <x v="0"/>
    <x v="11"/>
    <x v="11"/>
    <x v="1"/>
    <n v="0"/>
  </r>
  <r>
    <x v="1"/>
    <x v="0"/>
    <x v="11"/>
    <x v="12"/>
    <x v="1"/>
    <n v="8"/>
  </r>
  <r>
    <x v="1"/>
    <x v="0"/>
    <x v="11"/>
    <x v="13"/>
    <x v="1"/>
    <n v="4"/>
  </r>
  <r>
    <x v="1"/>
    <x v="0"/>
    <x v="11"/>
    <x v="14"/>
    <x v="1"/>
    <n v="18"/>
  </r>
  <r>
    <x v="1"/>
    <x v="0"/>
    <x v="11"/>
    <x v="15"/>
    <x v="1"/>
    <n v="4"/>
  </r>
  <r>
    <x v="1"/>
    <x v="0"/>
    <x v="11"/>
    <x v="16"/>
    <x v="1"/>
    <n v="41"/>
  </r>
  <r>
    <x v="1"/>
    <x v="0"/>
    <x v="11"/>
    <x v="17"/>
    <x v="1"/>
    <n v="3"/>
  </r>
  <r>
    <x v="1"/>
    <x v="0"/>
    <x v="11"/>
    <x v="18"/>
    <x v="1"/>
    <n v="6"/>
  </r>
  <r>
    <x v="1"/>
    <x v="0"/>
    <x v="11"/>
    <x v="19"/>
    <x v="1"/>
    <n v="5"/>
  </r>
  <r>
    <x v="1"/>
    <x v="0"/>
    <x v="11"/>
    <x v="20"/>
    <x v="1"/>
    <n v="157"/>
  </r>
  <r>
    <x v="1"/>
    <x v="1"/>
    <x v="0"/>
    <x v="0"/>
    <x v="1"/>
    <n v="319"/>
  </r>
  <r>
    <x v="1"/>
    <x v="1"/>
    <x v="0"/>
    <x v="1"/>
    <x v="1"/>
    <n v="444"/>
  </r>
  <r>
    <x v="1"/>
    <x v="1"/>
    <x v="0"/>
    <x v="2"/>
    <x v="1"/>
    <n v="132"/>
  </r>
  <r>
    <x v="1"/>
    <x v="1"/>
    <x v="0"/>
    <x v="3"/>
    <x v="1"/>
    <n v="57"/>
  </r>
  <r>
    <x v="1"/>
    <x v="1"/>
    <x v="0"/>
    <x v="4"/>
    <x v="1"/>
    <n v="12"/>
  </r>
  <r>
    <x v="1"/>
    <x v="1"/>
    <x v="0"/>
    <x v="5"/>
    <x v="1"/>
    <n v="23"/>
  </r>
  <r>
    <x v="1"/>
    <x v="1"/>
    <x v="0"/>
    <x v="6"/>
    <x v="1"/>
    <n v="20"/>
  </r>
  <r>
    <x v="1"/>
    <x v="1"/>
    <x v="0"/>
    <x v="7"/>
    <x v="1"/>
    <n v="0"/>
  </r>
  <r>
    <x v="1"/>
    <x v="1"/>
    <x v="0"/>
    <x v="8"/>
    <x v="1"/>
    <n v="0"/>
  </r>
  <r>
    <x v="1"/>
    <x v="1"/>
    <x v="0"/>
    <x v="9"/>
    <x v="1"/>
    <n v="3"/>
  </r>
  <r>
    <x v="1"/>
    <x v="1"/>
    <x v="0"/>
    <x v="10"/>
    <x v="1"/>
    <n v="54"/>
  </r>
  <r>
    <x v="1"/>
    <x v="1"/>
    <x v="0"/>
    <x v="11"/>
    <x v="1"/>
    <n v="2"/>
  </r>
  <r>
    <x v="1"/>
    <x v="1"/>
    <x v="0"/>
    <x v="12"/>
    <x v="1"/>
    <n v="190"/>
  </r>
  <r>
    <x v="1"/>
    <x v="1"/>
    <x v="0"/>
    <x v="13"/>
    <x v="1"/>
    <n v="61"/>
  </r>
  <r>
    <x v="1"/>
    <x v="1"/>
    <x v="0"/>
    <x v="14"/>
    <x v="1"/>
    <n v="208"/>
  </r>
  <r>
    <x v="1"/>
    <x v="1"/>
    <x v="0"/>
    <x v="15"/>
    <x v="1"/>
    <n v="67"/>
  </r>
  <r>
    <x v="1"/>
    <x v="1"/>
    <x v="0"/>
    <x v="16"/>
    <x v="1"/>
    <n v="560"/>
  </r>
  <r>
    <x v="1"/>
    <x v="1"/>
    <x v="0"/>
    <x v="17"/>
    <x v="1"/>
    <n v="45"/>
  </r>
  <r>
    <x v="1"/>
    <x v="1"/>
    <x v="0"/>
    <x v="18"/>
    <x v="1"/>
    <n v="68"/>
  </r>
  <r>
    <x v="1"/>
    <x v="1"/>
    <x v="0"/>
    <x v="19"/>
    <x v="1"/>
    <n v="95"/>
  </r>
  <r>
    <x v="1"/>
    <x v="1"/>
    <x v="0"/>
    <x v="20"/>
    <x v="1"/>
    <n v="2360"/>
  </r>
  <r>
    <x v="1"/>
    <x v="1"/>
    <x v="1"/>
    <x v="0"/>
    <x v="1"/>
    <n v="100"/>
  </r>
  <r>
    <x v="1"/>
    <x v="1"/>
    <x v="1"/>
    <x v="1"/>
    <x v="1"/>
    <n v="119"/>
  </r>
  <r>
    <x v="1"/>
    <x v="1"/>
    <x v="1"/>
    <x v="2"/>
    <x v="1"/>
    <n v="34"/>
  </r>
  <r>
    <x v="1"/>
    <x v="1"/>
    <x v="1"/>
    <x v="3"/>
    <x v="1"/>
    <n v="19"/>
  </r>
  <r>
    <x v="1"/>
    <x v="1"/>
    <x v="1"/>
    <x v="4"/>
    <x v="1"/>
    <n v="1"/>
  </r>
  <r>
    <x v="1"/>
    <x v="1"/>
    <x v="1"/>
    <x v="5"/>
    <x v="1"/>
    <n v="14"/>
  </r>
  <r>
    <x v="1"/>
    <x v="1"/>
    <x v="1"/>
    <x v="6"/>
    <x v="1"/>
    <n v="9"/>
  </r>
  <r>
    <x v="1"/>
    <x v="1"/>
    <x v="1"/>
    <x v="7"/>
    <x v="1"/>
    <n v="0"/>
  </r>
  <r>
    <x v="1"/>
    <x v="1"/>
    <x v="1"/>
    <x v="8"/>
    <x v="1"/>
    <n v="0"/>
  </r>
  <r>
    <x v="1"/>
    <x v="1"/>
    <x v="1"/>
    <x v="9"/>
    <x v="1"/>
    <n v="1"/>
  </r>
  <r>
    <x v="1"/>
    <x v="1"/>
    <x v="1"/>
    <x v="10"/>
    <x v="1"/>
    <n v="18"/>
  </r>
  <r>
    <x v="1"/>
    <x v="1"/>
    <x v="1"/>
    <x v="11"/>
    <x v="1"/>
    <n v="2"/>
  </r>
  <r>
    <x v="1"/>
    <x v="1"/>
    <x v="1"/>
    <x v="12"/>
    <x v="1"/>
    <n v="69"/>
  </r>
  <r>
    <x v="1"/>
    <x v="1"/>
    <x v="1"/>
    <x v="13"/>
    <x v="1"/>
    <n v="22"/>
  </r>
  <r>
    <x v="1"/>
    <x v="1"/>
    <x v="1"/>
    <x v="14"/>
    <x v="1"/>
    <n v="51"/>
  </r>
  <r>
    <x v="1"/>
    <x v="1"/>
    <x v="1"/>
    <x v="15"/>
    <x v="1"/>
    <n v="17"/>
  </r>
  <r>
    <x v="1"/>
    <x v="1"/>
    <x v="1"/>
    <x v="16"/>
    <x v="1"/>
    <n v="181"/>
  </r>
  <r>
    <x v="1"/>
    <x v="1"/>
    <x v="1"/>
    <x v="17"/>
    <x v="1"/>
    <n v="12"/>
  </r>
  <r>
    <x v="1"/>
    <x v="1"/>
    <x v="1"/>
    <x v="18"/>
    <x v="1"/>
    <n v="22"/>
  </r>
  <r>
    <x v="1"/>
    <x v="1"/>
    <x v="1"/>
    <x v="19"/>
    <x v="1"/>
    <n v="26"/>
  </r>
  <r>
    <x v="1"/>
    <x v="1"/>
    <x v="1"/>
    <x v="20"/>
    <x v="1"/>
    <n v="717"/>
  </r>
  <r>
    <x v="1"/>
    <x v="1"/>
    <x v="2"/>
    <x v="0"/>
    <x v="1"/>
    <n v="17"/>
  </r>
  <r>
    <x v="1"/>
    <x v="1"/>
    <x v="2"/>
    <x v="1"/>
    <x v="1"/>
    <n v="29"/>
  </r>
  <r>
    <x v="1"/>
    <x v="1"/>
    <x v="2"/>
    <x v="2"/>
    <x v="1"/>
    <n v="7"/>
  </r>
  <r>
    <x v="1"/>
    <x v="1"/>
    <x v="2"/>
    <x v="3"/>
    <x v="1"/>
    <n v="5"/>
  </r>
  <r>
    <x v="1"/>
    <x v="1"/>
    <x v="2"/>
    <x v="4"/>
    <x v="1"/>
    <n v="0"/>
  </r>
  <r>
    <x v="1"/>
    <x v="1"/>
    <x v="2"/>
    <x v="5"/>
    <x v="1"/>
    <n v="0"/>
  </r>
  <r>
    <x v="1"/>
    <x v="1"/>
    <x v="2"/>
    <x v="6"/>
    <x v="1"/>
    <n v="2"/>
  </r>
  <r>
    <x v="1"/>
    <x v="1"/>
    <x v="2"/>
    <x v="7"/>
    <x v="1"/>
    <n v="0"/>
  </r>
  <r>
    <x v="1"/>
    <x v="1"/>
    <x v="2"/>
    <x v="8"/>
    <x v="1"/>
    <n v="0"/>
  </r>
  <r>
    <x v="1"/>
    <x v="1"/>
    <x v="2"/>
    <x v="9"/>
    <x v="1"/>
    <n v="0"/>
  </r>
  <r>
    <x v="1"/>
    <x v="1"/>
    <x v="2"/>
    <x v="10"/>
    <x v="1"/>
    <n v="4"/>
  </r>
  <r>
    <x v="1"/>
    <x v="1"/>
    <x v="2"/>
    <x v="11"/>
    <x v="1"/>
    <n v="0"/>
  </r>
  <r>
    <x v="1"/>
    <x v="1"/>
    <x v="2"/>
    <x v="12"/>
    <x v="1"/>
    <n v="11"/>
  </r>
  <r>
    <x v="1"/>
    <x v="1"/>
    <x v="2"/>
    <x v="13"/>
    <x v="1"/>
    <n v="3"/>
  </r>
  <r>
    <x v="1"/>
    <x v="1"/>
    <x v="2"/>
    <x v="14"/>
    <x v="1"/>
    <n v="20"/>
  </r>
  <r>
    <x v="1"/>
    <x v="1"/>
    <x v="2"/>
    <x v="15"/>
    <x v="1"/>
    <n v="6"/>
  </r>
  <r>
    <x v="1"/>
    <x v="1"/>
    <x v="2"/>
    <x v="16"/>
    <x v="1"/>
    <n v="48"/>
  </r>
  <r>
    <x v="1"/>
    <x v="1"/>
    <x v="2"/>
    <x v="17"/>
    <x v="1"/>
    <n v="1"/>
  </r>
  <r>
    <x v="1"/>
    <x v="1"/>
    <x v="2"/>
    <x v="18"/>
    <x v="1"/>
    <n v="1"/>
  </r>
  <r>
    <x v="1"/>
    <x v="1"/>
    <x v="2"/>
    <x v="19"/>
    <x v="1"/>
    <n v="8"/>
  </r>
  <r>
    <x v="1"/>
    <x v="1"/>
    <x v="2"/>
    <x v="20"/>
    <x v="1"/>
    <n v="162"/>
  </r>
  <r>
    <x v="1"/>
    <x v="1"/>
    <x v="3"/>
    <x v="0"/>
    <x v="1"/>
    <n v="11"/>
  </r>
  <r>
    <x v="1"/>
    <x v="1"/>
    <x v="3"/>
    <x v="1"/>
    <x v="1"/>
    <n v="14"/>
  </r>
  <r>
    <x v="1"/>
    <x v="1"/>
    <x v="3"/>
    <x v="2"/>
    <x v="1"/>
    <n v="8"/>
  </r>
  <r>
    <x v="1"/>
    <x v="1"/>
    <x v="3"/>
    <x v="3"/>
    <x v="1"/>
    <n v="6"/>
  </r>
  <r>
    <x v="1"/>
    <x v="1"/>
    <x v="3"/>
    <x v="4"/>
    <x v="1"/>
    <n v="2"/>
  </r>
  <r>
    <x v="1"/>
    <x v="1"/>
    <x v="3"/>
    <x v="5"/>
    <x v="1"/>
    <n v="0"/>
  </r>
  <r>
    <x v="1"/>
    <x v="1"/>
    <x v="3"/>
    <x v="6"/>
    <x v="1"/>
    <n v="0"/>
  </r>
  <r>
    <x v="1"/>
    <x v="1"/>
    <x v="3"/>
    <x v="7"/>
    <x v="1"/>
    <n v="0"/>
  </r>
  <r>
    <x v="1"/>
    <x v="1"/>
    <x v="3"/>
    <x v="8"/>
    <x v="1"/>
    <n v="0"/>
  </r>
  <r>
    <x v="1"/>
    <x v="1"/>
    <x v="3"/>
    <x v="9"/>
    <x v="1"/>
    <n v="0"/>
  </r>
  <r>
    <x v="1"/>
    <x v="1"/>
    <x v="3"/>
    <x v="10"/>
    <x v="1"/>
    <n v="2"/>
  </r>
  <r>
    <x v="1"/>
    <x v="1"/>
    <x v="3"/>
    <x v="11"/>
    <x v="1"/>
    <n v="0"/>
  </r>
  <r>
    <x v="1"/>
    <x v="1"/>
    <x v="3"/>
    <x v="12"/>
    <x v="1"/>
    <n v="14"/>
  </r>
  <r>
    <x v="1"/>
    <x v="1"/>
    <x v="3"/>
    <x v="13"/>
    <x v="1"/>
    <n v="2"/>
  </r>
  <r>
    <x v="1"/>
    <x v="1"/>
    <x v="3"/>
    <x v="14"/>
    <x v="1"/>
    <n v="7"/>
  </r>
  <r>
    <x v="1"/>
    <x v="1"/>
    <x v="3"/>
    <x v="15"/>
    <x v="1"/>
    <n v="1"/>
  </r>
  <r>
    <x v="1"/>
    <x v="1"/>
    <x v="3"/>
    <x v="16"/>
    <x v="1"/>
    <n v="25"/>
  </r>
  <r>
    <x v="1"/>
    <x v="1"/>
    <x v="3"/>
    <x v="17"/>
    <x v="1"/>
    <n v="4"/>
  </r>
  <r>
    <x v="1"/>
    <x v="1"/>
    <x v="3"/>
    <x v="18"/>
    <x v="1"/>
    <n v="6"/>
  </r>
  <r>
    <x v="1"/>
    <x v="1"/>
    <x v="3"/>
    <x v="19"/>
    <x v="1"/>
    <n v="4"/>
  </r>
  <r>
    <x v="1"/>
    <x v="1"/>
    <x v="3"/>
    <x v="20"/>
    <x v="1"/>
    <n v="106"/>
  </r>
  <r>
    <x v="1"/>
    <x v="1"/>
    <x v="4"/>
    <x v="0"/>
    <x v="1"/>
    <n v="22"/>
  </r>
  <r>
    <x v="1"/>
    <x v="1"/>
    <x v="4"/>
    <x v="1"/>
    <x v="1"/>
    <n v="34"/>
  </r>
  <r>
    <x v="1"/>
    <x v="1"/>
    <x v="4"/>
    <x v="2"/>
    <x v="1"/>
    <n v="13"/>
  </r>
  <r>
    <x v="1"/>
    <x v="1"/>
    <x v="4"/>
    <x v="3"/>
    <x v="1"/>
    <n v="6"/>
  </r>
  <r>
    <x v="1"/>
    <x v="1"/>
    <x v="4"/>
    <x v="4"/>
    <x v="1"/>
    <n v="0"/>
  </r>
  <r>
    <x v="1"/>
    <x v="1"/>
    <x v="4"/>
    <x v="5"/>
    <x v="1"/>
    <n v="0"/>
  </r>
  <r>
    <x v="1"/>
    <x v="1"/>
    <x v="4"/>
    <x v="6"/>
    <x v="1"/>
    <n v="1"/>
  </r>
  <r>
    <x v="1"/>
    <x v="1"/>
    <x v="4"/>
    <x v="7"/>
    <x v="1"/>
    <n v="0"/>
  </r>
  <r>
    <x v="1"/>
    <x v="1"/>
    <x v="4"/>
    <x v="8"/>
    <x v="1"/>
    <n v="0"/>
  </r>
  <r>
    <x v="1"/>
    <x v="1"/>
    <x v="4"/>
    <x v="9"/>
    <x v="1"/>
    <n v="0"/>
  </r>
  <r>
    <x v="1"/>
    <x v="1"/>
    <x v="4"/>
    <x v="10"/>
    <x v="1"/>
    <n v="6"/>
  </r>
  <r>
    <x v="1"/>
    <x v="1"/>
    <x v="4"/>
    <x v="11"/>
    <x v="1"/>
    <n v="0"/>
  </r>
  <r>
    <x v="1"/>
    <x v="1"/>
    <x v="4"/>
    <x v="12"/>
    <x v="1"/>
    <n v="8"/>
  </r>
  <r>
    <x v="1"/>
    <x v="1"/>
    <x v="4"/>
    <x v="13"/>
    <x v="1"/>
    <n v="3"/>
  </r>
  <r>
    <x v="1"/>
    <x v="1"/>
    <x v="4"/>
    <x v="14"/>
    <x v="1"/>
    <n v="20"/>
  </r>
  <r>
    <x v="1"/>
    <x v="1"/>
    <x v="4"/>
    <x v="15"/>
    <x v="1"/>
    <n v="2"/>
  </r>
  <r>
    <x v="1"/>
    <x v="1"/>
    <x v="4"/>
    <x v="16"/>
    <x v="1"/>
    <n v="58"/>
  </r>
  <r>
    <x v="1"/>
    <x v="1"/>
    <x v="4"/>
    <x v="17"/>
    <x v="1"/>
    <n v="6"/>
  </r>
  <r>
    <x v="1"/>
    <x v="1"/>
    <x v="4"/>
    <x v="18"/>
    <x v="1"/>
    <n v="10"/>
  </r>
  <r>
    <x v="1"/>
    <x v="1"/>
    <x v="4"/>
    <x v="19"/>
    <x v="1"/>
    <n v="10"/>
  </r>
  <r>
    <x v="1"/>
    <x v="1"/>
    <x v="4"/>
    <x v="20"/>
    <x v="1"/>
    <n v="199"/>
  </r>
  <r>
    <x v="1"/>
    <x v="1"/>
    <x v="5"/>
    <x v="0"/>
    <x v="1"/>
    <n v="37"/>
  </r>
  <r>
    <x v="1"/>
    <x v="1"/>
    <x v="5"/>
    <x v="1"/>
    <x v="1"/>
    <n v="50"/>
  </r>
  <r>
    <x v="1"/>
    <x v="1"/>
    <x v="5"/>
    <x v="2"/>
    <x v="1"/>
    <n v="13"/>
  </r>
  <r>
    <x v="1"/>
    <x v="1"/>
    <x v="5"/>
    <x v="3"/>
    <x v="1"/>
    <n v="3"/>
  </r>
  <r>
    <x v="1"/>
    <x v="1"/>
    <x v="5"/>
    <x v="4"/>
    <x v="1"/>
    <n v="1"/>
  </r>
  <r>
    <x v="1"/>
    <x v="1"/>
    <x v="5"/>
    <x v="5"/>
    <x v="1"/>
    <n v="1"/>
  </r>
  <r>
    <x v="1"/>
    <x v="1"/>
    <x v="5"/>
    <x v="6"/>
    <x v="1"/>
    <n v="1"/>
  </r>
  <r>
    <x v="1"/>
    <x v="1"/>
    <x v="5"/>
    <x v="7"/>
    <x v="1"/>
    <n v="0"/>
  </r>
  <r>
    <x v="1"/>
    <x v="1"/>
    <x v="5"/>
    <x v="8"/>
    <x v="1"/>
    <n v="0"/>
  </r>
  <r>
    <x v="1"/>
    <x v="1"/>
    <x v="5"/>
    <x v="9"/>
    <x v="1"/>
    <n v="0"/>
  </r>
  <r>
    <x v="1"/>
    <x v="1"/>
    <x v="5"/>
    <x v="10"/>
    <x v="1"/>
    <n v="7"/>
  </r>
  <r>
    <x v="1"/>
    <x v="1"/>
    <x v="5"/>
    <x v="11"/>
    <x v="1"/>
    <n v="0"/>
  </r>
  <r>
    <x v="1"/>
    <x v="1"/>
    <x v="5"/>
    <x v="12"/>
    <x v="1"/>
    <n v="19"/>
  </r>
  <r>
    <x v="1"/>
    <x v="1"/>
    <x v="5"/>
    <x v="13"/>
    <x v="1"/>
    <n v="4"/>
  </r>
  <r>
    <x v="1"/>
    <x v="1"/>
    <x v="5"/>
    <x v="14"/>
    <x v="1"/>
    <n v="23"/>
  </r>
  <r>
    <x v="1"/>
    <x v="1"/>
    <x v="5"/>
    <x v="15"/>
    <x v="1"/>
    <n v="8"/>
  </r>
  <r>
    <x v="1"/>
    <x v="1"/>
    <x v="5"/>
    <x v="16"/>
    <x v="1"/>
    <n v="39"/>
  </r>
  <r>
    <x v="1"/>
    <x v="1"/>
    <x v="5"/>
    <x v="17"/>
    <x v="1"/>
    <n v="4"/>
  </r>
  <r>
    <x v="1"/>
    <x v="1"/>
    <x v="5"/>
    <x v="18"/>
    <x v="1"/>
    <n v="3"/>
  </r>
  <r>
    <x v="1"/>
    <x v="1"/>
    <x v="5"/>
    <x v="19"/>
    <x v="1"/>
    <n v="12"/>
  </r>
  <r>
    <x v="1"/>
    <x v="1"/>
    <x v="5"/>
    <x v="20"/>
    <x v="1"/>
    <n v="225"/>
  </r>
  <r>
    <x v="1"/>
    <x v="1"/>
    <x v="6"/>
    <x v="0"/>
    <x v="1"/>
    <n v="16"/>
  </r>
  <r>
    <x v="1"/>
    <x v="1"/>
    <x v="6"/>
    <x v="1"/>
    <x v="1"/>
    <n v="29"/>
  </r>
  <r>
    <x v="1"/>
    <x v="1"/>
    <x v="6"/>
    <x v="2"/>
    <x v="1"/>
    <n v="8"/>
  </r>
  <r>
    <x v="1"/>
    <x v="1"/>
    <x v="6"/>
    <x v="3"/>
    <x v="1"/>
    <n v="3"/>
  </r>
  <r>
    <x v="1"/>
    <x v="1"/>
    <x v="6"/>
    <x v="4"/>
    <x v="1"/>
    <n v="0"/>
  </r>
  <r>
    <x v="1"/>
    <x v="1"/>
    <x v="6"/>
    <x v="5"/>
    <x v="1"/>
    <n v="2"/>
  </r>
  <r>
    <x v="1"/>
    <x v="1"/>
    <x v="6"/>
    <x v="6"/>
    <x v="1"/>
    <n v="1"/>
  </r>
  <r>
    <x v="1"/>
    <x v="1"/>
    <x v="6"/>
    <x v="7"/>
    <x v="1"/>
    <n v="0"/>
  </r>
  <r>
    <x v="1"/>
    <x v="1"/>
    <x v="6"/>
    <x v="8"/>
    <x v="1"/>
    <n v="0"/>
  </r>
  <r>
    <x v="1"/>
    <x v="1"/>
    <x v="6"/>
    <x v="9"/>
    <x v="1"/>
    <n v="0"/>
  </r>
  <r>
    <x v="1"/>
    <x v="1"/>
    <x v="6"/>
    <x v="10"/>
    <x v="1"/>
    <n v="3"/>
  </r>
  <r>
    <x v="1"/>
    <x v="1"/>
    <x v="6"/>
    <x v="11"/>
    <x v="1"/>
    <n v="0"/>
  </r>
  <r>
    <x v="1"/>
    <x v="1"/>
    <x v="6"/>
    <x v="12"/>
    <x v="1"/>
    <n v="10"/>
  </r>
  <r>
    <x v="1"/>
    <x v="1"/>
    <x v="6"/>
    <x v="13"/>
    <x v="1"/>
    <n v="6"/>
  </r>
  <r>
    <x v="1"/>
    <x v="1"/>
    <x v="6"/>
    <x v="14"/>
    <x v="1"/>
    <n v="9"/>
  </r>
  <r>
    <x v="1"/>
    <x v="1"/>
    <x v="6"/>
    <x v="15"/>
    <x v="1"/>
    <n v="8"/>
  </r>
  <r>
    <x v="1"/>
    <x v="1"/>
    <x v="6"/>
    <x v="16"/>
    <x v="1"/>
    <n v="44"/>
  </r>
  <r>
    <x v="1"/>
    <x v="1"/>
    <x v="6"/>
    <x v="17"/>
    <x v="1"/>
    <n v="3"/>
  </r>
  <r>
    <x v="1"/>
    <x v="1"/>
    <x v="6"/>
    <x v="18"/>
    <x v="1"/>
    <n v="5"/>
  </r>
  <r>
    <x v="1"/>
    <x v="1"/>
    <x v="6"/>
    <x v="19"/>
    <x v="1"/>
    <n v="5"/>
  </r>
  <r>
    <x v="1"/>
    <x v="1"/>
    <x v="6"/>
    <x v="20"/>
    <x v="1"/>
    <n v="152"/>
  </r>
  <r>
    <x v="1"/>
    <x v="1"/>
    <x v="7"/>
    <x v="0"/>
    <x v="1"/>
    <n v="10"/>
  </r>
  <r>
    <x v="1"/>
    <x v="1"/>
    <x v="7"/>
    <x v="1"/>
    <x v="1"/>
    <n v="14"/>
  </r>
  <r>
    <x v="1"/>
    <x v="1"/>
    <x v="7"/>
    <x v="2"/>
    <x v="1"/>
    <n v="7"/>
  </r>
  <r>
    <x v="1"/>
    <x v="1"/>
    <x v="7"/>
    <x v="3"/>
    <x v="1"/>
    <n v="3"/>
  </r>
  <r>
    <x v="1"/>
    <x v="1"/>
    <x v="7"/>
    <x v="4"/>
    <x v="1"/>
    <n v="0"/>
  </r>
  <r>
    <x v="1"/>
    <x v="1"/>
    <x v="7"/>
    <x v="5"/>
    <x v="1"/>
    <n v="0"/>
  </r>
  <r>
    <x v="1"/>
    <x v="1"/>
    <x v="7"/>
    <x v="6"/>
    <x v="1"/>
    <n v="0"/>
  </r>
  <r>
    <x v="1"/>
    <x v="1"/>
    <x v="7"/>
    <x v="7"/>
    <x v="1"/>
    <n v="0"/>
  </r>
  <r>
    <x v="1"/>
    <x v="1"/>
    <x v="7"/>
    <x v="8"/>
    <x v="1"/>
    <n v="0"/>
  </r>
  <r>
    <x v="1"/>
    <x v="1"/>
    <x v="7"/>
    <x v="9"/>
    <x v="1"/>
    <n v="1"/>
  </r>
  <r>
    <x v="1"/>
    <x v="1"/>
    <x v="7"/>
    <x v="10"/>
    <x v="1"/>
    <n v="1"/>
  </r>
  <r>
    <x v="1"/>
    <x v="1"/>
    <x v="7"/>
    <x v="11"/>
    <x v="1"/>
    <n v="0"/>
  </r>
  <r>
    <x v="1"/>
    <x v="1"/>
    <x v="7"/>
    <x v="12"/>
    <x v="1"/>
    <n v="13"/>
  </r>
  <r>
    <x v="1"/>
    <x v="1"/>
    <x v="7"/>
    <x v="13"/>
    <x v="1"/>
    <n v="4"/>
  </r>
  <r>
    <x v="1"/>
    <x v="1"/>
    <x v="7"/>
    <x v="14"/>
    <x v="1"/>
    <n v="9"/>
  </r>
  <r>
    <x v="1"/>
    <x v="1"/>
    <x v="7"/>
    <x v="15"/>
    <x v="1"/>
    <n v="3"/>
  </r>
  <r>
    <x v="1"/>
    <x v="1"/>
    <x v="7"/>
    <x v="16"/>
    <x v="1"/>
    <n v="9"/>
  </r>
  <r>
    <x v="1"/>
    <x v="1"/>
    <x v="7"/>
    <x v="17"/>
    <x v="1"/>
    <n v="0"/>
  </r>
  <r>
    <x v="1"/>
    <x v="1"/>
    <x v="7"/>
    <x v="18"/>
    <x v="1"/>
    <n v="3"/>
  </r>
  <r>
    <x v="1"/>
    <x v="1"/>
    <x v="7"/>
    <x v="19"/>
    <x v="1"/>
    <n v="5"/>
  </r>
  <r>
    <x v="1"/>
    <x v="1"/>
    <x v="7"/>
    <x v="20"/>
    <x v="1"/>
    <n v="82"/>
  </r>
  <r>
    <x v="1"/>
    <x v="1"/>
    <x v="8"/>
    <x v="0"/>
    <x v="1"/>
    <n v="37"/>
  </r>
  <r>
    <x v="1"/>
    <x v="1"/>
    <x v="8"/>
    <x v="1"/>
    <x v="1"/>
    <n v="50"/>
  </r>
  <r>
    <x v="1"/>
    <x v="1"/>
    <x v="8"/>
    <x v="2"/>
    <x v="1"/>
    <n v="11"/>
  </r>
  <r>
    <x v="1"/>
    <x v="1"/>
    <x v="8"/>
    <x v="3"/>
    <x v="1"/>
    <n v="5"/>
  </r>
  <r>
    <x v="1"/>
    <x v="1"/>
    <x v="8"/>
    <x v="4"/>
    <x v="1"/>
    <n v="3"/>
  </r>
  <r>
    <x v="1"/>
    <x v="1"/>
    <x v="8"/>
    <x v="5"/>
    <x v="1"/>
    <n v="1"/>
  </r>
  <r>
    <x v="1"/>
    <x v="1"/>
    <x v="8"/>
    <x v="6"/>
    <x v="1"/>
    <n v="2"/>
  </r>
  <r>
    <x v="1"/>
    <x v="1"/>
    <x v="8"/>
    <x v="7"/>
    <x v="1"/>
    <n v="0"/>
  </r>
  <r>
    <x v="1"/>
    <x v="1"/>
    <x v="8"/>
    <x v="8"/>
    <x v="1"/>
    <n v="0"/>
  </r>
  <r>
    <x v="1"/>
    <x v="1"/>
    <x v="8"/>
    <x v="9"/>
    <x v="1"/>
    <n v="0"/>
  </r>
  <r>
    <x v="1"/>
    <x v="1"/>
    <x v="8"/>
    <x v="10"/>
    <x v="1"/>
    <n v="5"/>
  </r>
  <r>
    <x v="1"/>
    <x v="1"/>
    <x v="8"/>
    <x v="11"/>
    <x v="1"/>
    <n v="0"/>
  </r>
  <r>
    <x v="1"/>
    <x v="1"/>
    <x v="8"/>
    <x v="12"/>
    <x v="1"/>
    <n v="14"/>
  </r>
  <r>
    <x v="1"/>
    <x v="1"/>
    <x v="8"/>
    <x v="13"/>
    <x v="1"/>
    <n v="7"/>
  </r>
  <r>
    <x v="1"/>
    <x v="1"/>
    <x v="8"/>
    <x v="14"/>
    <x v="1"/>
    <n v="24"/>
  </r>
  <r>
    <x v="1"/>
    <x v="1"/>
    <x v="8"/>
    <x v="15"/>
    <x v="1"/>
    <n v="13"/>
  </r>
  <r>
    <x v="1"/>
    <x v="1"/>
    <x v="8"/>
    <x v="16"/>
    <x v="1"/>
    <n v="48"/>
  </r>
  <r>
    <x v="1"/>
    <x v="1"/>
    <x v="8"/>
    <x v="17"/>
    <x v="1"/>
    <n v="4"/>
  </r>
  <r>
    <x v="1"/>
    <x v="1"/>
    <x v="8"/>
    <x v="18"/>
    <x v="1"/>
    <n v="2"/>
  </r>
  <r>
    <x v="1"/>
    <x v="1"/>
    <x v="8"/>
    <x v="19"/>
    <x v="1"/>
    <n v="12"/>
  </r>
  <r>
    <x v="1"/>
    <x v="1"/>
    <x v="8"/>
    <x v="20"/>
    <x v="1"/>
    <n v="238"/>
  </r>
  <r>
    <x v="1"/>
    <x v="1"/>
    <x v="9"/>
    <x v="0"/>
    <x v="1"/>
    <n v="13"/>
  </r>
  <r>
    <x v="1"/>
    <x v="1"/>
    <x v="9"/>
    <x v="1"/>
    <x v="1"/>
    <n v="40"/>
  </r>
  <r>
    <x v="1"/>
    <x v="1"/>
    <x v="9"/>
    <x v="2"/>
    <x v="1"/>
    <n v="11"/>
  </r>
  <r>
    <x v="1"/>
    <x v="1"/>
    <x v="9"/>
    <x v="3"/>
    <x v="1"/>
    <n v="1"/>
  </r>
  <r>
    <x v="1"/>
    <x v="1"/>
    <x v="9"/>
    <x v="4"/>
    <x v="1"/>
    <n v="0"/>
  </r>
  <r>
    <x v="1"/>
    <x v="1"/>
    <x v="9"/>
    <x v="5"/>
    <x v="1"/>
    <n v="0"/>
  </r>
  <r>
    <x v="1"/>
    <x v="1"/>
    <x v="9"/>
    <x v="6"/>
    <x v="1"/>
    <n v="0"/>
  </r>
  <r>
    <x v="1"/>
    <x v="1"/>
    <x v="9"/>
    <x v="7"/>
    <x v="1"/>
    <n v="0"/>
  </r>
  <r>
    <x v="1"/>
    <x v="1"/>
    <x v="9"/>
    <x v="8"/>
    <x v="1"/>
    <n v="0"/>
  </r>
  <r>
    <x v="1"/>
    <x v="1"/>
    <x v="9"/>
    <x v="9"/>
    <x v="1"/>
    <n v="0"/>
  </r>
  <r>
    <x v="1"/>
    <x v="1"/>
    <x v="9"/>
    <x v="10"/>
    <x v="1"/>
    <n v="0"/>
  </r>
  <r>
    <x v="1"/>
    <x v="1"/>
    <x v="9"/>
    <x v="11"/>
    <x v="1"/>
    <n v="0"/>
  </r>
  <r>
    <x v="1"/>
    <x v="1"/>
    <x v="9"/>
    <x v="12"/>
    <x v="1"/>
    <n v="9"/>
  </r>
  <r>
    <x v="1"/>
    <x v="1"/>
    <x v="9"/>
    <x v="13"/>
    <x v="1"/>
    <n v="2"/>
  </r>
  <r>
    <x v="1"/>
    <x v="1"/>
    <x v="9"/>
    <x v="14"/>
    <x v="1"/>
    <n v="14"/>
  </r>
  <r>
    <x v="1"/>
    <x v="1"/>
    <x v="9"/>
    <x v="15"/>
    <x v="1"/>
    <n v="6"/>
  </r>
  <r>
    <x v="1"/>
    <x v="1"/>
    <x v="9"/>
    <x v="16"/>
    <x v="1"/>
    <n v="38"/>
  </r>
  <r>
    <x v="1"/>
    <x v="1"/>
    <x v="9"/>
    <x v="17"/>
    <x v="1"/>
    <n v="3"/>
  </r>
  <r>
    <x v="1"/>
    <x v="1"/>
    <x v="9"/>
    <x v="18"/>
    <x v="1"/>
    <n v="2"/>
  </r>
  <r>
    <x v="1"/>
    <x v="1"/>
    <x v="9"/>
    <x v="19"/>
    <x v="1"/>
    <n v="6"/>
  </r>
  <r>
    <x v="1"/>
    <x v="1"/>
    <x v="9"/>
    <x v="20"/>
    <x v="1"/>
    <n v="145"/>
  </r>
  <r>
    <x v="1"/>
    <x v="1"/>
    <x v="10"/>
    <x v="0"/>
    <x v="1"/>
    <n v="37"/>
  </r>
  <r>
    <x v="1"/>
    <x v="1"/>
    <x v="10"/>
    <x v="1"/>
    <x v="1"/>
    <n v="35"/>
  </r>
  <r>
    <x v="1"/>
    <x v="1"/>
    <x v="10"/>
    <x v="2"/>
    <x v="1"/>
    <n v="9"/>
  </r>
  <r>
    <x v="1"/>
    <x v="1"/>
    <x v="10"/>
    <x v="3"/>
    <x v="1"/>
    <n v="4"/>
  </r>
  <r>
    <x v="1"/>
    <x v="1"/>
    <x v="10"/>
    <x v="4"/>
    <x v="1"/>
    <n v="1"/>
  </r>
  <r>
    <x v="1"/>
    <x v="1"/>
    <x v="10"/>
    <x v="5"/>
    <x v="1"/>
    <n v="4"/>
  </r>
  <r>
    <x v="1"/>
    <x v="1"/>
    <x v="10"/>
    <x v="6"/>
    <x v="1"/>
    <n v="1"/>
  </r>
  <r>
    <x v="1"/>
    <x v="1"/>
    <x v="10"/>
    <x v="7"/>
    <x v="1"/>
    <n v="0"/>
  </r>
  <r>
    <x v="1"/>
    <x v="1"/>
    <x v="10"/>
    <x v="8"/>
    <x v="1"/>
    <n v="0"/>
  </r>
  <r>
    <x v="1"/>
    <x v="1"/>
    <x v="10"/>
    <x v="9"/>
    <x v="1"/>
    <n v="1"/>
  </r>
  <r>
    <x v="1"/>
    <x v="1"/>
    <x v="10"/>
    <x v="10"/>
    <x v="1"/>
    <n v="2"/>
  </r>
  <r>
    <x v="1"/>
    <x v="1"/>
    <x v="10"/>
    <x v="11"/>
    <x v="1"/>
    <n v="0"/>
  </r>
  <r>
    <x v="1"/>
    <x v="1"/>
    <x v="10"/>
    <x v="12"/>
    <x v="1"/>
    <n v="12"/>
  </r>
  <r>
    <x v="1"/>
    <x v="1"/>
    <x v="10"/>
    <x v="13"/>
    <x v="1"/>
    <n v="4"/>
  </r>
  <r>
    <x v="1"/>
    <x v="1"/>
    <x v="10"/>
    <x v="14"/>
    <x v="1"/>
    <n v="17"/>
  </r>
  <r>
    <x v="1"/>
    <x v="1"/>
    <x v="10"/>
    <x v="15"/>
    <x v="1"/>
    <n v="2"/>
  </r>
  <r>
    <x v="1"/>
    <x v="1"/>
    <x v="10"/>
    <x v="16"/>
    <x v="1"/>
    <n v="42"/>
  </r>
  <r>
    <x v="1"/>
    <x v="1"/>
    <x v="10"/>
    <x v="17"/>
    <x v="1"/>
    <n v="4"/>
  </r>
  <r>
    <x v="1"/>
    <x v="1"/>
    <x v="10"/>
    <x v="18"/>
    <x v="1"/>
    <n v="11"/>
  </r>
  <r>
    <x v="1"/>
    <x v="1"/>
    <x v="10"/>
    <x v="19"/>
    <x v="1"/>
    <n v="3"/>
  </r>
  <r>
    <x v="1"/>
    <x v="1"/>
    <x v="10"/>
    <x v="20"/>
    <x v="1"/>
    <n v="189"/>
  </r>
  <r>
    <x v="1"/>
    <x v="1"/>
    <x v="11"/>
    <x v="0"/>
    <x v="1"/>
    <n v="19"/>
  </r>
  <r>
    <x v="1"/>
    <x v="1"/>
    <x v="11"/>
    <x v="1"/>
    <x v="1"/>
    <n v="30"/>
  </r>
  <r>
    <x v="1"/>
    <x v="1"/>
    <x v="11"/>
    <x v="2"/>
    <x v="1"/>
    <n v="11"/>
  </r>
  <r>
    <x v="1"/>
    <x v="1"/>
    <x v="11"/>
    <x v="3"/>
    <x v="1"/>
    <n v="2"/>
  </r>
  <r>
    <x v="1"/>
    <x v="1"/>
    <x v="11"/>
    <x v="4"/>
    <x v="1"/>
    <n v="4"/>
  </r>
  <r>
    <x v="1"/>
    <x v="1"/>
    <x v="11"/>
    <x v="5"/>
    <x v="1"/>
    <n v="1"/>
  </r>
  <r>
    <x v="1"/>
    <x v="1"/>
    <x v="11"/>
    <x v="6"/>
    <x v="1"/>
    <n v="3"/>
  </r>
  <r>
    <x v="1"/>
    <x v="1"/>
    <x v="11"/>
    <x v="7"/>
    <x v="1"/>
    <n v="0"/>
  </r>
  <r>
    <x v="1"/>
    <x v="1"/>
    <x v="11"/>
    <x v="8"/>
    <x v="1"/>
    <n v="0"/>
  </r>
  <r>
    <x v="1"/>
    <x v="1"/>
    <x v="11"/>
    <x v="9"/>
    <x v="1"/>
    <n v="0"/>
  </r>
  <r>
    <x v="1"/>
    <x v="1"/>
    <x v="11"/>
    <x v="10"/>
    <x v="1"/>
    <n v="6"/>
  </r>
  <r>
    <x v="1"/>
    <x v="1"/>
    <x v="11"/>
    <x v="11"/>
    <x v="1"/>
    <n v="0"/>
  </r>
  <r>
    <x v="1"/>
    <x v="1"/>
    <x v="11"/>
    <x v="12"/>
    <x v="1"/>
    <n v="11"/>
  </r>
  <r>
    <x v="1"/>
    <x v="1"/>
    <x v="11"/>
    <x v="13"/>
    <x v="1"/>
    <n v="4"/>
  </r>
  <r>
    <x v="1"/>
    <x v="1"/>
    <x v="11"/>
    <x v="14"/>
    <x v="1"/>
    <n v="14"/>
  </r>
  <r>
    <x v="1"/>
    <x v="1"/>
    <x v="11"/>
    <x v="15"/>
    <x v="1"/>
    <n v="1"/>
  </r>
  <r>
    <x v="1"/>
    <x v="1"/>
    <x v="11"/>
    <x v="16"/>
    <x v="1"/>
    <n v="28"/>
  </r>
  <r>
    <x v="1"/>
    <x v="1"/>
    <x v="11"/>
    <x v="17"/>
    <x v="1"/>
    <n v="4"/>
  </r>
  <r>
    <x v="1"/>
    <x v="1"/>
    <x v="11"/>
    <x v="18"/>
    <x v="1"/>
    <n v="3"/>
  </r>
  <r>
    <x v="1"/>
    <x v="1"/>
    <x v="11"/>
    <x v="19"/>
    <x v="1"/>
    <n v="4"/>
  </r>
  <r>
    <x v="1"/>
    <x v="1"/>
    <x v="11"/>
    <x v="20"/>
    <x v="1"/>
    <n v="145"/>
  </r>
  <r>
    <x v="2"/>
    <x v="2"/>
    <x v="0"/>
    <x v="0"/>
    <x v="1"/>
    <n v="311"/>
  </r>
  <r>
    <x v="2"/>
    <x v="2"/>
    <x v="0"/>
    <x v="1"/>
    <x v="1"/>
    <n v="389"/>
  </r>
  <r>
    <x v="2"/>
    <x v="2"/>
    <x v="0"/>
    <x v="2"/>
    <x v="1"/>
    <n v="117"/>
  </r>
  <r>
    <x v="2"/>
    <x v="2"/>
    <x v="0"/>
    <x v="3"/>
    <x v="1"/>
    <n v="57"/>
  </r>
  <r>
    <x v="2"/>
    <x v="2"/>
    <x v="0"/>
    <x v="4"/>
    <x v="1"/>
    <n v="7"/>
  </r>
  <r>
    <x v="2"/>
    <x v="2"/>
    <x v="0"/>
    <x v="5"/>
    <x v="1"/>
    <n v="27"/>
  </r>
  <r>
    <x v="2"/>
    <x v="2"/>
    <x v="0"/>
    <x v="6"/>
    <x v="1"/>
    <n v="16"/>
  </r>
  <r>
    <x v="2"/>
    <x v="2"/>
    <x v="0"/>
    <x v="7"/>
    <x v="1"/>
    <n v="1"/>
  </r>
  <r>
    <x v="2"/>
    <x v="2"/>
    <x v="0"/>
    <x v="8"/>
    <x v="1"/>
    <n v="0"/>
  </r>
  <r>
    <x v="2"/>
    <x v="2"/>
    <x v="0"/>
    <x v="9"/>
    <x v="1"/>
    <n v="2"/>
  </r>
  <r>
    <x v="2"/>
    <x v="2"/>
    <x v="0"/>
    <x v="10"/>
    <x v="1"/>
    <n v="57"/>
  </r>
  <r>
    <x v="2"/>
    <x v="2"/>
    <x v="0"/>
    <x v="11"/>
    <x v="1"/>
    <n v="3"/>
  </r>
  <r>
    <x v="2"/>
    <x v="2"/>
    <x v="0"/>
    <x v="12"/>
    <x v="1"/>
    <n v="176"/>
  </r>
  <r>
    <x v="2"/>
    <x v="2"/>
    <x v="0"/>
    <x v="13"/>
    <x v="1"/>
    <n v="56"/>
  </r>
  <r>
    <x v="2"/>
    <x v="2"/>
    <x v="0"/>
    <x v="14"/>
    <x v="1"/>
    <n v="224"/>
  </r>
  <r>
    <x v="2"/>
    <x v="2"/>
    <x v="0"/>
    <x v="15"/>
    <x v="1"/>
    <n v="42"/>
  </r>
  <r>
    <x v="2"/>
    <x v="2"/>
    <x v="0"/>
    <x v="16"/>
    <x v="1"/>
    <n v="560"/>
  </r>
  <r>
    <x v="2"/>
    <x v="2"/>
    <x v="0"/>
    <x v="17"/>
    <x v="1"/>
    <n v="44"/>
  </r>
  <r>
    <x v="2"/>
    <x v="2"/>
    <x v="0"/>
    <x v="18"/>
    <x v="1"/>
    <n v="53"/>
  </r>
  <r>
    <x v="2"/>
    <x v="2"/>
    <x v="0"/>
    <x v="19"/>
    <x v="1"/>
    <n v="100"/>
  </r>
  <r>
    <x v="2"/>
    <x v="2"/>
    <x v="0"/>
    <x v="20"/>
    <x v="1"/>
    <n v="2242"/>
  </r>
  <r>
    <x v="2"/>
    <x v="2"/>
    <x v="1"/>
    <x v="0"/>
    <x v="1"/>
    <n v="100"/>
  </r>
  <r>
    <x v="2"/>
    <x v="2"/>
    <x v="1"/>
    <x v="1"/>
    <x v="1"/>
    <n v="124"/>
  </r>
  <r>
    <x v="2"/>
    <x v="2"/>
    <x v="1"/>
    <x v="2"/>
    <x v="1"/>
    <n v="28"/>
  </r>
  <r>
    <x v="2"/>
    <x v="2"/>
    <x v="1"/>
    <x v="3"/>
    <x v="1"/>
    <n v="10"/>
  </r>
  <r>
    <x v="2"/>
    <x v="2"/>
    <x v="1"/>
    <x v="4"/>
    <x v="1"/>
    <n v="1"/>
  </r>
  <r>
    <x v="2"/>
    <x v="2"/>
    <x v="1"/>
    <x v="5"/>
    <x v="1"/>
    <n v="11"/>
  </r>
  <r>
    <x v="2"/>
    <x v="2"/>
    <x v="1"/>
    <x v="6"/>
    <x v="1"/>
    <n v="5"/>
  </r>
  <r>
    <x v="2"/>
    <x v="2"/>
    <x v="1"/>
    <x v="7"/>
    <x v="1"/>
    <n v="0"/>
  </r>
  <r>
    <x v="2"/>
    <x v="2"/>
    <x v="1"/>
    <x v="8"/>
    <x v="1"/>
    <n v="0"/>
  </r>
  <r>
    <x v="2"/>
    <x v="2"/>
    <x v="1"/>
    <x v="9"/>
    <x v="1"/>
    <n v="2"/>
  </r>
  <r>
    <x v="2"/>
    <x v="2"/>
    <x v="1"/>
    <x v="10"/>
    <x v="1"/>
    <n v="19"/>
  </r>
  <r>
    <x v="2"/>
    <x v="2"/>
    <x v="1"/>
    <x v="11"/>
    <x v="1"/>
    <n v="1"/>
  </r>
  <r>
    <x v="2"/>
    <x v="2"/>
    <x v="1"/>
    <x v="12"/>
    <x v="1"/>
    <n v="50"/>
  </r>
  <r>
    <x v="2"/>
    <x v="2"/>
    <x v="1"/>
    <x v="13"/>
    <x v="1"/>
    <n v="16"/>
  </r>
  <r>
    <x v="2"/>
    <x v="2"/>
    <x v="1"/>
    <x v="14"/>
    <x v="1"/>
    <n v="79"/>
  </r>
  <r>
    <x v="2"/>
    <x v="2"/>
    <x v="1"/>
    <x v="15"/>
    <x v="1"/>
    <n v="5"/>
  </r>
  <r>
    <x v="2"/>
    <x v="2"/>
    <x v="1"/>
    <x v="16"/>
    <x v="1"/>
    <n v="137"/>
  </r>
  <r>
    <x v="2"/>
    <x v="2"/>
    <x v="1"/>
    <x v="17"/>
    <x v="1"/>
    <n v="12"/>
  </r>
  <r>
    <x v="2"/>
    <x v="2"/>
    <x v="1"/>
    <x v="18"/>
    <x v="1"/>
    <n v="15"/>
  </r>
  <r>
    <x v="2"/>
    <x v="2"/>
    <x v="1"/>
    <x v="19"/>
    <x v="1"/>
    <n v="29"/>
  </r>
  <r>
    <x v="2"/>
    <x v="2"/>
    <x v="1"/>
    <x v="20"/>
    <x v="1"/>
    <n v="644"/>
  </r>
  <r>
    <x v="2"/>
    <x v="2"/>
    <x v="2"/>
    <x v="0"/>
    <x v="1"/>
    <n v="22"/>
  </r>
  <r>
    <x v="2"/>
    <x v="2"/>
    <x v="2"/>
    <x v="1"/>
    <x v="1"/>
    <n v="26"/>
  </r>
  <r>
    <x v="2"/>
    <x v="2"/>
    <x v="2"/>
    <x v="2"/>
    <x v="1"/>
    <n v="10"/>
  </r>
  <r>
    <x v="2"/>
    <x v="2"/>
    <x v="2"/>
    <x v="3"/>
    <x v="1"/>
    <n v="2"/>
  </r>
  <r>
    <x v="2"/>
    <x v="2"/>
    <x v="2"/>
    <x v="4"/>
    <x v="1"/>
    <n v="0"/>
  </r>
  <r>
    <x v="2"/>
    <x v="2"/>
    <x v="2"/>
    <x v="5"/>
    <x v="1"/>
    <n v="1"/>
  </r>
  <r>
    <x v="2"/>
    <x v="2"/>
    <x v="2"/>
    <x v="6"/>
    <x v="1"/>
    <n v="1"/>
  </r>
  <r>
    <x v="2"/>
    <x v="2"/>
    <x v="2"/>
    <x v="7"/>
    <x v="1"/>
    <n v="0"/>
  </r>
  <r>
    <x v="2"/>
    <x v="2"/>
    <x v="2"/>
    <x v="8"/>
    <x v="1"/>
    <n v="0"/>
  </r>
  <r>
    <x v="2"/>
    <x v="2"/>
    <x v="2"/>
    <x v="9"/>
    <x v="1"/>
    <n v="0"/>
  </r>
  <r>
    <x v="2"/>
    <x v="2"/>
    <x v="2"/>
    <x v="10"/>
    <x v="1"/>
    <n v="2"/>
  </r>
  <r>
    <x v="2"/>
    <x v="2"/>
    <x v="2"/>
    <x v="11"/>
    <x v="1"/>
    <n v="0"/>
  </r>
  <r>
    <x v="2"/>
    <x v="2"/>
    <x v="2"/>
    <x v="12"/>
    <x v="1"/>
    <n v="23"/>
  </r>
  <r>
    <x v="2"/>
    <x v="2"/>
    <x v="2"/>
    <x v="13"/>
    <x v="1"/>
    <n v="2"/>
  </r>
  <r>
    <x v="2"/>
    <x v="2"/>
    <x v="2"/>
    <x v="14"/>
    <x v="1"/>
    <n v="18"/>
  </r>
  <r>
    <x v="2"/>
    <x v="2"/>
    <x v="2"/>
    <x v="15"/>
    <x v="1"/>
    <n v="3"/>
  </r>
  <r>
    <x v="2"/>
    <x v="2"/>
    <x v="2"/>
    <x v="16"/>
    <x v="1"/>
    <n v="60"/>
  </r>
  <r>
    <x v="2"/>
    <x v="2"/>
    <x v="2"/>
    <x v="17"/>
    <x v="1"/>
    <n v="1"/>
  </r>
  <r>
    <x v="2"/>
    <x v="2"/>
    <x v="2"/>
    <x v="18"/>
    <x v="1"/>
    <n v="4"/>
  </r>
  <r>
    <x v="2"/>
    <x v="2"/>
    <x v="2"/>
    <x v="19"/>
    <x v="1"/>
    <n v="7"/>
  </r>
  <r>
    <x v="2"/>
    <x v="2"/>
    <x v="2"/>
    <x v="20"/>
    <x v="1"/>
    <n v="182"/>
  </r>
  <r>
    <x v="2"/>
    <x v="2"/>
    <x v="3"/>
    <x v="0"/>
    <x v="1"/>
    <n v="18"/>
  </r>
  <r>
    <x v="2"/>
    <x v="2"/>
    <x v="3"/>
    <x v="1"/>
    <x v="1"/>
    <n v="10"/>
  </r>
  <r>
    <x v="2"/>
    <x v="2"/>
    <x v="3"/>
    <x v="2"/>
    <x v="1"/>
    <n v="7"/>
  </r>
  <r>
    <x v="2"/>
    <x v="2"/>
    <x v="3"/>
    <x v="3"/>
    <x v="1"/>
    <n v="7"/>
  </r>
  <r>
    <x v="2"/>
    <x v="2"/>
    <x v="3"/>
    <x v="4"/>
    <x v="1"/>
    <n v="0"/>
  </r>
  <r>
    <x v="2"/>
    <x v="2"/>
    <x v="3"/>
    <x v="5"/>
    <x v="1"/>
    <n v="9"/>
  </r>
  <r>
    <x v="2"/>
    <x v="2"/>
    <x v="3"/>
    <x v="6"/>
    <x v="1"/>
    <n v="0"/>
  </r>
  <r>
    <x v="2"/>
    <x v="2"/>
    <x v="3"/>
    <x v="7"/>
    <x v="1"/>
    <n v="0"/>
  </r>
  <r>
    <x v="2"/>
    <x v="2"/>
    <x v="3"/>
    <x v="8"/>
    <x v="1"/>
    <n v="0"/>
  </r>
  <r>
    <x v="2"/>
    <x v="2"/>
    <x v="3"/>
    <x v="9"/>
    <x v="1"/>
    <n v="0"/>
  </r>
  <r>
    <x v="2"/>
    <x v="2"/>
    <x v="3"/>
    <x v="10"/>
    <x v="1"/>
    <n v="7"/>
  </r>
  <r>
    <x v="2"/>
    <x v="2"/>
    <x v="3"/>
    <x v="11"/>
    <x v="1"/>
    <n v="0"/>
  </r>
  <r>
    <x v="2"/>
    <x v="2"/>
    <x v="3"/>
    <x v="12"/>
    <x v="1"/>
    <n v="6"/>
  </r>
  <r>
    <x v="2"/>
    <x v="2"/>
    <x v="3"/>
    <x v="13"/>
    <x v="1"/>
    <n v="5"/>
  </r>
  <r>
    <x v="2"/>
    <x v="2"/>
    <x v="3"/>
    <x v="14"/>
    <x v="1"/>
    <n v="13"/>
  </r>
  <r>
    <x v="2"/>
    <x v="2"/>
    <x v="3"/>
    <x v="15"/>
    <x v="1"/>
    <n v="3"/>
  </r>
  <r>
    <x v="2"/>
    <x v="2"/>
    <x v="3"/>
    <x v="16"/>
    <x v="1"/>
    <n v="14"/>
  </r>
  <r>
    <x v="2"/>
    <x v="2"/>
    <x v="3"/>
    <x v="17"/>
    <x v="1"/>
    <n v="3"/>
  </r>
  <r>
    <x v="2"/>
    <x v="2"/>
    <x v="3"/>
    <x v="18"/>
    <x v="1"/>
    <n v="1"/>
  </r>
  <r>
    <x v="2"/>
    <x v="2"/>
    <x v="3"/>
    <x v="19"/>
    <x v="1"/>
    <n v="2"/>
  </r>
  <r>
    <x v="2"/>
    <x v="2"/>
    <x v="3"/>
    <x v="20"/>
    <x v="1"/>
    <n v="105"/>
  </r>
  <r>
    <x v="2"/>
    <x v="2"/>
    <x v="4"/>
    <x v="0"/>
    <x v="1"/>
    <n v="22"/>
  </r>
  <r>
    <x v="2"/>
    <x v="2"/>
    <x v="4"/>
    <x v="1"/>
    <x v="1"/>
    <n v="27"/>
  </r>
  <r>
    <x v="2"/>
    <x v="2"/>
    <x v="4"/>
    <x v="2"/>
    <x v="1"/>
    <n v="7"/>
  </r>
  <r>
    <x v="2"/>
    <x v="2"/>
    <x v="4"/>
    <x v="3"/>
    <x v="1"/>
    <n v="5"/>
  </r>
  <r>
    <x v="2"/>
    <x v="2"/>
    <x v="4"/>
    <x v="4"/>
    <x v="1"/>
    <n v="1"/>
  </r>
  <r>
    <x v="2"/>
    <x v="2"/>
    <x v="4"/>
    <x v="5"/>
    <x v="1"/>
    <n v="2"/>
  </r>
  <r>
    <x v="2"/>
    <x v="2"/>
    <x v="4"/>
    <x v="6"/>
    <x v="1"/>
    <n v="3"/>
  </r>
  <r>
    <x v="2"/>
    <x v="2"/>
    <x v="4"/>
    <x v="7"/>
    <x v="1"/>
    <n v="0"/>
  </r>
  <r>
    <x v="2"/>
    <x v="2"/>
    <x v="4"/>
    <x v="8"/>
    <x v="1"/>
    <n v="0"/>
  </r>
  <r>
    <x v="2"/>
    <x v="2"/>
    <x v="4"/>
    <x v="9"/>
    <x v="1"/>
    <n v="0"/>
  </r>
  <r>
    <x v="2"/>
    <x v="2"/>
    <x v="4"/>
    <x v="10"/>
    <x v="1"/>
    <n v="4"/>
  </r>
  <r>
    <x v="2"/>
    <x v="2"/>
    <x v="4"/>
    <x v="11"/>
    <x v="1"/>
    <n v="0"/>
  </r>
  <r>
    <x v="2"/>
    <x v="2"/>
    <x v="4"/>
    <x v="12"/>
    <x v="1"/>
    <n v="9"/>
  </r>
  <r>
    <x v="2"/>
    <x v="2"/>
    <x v="4"/>
    <x v="13"/>
    <x v="1"/>
    <n v="3"/>
  </r>
  <r>
    <x v="2"/>
    <x v="2"/>
    <x v="4"/>
    <x v="14"/>
    <x v="1"/>
    <n v="13"/>
  </r>
  <r>
    <x v="2"/>
    <x v="2"/>
    <x v="4"/>
    <x v="15"/>
    <x v="1"/>
    <n v="1"/>
  </r>
  <r>
    <x v="2"/>
    <x v="2"/>
    <x v="4"/>
    <x v="16"/>
    <x v="1"/>
    <n v="58"/>
  </r>
  <r>
    <x v="2"/>
    <x v="2"/>
    <x v="4"/>
    <x v="17"/>
    <x v="1"/>
    <n v="6"/>
  </r>
  <r>
    <x v="2"/>
    <x v="2"/>
    <x v="4"/>
    <x v="18"/>
    <x v="1"/>
    <n v="6"/>
  </r>
  <r>
    <x v="2"/>
    <x v="2"/>
    <x v="4"/>
    <x v="19"/>
    <x v="1"/>
    <n v="12"/>
  </r>
  <r>
    <x v="2"/>
    <x v="2"/>
    <x v="4"/>
    <x v="20"/>
    <x v="1"/>
    <n v="179"/>
  </r>
  <r>
    <x v="2"/>
    <x v="2"/>
    <x v="5"/>
    <x v="0"/>
    <x v="1"/>
    <n v="21"/>
  </r>
  <r>
    <x v="2"/>
    <x v="2"/>
    <x v="5"/>
    <x v="1"/>
    <x v="1"/>
    <n v="32"/>
  </r>
  <r>
    <x v="2"/>
    <x v="2"/>
    <x v="5"/>
    <x v="2"/>
    <x v="1"/>
    <n v="7"/>
  </r>
  <r>
    <x v="2"/>
    <x v="2"/>
    <x v="5"/>
    <x v="3"/>
    <x v="1"/>
    <n v="6"/>
  </r>
  <r>
    <x v="2"/>
    <x v="2"/>
    <x v="5"/>
    <x v="4"/>
    <x v="1"/>
    <n v="2"/>
  </r>
  <r>
    <x v="2"/>
    <x v="2"/>
    <x v="5"/>
    <x v="5"/>
    <x v="1"/>
    <n v="0"/>
  </r>
  <r>
    <x v="2"/>
    <x v="2"/>
    <x v="5"/>
    <x v="6"/>
    <x v="1"/>
    <n v="1"/>
  </r>
  <r>
    <x v="2"/>
    <x v="2"/>
    <x v="5"/>
    <x v="7"/>
    <x v="1"/>
    <n v="0"/>
  </r>
  <r>
    <x v="2"/>
    <x v="2"/>
    <x v="5"/>
    <x v="8"/>
    <x v="1"/>
    <n v="0"/>
  </r>
  <r>
    <x v="2"/>
    <x v="2"/>
    <x v="5"/>
    <x v="9"/>
    <x v="1"/>
    <n v="0"/>
  </r>
  <r>
    <x v="2"/>
    <x v="2"/>
    <x v="5"/>
    <x v="10"/>
    <x v="1"/>
    <n v="10"/>
  </r>
  <r>
    <x v="2"/>
    <x v="2"/>
    <x v="5"/>
    <x v="11"/>
    <x v="1"/>
    <n v="1"/>
  </r>
  <r>
    <x v="2"/>
    <x v="2"/>
    <x v="5"/>
    <x v="12"/>
    <x v="1"/>
    <n v="24"/>
  </r>
  <r>
    <x v="2"/>
    <x v="2"/>
    <x v="5"/>
    <x v="13"/>
    <x v="1"/>
    <n v="8"/>
  </r>
  <r>
    <x v="2"/>
    <x v="2"/>
    <x v="5"/>
    <x v="14"/>
    <x v="1"/>
    <n v="22"/>
  </r>
  <r>
    <x v="2"/>
    <x v="2"/>
    <x v="5"/>
    <x v="15"/>
    <x v="1"/>
    <n v="3"/>
  </r>
  <r>
    <x v="2"/>
    <x v="2"/>
    <x v="5"/>
    <x v="16"/>
    <x v="1"/>
    <n v="41"/>
  </r>
  <r>
    <x v="2"/>
    <x v="2"/>
    <x v="5"/>
    <x v="17"/>
    <x v="1"/>
    <n v="3"/>
  </r>
  <r>
    <x v="2"/>
    <x v="2"/>
    <x v="5"/>
    <x v="18"/>
    <x v="1"/>
    <n v="3"/>
  </r>
  <r>
    <x v="2"/>
    <x v="2"/>
    <x v="5"/>
    <x v="19"/>
    <x v="1"/>
    <n v="16"/>
  </r>
  <r>
    <x v="2"/>
    <x v="2"/>
    <x v="5"/>
    <x v="20"/>
    <x v="1"/>
    <n v="200"/>
  </r>
  <r>
    <x v="2"/>
    <x v="2"/>
    <x v="6"/>
    <x v="0"/>
    <x v="1"/>
    <n v="9"/>
  </r>
  <r>
    <x v="2"/>
    <x v="2"/>
    <x v="6"/>
    <x v="1"/>
    <x v="1"/>
    <n v="11"/>
  </r>
  <r>
    <x v="2"/>
    <x v="2"/>
    <x v="6"/>
    <x v="2"/>
    <x v="1"/>
    <n v="3"/>
  </r>
  <r>
    <x v="2"/>
    <x v="2"/>
    <x v="6"/>
    <x v="3"/>
    <x v="1"/>
    <n v="4"/>
  </r>
  <r>
    <x v="2"/>
    <x v="2"/>
    <x v="6"/>
    <x v="4"/>
    <x v="1"/>
    <n v="0"/>
  </r>
  <r>
    <x v="2"/>
    <x v="2"/>
    <x v="6"/>
    <x v="5"/>
    <x v="1"/>
    <n v="0"/>
  </r>
  <r>
    <x v="2"/>
    <x v="2"/>
    <x v="6"/>
    <x v="6"/>
    <x v="1"/>
    <n v="1"/>
  </r>
  <r>
    <x v="2"/>
    <x v="2"/>
    <x v="6"/>
    <x v="7"/>
    <x v="1"/>
    <n v="0"/>
  </r>
  <r>
    <x v="2"/>
    <x v="2"/>
    <x v="6"/>
    <x v="8"/>
    <x v="1"/>
    <n v="0"/>
  </r>
  <r>
    <x v="2"/>
    <x v="2"/>
    <x v="6"/>
    <x v="9"/>
    <x v="1"/>
    <n v="0"/>
  </r>
  <r>
    <x v="2"/>
    <x v="2"/>
    <x v="6"/>
    <x v="10"/>
    <x v="1"/>
    <n v="2"/>
  </r>
  <r>
    <x v="2"/>
    <x v="2"/>
    <x v="6"/>
    <x v="11"/>
    <x v="1"/>
    <n v="1"/>
  </r>
  <r>
    <x v="2"/>
    <x v="2"/>
    <x v="6"/>
    <x v="12"/>
    <x v="1"/>
    <n v="3"/>
  </r>
  <r>
    <x v="2"/>
    <x v="2"/>
    <x v="6"/>
    <x v="13"/>
    <x v="1"/>
    <n v="1"/>
  </r>
  <r>
    <x v="2"/>
    <x v="2"/>
    <x v="6"/>
    <x v="14"/>
    <x v="1"/>
    <n v="7"/>
  </r>
  <r>
    <x v="2"/>
    <x v="2"/>
    <x v="6"/>
    <x v="15"/>
    <x v="1"/>
    <n v="5"/>
  </r>
  <r>
    <x v="2"/>
    <x v="2"/>
    <x v="6"/>
    <x v="16"/>
    <x v="1"/>
    <n v="33"/>
  </r>
  <r>
    <x v="2"/>
    <x v="2"/>
    <x v="6"/>
    <x v="17"/>
    <x v="1"/>
    <n v="2"/>
  </r>
  <r>
    <x v="2"/>
    <x v="2"/>
    <x v="6"/>
    <x v="18"/>
    <x v="1"/>
    <n v="3"/>
  </r>
  <r>
    <x v="2"/>
    <x v="2"/>
    <x v="6"/>
    <x v="19"/>
    <x v="1"/>
    <n v="4"/>
  </r>
  <r>
    <x v="2"/>
    <x v="2"/>
    <x v="6"/>
    <x v="20"/>
    <x v="1"/>
    <n v="89"/>
  </r>
  <r>
    <x v="2"/>
    <x v="2"/>
    <x v="7"/>
    <x v="0"/>
    <x v="1"/>
    <n v="17"/>
  </r>
  <r>
    <x v="2"/>
    <x v="2"/>
    <x v="7"/>
    <x v="1"/>
    <x v="1"/>
    <n v="19"/>
  </r>
  <r>
    <x v="2"/>
    <x v="2"/>
    <x v="7"/>
    <x v="2"/>
    <x v="1"/>
    <n v="4"/>
  </r>
  <r>
    <x v="2"/>
    <x v="2"/>
    <x v="7"/>
    <x v="3"/>
    <x v="1"/>
    <n v="3"/>
  </r>
  <r>
    <x v="2"/>
    <x v="2"/>
    <x v="7"/>
    <x v="4"/>
    <x v="1"/>
    <n v="2"/>
  </r>
  <r>
    <x v="2"/>
    <x v="2"/>
    <x v="7"/>
    <x v="5"/>
    <x v="1"/>
    <n v="2"/>
  </r>
  <r>
    <x v="2"/>
    <x v="2"/>
    <x v="7"/>
    <x v="6"/>
    <x v="1"/>
    <n v="0"/>
  </r>
  <r>
    <x v="2"/>
    <x v="2"/>
    <x v="7"/>
    <x v="7"/>
    <x v="1"/>
    <n v="1"/>
  </r>
  <r>
    <x v="2"/>
    <x v="2"/>
    <x v="7"/>
    <x v="8"/>
    <x v="1"/>
    <n v="0"/>
  </r>
  <r>
    <x v="2"/>
    <x v="2"/>
    <x v="7"/>
    <x v="9"/>
    <x v="1"/>
    <n v="0"/>
  </r>
  <r>
    <x v="2"/>
    <x v="2"/>
    <x v="7"/>
    <x v="10"/>
    <x v="1"/>
    <n v="1"/>
  </r>
  <r>
    <x v="2"/>
    <x v="2"/>
    <x v="7"/>
    <x v="11"/>
    <x v="1"/>
    <n v="0"/>
  </r>
  <r>
    <x v="2"/>
    <x v="2"/>
    <x v="7"/>
    <x v="12"/>
    <x v="1"/>
    <n v="10"/>
  </r>
  <r>
    <x v="2"/>
    <x v="2"/>
    <x v="7"/>
    <x v="13"/>
    <x v="1"/>
    <n v="1"/>
  </r>
  <r>
    <x v="2"/>
    <x v="2"/>
    <x v="7"/>
    <x v="14"/>
    <x v="1"/>
    <n v="7"/>
  </r>
  <r>
    <x v="2"/>
    <x v="2"/>
    <x v="7"/>
    <x v="15"/>
    <x v="1"/>
    <n v="2"/>
  </r>
  <r>
    <x v="2"/>
    <x v="2"/>
    <x v="7"/>
    <x v="16"/>
    <x v="1"/>
    <n v="17"/>
  </r>
  <r>
    <x v="2"/>
    <x v="2"/>
    <x v="7"/>
    <x v="17"/>
    <x v="1"/>
    <n v="0"/>
  </r>
  <r>
    <x v="2"/>
    <x v="2"/>
    <x v="7"/>
    <x v="18"/>
    <x v="1"/>
    <n v="0"/>
  </r>
  <r>
    <x v="2"/>
    <x v="2"/>
    <x v="7"/>
    <x v="19"/>
    <x v="1"/>
    <n v="5"/>
  </r>
  <r>
    <x v="2"/>
    <x v="2"/>
    <x v="7"/>
    <x v="20"/>
    <x v="1"/>
    <n v="91"/>
  </r>
  <r>
    <x v="2"/>
    <x v="2"/>
    <x v="8"/>
    <x v="0"/>
    <x v="1"/>
    <n v="41"/>
  </r>
  <r>
    <x v="2"/>
    <x v="2"/>
    <x v="8"/>
    <x v="1"/>
    <x v="1"/>
    <n v="50"/>
  </r>
  <r>
    <x v="2"/>
    <x v="2"/>
    <x v="8"/>
    <x v="2"/>
    <x v="1"/>
    <n v="17"/>
  </r>
  <r>
    <x v="2"/>
    <x v="2"/>
    <x v="8"/>
    <x v="3"/>
    <x v="1"/>
    <n v="16"/>
  </r>
  <r>
    <x v="2"/>
    <x v="2"/>
    <x v="8"/>
    <x v="4"/>
    <x v="1"/>
    <n v="0"/>
  </r>
  <r>
    <x v="2"/>
    <x v="2"/>
    <x v="8"/>
    <x v="5"/>
    <x v="1"/>
    <n v="0"/>
  </r>
  <r>
    <x v="2"/>
    <x v="2"/>
    <x v="8"/>
    <x v="6"/>
    <x v="1"/>
    <n v="1"/>
  </r>
  <r>
    <x v="2"/>
    <x v="2"/>
    <x v="8"/>
    <x v="7"/>
    <x v="1"/>
    <n v="0"/>
  </r>
  <r>
    <x v="2"/>
    <x v="2"/>
    <x v="8"/>
    <x v="8"/>
    <x v="1"/>
    <n v="0"/>
  </r>
  <r>
    <x v="2"/>
    <x v="2"/>
    <x v="8"/>
    <x v="9"/>
    <x v="1"/>
    <n v="0"/>
  </r>
  <r>
    <x v="2"/>
    <x v="2"/>
    <x v="8"/>
    <x v="10"/>
    <x v="1"/>
    <n v="2"/>
  </r>
  <r>
    <x v="2"/>
    <x v="2"/>
    <x v="8"/>
    <x v="11"/>
    <x v="1"/>
    <n v="0"/>
  </r>
  <r>
    <x v="2"/>
    <x v="2"/>
    <x v="8"/>
    <x v="12"/>
    <x v="1"/>
    <n v="9"/>
  </r>
  <r>
    <x v="2"/>
    <x v="2"/>
    <x v="8"/>
    <x v="13"/>
    <x v="1"/>
    <n v="4"/>
  </r>
  <r>
    <x v="2"/>
    <x v="2"/>
    <x v="8"/>
    <x v="14"/>
    <x v="1"/>
    <n v="25"/>
  </r>
  <r>
    <x v="2"/>
    <x v="2"/>
    <x v="8"/>
    <x v="15"/>
    <x v="1"/>
    <n v="11"/>
  </r>
  <r>
    <x v="2"/>
    <x v="2"/>
    <x v="8"/>
    <x v="16"/>
    <x v="1"/>
    <n v="81"/>
  </r>
  <r>
    <x v="2"/>
    <x v="2"/>
    <x v="8"/>
    <x v="17"/>
    <x v="1"/>
    <n v="7"/>
  </r>
  <r>
    <x v="2"/>
    <x v="2"/>
    <x v="8"/>
    <x v="18"/>
    <x v="1"/>
    <n v="8"/>
  </r>
  <r>
    <x v="2"/>
    <x v="2"/>
    <x v="8"/>
    <x v="19"/>
    <x v="1"/>
    <n v="8"/>
  </r>
  <r>
    <x v="2"/>
    <x v="2"/>
    <x v="8"/>
    <x v="20"/>
    <x v="1"/>
    <n v="280"/>
  </r>
  <r>
    <x v="2"/>
    <x v="2"/>
    <x v="9"/>
    <x v="0"/>
    <x v="1"/>
    <n v="28"/>
  </r>
  <r>
    <x v="2"/>
    <x v="2"/>
    <x v="9"/>
    <x v="1"/>
    <x v="1"/>
    <n v="36"/>
  </r>
  <r>
    <x v="2"/>
    <x v="2"/>
    <x v="9"/>
    <x v="2"/>
    <x v="1"/>
    <n v="16"/>
  </r>
  <r>
    <x v="2"/>
    <x v="2"/>
    <x v="9"/>
    <x v="3"/>
    <x v="1"/>
    <n v="2"/>
  </r>
  <r>
    <x v="2"/>
    <x v="2"/>
    <x v="9"/>
    <x v="4"/>
    <x v="1"/>
    <n v="0"/>
  </r>
  <r>
    <x v="2"/>
    <x v="2"/>
    <x v="9"/>
    <x v="5"/>
    <x v="1"/>
    <n v="1"/>
  </r>
  <r>
    <x v="2"/>
    <x v="2"/>
    <x v="9"/>
    <x v="6"/>
    <x v="1"/>
    <n v="0"/>
  </r>
  <r>
    <x v="2"/>
    <x v="2"/>
    <x v="9"/>
    <x v="7"/>
    <x v="1"/>
    <n v="0"/>
  </r>
  <r>
    <x v="2"/>
    <x v="2"/>
    <x v="9"/>
    <x v="8"/>
    <x v="1"/>
    <n v="0"/>
  </r>
  <r>
    <x v="2"/>
    <x v="2"/>
    <x v="9"/>
    <x v="9"/>
    <x v="1"/>
    <n v="0"/>
  </r>
  <r>
    <x v="2"/>
    <x v="2"/>
    <x v="9"/>
    <x v="10"/>
    <x v="1"/>
    <n v="2"/>
  </r>
  <r>
    <x v="2"/>
    <x v="2"/>
    <x v="9"/>
    <x v="11"/>
    <x v="1"/>
    <n v="0"/>
  </r>
  <r>
    <x v="2"/>
    <x v="2"/>
    <x v="9"/>
    <x v="12"/>
    <x v="1"/>
    <n v="6"/>
  </r>
  <r>
    <x v="2"/>
    <x v="2"/>
    <x v="9"/>
    <x v="13"/>
    <x v="1"/>
    <n v="3"/>
  </r>
  <r>
    <x v="2"/>
    <x v="2"/>
    <x v="9"/>
    <x v="14"/>
    <x v="1"/>
    <n v="16"/>
  </r>
  <r>
    <x v="2"/>
    <x v="2"/>
    <x v="9"/>
    <x v="15"/>
    <x v="1"/>
    <n v="4"/>
  </r>
  <r>
    <x v="2"/>
    <x v="2"/>
    <x v="9"/>
    <x v="16"/>
    <x v="1"/>
    <n v="33"/>
  </r>
  <r>
    <x v="2"/>
    <x v="2"/>
    <x v="9"/>
    <x v="17"/>
    <x v="1"/>
    <n v="2"/>
  </r>
  <r>
    <x v="2"/>
    <x v="2"/>
    <x v="9"/>
    <x v="18"/>
    <x v="1"/>
    <n v="1"/>
  </r>
  <r>
    <x v="2"/>
    <x v="2"/>
    <x v="9"/>
    <x v="19"/>
    <x v="1"/>
    <n v="8"/>
  </r>
  <r>
    <x v="2"/>
    <x v="2"/>
    <x v="9"/>
    <x v="20"/>
    <x v="1"/>
    <n v="158"/>
  </r>
  <r>
    <x v="2"/>
    <x v="2"/>
    <x v="10"/>
    <x v="0"/>
    <x v="1"/>
    <n v="15"/>
  </r>
  <r>
    <x v="2"/>
    <x v="2"/>
    <x v="10"/>
    <x v="1"/>
    <x v="1"/>
    <n v="31"/>
  </r>
  <r>
    <x v="2"/>
    <x v="2"/>
    <x v="10"/>
    <x v="2"/>
    <x v="1"/>
    <n v="9"/>
  </r>
  <r>
    <x v="2"/>
    <x v="2"/>
    <x v="10"/>
    <x v="3"/>
    <x v="1"/>
    <n v="1"/>
  </r>
  <r>
    <x v="2"/>
    <x v="2"/>
    <x v="10"/>
    <x v="4"/>
    <x v="1"/>
    <n v="0"/>
  </r>
  <r>
    <x v="2"/>
    <x v="2"/>
    <x v="10"/>
    <x v="5"/>
    <x v="1"/>
    <n v="0"/>
  </r>
  <r>
    <x v="2"/>
    <x v="2"/>
    <x v="10"/>
    <x v="6"/>
    <x v="1"/>
    <n v="2"/>
  </r>
  <r>
    <x v="2"/>
    <x v="2"/>
    <x v="10"/>
    <x v="7"/>
    <x v="1"/>
    <n v="0"/>
  </r>
  <r>
    <x v="2"/>
    <x v="2"/>
    <x v="10"/>
    <x v="8"/>
    <x v="1"/>
    <n v="0"/>
  </r>
  <r>
    <x v="2"/>
    <x v="2"/>
    <x v="10"/>
    <x v="9"/>
    <x v="1"/>
    <n v="0"/>
  </r>
  <r>
    <x v="2"/>
    <x v="2"/>
    <x v="10"/>
    <x v="10"/>
    <x v="1"/>
    <n v="5"/>
  </r>
  <r>
    <x v="2"/>
    <x v="2"/>
    <x v="10"/>
    <x v="11"/>
    <x v="1"/>
    <n v="0"/>
  </r>
  <r>
    <x v="2"/>
    <x v="2"/>
    <x v="10"/>
    <x v="12"/>
    <x v="1"/>
    <n v="16"/>
  </r>
  <r>
    <x v="2"/>
    <x v="2"/>
    <x v="10"/>
    <x v="13"/>
    <x v="1"/>
    <n v="7"/>
  </r>
  <r>
    <x v="2"/>
    <x v="2"/>
    <x v="10"/>
    <x v="14"/>
    <x v="1"/>
    <n v="14"/>
  </r>
  <r>
    <x v="2"/>
    <x v="2"/>
    <x v="10"/>
    <x v="15"/>
    <x v="1"/>
    <n v="2"/>
  </r>
  <r>
    <x v="2"/>
    <x v="2"/>
    <x v="10"/>
    <x v="16"/>
    <x v="1"/>
    <n v="51"/>
  </r>
  <r>
    <x v="2"/>
    <x v="2"/>
    <x v="10"/>
    <x v="17"/>
    <x v="1"/>
    <n v="5"/>
  </r>
  <r>
    <x v="2"/>
    <x v="2"/>
    <x v="10"/>
    <x v="18"/>
    <x v="1"/>
    <n v="6"/>
  </r>
  <r>
    <x v="2"/>
    <x v="2"/>
    <x v="10"/>
    <x v="19"/>
    <x v="1"/>
    <n v="4"/>
  </r>
  <r>
    <x v="2"/>
    <x v="2"/>
    <x v="10"/>
    <x v="20"/>
    <x v="1"/>
    <n v="168"/>
  </r>
  <r>
    <x v="2"/>
    <x v="2"/>
    <x v="11"/>
    <x v="0"/>
    <x v="1"/>
    <n v="18"/>
  </r>
  <r>
    <x v="2"/>
    <x v="2"/>
    <x v="11"/>
    <x v="1"/>
    <x v="1"/>
    <n v="23"/>
  </r>
  <r>
    <x v="2"/>
    <x v="2"/>
    <x v="11"/>
    <x v="2"/>
    <x v="1"/>
    <n v="9"/>
  </r>
  <r>
    <x v="2"/>
    <x v="2"/>
    <x v="11"/>
    <x v="3"/>
    <x v="1"/>
    <n v="1"/>
  </r>
  <r>
    <x v="2"/>
    <x v="2"/>
    <x v="11"/>
    <x v="4"/>
    <x v="1"/>
    <n v="1"/>
  </r>
  <r>
    <x v="2"/>
    <x v="2"/>
    <x v="11"/>
    <x v="5"/>
    <x v="1"/>
    <n v="1"/>
  </r>
  <r>
    <x v="2"/>
    <x v="2"/>
    <x v="11"/>
    <x v="6"/>
    <x v="1"/>
    <n v="2"/>
  </r>
  <r>
    <x v="2"/>
    <x v="2"/>
    <x v="11"/>
    <x v="7"/>
    <x v="1"/>
    <n v="0"/>
  </r>
  <r>
    <x v="2"/>
    <x v="2"/>
    <x v="11"/>
    <x v="8"/>
    <x v="1"/>
    <n v="0"/>
  </r>
  <r>
    <x v="2"/>
    <x v="2"/>
    <x v="11"/>
    <x v="9"/>
    <x v="1"/>
    <n v="0"/>
  </r>
  <r>
    <x v="2"/>
    <x v="2"/>
    <x v="11"/>
    <x v="10"/>
    <x v="1"/>
    <n v="3"/>
  </r>
  <r>
    <x v="2"/>
    <x v="2"/>
    <x v="11"/>
    <x v="11"/>
    <x v="1"/>
    <n v="0"/>
  </r>
  <r>
    <x v="2"/>
    <x v="2"/>
    <x v="11"/>
    <x v="12"/>
    <x v="1"/>
    <n v="20"/>
  </r>
  <r>
    <x v="2"/>
    <x v="2"/>
    <x v="11"/>
    <x v="13"/>
    <x v="1"/>
    <n v="6"/>
  </r>
  <r>
    <x v="2"/>
    <x v="2"/>
    <x v="11"/>
    <x v="14"/>
    <x v="1"/>
    <n v="10"/>
  </r>
  <r>
    <x v="2"/>
    <x v="2"/>
    <x v="11"/>
    <x v="15"/>
    <x v="1"/>
    <n v="3"/>
  </r>
  <r>
    <x v="2"/>
    <x v="2"/>
    <x v="11"/>
    <x v="16"/>
    <x v="1"/>
    <n v="35"/>
  </r>
  <r>
    <x v="2"/>
    <x v="2"/>
    <x v="11"/>
    <x v="17"/>
    <x v="1"/>
    <n v="3"/>
  </r>
  <r>
    <x v="2"/>
    <x v="2"/>
    <x v="11"/>
    <x v="18"/>
    <x v="1"/>
    <n v="6"/>
  </r>
  <r>
    <x v="2"/>
    <x v="2"/>
    <x v="11"/>
    <x v="19"/>
    <x v="1"/>
    <n v="5"/>
  </r>
  <r>
    <x v="2"/>
    <x v="2"/>
    <x v="11"/>
    <x v="20"/>
    <x v="1"/>
    <n v="146"/>
  </r>
  <r>
    <x v="2"/>
    <x v="3"/>
    <x v="0"/>
    <x v="0"/>
    <x v="1"/>
    <n v="305"/>
  </r>
  <r>
    <x v="2"/>
    <x v="3"/>
    <x v="0"/>
    <x v="1"/>
    <x v="1"/>
    <n v="434"/>
  </r>
  <r>
    <x v="2"/>
    <x v="3"/>
    <x v="0"/>
    <x v="2"/>
    <x v="1"/>
    <n v="116"/>
  </r>
  <r>
    <x v="2"/>
    <x v="3"/>
    <x v="0"/>
    <x v="3"/>
    <x v="1"/>
    <n v="37"/>
  </r>
  <r>
    <x v="2"/>
    <x v="3"/>
    <x v="0"/>
    <x v="4"/>
    <x v="1"/>
    <n v="17"/>
  </r>
  <r>
    <x v="2"/>
    <x v="3"/>
    <x v="0"/>
    <x v="5"/>
    <x v="1"/>
    <n v="46"/>
  </r>
  <r>
    <x v="2"/>
    <x v="3"/>
    <x v="0"/>
    <x v="6"/>
    <x v="1"/>
    <n v="12"/>
  </r>
  <r>
    <x v="2"/>
    <x v="3"/>
    <x v="0"/>
    <x v="7"/>
    <x v="1"/>
    <n v="0"/>
  </r>
  <r>
    <x v="2"/>
    <x v="3"/>
    <x v="0"/>
    <x v="8"/>
    <x v="1"/>
    <n v="0"/>
  </r>
  <r>
    <x v="2"/>
    <x v="3"/>
    <x v="0"/>
    <x v="9"/>
    <x v="1"/>
    <n v="0"/>
  </r>
  <r>
    <x v="2"/>
    <x v="3"/>
    <x v="0"/>
    <x v="10"/>
    <x v="1"/>
    <n v="47"/>
  </r>
  <r>
    <x v="2"/>
    <x v="3"/>
    <x v="0"/>
    <x v="11"/>
    <x v="1"/>
    <n v="2"/>
  </r>
  <r>
    <x v="2"/>
    <x v="3"/>
    <x v="0"/>
    <x v="12"/>
    <x v="1"/>
    <n v="161"/>
  </r>
  <r>
    <x v="2"/>
    <x v="3"/>
    <x v="0"/>
    <x v="13"/>
    <x v="1"/>
    <n v="56"/>
  </r>
  <r>
    <x v="2"/>
    <x v="3"/>
    <x v="0"/>
    <x v="14"/>
    <x v="1"/>
    <n v="195"/>
  </r>
  <r>
    <x v="2"/>
    <x v="3"/>
    <x v="0"/>
    <x v="15"/>
    <x v="1"/>
    <n v="70"/>
  </r>
  <r>
    <x v="2"/>
    <x v="3"/>
    <x v="0"/>
    <x v="16"/>
    <x v="1"/>
    <n v="522"/>
  </r>
  <r>
    <x v="2"/>
    <x v="3"/>
    <x v="0"/>
    <x v="17"/>
    <x v="1"/>
    <n v="39"/>
  </r>
  <r>
    <x v="2"/>
    <x v="3"/>
    <x v="0"/>
    <x v="18"/>
    <x v="1"/>
    <n v="70"/>
  </r>
  <r>
    <x v="2"/>
    <x v="3"/>
    <x v="0"/>
    <x v="19"/>
    <x v="1"/>
    <n v="116"/>
  </r>
  <r>
    <x v="2"/>
    <x v="3"/>
    <x v="0"/>
    <x v="20"/>
    <x v="1"/>
    <n v="2245"/>
  </r>
  <r>
    <x v="2"/>
    <x v="3"/>
    <x v="1"/>
    <x v="0"/>
    <x v="1"/>
    <n v="98"/>
  </r>
  <r>
    <x v="2"/>
    <x v="3"/>
    <x v="1"/>
    <x v="1"/>
    <x v="1"/>
    <n v="133"/>
  </r>
  <r>
    <x v="2"/>
    <x v="3"/>
    <x v="1"/>
    <x v="2"/>
    <x v="1"/>
    <n v="25"/>
  </r>
  <r>
    <x v="2"/>
    <x v="3"/>
    <x v="1"/>
    <x v="3"/>
    <x v="1"/>
    <n v="8"/>
  </r>
  <r>
    <x v="2"/>
    <x v="3"/>
    <x v="1"/>
    <x v="4"/>
    <x v="1"/>
    <n v="10"/>
  </r>
  <r>
    <x v="2"/>
    <x v="3"/>
    <x v="1"/>
    <x v="5"/>
    <x v="1"/>
    <n v="27"/>
  </r>
  <r>
    <x v="2"/>
    <x v="3"/>
    <x v="1"/>
    <x v="6"/>
    <x v="1"/>
    <n v="5"/>
  </r>
  <r>
    <x v="2"/>
    <x v="3"/>
    <x v="1"/>
    <x v="7"/>
    <x v="1"/>
    <n v="0"/>
  </r>
  <r>
    <x v="2"/>
    <x v="3"/>
    <x v="1"/>
    <x v="8"/>
    <x v="1"/>
    <n v="0"/>
  </r>
  <r>
    <x v="2"/>
    <x v="3"/>
    <x v="1"/>
    <x v="9"/>
    <x v="1"/>
    <n v="0"/>
  </r>
  <r>
    <x v="2"/>
    <x v="3"/>
    <x v="1"/>
    <x v="10"/>
    <x v="1"/>
    <n v="12"/>
  </r>
  <r>
    <x v="2"/>
    <x v="3"/>
    <x v="1"/>
    <x v="11"/>
    <x v="1"/>
    <n v="1"/>
  </r>
  <r>
    <x v="2"/>
    <x v="3"/>
    <x v="1"/>
    <x v="12"/>
    <x v="1"/>
    <n v="45"/>
  </r>
  <r>
    <x v="2"/>
    <x v="3"/>
    <x v="1"/>
    <x v="13"/>
    <x v="1"/>
    <n v="12"/>
  </r>
  <r>
    <x v="2"/>
    <x v="3"/>
    <x v="1"/>
    <x v="14"/>
    <x v="1"/>
    <n v="55"/>
  </r>
  <r>
    <x v="2"/>
    <x v="3"/>
    <x v="1"/>
    <x v="15"/>
    <x v="1"/>
    <n v="21"/>
  </r>
  <r>
    <x v="2"/>
    <x v="3"/>
    <x v="1"/>
    <x v="16"/>
    <x v="1"/>
    <n v="144"/>
  </r>
  <r>
    <x v="2"/>
    <x v="3"/>
    <x v="1"/>
    <x v="17"/>
    <x v="1"/>
    <n v="10"/>
  </r>
  <r>
    <x v="2"/>
    <x v="3"/>
    <x v="1"/>
    <x v="18"/>
    <x v="1"/>
    <n v="32"/>
  </r>
  <r>
    <x v="2"/>
    <x v="3"/>
    <x v="1"/>
    <x v="19"/>
    <x v="1"/>
    <n v="31"/>
  </r>
  <r>
    <x v="2"/>
    <x v="3"/>
    <x v="1"/>
    <x v="20"/>
    <x v="1"/>
    <n v="669"/>
  </r>
  <r>
    <x v="2"/>
    <x v="3"/>
    <x v="2"/>
    <x v="0"/>
    <x v="1"/>
    <n v="18"/>
  </r>
  <r>
    <x v="2"/>
    <x v="3"/>
    <x v="2"/>
    <x v="1"/>
    <x v="1"/>
    <n v="30"/>
  </r>
  <r>
    <x v="2"/>
    <x v="3"/>
    <x v="2"/>
    <x v="2"/>
    <x v="1"/>
    <n v="3"/>
  </r>
  <r>
    <x v="2"/>
    <x v="3"/>
    <x v="2"/>
    <x v="3"/>
    <x v="1"/>
    <n v="1"/>
  </r>
  <r>
    <x v="2"/>
    <x v="3"/>
    <x v="2"/>
    <x v="4"/>
    <x v="1"/>
    <n v="0"/>
  </r>
  <r>
    <x v="2"/>
    <x v="3"/>
    <x v="2"/>
    <x v="5"/>
    <x v="1"/>
    <n v="4"/>
  </r>
  <r>
    <x v="2"/>
    <x v="3"/>
    <x v="2"/>
    <x v="6"/>
    <x v="1"/>
    <n v="0"/>
  </r>
  <r>
    <x v="2"/>
    <x v="3"/>
    <x v="2"/>
    <x v="7"/>
    <x v="1"/>
    <n v="0"/>
  </r>
  <r>
    <x v="2"/>
    <x v="3"/>
    <x v="2"/>
    <x v="8"/>
    <x v="1"/>
    <n v="0"/>
  </r>
  <r>
    <x v="2"/>
    <x v="3"/>
    <x v="2"/>
    <x v="9"/>
    <x v="1"/>
    <n v="0"/>
  </r>
  <r>
    <x v="2"/>
    <x v="3"/>
    <x v="2"/>
    <x v="10"/>
    <x v="1"/>
    <n v="2"/>
  </r>
  <r>
    <x v="2"/>
    <x v="3"/>
    <x v="2"/>
    <x v="11"/>
    <x v="1"/>
    <n v="0"/>
  </r>
  <r>
    <x v="2"/>
    <x v="3"/>
    <x v="2"/>
    <x v="12"/>
    <x v="1"/>
    <n v="14"/>
  </r>
  <r>
    <x v="2"/>
    <x v="3"/>
    <x v="2"/>
    <x v="13"/>
    <x v="1"/>
    <n v="4"/>
  </r>
  <r>
    <x v="2"/>
    <x v="3"/>
    <x v="2"/>
    <x v="14"/>
    <x v="1"/>
    <n v="6"/>
  </r>
  <r>
    <x v="2"/>
    <x v="3"/>
    <x v="2"/>
    <x v="15"/>
    <x v="1"/>
    <n v="3"/>
  </r>
  <r>
    <x v="2"/>
    <x v="3"/>
    <x v="2"/>
    <x v="16"/>
    <x v="1"/>
    <n v="51"/>
  </r>
  <r>
    <x v="2"/>
    <x v="3"/>
    <x v="2"/>
    <x v="17"/>
    <x v="1"/>
    <n v="2"/>
  </r>
  <r>
    <x v="2"/>
    <x v="3"/>
    <x v="2"/>
    <x v="18"/>
    <x v="1"/>
    <n v="4"/>
  </r>
  <r>
    <x v="2"/>
    <x v="3"/>
    <x v="2"/>
    <x v="19"/>
    <x v="1"/>
    <n v="7"/>
  </r>
  <r>
    <x v="2"/>
    <x v="3"/>
    <x v="2"/>
    <x v="20"/>
    <x v="1"/>
    <n v="149"/>
  </r>
  <r>
    <x v="2"/>
    <x v="3"/>
    <x v="3"/>
    <x v="0"/>
    <x v="1"/>
    <n v="13"/>
  </r>
  <r>
    <x v="2"/>
    <x v="3"/>
    <x v="3"/>
    <x v="1"/>
    <x v="1"/>
    <n v="12"/>
  </r>
  <r>
    <x v="2"/>
    <x v="3"/>
    <x v="3"/>
    <x v="2"/>
    <x v="1"/>
    <n v="2"/>
  </r>
  <r>
    <x v="2"/>
    <x v="3"/>
    <x v="3"/>
    <x v="3"/>
    <x v="1"/>
    <n v="6"/>
  </r>
  <r>
    <x v="2"/>
    <x v="3"/>
    <x v="3"/>
    <x v="4"/>
    <x v="1"/>
    <n v="1"/>
  </r>
  <r>
    <x v="2"/>
    <x v="3"/>
    <x v="3"/>
    <x v="5"/>
    <x v="1"/>
    <n v="2"/>
  </r>
  <r>
    <x v="2"/>
    <x v="3"/>
    <x v="3"/>
    <x v="6"/>
    <x v="1"/>
    <n v="1"/>
  </r>
  <r>
    <x v="2"/>
    <x v="3"/>
    <x v="3"/>
    <x v="7"/>
    <x v="1"/>
    <n v="0"/>
  </r>
  <r>
    <x v="2"/>
    <x v="3"/>
    <x v="3"/>
    <x v="8"/>
    <x v="1"/>
    <n v="0"/>
  </r>
  <r>
    <x v="2"/>
    <x v="3"/>
    <x v="3"/>
    <x v="9"/>
    <x v="1"/>
    <n v="0"/>
  </r>
  <r>
    <x v="2"/>
    <x v="3"/>
    <x v="3"/>
    <x v="10"/>
    <x v="1"/>
    <n v="2"/>
  </r>
  <r>
    <x v="2"/>
    <x v="3"/>
    <x v="3"/>
    <x v="11"/>
    <x v="1"/>
    <n v="0"/>
  </r>
  <r>
    <x v="2"/>
    <x v="3"/>
    <x v="3"/>
    <x v="12"/>
    <x v="1"/>
    <n v="14"/>
  </r>
  <r>
    <x v="2"/>
    <x v="3"/>
    <x v="3"/>
    <x v="13"/>
    <x v="1"/>
    <n v="0"/>
  </r>
  <r>
    <x v="2"/>
    <x v="3"/>
    <x v="3"/>
    <x v="14"/>
    <x v="1"/>
    <n v="4"/>
  </r>
  <r>
    <x v="2"/>
    <x v="3"/>
    <x v="3"/>
    <x v="15"/>
    <x v="1"/>
    <n v="4"/>
  </r>
  <r>
    <x v="2"/>
    <x v="3"/>
    <x v="3"/>
    <x v="16"/>
    <x v="1"/>
    <n v="20"/>
  </r>
  <r>
    <x v="2"/>
    <x v="3"/>
    <x v="3"/>
    <x v="17"/>
    <x v="1"/>
    <n v="0"/>
  </r>
  <r>
    <x v="2"/>
    <x v="3"/>
    <x v="3"/>
    <x v="18"/>
    <x v="1"/>
    <n v="3"/>
  </r>
  <r>
    <x v="2"/>
    <x v="3"/>
    <x v="3"/>
    <x v="19"/>
    <x v="1"/>
    <n v="6"/>
  </r>
  <r>
    <x v="2"/>
    <x v="3"/>
    <x v="3"/>
    <x v="20"/>
    <x v="1"/>
    <n v="90"/>
  </r>
  <r>
    <x v="2"/>
    <x v="3"/>
    <x v="4"/>
    <x v="0"/>
    <x v="1"/>
    <n v="21"/>
  </r>
  <r>
    <x v="2"/>
    <x v="3"/>
    <x v="4"/>
    <x v="1"/>
    <x v="1"/>
    <n v="35"/>
  </r>
  <r>
    <x v="2"/>
    <x v="3"/>
    <x v="4"/>
    <x v="2"/>
    <x v="1"/>
    <n v="7"/>
  </r>
  <r>
    <x v="2"/>
    <x v="3"/>
    <x v="4"/>
    <x v="3"/>
    <x v="1"/>
    <n v="4"/>
  </r>
  <r>
    <x v="2"/>
    <x v="3"/>
    <x v="4"/>
    <x v="4"/>
    <x v="1"/>
    <n v="0"/>
  </r>
  <r>
    <x v="2"/>
    <x v="3"/>
    <x v="4"/>
    <x v="5"/>
    <x v="1"/>
    <n v="3"/>
  </r>
  <r>
    <x v="2"/>
    <x v="3"/>
    <x v="4"/>
    <x v="6"/>
    <x v="1"/>
    <n v="3"/>
  </r>
  <r>
    <x v="2"/>
    <x v="3"/>
    <x v="4"/>
    <x v="7"/>
    <x v="1"/>
    <n v="0"/>
  </r>
  <r>
    <x v="2"/>
    <x v="3"/>
    <x v="4"/>
    <x v="8"/>
    <x v="1"/>
    <n v="0"/>
  </r>
  <r>
    <x v="2"/>
    <x v="3"/>
    <x v="4"/>
    <x v="9"/>
    <x v="1"/>
    <n v="0"/>
  </r>
  <r>
    <x v="2"/>
    <x v="3"/>
    <x v="4"/>
    <x v="10"/>
    <x v="1"/>
    <n v="5"/>
  </r>
  <r>
    <x v="2"/>
    <x v="3"/>
    <x v="4"/>
    <x v="11"/>
    <x v="1"/>
    <n v="0"/>
  </r>
  <r>
    <x v="2"/>
    <x v="3"/>
    <x v="4"/>
    <x v="12"/>
    <x v="1"/>
    <n v="12"/>
  </r>
  <r>
    <x v="2"/>
    <x v="3"/>
    <x v="4"/>
    <x v="13"/>
    <x v="1"/>
    <n v="7"/>
  </r>
  <r>
    <x v="2"/>
    <x v="3"/>
    <x v="4"/>
    <x v="14"/>
    <x v="1"/>
    <n v="17"/>
  </r>
  <r>
    <x v="2"/>
    <x v="3"/>
    <x v="4"/>
    <x v="15"/>
    <x v="1"/>
    <n v="6"/>
  </r>
  <r>
    <x v="2"/>
    <x v="3"/>
    <x v="4"/>
    <x v="16"/>
    <x v="1"/>
    <n v="49"/>
  </r>
  <r>
    <x v="2"/>
    <x v="3"/>
    <x v="4"/>
    <x v="17"/>
    <x v="1"/>
    <n v="3"/>
  </r>
  <r>
    <x v="2"/>
    <x v="3"/>
    <x v="4"/>
    <x v="18"/>
    <x v="1"/>
    <n v="6"/>
  </r>
  <r>
    <x v="2"/>
    <x v="3"/>
    <x v="4"/>
    <x v="19"/>
    <x v="1"/>
    <n v="17"/>
  </r>
  <r>
    <x v="2"/>
    <x v="3"/>
    <x v="4"/>
    <x v="20"/>
    <x v="1"/>
    <n v="195"/>
  </r>
  <r>
    <x v="2"/>
    <x v="3"/>
    <x v="5"/>
    <x v="0"/>
    <x v="1"/>
    <n v="24"/>
  </r>
  <r>
    <x v="2"/>
    <x v="3"/>
    <x v="5"/>
    <x v="1"/>
    <x v="1"/>
    <n v="49"/>
  </r>
  <r>
    <x v="2"/>
    <x v="3"/>
    <x v="5"/>
    <x v="2"/>
    <x v="1"/>
    <n v="10"/>
  </r>
  <r>
    <x v="2"/>
    <x v="3"/>
    <x v="5"/>
    <x v="3"/>
    <x v="1"/>
    <n v="3"/>
  </r>
  <r>
    <x v="2"/>
    <x v="3"/>
    <x v="5"/>
    <x v="4"/>
    <x v="1"/>
    <n v="0"/>
  </r>
  <r>
    <x v="2"/>
    <x v="3"/>
    <x v="5"/>
    <x v="5"/>
    <x v="1"/>
    <n v="2"/>
  </r>
  <r>
    <x v="2"/>
    <x v="3"/>
    <x v="5"/>
    <x v="6"/>
    <x v="1"/>
    <n v="1"/>
  </r>
  <r>
    <x v="2"/>
    <x v="3"/>
    <x v="5"/>
    <x v="7"/>
    <x v="1"/>
    <n v="0"/>
  </r>
  <r>
    <x v="2"/>
    <x v="3"/>
    <x v="5"/>
    <x v="8"/>
    <x v="1"/>
    <n v="0"/>
  </r>
  <r>
    <x v="2"/>
    <x v="3"/>
    <x v="5"/>
    <x v="9"/>
    <x v="1"/>
    <n v="0"/>
  </r>
  <r>
    <x v="2"/>
    <x v="3"/>
    <x v="5"/>
    <x v="10"/>
    <x v="1"/>
    <n v="7"/>
  </r>
  <r>
    <x v="2"/>
    <x v="3"/>
    <x v="5"/>
    <x v="11"/>
    <x v="1"/>
    <n v="1"/>
  </r>
  <r>
    <x v="2"/>
    <x v="3"/>
    <x v="5"/>
    <x v="12"/>
    <x v="1"/>
    <n v="26"/>
  </r>
  <r>
    <x v="2"/>
    <x v="3"/>
    <x v="5"/>
    <x v="13"/>
    <x v="1"/>
    <n v="9"/>
  </r>
  <r>
    <x v="2"/>
    <x v="3"/>
    <x v="5"/>
    <x v="14"/>
    <x v="1"/>
    <n v="22"/>
  </r>
  <r>
    <x v="2"/>
    <x v="3"/>
    <x v="5"/>
    <x v="15"/>
    <x v="1"/>
    <n v="8"/>
  </r>
  <r>
    <x v="2"/>
    <x v="3"/>
    <x v="5"/>
    <x v="16"/>
    <x v="1"/>
    <n v="36"/>
  </r>
  <r>
    <x v="2"/>
    <x v="3"/>
    <x v="5"/>
    <x v="17"/>
    <x v="1"/>
    <n v="11"/>
  </r>
  <r>
    <x v="2"/>
    <x v="3"/>
    <x v="5"/>
    <x v="18"/>
    <x v="1"/>
    <n v="7"/>
  </r>
  <r>
    <x v="2"/>
    <x v="3"/>
    <x v="5"/>
    <x v="19"/>
    <x v="1"/>
    <n v="8"/>
  </r>
  <r>
    <x v="2"/>
    <x v="3"/>
    <x v="5"/>
    <x v="20"/>
    <x v="1"/>
    <n v="224"/>
  </r>
  <r>
    <x v="2"/>
    <x v="3"/>
    <x v="6"/>
    <x v="0"/>
    <x v="1"/>
    <n v="18"/>
  </r>
  <r>
    <x v="2"/>
    <x v="3"/>
    <x v="6"/>
    <x v="1"/>
    <x v="1"/>
    <n v="13"/>
  </r>
  <r>
    <x v="2"/>
    <x v="3"/>
    <x v="6"/>
    <x v="2"/>
    <x v="1"/>
    <n v="7"/>
  </r>
  <r>
    <x v="2"/>
    <x v="3"/>
    <x v="6"/>
    <x v="3"/>
    <x v="1"/>
    <n v="2"/>
  </r>
  <r>
    <x v="2"/>
    <x v="3"/>
    <x v="6"/>
    <x v="4"/>
    <x v="1"/>
    <n v="0"/>
  </r>
  <r>
    <x v="2"/>
    <x v="3"/>
    <x v="6"/>
    <x v="5"/>
    <x v="1"/>
    <n v="1"/>
  </r>
  <r>
    <x v="2"/>
    <x v="3"/>
    <x v="6"/>
    <x v="6"/>
    <x v="1"/>
    <n v="0"/>
  </r>
  <r>
    <x v="2"/>
    <x v="3"/>
    <x v="6"/>
    <x v="7"/>
    <x v="1"/>
    <n v="0"/>
  </r>
  <r>
    <x v="2"/>
    <x v="3"/>
    <x v="6"/>
    <x v="8"/>
    <x v="1"/>
    <n v="0"/>
  </r>
  <r>
    <x v="2"/>
    <x v="3"/>
    <x v="6"/>
    <x v="9"/>
    <x v="1"/>
    <n v="0"/>
  </r>
  <r>
    <x v="2"/>
    <x v="3"/>
    <x v="6"/>
    <x v="10"/>
    <x v="1"/>
    <n v="3"/>
  </r>
  <r>
    <x v="2"/>
    <x v="3"/>
    <x v="6"/>
    <x v="11"/>
    <x v="1"/>
    <n v="0"/>
  </r>
  <r>
    <x v="2"/>
    <x v="3"/>
    <x v="6"/>
    <x v="12"/>
    <x v="1"/>
    <n v="8"/>
  </r>
  <r>
    <x v="2"/>
    <x v="3"/>
    <x v="6"/>
    <x v="13"/>
    <x v="1"/>
    <n v="4"/>
  </r>
  <r>
    <x v="2"/>
    <x v="3"/>
    <x v="6"/>
    <x v="14"/>
    <x v="1"/>
    <n v="8"/>
  </r>
  <r>
    <x v="2"/>
    <x v="3"/>
    <x v="6"/>
    <x v="15"/>
    <x v="1"/>
    <n v="1"/>
  </r>
  <r>
    <x v="2"/>
    <x v="3"/>
    <x v="6"/>
    <x v="16"/>
    <x v="1"/>
    <n v="29"/>
  </r>
  <r>
    <x v="2"/>
    <x v="3"/>
    <x v="6"/>
    <x v="17"/>
    <x v="1"/>
    <n v="1"/>
  </r>
  <r>
    <x v="2"/>
    <x v="3"/>
    <x v="6"/>
    <x v="18"/>
    <x v="1"/>
    <n v="3"/>
  </r>
  <r>
    <x v="2"/>
    <x v="3"/>
    <x v="6"/>
    <x v="19"/>
    <x v="1"/>
    <n v="10"/>
  </r>
  <r>
    <x v="2"/>
    <x v="3"/>
    <x v="6"/>
    <x v="20"/>
    <x v="1"/>
    <n v="108"/>
  </r>
  <r>
    <x v="2"/>
    <x v="3"/>
    <x v="7"/>
    <x v="0"/>
    <x v="1"/>
    <n v="14"/>
  </r>
  <r>
    <x v="2"/>
    <x v="3"/>
    <x v="7"/>
    <x v="1"/>
    <x v="1"/>
    <n v="17"/>
  </r>
  <r>
    <x v="2"/>
    <x v="3"/>
    <x v="7"/>
    <x v="2"/>
    <x v="1"/>
    <n v="5"/>
  </r>
  <r>
    <x v="2"/>
    <x v="3"/>
    <x v="7"/>
    <x v="3"/>
    <x v="1"/>
    <n v="2"/>
  </r>
  <r>
    <x v="2"/>
    <x v="3"/>
    <x v="7"/>
    <x v="4"/>
    <x v="1"/>
    <n v="0"/>
  </r>
  <r>
    <x v="2"/>
    <x v="3"/>
    <x v="7"/>
    <x v="5"/>
    <x v="1"/>
    <n v="1"/>
  </r>
  <r>
    <x v="2"/>
    <x v="3"/>
    <x v="7"/>
    <x v="6"/>
    <x v="1"/>
    <n v="0"/>
  </r>
  <r>
    <x v="2"/>
    <x v="3"/>
    <x v="7"/>
    <x v="7"/>
    <x v="1"/>
    <n v="0"/>
  </r>
  <r>
    <x v="2"/>
    <x v="3"/>
    <x v="7"/>
    <x v="8"/>
    <x v="1"/>
    <n v="0"/>
  </r>
  <r>
    <x v="2"/>
    <x v="3"/>
    <x v="7"/>
    <x v="9"/>
    <x v="1"/>
    <n v="0"/>
  </r>
  <r>
    <x v="2"/>
    <x v="3"/>
    <x v="7"/>
    <x v="10"/>
    <x v="1"/>
    <n v="1"/>
  </r>
  <r>
    <x v="2"/>
    <x v="3"/>
    <x v="7"/>
    <x v="11"/>
    <x v="1"/>
    <n v="0"/>
  </r>
  <r>
    <x v="2"/>
    <x v="3"/>
    <x v="7"/>
    <x v="12"/>
    <x v="1"/>
    <n v="4"/>
  </r>
  <r>
    <x v="2"/>
    <x v="3"/>
    <x v="7"/>
    <x v="13"/>
    <x v="1"/>
    <n v="2"/>
  </r>
  <r>
    <x v="2"/>
    <x v="3"/>
    <x v="7"/>
    <x v="14"/>
    <x v="1"/>
    <n v="9"/>
  </r>
  <r>
    <x v="2"/>
    <x v="3"/>
    <x v="7"/>
    <x v="15"/>
    <x v="1"/>
    <n v="4"/>
  </r>
  <r>
    <x v="2"/>
    <x v="3"/>
    <x v="7"/>
    <x v="16"/>
    <x v="1"/>
    <n v="36"/>
  </r>
  <r>
    <x v="2"/>
    <x v="3"/>
    <x v="7"/>
    <x v="17"/>
    <x v="1"/>
    <n v="1"/>
  </r>
  <r>
    <x v="2"/>
    <x v="3"/>
    <x v="7"/>
    <x v="18"/>
    <x v="1"/>
    <n v="2"/>
  </r>
  <r>
    <x v="2"/>
    <x v="3"/>
    <x v="7"/>
    <x v="19"/>
    <x v="1"/>
    <n v="3"/>
  </r>
  <r>
    <x v="2"/>
    <x v="3"/>
    <x v="7"/>
    <x v="20"/>
    <x v="1"/>
    <n v="101"/>
  </r>
  <r>
    <x v="2"/>
    <x v="3"/>
    <x v="8"/>
    <x v="0"/>
    <x v="1"/>
    <n v="36"/>
  </r>
  <r>
    <x v="2"/>
    <x v="3"/>
    <x v="8"/>
    <x v="1"/>
    <x v="1"/>
    <n v="52"/>
  </r>
  <r>
    <x v="2"/>
    <x v="3"/>
    <x v="8"/>
    <x v="2"/>
    <x v="1"/>
    <n v="18"/>
  </r>
  <r>
    <x v="2"/>
    <x v="3"/>
    <x v="8"/>
    <x v="3"/>
    <x v="1"/>
    <n v="1"/>
  </r>
  <r>
    <x v="2"/>
    <x v="3"/>
    <x v="8"/>
    <x v="4"/>
    <x v="1"/>
    <n v="4"/>
  </r>
  <r>
    <x v="2"/>
    <x v="3"/>
    <x v="8"/>
    <x v="5"/>
    <x v="1"/>
    <n v="1"/>
  </r>
  <r>
    <x v="2"/>
    <x v="3"/>
    <x v="8"/>
    <x v="6"/>
    <x v="1"/>
    <n v="1"/>
  </r>
  <r>
    <x v="2"/>
    <x v="3"/>
    <x v="8"/>
    <x v="7"/>
    <x v="1"/>
    <n v="0"/>
  </r>
  <r>
    <x v="2"/>
    <x v="3"/>
    <x v="8"/>
    <x v="8"/>
    <x v="1"/>
    <n v="0"/>
  </r>
  <r>
    <x v="2"/>
    <x v="3"/>
    <x v="8"/>
    <x v="9"/>
    <x v="1"/>
    <n v="0"/>
  </r>
  <r>
    <x v="2"/>
    <x v="3"/>
    <x v="8"/>
    <x v="10"/>
    <x v="1"/>
    <n v="8"/>
  </r>
  <r>
    <x v="2"/>
    <x v="3"/>
    <x v="8"/>
    <x v="11"/>
    <x v="1"/>
    <n v="0"/>
  </r>
  <r>
    <x v="2"/>
    <x v="3"/>
    <x v="8"/>
    <x v="12"/>
    <x v="1"/>
    <n v="5"/>
  </r>
  <r>
    <x v="2"/>
    <x v="3"/>
    <x v="8"/>
    <x v="13"/>
    <x v="1"/>
    <n v="4"/>
  </r>
  <r>
    <x v="2"/>
    <x v="3"/>
    <x v="8"/>
    <x v="14"/>
    <x v="1"/>
    <n v="19"/>
  </r>
  <r>
    <x v="2"/>
    <x v="3"/>
    <x v="8"/>
    <x v="15"/>
    <x v="1"/>
    <n v="17"/>
  </r>
  <r>
    <x v="2"/>
    <x v="3"/>
    <x v="8"/>
    <x v="16"/>
    <x v="1"/>
    <n v="41"/>
  </r>
  <r>
    <x v="2"/>
    <x v="3"/>
    <x v="8"/>
    <x v="17"/>
    <x v="1"/>
    <n v="2"/>
  </r>
  <r>
    <x v="2"/>
    <x v="3"/>
    <x v="8"/>
    <x v="18"/>
    <x v="1"/>
    <n v="8"/>
  </r>
  <r>
    <x v="2"/>
    <x v="3"/>
    <x v="8"/>
    <x v="19"/>
    <x v="1"/>
    <n v="11"/>
  </r>
  <r>
    <x v="2"/>
    <x v="3"/>
    <x v="8"/>
    <x v="20"/>
    <x v="1"/>
    <n v="228"/>
  </r>
  <r>
    <x v="2"/>
    <x v="3"/>
    <x v="9"/>
    <x v="0"/>
    <x v="1"/>
    <n v="20"/>
  </r>
  <r>
    <x v="2"/>
    <x v="3"/>
    <x v="9"/>
    <x v="1"/>
    <x v="1"/>
    <n v="21"/>
  </r>
  <r>
    <x v="2"/>
    <x v="3"/>
    <x v="9"/>
    <x v="2"/>
    <x v="1"/>
    <n v="10"/>
  </r>
  <r>
    <x v="2"/>
    <x v="3"/>
    <x v="9"/>
    <x v="3"/>
    <x v="1"/>
    <n v="0"/>
  </r>
  <r>
    <x v="2"/>
    <x v="3"/>
    <x v="9"/>
    <x v="4"/>
    <x v="1"/>
    <n v="1"/>
  </r>
  <r>
    <x v="2"/>
    <x v="3"/>
    <x v="9"/>
    <x v="5"/>
    <x v="1"/>
    <n v="0"/>
  </r>
  <r>
    <x v="2"/>
    <x v="3"/>
    <x v="9"/>
    <x v="6"/>
    <x v="1"/>
    <n v="1"/>
  </r>
  <r>
    <x v="2"/>
    <x v="3"/>
    <x v="9"/>
    <x v="7"/>
    <x v="1"/>
    <n v="0"/>
  </r>
  <r>
    <x v="2"/>
    <x v="3"/>
    <x v="9"/>
    <x v="8"/>
    <x v="1"/>
    <n v="0"/>
  </r>
  <r>
    <x v="2"/>
    <x v="3"/>
    <x v="9"/>
    <x v="9"/>
    <x v="1"/>
    <n v="0"/>
  </r>
  <r>
    <x v="2"/>
    <x v="3"/>
    <x v="9"/>
    <x v="10"/>
    <x v="1"/>
    <n v="3"/>
  </r>
  <r>
    <x v="2"/>
    <x v="3"/>
    <x v="9"/>
    <x v="11"/>
    <x v="1"/>
    <n v="0"/>
  </r>
  <r>
    <x v="2"/>
    <x v="3"/>
    <x v="9"/>
    <x v="12"/>
    <x v="1"/>
    <n v="6"/>
  </r>
  <r>
    <x v="2"/>
    <x v="3"/>
    <x v="9"/>
    <x v="13"/>
    <x v="1"/>
    <n v="0"/>
  </r>
  <r>
    <x v="2"/>
    <x v="3"/>
    <x v="9"/>
    <x v="14"/>
    <x v="1"/>
    <n v="7"/>
  </r>
  <r>
    <x v="2"/>
    <x v="3"/>
    <x v="9"/>
    <x v="15"/>
    <x v="1"/>
    <n v="3"/>
  </r>
  <r>
    <x v="2"/>
    <x v="3"/>
    <x v="9"/>
    <x v="16"/>
    <x v="1"/>
    <n v="30"/>
  </r>
  <r>
    <x v="2"/>
    <x v="3"/>
    <x v="9"/>
    <x v="17"/>
    <x v="1"/>
    <n v="0"/>
  </r>
  <r>
    <x v="2"/>
    <x v="3"/>
    <x v="9"/>
    <x v="18"/>
    <x v="1"/>
    <n v="1"/>
  </r>
  <r>
    <x v="2"/>
    <x v="3"/>
    <x v="9"/>
    <x v="19"/>
    <x v="1"/>
    <n v="7"/>
  </r>
  <r>
    <x v="2"/>
    <x v="3"/>
    <x v="9"/>
    <x v="20"/>
    <x v="1"/>
    <n v="110"/>
  </r>
  <r>
    <x v="2"/>
    <x v="3"/>
    <x v="10"/>
    <x v="0"/>
    <x v="1"/>
    <n v="26"/>
  </r>
  <r>
    <x v="2"/>
    <x v="3"/>
    <x v="10"/>
    <x v="1"/>
    <x v="1"/>
    <n v="30"/>
  </r>
  <r>
    <x v="2"/>
    <x v="3"/>
    <x v="10"/>
    <x v="2"/>
    <x v="1"/>
    <n v="11"/>
  </r>
  <r>
    <x v="2"/>
    <x v="3"/>
    <x v="10"/>
    <x v="3"/>
    <x v="1"/>
    <n v="4"/>
  </r>
  <r>
    <x v="2"/>
    <x v="3"/>
    <x v="10"/>
    <x v="4"/>
    <x v="1"/>
    <n v="1"/>
  </r>
  <r>
    <x v="2"/>
    <x v="3"/>
    <x v="10"/>
    <x v="5"/>
    <x v="1"/>
    <n v="1"/>
  </r>
  <r>
    <x v="2"/>
    <x v="3"/>
    <x v="10"/>
    <x v="6"/>
    <x v="1"/>
    <n v="0"/>
  </r>
  <r>
    <x v="2"/>
    <x v="3"/>
    <x v="10"/>
    <x v="7"/>
    <x v="1"/>
    <n v="0"/>
  </r>
  <r>
    <x v="2"/>
    <x v="3"/>
    <x v="10"/>
    <x v="8"/>
    <x v="1"/>
    <n v="0"/>
  </r>
  <r>
    <x v="2"/>
    <x v="3"/>
    <x v="10"/>
    <x v="9"/>
    <x v="1"/>
    <n v="0"/>
  </r>
  <r>
    <x v="2"/>
    <x v="3"/>
    <x v="10"/>
    <x v="10"/>
    <x v="1"/>
    <n v="2"/>
  </r>
  <r>
    <x v="2"/>
    <x v="3"/>
    <x v="10"/>
    <x v="11"/>
    <x v="1"/>
    <n v="0"/>
  </r>
  <r>
    <x v="2"/>
    <x v="3"/>
    <x v="10"/>
    <x v="12"/>
    <x v="1"/>
    <n v="16"/>
  </r>
  <r>
    <x v="2"/>
    <x v="3"/>
    <x v="10"/>
    <x v="13"/>
    <x v="1"/>
    <n v="10"/>
  </r>
  <r>
    <x v="2"/>
    <x v="3"/>
    <x v="10"/>
    <x v="14"/>
    <x v="1"/>
    <n v="29"/>
  </r>
  <r>
    <x v="2"/>
    <x v="3"/>
    <x v="10"/>
    <x v="15"/>
    <x v="1"/>
    <n v="0"/>
  </r>
  <r>
    <x v="2"/>
    <x v="3"/>
    <x v="10"/>
    <x v="16"/>
    <x v="1"/>
    <n v="50"/>
  </r>
  <r>
    <x v="2"/>
    <x v="3"/>
    <x v="10"/>
    <x v="17"/>
    <x v="1"/>
    <n v="3"/>
  </r>
  <r>
    <x v="2"/>
    <x v="3"/>
    <x v="10"/>
    <x v="18"/>
    <x v="1"/>
    <n v="0"/>
  </r>
  <r>
    <x v="2"/>
    <x v="3"/>
    <x v="10"/>
    <x v="19"/>
    <x v="1"/>
    <n v="10"/>
  </r>
  <r>
    <x v="2"/>
    <x v="3"/>
    <x v="10"/>
    <x v="20"/>
    <x v="1"/>
    <n v="193"/>
  </r>
  <r>
    <x v="2"/>
    <x v="3"/>
    <x v="11"/>
    <x v="0"/>
    <x v="1"/>
    <n v="17"/>
  </r>
  <r>
    <x v="2"/>
    <x v="3"/>
    <x v="11"/>
    <x v="1"/>
    <x v="1"/>
    <n v="42"/>
  </r>
  <r>
    <x v="2"/>
    <x v="3"/>
    <x v="11"/>
    <x v="2"/>
    <x v="1"/>
    <n v="18"/>
  </r>
  <r>
    <x v="2"/>
    <x v="3"/>
    <x v="11"/>
    <x v="3"/>
    <x v="1"/>
    <n v="6"/>
  </r>
  <r>
    <x v="2"/>
    <x v="3"/>
    <x v="11"/>
    <x v="4"/>
    <x v="1"/>
    <n v="0"/>
  </r>
  <r>
    <x v="2"/>
    <x v="3"/>
    <x v="11"/>
    <x v="5"/>
    <x v="1"/>
    <n v="4"/>
  </r>
  <r>
    <x v="2"/>
    <x v="3"/>
    <x v="11"/>
    <x v="6"/>
    <x v="1"/>
    <n v="0"/>
  </r>
  <r>
    <x v="2"/>
    <x v="3"/>
    <x v="11"/>
    <x v="7"/>
    <x v="1"/>
    <n v="0"/>
  </r>
  <r>
    <x v="2"/>
    <x v="3"/>
    <x v="11"/>
    <x v="8"/>
    <x v="1"/>
    <n v="0"/>
  </r>
  <r>
    <x v="2"/>
    <x v="3"/>
    <x v="11"/>
    <x v="9"/>
    <x v="1"/>
    <n v="0"/>
  </r>
  <r>
    <x v="2"/>
    <x v="3"/>
    <x v="11"/>
    <x v="10"/>
    <x v="1"/>
    <n v="2"/>
  </r>
  <r>
    <x v="2"/>
    <x v="3"/>
    <x v="11"/>
    <x v="11"/>
    <x v="1"/>
    <n v="0"/>
  </r>
  <r>
    <x v="2"/>
    <x v="3"/>
    <x v="11"/>
    <x v="12"/>
    <x v="1"/>
    <n v="11"/>
  </r>
  <r>
    <x v="2"/>
    <x v="3"/>
    <x v="11"/>
    <x v="13"/>
    <x v="1"/>
    <n v="4"/>
  </r>
  <r>
    <x v="2"/>
    <x v="3"/>
    <x v="11"/>
    <x v="14"/>
    <x v="1"/>
    <n v="19"/>
  </r>
  <r>
    <x v="2"/>
    <x v="3"/>
    <x v="11"/>
    <x v="15"/>
    <x v="1"/>
    <n v="3"/>
  </r>
  <r>
    <x v="2"/>
    <x v="3"/>
    <x v="11"/>
    <x v="16"/>
    <x v="1"/>
    <n v="36"/>
  </r>
  <r>
    <x v="2"/>
    <x v="3"/>
    <x v="11"/>
    <x v="17"/>
    <x v="1"/>
    <n v="6"/>
  </r>
  <r>
    <x v="2"/>
    <x v="3"/>
    <x v="11"/>
    <x v="18"/>
    <x v="1"/>
    <n v="4"/>
  </r>
  <r>
    <x v="2"/>
    <x v="3"/>
    <x v="11"/>
    <x v="19"/>
    <x v="1"/>
    <n v="6"/>
  </r>
  <r>
    <x v="2"/>
    <x v="3"/>
    <x v="11"/>
    <x v="20"/>
    <x v="1"/>
    <n v="178"/>
  </r>
  <r>
    <x v="2"/>
    <x v="4"/>
    <x v="0"/>
    <x v="0"/>
    <x v="1"/>
    <n v="361"/>
  </r>
  <r>
    <x v="2"/>
    <x v="4"/>
    <x v="0"/>
    <x v="1"/>
    <x v="1"/>
    <n v="493"/>
  </r>
  <r>
    <x v="2"/>
    <x v="4"/>
    <x v="0"/>
    <x v="2"/>
    <x v="1"/>
    <n v="155"/>
  </r>
  <r>
    <x v="2"/>
    <x v="4"/>
    <x v="0"/>
    <x v="3"/>
    <x v="1"/>
    <n v="61"/>
  </r>
  <r>
    <x v="2"/>
    <x v="4"/>
    <x v="0"/>
    <x v="4"/>
    <x v="1"/>
    <n v="11"/>
  </r>
  <r>
    <x v="2"/>
    <x v="4"/>
    <x v="0"/>
    <x v="5"/>
    <x v="1"/>
    <n v="32"/>
  </r>
  <r>
    <x v="2"/>
    <x v="4"/>
    <x v="0"/>
    <x v="6"/>
    <x v="1"/>
    <n v="25"/>
  </r>
  <r>
    <x v="2"/>
    <x v="4"/>
    <x v="0"/>
    <x v="7"/>
    <x v="1"/>
    <n v="0"/>
  </r>
  <r>
    <x v="2"/>
    <x v="4"/>
    <x v="0"/>
    <x v="8"/>
    <x v="1"/>
    <n v="0"/>
  </r>
  <r>
    <x v="2"/>
    <x v="4"/>
    <x v="0"/>
    <x v="9"/>
    <x v="1"/>
    <n v="3"/>
  </r>
  <r>
    <x v="2"/>
    <x v="4"/>
    <x v="0"/>
    <x v="10"/>
    <x v="1"/>
    <n v="74"/>
  </r>
  <r>
    <x v="2"/>
    <x v="4"/>
    <x v="0"/>
    <x v="11"/>
    <x v="1"/>
    <n v="4"/>
  </r>
  <r>
    <x v="2"/>
    <x v="4"/>
    <x v="0"/>
    <x v="12"/>
    <x v="1"/>
    <n v="209"/>
  </r>
  <r>
    <x v="2"/>
    <x v="4"/>
    <x v="0"/>
    <x v="13"/>
    <x v="1"/>
    <n v="76"/>
  </r>
  <r>
    <x v="2"/>
    <x v="4"/>
    <x v="0"/>
    <x v="14"/>
    <x v="1"/>
    <n v="279"/>
  </r>
  <r>
    <x v="2"/>
    <x v="4"/>
    <x v="0"/>
    <x v="15"/>
    <x v="1"/>
    <n v="82"/>
  </r>
  <r>
    <x v="2"/>
    <x v="4"/>
    <x v="0"/>
    <x v="16"/>
    <x v="1"/>
    <n v="551"/>
  </r>
  <r>
    <x v="2"/>
    <x v="4"/>
    <x v="0"/>
    <x v="17"/>
    <x v="1"/>
    <n v="55"/>
  </r>
  <r>
    <x v="2"/>
    <x v="4"/>
    <x v="0"/>
    <x v="18"/>
    <x v="1"/>
    <n v="60"/>
  </r>
  <r>
    <x v="2"/>
    <x v="4"/>
    <x v="0"/>
    <x v="19"/>
    <x v="1"/>
    <n v="124"/>
  </r>
  <r>
    <x v="2"/>
    <x v="4"/>
    <x v="0"/>
    <x v="20"/>
    <x v="1"/>
    <n v="2655"/>
  </r>
  <r>
    <x v="2"/>
    <x v="4"/>
    <x v="1"/>
    <x v="0"/>
    <x v="1"/>
    <n v="110"/>
  </r>
  <r>
    <x v="2"/>
    <x v="4"/>
    <x v="1"/>
    <x v="1"/>
    <x v="1"/>
    <n v="134"/>
  </r>
  <r>
    <x v="2"/>
    <x v="4"/>
    <x v="1"/>
    <x v="2"/>
    <x v="1"/>
    <n v="34"/>
  </r>
  <r>
    <x v="2"/>
    <x v="4"/>
    <x v="1"/>
    <x v="3"/>
    <x v="1"/>
    <n v="18"/>
  </r>
  <r>
    <x v="2"/>
    <x v="4"/>
    <x v="1"/>
    <x v="4"/>
    <x v="1"/>
    <n v="4"/>
  </r>
  <r>
    <x v="2"/>
    <x v="4"/>
    <x v="1"/>
    <x v="5"/>
    <x v="1"/>
    <n v="11"/>
  </r>
  <r>
    <x v="2"/>
    <x v="4"/>
    <x v="1"/>
    <x v="6"/>
    <x v="1"/>
    <n v="10"/>
  </r>
  <r>
    <x v="2"/>
    <x v="4"/>
    <x v="1"/>
    <x v="7"/>
    <x v="1"/>
    <n v="0"/>
  </r>
  <r>
    <x v="2"/>
    <x v="4"/>
    <x v="1"/>
    <x v="8"/>
    <x v="1"/>
    <n v="0"/>
  </r>
  <r>
    <x v="2"/>
    <x v="4"/>
    <x v="1"/>
    <x v="9"/>
    <x v="1"/>
    <n v="2"/>
  </r>
  <r>
    <x v="2"/>
    <x v="4"/>
    <x v="1"/>
    <x v="10"/>
    <x v="1"/>
    <n v="22"/>
  </r>
  <r>
    <x v="2"/>
    <x v="4"/>
    <x v="1"/>
    <x v="11"/>
    <x v="1"/>
    <n v="1"/>
  </r>
  <r>
    <x v="2"/>
    <x v="4"/>
    <x v="1"/>
    <x v="12"/>
    <x v="1"/>
    <n v="66"/>
  </r>
  <r>
    <x v="2"/>
    <x v="4"/>
    <x v="1"/>
    <x v="13"/>
    <x v="1"/>
    <n v="22"/>
  </r>
  <r>
    <x v="2"/>
    <x v="4"/>
    <x v="1"/>
    <x v="14"/>
    <x v="1"/>
    <n v="75"/>
  </r>
  <r>
    <x v="2"/>
    <x v="4"/>
    <x v="1"/>
    <x v="15"/>
    <x v="1"/>
    <n v="21"/>
  </r>
  <r>
    <x v="2"/>
    <x v="4"/>
    <x v="1"/>
    <x v="16"/>
    <x v="1"/>
    <n v="144"/>
  </r>
  <r>
    <x v="2"/>
    <x v="4"/>
    <x v="1"/>
    <x v="17"/>
    <x v="1"/>
    <n v="12"/>
  </r>
  <r>
    <x v="2"/>
    <x v="4"/>
    <x v="1"/>
    <x v="18"/>
    <x v="1"/>
    <n v="22"/>
  </r>
  <r>
    <x v="2"/>
    <x v="4"/>
    <x v="1"/>
    <x v="19"/>
    <x v="1"/>
    <n v="23"/>
  </r>
  <r>
    <x v="2"/>
    <x v="4"/>
    <x v="1"/>
    <x v="20"/>
    <x v="1"/>
    <n v="731"/>
  </r>
  <r>
    <x v="2"/>
    <x v="4"/>
    <x v="2"/>
    <x v="0"/>
    <x v="1"/>
    <n v="26"/>
  </r>
  <r>
    <x v="2"/>
    <x v="4"/>
    <x v="2"/>
    <x v="1"/>
    <x v="1"/>
    <n v="25"/>
  </r>
  <r>
    <x v="2"/>
    <x v="4"/>
    <x v="2"/>
    <x v="2"/>
    <x v="1"/>
    <n v="4"/>
  </r>
  <r>
    <x v="2"/>
    <x v="4"/>
    <x v="2"/>
    <x v="3"/>
    <x v="1"/>
    <n v="3"/>
  </r>
  <r>
    <x v="2"/>
    <x v="4"/>
    <x v="2"/>
    <x v="4"/>
    <x v="1"/>
    <n v="0"/>
  </r>
  <r>
    <x v="2"/>
    <x v="4"/>
    <x v="2"/>
    <x v="5"/>
    <x v="1"/>
    <n v="2"/>
  </r>
  <r>
    <x v="2"/>
    <x v="4"/>
    <x v="2"/>
    <x v="6"/>
    <x v="1"/>
    <n v="2"/>
  </r>
  <r>
    <x v="2"/>
    <x v="4"/>
    <x v="2"/>
    <x v="7"/>
    <x v="1"/>
    <n v="0"/>
  </r>
  <r>
    <x v="2"/>
    <x v="4"/>
    <x v="2"/>
    <x v="8"/>
    <x v="1"/>
    <n v="0"/>
  </r>
  <r>
    <x v="2"/>
    <x v="4"/>
    <x v="2"/>
    <x v="9"/>
    <x v="1"/>
    <n v="0"/>
  </r>
  <r>
    <x v="2"/>
    <x v="4"/>
    <x v="2"/>
    <x v="10"/>
    <x v="1"/>
    <n v="2"/>
  </r>
  <r>
    <x v="2"/>
    <x v="4"/>
    <x v="2"/>
    <x v="11"/>
    <x v="1"/>
    <n v="0"/>
  </r>
  <r>
    <x v="2"/>
    <x v="4"/>
    <x v="2"/>
    <x v="12"/>
    <x v="1"/>
    <n v="13"/>
  </r>
  <r>
    <x v="2"/>
    <x v="4"/>
    <x v="2"/>
    <x v="13"/>
    <x v="1"/>
    <n v="5"/>
  </r>
  <r>
    <x v="2"/>
    <x v="4"/>
    <x v="2"/>
    <x v="14"/>
    <x v="1"/>
    <n v="13"/>
  </r>
  <r>
    <x v="2"/>
    <x v="4"/>
    <x v="2"/>
    <x v="15"/>
    <x v="1"/>
    <n v="3"/>
  </r>
  <r>
    <x v="2"/>
    <x v="4"/>
    <x v="2"/>
    <x v="16"/>
    <x v="1"/>
    <n v="42"/>
  </r>
  <r>
    <x v="2"/>
    <x v="4"/>
    <x v="2"/>
    <x v="17"/>
    <x v="1"/>
    <n v="3"/>
  </r>
  <r>
    <x v="2"/>
    <x v="4"/>
    <x v="2"/>
    <x v="18"/>
    <x v="1"/>
    <n v="0"/>
  </r>
  <r>
    <x v="2"/>
    <x v="4"/>
    <x v="2"/>
    <x v="19"/>
    <x v="1"/>
    <n v="11"/>
  </r>
  <r>
    <x v="2"/>
    <x v="4"/>
    <x v="2"/>
    <x v="20"/>
    <x v="1"/>
    <n v="154"/>
  </r>
  <r>
    <x v="2"/>
    <x v="4"/>
    <x v="3"/>
    <x v="0"/>
    <x v="1"/>
    <n v="18"/>
  </r>
  <r>
    <x v="2"/>
    <x v="4"/>
    <x v="3"/>
    <x v="1"/>
    <x v="1"/>
    <n v="23"/>
  </r>
  <r>
    <x v="2"/>
    <x v="4"/>
    <x v="3"/>
    <x v="2"/>
    <x v="1"/>
    <n v="10"/>
  </r>
  <r>
    <x v="2"/>
    <x v="4"/>
    <x v="3"/>
    <x v="3"/>
    <x v="1"/>
    <n v="6"/>
  </r>
  <r>
    <x v="2"/>
    <x v="4"/>
    <x v="3"/>
    <x v="4"/>
    <x v="1"/>
    <n v="0"/>
  </r>
  <r>
    <x v="2"/>
    <x v="4"/>
    <x v="3"/>
    <x v="5"/>
    <x v="1"/>
    <n v="0"/>
  </r>
  <r>
    <x v="2"/>
    <x v="4"/>
    <x v="3"/>
    <x v="6"/>
    <x v="1"/>
    <n v="0"/>
  </r>
  <r>
    <x v="2"/>
    <x v="4"/>
    <x v="3"/>
    <x v="7"/>
    <x v="1"/>
    <n v="0"/>
  </r>
  <r>
    <x v="2"/>
    <x v="4"/>
    <x v="3"/>
    <x v="8"/>
    <x v="1"/>
    <n v="0"/>
  </r>
  <r>
    <x v="2"/>
    <x v="4"/>
    <x v="3"/>
    <x v="9"/>
    <x v="1"/>
    <n v="0"/>
  </r>
  <r>
    <x v="2"/>
    <x v="4"/>
    <x v="3"/>
    <x v="10"/>
    <x v="1"/>
    <n v="7"/>
  </r>
  <r>
    <x v="2"/>
    <x v="4"/>
    <x v="3"/>
    <x v="11"/>
    <x v="1"/>
    <n v="0"/>
  </r>
  <r>
    <x v="2"/>
    <x v="4"/>
    <x v="3"/>
    <x v="12"/>
    <x v="1"/>
    <n v="18"/>
  </r>
  <r>
    <x v="2"/>
    <x v="4"/>
    <x v="3"/>
    <x v="13"/>
    <x v="1"/>
    <n v="7"/>
  </r>
  <r>
    <x v="2"/>
    <x v="4"/>
    <x v="3"/>
    <x v="14"/>
    <x v="1"/>
    <n v="9"/>
  </r>
  <r>
    <x v="2"/>
    <x v="4"/>
    <x v="3"/>
    <x v="15"/>
    <x v="1"/>
    <n v="1"/>
  </r>
  <r>
    <x v="2"/>
    <x v="4"/>
    <x v="3"/>
    <x v="16"/>
    <x v="1"/>
    <n v="9"/>
  </r>
  <r>
    <x v="2"/>
    <x v="4"/>
    <x v="3"/>
    <x v="17"/>
    <x v="1"/>
    <n v="1"/>
  </r>
  <r>
    <x v="2"/>
    <x v="4"/>
    <x v="3"/>
    <x v="18"/>
    <x v="1"/>
    <n v="3"/>
  </r>
  <r>
    <x v="2"/>
    <x v="4"/>
    <x v="3"/>
    <x v="19"/>
    <x v="1"/>
    <n v="7"/>
  </r>
  <r>
    <x v="2"/>
    <x v="4"/>
    <x v="3"/>
    <x v="20"/>
    <x v="1"/>
    <n v="119"/>
  </r>
  <r>
    <x v="2"/>
    <x v="4"/>
    <x v="4"/>
    <x v="0"/>
    <x v="1"/>
    <n v="36"/>
  </r>
  <r>
    <x v="2"/>
    <x v="4"/>
    <x v="4"/>
    <x v="1"/>
    <x v="1"/>
    <n v="31"/>
  </r>
  <r>
    <x v="2"/>
    <x v="4"/>
    <x v="4"/>
    <x v="2"/>
    <x v="1"/>
    <n v="24"/>
  </r>
  <r>
    <x v="2"/>
    <x v="4"/>
    <x v="4"/>
    <x v="3"/>
    <x v="1"/>
    <n v="5"/>
  </r>
  <r>
    <x v="2"/>
    <x v="4"/>
    <x v="4"/>
    <x v="4"/>
    <x v="1"/>
    <n v="5"/>
  </r>
  <r>
    <x v="2"/>
    <x v="4"/>
    <x v="4"/>
    <x v="5"/>
    <x v="1"/>
    <n v="2"/>
  </r>
  <r>
    <x v="2"/>
    <x v="4"/>
    <x v="4"/>
    <x v="6"/>
    <x v="1"/>
    <n v="4"/>
  </r>
  <r>
    <x v="2"/>
    <x v="4"/>
    <x v="4"/>
    <x v="7"/>
    <x v="1"/>
    <n v="0"/>
  </r>
  <r>
    <x v="2"/>
    <x v="4"/>
    <x v="4"/>
    <x v="8"/>
    <x v="1"/>
    <n v="0"/>
  </r>
  <r>
    <x v="2"/>
    <x v="4"/>
    <x v="4"/>
    <x v="9"/>
    <x v="1"/>
    <n v="0"/>
  </r>
  <r>
    <x v="2"/>
    <x v="4"/>
    <x v="4"/>
    <x v="10"/>
    <x v="1"/>
    <n v="4"/>
  </r>
  <r>
    <x v="2"/>
    <x v="4"/>
    <x v="4"/>
    <x v="11"/>
    <x v="1"/>
    <n v="1"/>
  </r>
  <r>
    <x v="2"/>
    <x v="4"/>
    <x v="4"/>
    <x v="12"/>
    <x v="1"/>
    <n v="20"/>
  </r>
  <r>
    <x v="2"/>
    <x v="4"/>
    <x v="4"/>
    <x v="13"/>
    <x v="1"/>
    <n v="6"/>
  </r>
  <r>
    <x v="2"/>
    <x v="4"/>
    <x v="4"/>
    <x v="14"/>
    <x v="1"/>
    <n v="29"/>
  </r>
  <r>
    <x v="2"/>
    <x v="4"/>
    <x v="4"/>
    <x v="15"/>
    <x v="1"/>
    <n v="6"/>
  </r>
  <r>
    <x v="2"/>
    <x v="4"/>
    <x v="4"/>
    <x v="16"/>
    <x v="1"/>
    <n v="38"/>
  </r>
  <r>
    <x v="2"/>
    <x v="4"/>
    <x v="4"/>
    <x v="17"/>
    <x v="1"/>
    <n v="4"/>
  </r>
  <r>
    <x v="2"/>
    <x v="4"/>
    <x v="4"/>
    <x v="18"/>
    <x v="1"/>
    <n v="6"/>
  </r>
  <r>
    <x v="2"/>
    <x v="4"/>
    <x v="4"/>
    <x v="19"/>
    <x v="1"/>
    <n v="16"/>
  </r>
  <r>
    <x v="2"/>
    <x v="4"/>
    <x v="4"/>
    <x v="20"/>
    <x v="1"/>
    <n v="237"/>
  </r>
  <r>
    <x v="2"/>
    <x v="4"/>
    <x v="5"/>
    <x v="0"/>
    <x v="1"/>
    <n v="41"/>
  </r>
  <r>
    <x v="2"/>
    <x v="4"/>
    <x v="5"/>
    <x v="1"/>
    <x v="1"/>
    <n v="53"/>
  </r>
  <r>
    <x v="2"/>
    <x v="4"/>
    <x v="5"/>
    <x v="2"/>
    <x v="1"/>
    <n v="9"/>
  </r>
  <r>
    <x v="2"/>
    <x v="4"/>
    <x v="5"/>
    <x v="3"/>
    <x v="1"/>
    <n v="4"/>
  </r>
  <r>
    <x v="2"/>
    <x v="4"/>
    <x v="5"/>
    <x v="4"/>
    <x v="1"/>
    <n v="1"/>
  </r>
  <r>
    <x v="2"/>
    <x v="4"/>
    <x v="5"/>
    <x v="5"/>
    <x v="1"/>
    <n v="0"/>
  </r>
  <r>
    <x v="2"/>
    <x v="4"/>
    <x v="5"/>
    <x v="6"/>
    <x v="1"/>
    <n v="3"/>
  </r>
  <r>
    <x v="2"/>
    <x v="4"/>
    <x v="5"/>
    <x v="7"/>
    <x v="1"/>
    <n v="0"/>
  </r>
  <r>
    <x v="2"/>
    <x v="4"/>
    <x v="5"/>
    <x v="8"/>
    <x v="1"/>
    <n v="0"/>
  </r>
  <r>
    <x v="2"/>
    <x v="4"/>
    <x v="5"/>
    <x v="9"/>
    <x v="1"/>
    <n v="0"/>
  </r>
  <r>
    <x v="2"/>
    <x v="4"/>
    <x v="5"/>
    <x v="10"/>
    <x v="1"/>
    <n v="4"/>
  </r>
  <r>
    <x v="2"/>
    <x v="4"/>
    <x v="5"/>
    <x v="11"/>
    <x v="1"/>
    <n v="0"/>
  </r>
  <r>
    <x v="2"/>
    <x v="4"/>
    <x v="5"/>
    <x v="12"/>
    <x v="1"/>
    <n v="20"/>
  </r>
  <r>
    <x v="2"/>
    <x v="4"/>
    <x v="5"/>
    <x v="13"/>
    <x v="1"/>
    <n v="4"/>
  </r>
  <r>
    <x v="2"/>
    <x v="4"/>
    <x v="5"/>
    <x v="14"/>
    <x v="1"/>
    <n v="33"/>
  </r>
  <r>
    <x v="2"/>
    <x v="4"/>
    <x v="5"/>
    <x v="15"/>
    <x v="1"/>
    <n v="4"/>
  </r>
  <r>
    <x v="2"/>
    <x v="4"/>
    <x v="5"/>
    <x v="16"/>
    <x v="1"/>
    <n v="53"/>
  </r>
  <r>
    <x v="2"/>
    <x v="4"/>
    <x v="5"/>
    <x v="17"/>
    <x v="1"/>
    <n v="4"/>
  </r>
  <r>
    <x v="2"/>
    <x v="4"/>
    <x v="5"/>
    <x v="18"/>
    <x v="1"/>
    <n v="4"/>
  </r>
  <r>
    <x v="2"/>
    <x v="4"/>
    <x v="5"/>
    <x v="19"/>
    <x v="1"/>
    <n v="13"/>
  </r>
  <r>
    <x v="2"/>
    <x v="4"/>
    <x v="5"/>
    <x v="20"/>
    <x v="1"/>
    <n v="250"/>
  </r>
  <r>
    <x v="2"/>
    <x v="4"/>
    <x v="6"/>
    <x v="0"/>
    <x v="1"/>
    <n v="17"/>
  </r>
  <r>
    <x v="2"/>
    <x v="4"/>
    <x v="6"/>
    <x v="1"/>
    <x v="1"/>
    <n v="14"/>
  </r>
  <r>
    <x v="2"/>
    <x v="4"/>
    <x v="6"/>
    <x v="2"/>
    <x v="1"/>
    <n v="12"/>
  </r>
  <r>
    <x v="2"/>
    <x v="4"/>
    <x v="6"/>
    <x v="3"/>
    <x v="1"/>
    <n v="2"/>
  </r>
  <r>
    <x v="2"/>
    <x v="4"/>
    <x v="6"/>
    <x v="4"/>
    <x v="1"/>
    <n v="0"/>
  </r>
  <r>
    <x v="2"/>
    <x v="4"/>
    <x v="6"/>
    <x v="5"/>
    <x v="1"/>
    <n v="1"/>
  </r>
  <r>
    <x v="2"/>
    <x v="4"/>
    <x v="6"/>
    <x v="6"/>
    <x v="1"/>
    <n v="0"/>
  </r>
  <r>
    <x v="2"/>
    <x v="4"/>
    <x v="6"/>
    <x v="7"/>
    <x v="1"/>
    <n v="0"/>
  </r>
  <r>
    <x v="2"/>
    <x v="4"/>
    <x v="6"/>
    <x v="8"/>
    <x v="1"/>
    <n v="0"/>
  </r>
  <r>
    <x v="2"/>
    <x v="4"/>
    <x v="6"/>
    <x v="9"/>
    <x v="1"/>
    <n v="0"/>
  </r>
  <r>
    <x v="2"/>
    <x v="4"/>
    <x v="6"/>
    <x v="10"/>
    <x v="1"/>
    <n v="7"/>
  </r>
  <r>
    <x v="2"/>
    <x v="4"/>
    <x v="6"/>
    <x v="11"/>
    <x v="1"/>
    <n v="0"/>
  </r>
  <r>
    <x v="2"/>
    <x v="4"/>
    <x v="6"/>
    <x v="12"/>
    <x v="1"/>
    <n v="11"/>
  </r>
  <r>
    <x v="2"/>
    <x v="4"/>
    <x v="6"/>
    <x v="13"/>
    <x v="1"/>
    <n v="8"/>
  </r>
  <r>
    <x v="2"/>
    <x v="4"/>
    <x v="6"/>
    <x v="14"/>
    <x v="1"/>
    <n v="9"/>
  </r>
  <r>
    <x v="2"/>
    <x v="4"/>
    <x v="6"/>
    <x v="15"/>
    <x v="1"/>
    <n v="5"/>
  </r>
  <r>
    <x v="2"/>
    <x v="4"/>
    <x v="6"/>
    <x v="16"/>
    <x v="1"/>
    <n v="40"/>
  </r>
  <r>
    <x v="2"/>
    <x v="4"/>
    <x v="6"/>
    <x v="17"/>
    <x v="1"/>
    <n v="3"/>
  </r>
  <r>
    <x v="2"/>
    <x v="4"/>
    <x v="6"/>
    <x v="18"/>
    <x v="1"/>
    <n v="4"/>
  </r>
  <r>
    <x v="2"/>
    <x v="4"/>
    <x v="6"/>
    <x v="19"/>
    <x v="1"/>
    <n v="4"/>
  </r>
  <r>
    <x v="2"/>
    <x v="4"/>
    <x v="6"/>
    <x v="20"/>
    <x v="1"/>
    <n v="137"/>
  </r>
  <r>
    <x v="2"/>
    <x v="4"/>
    <x v="7"/>
    <x v="0"/>
    <x v="1"/>
    <n v="15"/>
  </r>
  <r>
    <x v="2"/>
    <x v="4"/>
    <x v="7"/>
    <x v="1"/>
    <x v="1"/>
    <n v="31"/>
  </r>
  <r>
    <x v="2"/>
    <x v="4"/>
    <x v="7"/>
    <x v="2"/>
    <x v="1"/>
    <n v="10"/>
  </r>
  <r>
    <x v="2"/>
    <x v="4"/>
    <x v="7"/>
    <x v="3"/>
    <x v="1"/>
    <n v="2"/>
  </r>
  <r>
    <x v="2"/>
    <x v="4"/>
    <x v="7"/>
    <x v="4"/>
    <x v="1"/>
    <n v="0"/>
  </r>
  <r>
    <x v="2"/>
    <x v="4"/>
    <x v="7"/>
    <x v="5"/>
    <x v="1"/>
    <n v="4"/>
  </r>
  <r>
    <x v="2"/>
    <x v="4"/>
    <x v="7"/>
    <x v="6"/>
    <x v="1"/>
    <n v="2"/>
  </r>
  <r>
    <x v="2"/>
    <x v="4"/>
    <x v="7"/>
    <x v="7"/>
    <x v="1"/>
    <n v="0"/>
  </r>
  <r>
    <x v="2"/>
    <x v="4"/>
    <x v="7"/>
    <x v="8"/>
    <x v="1"/>
    <n v="0"/>
  </r>
  <r>
    <x v="2"/>
    <x v="4"/>
    <x v="7"/>
    <x v="9"/>
    <x v="1"/>
    <n v="0"/>
  </r>
  <r>
    <x v="2"/>
    <x v="4"/>
    <x v="7"/>
    <x v="10"/>
    <x v="1"/>
    <n v="2"/>
  </r>
  <r>
    <x v="2"/>
    <x v="4"/>
    <x v="7"/>
    <x v="11"/>
    <x v="1"/>
    <n v="0"/>
  </r>
  <r>
    <x v="2"/>
    <x v="4"/>
    <x v="7"/>
    <x v="12"/>
    <x v="1"/>
    <n v="13"/>
  </r>
  <r>
    <x v="2"/>
    <x v="4"/>
    <x v="7"/>
    <x v="13"/>
    <x v="1"/>
    <n v="2"/>
  </r>
  <r>
    <x v="2"/>
    <x v="4"/>
    <x v="7"/>
    <x v="14"/>
    <x v="1"/>
    <n v="11"/>
  </r>
  <r>
    <x v="2"/>
    <x v="4"/>
    <x v="7"/>
    <x v="15"/>
    <x v="1"/>
    <n v="6"/>
  </r>
  <r>
    <x v="2"/>
    <x v="4"/>
    <x v="7"/>
    <x v="16"/>
    <x v="1"/>
    <n v="14"/>
  </r>
  <r>
    <x v="2"/>
    <x v="4"/>
    <x v="7"/>
    <x v="17"/>
    <x v="1"/>
    <n v="3"/>
  </r>
  <r>
    <x v="2"/>
    <x v="4"/>
    <x v="7"/>
    <x v="18"/>
    <x v="1"/>
    <n v="4"/>
  </r>
  <r>
    <x v="2"/>
    <x v="4"/>
    <x v="7"/>
    <x v="19"/>
    <x v="1"/>
    <n v="7"/>
  </r>
  <r>
    <x v="2"/>
    <x v="4"/>
    <x v="7"/>
    <x v="20"/>
    <x v="1"/>
    <n v="126"/>
  </r>
  <r>
    <x v="2"/>
    <x v="4"/>
    <x v="8"/>
    <x v="0"/>
    <x v="1"/>
    <n v="35"/>
  </r>
  <r>
    <x v="2"/>
    <x v="4"/>
    <x v="8"/>
    <x v="1"/>
    <x v="1"/>
    <n v="76"/>
  </r>
  <r>
    <x v="2"/>
    <x v="4"/>
    <x v="8"/>
    <x v="2"/>
    <x v="1"/>
    <n v="18"/>
  </r>
  <r>
    <x v="2"/>
    <x v="4"/>
    <x v="8"/>
    <x v="3"/>
    <x v="1"/>
    <n v="12"/>
  </r>
  <r>
    <x v="2"/>
    <x v="4"/>
    <x v="8"/>
    <x v="4"/>
    <x v="1"/>
    <n v="0"/>
  </r>
  <r>
    <x v="2"/>
    <x v="4"/>
    <x v="8"/>
    <x v="5"/>
    <x v="1"/>
    <n v="7"/>
  </r>
  <r>
    <x v="2"/>
    <x v="4"/>
    <x v="8"/>
    <x v="6"/>
    <x v="1"/>
    <n v="0"/>
  </r>
  <r>
    <x v="2"/>
    <x v="4"/>
    <x v="8"/>
    <x v="7"/>
    <x v="1"/>
    <n v="0"/>
  </r>
  <r>
    <x v="2"/>
    <x v="4"/>
    <x v="8"/>
    <x v="8"/>
    <x v="1"/>
    <n v="0"/>
  </r>
  <r>
    <x v="2"/>
    <x v="4"/>
    <x v="8"/>
    <x v="9"/>
    <x v="1"/>
    <n v="0"/>
  </r>
  <r>
    <x v="2"/>
    <x v="4"/>
    <x v="8"/>
    <x v="10"/>
    <x v="1"/>
    <n v="13"/>
  </r>
  <r>
    <x v="2"/>
    <x v="4"/>
    <x v="8"/>
    <x v="11"/>
    <x v="1"/>
    <n v="0"/>
  </r>
  <r>
    <x v="2"/>
    <x v="4"/>
    <x v="8"/>
    <x v="12"/>
    <x v="1"/>
    <n v="13"/>
  </r>
  <r>
    <x v="2"/>
    <x v="4"/>
    <x v="8"/>
    <x v="13"/>
    <x v="1"/>
    <n v="10"/>
  </r>
  <r>
    <x v="2"/>
    <x v="4"/>
    <x v="8"/>
    <x v="14"/>
    <x v="1"/>
    <n v="42"/>
  </r>
  <r>
    <x v="2"/>
    <x v="4"/>
    <x v="8"/>
    <x v="15"/>
    <x v="1"/>
    <n v="18"/>
  </r>
  <r>
    <x v="2"/>
    <x v="4"/>
    <x v="8"/>
    <x v="16"/>
    <x v="1"/>
    <n v="63"/>
  </r>
  <r>
    <x v="2"/>
    <x v="4"/>
    <x v="8"/>
    <x v="17"/>
    <x v="1"/>
    <n v="7"/>
  </r>
  <r>
    <x v="2"/>
    <x v="4"/>
    <x v="8"/>
    <x v="18"/>
    <x v="1"/>
    <n v="8"/>
  </r>
  <r>
    <x v="2"/>
    <x v="4"/>
    <x v="8"/>
    <x v="19"/>
    <x v="1"/>
    <n v="17"/>
  </r>
  <r>
    <x v="2"/>
    <x v="4"/>
    <x v="8"/>
    <x v="20"/>
    <x v="1"/>
    <n v="339"/>
  </r>
  <r>
    <x v="2"/>
    <x v="4"/>
    <x v="9"/>
    <x v="0"/>
    <x v="1"/>
    <n v="21"/>
  </r>
  <r>
    <x v="2"/>
    <x v="4"/>
    <x v="9"/>
    <x v="1"/>
    <x v="1"/>
    <n v="42"/>
  </r>
  <r>
    <x v="2"/>
    <x v="4"/>
    <x v="9"/>
    <x v="2"/>
    <x v="1"/>
    <n v="11"/>
  </r>
  <r>
    <x v="2"/>
    <x v="4"/>
    <x v="9"/>
    <x v="3"/>
    <x v="1"/>
    <n v="5"/>
  </r>
  <r>
    <x v="2"/>
    <x v="4"/>
    <x v="9"/>
    <x v="4"/>
    <x v="1"/>
    <n v="1"/>
  </r>
  <r>
    <x v="2"/>
    <x v="4"/>
    <x v="9"/>
    <x v="5"/>
    <x v="1"/>
    <n v="0"/>
  </r>
  <r>
    <x v="2"/>
    <x v="4"/>
    <x v="9"/>
    <x v="6"/>
    <x v="1"/>
    <n v="0"/>
  </r>
  <r>
    <x v="2"/>
    <x v="4"/>
    <x v="9"/>
    <x v="7"/>
    <x v="1"/>
    <n v="0"/>
  </r>
  <r>
    <x v="2"/>
    <x v="4"/>
    <x v="9"/>
    <x v="8"/>
    <x v="1"/>
    <n v="0"/>
  </r>
  <r>
    <x v="2"/>
    <x v="4"/>
    <x v="9"/>
    <x v="9"/>
    <x v="1"/>
    <n v="1"/>
  </r>
  <r>
    <x v="2"/>
    <x v="4"/>
    <x v="9"/>
    <x v="10"/>
    <x v="1"/>
    <n v="5"/>
  </r>
  <r>
    <x v="2"/>
    <x v="4"/>
    <x v="9"/>
    <x v="11"/>
    <x v="1"/>
    <n v="2"/>
  </r>
  <r>
    <x v="2"/>
    <x v="4"/>
    <x v="9"/>
    <x v="12"/>
    <x v="1"/>
    <n v="6"/>
  </r>
  <r>
    <x v="2"/>
    <x v="4"/>
    <x v="9"/>
    <x v="13"/>
    <x v="1"/>
    <n v="1"/>
  </r>
  <r>
    <x v="2"/>
    <x v="4"/>
    <x v="9"/>
    <x v="14"/>
    <x v="1"/>
    <n v="17"/>
  </r>
  <r>
    <x v="2"/>
    <x v="4"/>
    <x v="9"/>
    <x v="15"/>
    <x v="1"/>
    <n v="10"/>
  </r>
  <r>
    <x v="2"/>
    <x v="4"/>
    <x v="9"/>
    <x v="16"/>
    <x v="1"/>
    <n v="35"/>
  </r>
  <r>
    <x v="2"/>
    <x v="4"/>
    <x v="9"/>
    <x v="17"/>
    <x v="1"/>
    <n v="7"/>
  </r>
  <r>
    <x v="2"/>
    <x v="4"/>
    <x v="9"/>
    <x v="18"/>
    <x v="1"/>
    <n v="2"/>
  </r>
  <r>
    <x v="2"/>
    <x v="4"/>
    <x v="9"/>
    <x v="19"/>
    <x v="1"/>
    <n v="9"/>
  </r>
  <r>
    <x v="2"/>
    <x v="4"/>
    <x v="9"/>
    <x v="20"/>
    <x v="1"/>
    <n v="175"/>
  </r>
  <r>
    <x v="2"/>
    <x v="4"/>
    <x v="10"/>
    <x v="0"/>
    <x v="1"/>
    <n v="23"/>
  </r>
  <r>
    <x v="2"/>
    <x v="4"/>
    <x v="10"/>
    <x v="1"/>
    <x v="1"/>
    <n v="32"/>
  </r>
  <r>
    <x v="2"/>
    <x v="4"/>
    <x v="10"/>
    <x v="2"/>
    <x v="1"/>
    <n v="17"/>
  </r>
  <r>
    <x v="2"/>
    <x v="4"/>
    <x v="10"/>
    <x v="3"/>
    <x v="1"/>
    <n v="1"/>
  </r>
  <r>
    <x v="2"/>
    <x v="4"/>
    <x v="10"/>
    <x v="4"/>
    <x v="1"/>
    <n v="0"/>
  </r>
  <r>
    <x v="2"/>
    <x v="4"/>
    <x v="10"/>
    <x v="5"/>
    <x v="1"/>
    <n v="1"/>
  </r>
  <r>
    <x v="2"/>
    <x v="4"/>
    <x v="10"/>
    <x v="6"/>
    <x v="1"/>
    <n v="2"/>
  </r>
  <r>
    <x v="2"/>
    <x v="4"/>
    <x v="10"/>
    <x v="7"/>
    <x v="1"/>
    <n v="0"/>
  </r>
  <r>
    <x v="2"/>
    <x v="4"/>
    <x v="10"/>
    <x v="8"/>
    <x v="1"/>
    <n v="0"/>
  </r>
  <r>
    <x v="2"/>
    <x v="4"/>
    <x v="10"/>
    <x v="9"/>
    <x v="1"/>
    <n v="0"/>
  </r>
  <r>
    <x v="2"/>
    <x v="4"/>
    <x v="10"/>
    <x v="10"/>
    <x v="1"/>
    <n v="6"/>
  </r>
  <r>
    <x v="2"/>
    <x v="4"/>
    <x v="10"/>
    <x v="11"/>
    <x v="1"/>
    <n v="0"/>
  </r>
  <r>
    <x v="2"/>
    <x v="4"/>
    <x v="10"/>
    <x v="12"/>
    <x v="1"/>
    <n v="17"/>
  </r>
  <r>
    <x v="2"/>
    <x v="4"/>
    <x v="10"/>
    <x v="13"/>
    <x v="1"/>
    <n v="8"/>
  </r>
  <r>
    <x v="2"/>
    <x v="4"/>
    <x v="10"/>
    <x v="14"/>
    <x v="1"/>
    <n v="20"/>
  </r>
  <r>
    <x v="2"/>
    <x v="4"/>
    <x v="10"/>
    <x v="15"/>
    <x v="1"/>
    <n v="5"/>
  </r>
  <r>
    <x v="2"/>
    <x v="4"/>
    <x v="10"/>
    <x v="16"/>
    <x v="1"/>
    <n v="79"/>
  </r>
  <r>
    <x v="2"/>
    <x v="4"/>
    <x v="10"/>
    <x v="17"/>
    <x v="1"/>
    <n v="8"/>
  </r>
  <r>
    <x v="2"/>
    <x v="4"/>
    <x v="10"/>
    <x v="18"/>
    <x v="1"/>
    <n v="3"/>
  </r>
  <r>
    <x v="2"/>
    <x v="4"/>
    <x v="10"/>
    <x v="19"/>
    <x v="1"/>
    <n v="6"/>
  </r>
  <r>
    <x v="2"/>
    <x v="4"/>
    <x v="10"/>
    <x v="20"/>
    <x v="1"/>
    <n v="228"/>
  </r>
  <r>
    <x v="2"/>
    <x v="4"/>
    <x v="11"/>
    <x v="0"/>
    <x v="1"/>
    <n v="19"/>
  </r>
  <r>
    <x v="2"/>
    <x v="4"/>
    <x v="11"/>
    <x v="1"/>
    <x v="1"/>
    <n v="32"/>
  </r>
  <r>
    <x v="2"/>
    <x v="4"/>
    <x v="11"/>
    <x v="2"/>
    <x v="1"/>
    <n v="6"/>
  </r>
  <r>
    <x v="2"/>
    <x v="4"/>
    <x v="11"/>
    <x v="3"/>
    <x v="1"/>
    <n v="3"/>
  </r>
  <r>
    <x v="2"/>
    <x v="4"/>
    <x v="11"/>
    <x v="4"/>
    <x v="1"/>
    <n v="0"/>
  </r>
  <r>
    <x v="2"/>
    <x v="4"/>
    <x v="11"/>
    <x v="5"/>
    <x v="1"/>
    <n v="4"/>
  </r>
  <r>
    <x v="2"/>
    <x v="4"/>
    <x v="11"/>
    <x v="6"/>
    <x v="1"/>
    <n v="2"/>
  </r>
  <r>
    <x v="2"/>
    <x v="4"/>
    <x v="11"/>
    <x v="7"/>
    <x v="1"/>
    <n v="0"/>
  </r>
  <r>
    <x v="2"/>
    <x v="4"/>
    <x v="11"/>
    <x v="8"/>
    <x v="1"/>
    <n v="0"/>
  </r>
  <r>
    <x v="2"/>
    <x v="4"/>
    <x v="11"/>
    <x v="9"/>
    <x v="1"/>
    <n v="0"/>
  </r>
  <r>
    <x v="2"/>
    <x v="4"/>
    <x v="11"/>
    <x v="10"/>
    <x v="1"/>
    <n v="2"/>
  </r>
  <r>
    <x v="2"/>
    <x v="4"/>
    <x v="11"/>
    <x v="11"/>
    <x v="1"/>
    <n v="0"/>
  </r>
  <r>
    <x v="2"/>
    <x v="4"/>
    <x v="11"/>
    <x v="12"/>
    <x v="1"/>
    <n v="12"/>
  </r>
  <r>
    <x v="2"/>
    <x v="4"/>
    <x v="11"/>
    <x v="13"/>
    <x v="1"/>
    <n v="3"/>
  </r>
  <r>
    <x v="2"/>
    <x v="4"/>
    <x v="11"/>
    <x v="14"/>
    <x v="1"/>
    <n v="21"/>
  </r>
  <r>
    <x v="2"/>
    <x v="4"/>
    <x v="11"/>
    <x v="15"/>
    <x v="1"/>
    <n v="3"/>
  </r>
  <r>
    <x v="2"/>
    <x v="4"/>
    <x v="11"/>
    <x v="16"/>
    <x v="1"/>
    <n v="34"/>
  </r>
  <r>
    <x v="2"/>
    <x v="4"/>
    <x v="11"/>
    <x v="17"/>
    <x v="1"/>
    <n v="3"/>
  </r>
  <r>
    <x v="2"/>
    <x v="4"/>
    <x v="11"/>
    <x v="18"/>
    <x v="1"/>
    <n v="4"/>
  </r>
  <r>
    <x v="2"/>
    <x v="4"/>
    <x v="11"/>
    <x v="19"/>
    <x v="1"/>
    <n v="11"/>
  </r>
  <r>
    <x v="2"/>
    <x v="4"/>
    <x v="11"/>
    <x v="20"/>
    <x v="1"/>
    <n v="159"/>
  </r>
  <r>
    <x v="0"/>
    <x v="0"/>
    <x v="0"/>
    <x v="0"/>
    <x v="2"/>
    <n v="34.5"/>
  </r>
  <r>
    <x v="0"/>
    <x v="0"/>
    <x v="0"/>
    <x v="1"/>
    <x v="2"/>
    <n v="31.6"/>
  </r>
  <r>
    <x v="0"/>
    <x v="0"/>
    <x v="0"/>
    <x v="2"/>
    <x v="2"/>
    <n v="13.4"/>
  </r>
  <r>
    <x v="0"/>
    <x v="0"/>
    <x v="0"/>
    <x v="3"/>
    <x v="2"/>
    <n v="13.9"/>
  </r>
  <r>
    <x v="0"/>
    <x v="0"/>
    <x v="0"/>
    <x v="4"/>
    <x v="2"/>
    <n v="29.4"/>
  </r>
  <r>
    <x v="0"/>
    <x v="0"/>
    <x v="0"/>
    <x v="5"/>
    <x v="2"/>
    <n v="11.3"/>
  </r>
  <r>
    <x v="0"/>
    <x v="0"/>
    <x v="0"/>
    <x v="6"/>
    <x v="2"/>
    <n v="22.1"/>
  </r>
  <r>
    <x v="0"/>
    <x v="0"/>
    <x v="0"/>
    <x v="7"/>
    <x v="2"/>
    <m/>
  </r>
  <r>
    <x v="0"/>
    <x v="0"/>
    <x v="0"/>
    <x v="8"/>
    <x v="2"/>
    <m/>
  </r>
  <r>
    <x v="0"/>
    <x v="0"/>
    <x v="0"/>
    <x v="9"/>
    <x v="2"/>
    <n v="2.6"/>
  </r>
  <r>
    <x v="0"/>
    <x v="0"/>
    <x v="0"/>
    <x v="10"/>
    <x v="2"/>
    <n v="25.9"/>
  </r>
  <r>
    <x v="0"/>
    <x v="0"/>
    <x v="0"/>
    <x v="11"/>
    <x v="2"/>
    <n v="19"/>
  </r>
  <r>
    <x v="0"/>
    <x v="0"/>
    <x v="0"/>
    <x v="12"/>
    <x v="2"/>
    <n v="47.4"/>
  </r>
  <r>
    <x v="0"/>
    <x v="0"/>
    <x v="0"/>
    <x v="13"/>
    <x v="2"/>
    <n v="9.3000000000000007"/>
  </r>
  <r>
    <x v="0"/>
    <x v="0"/>
    <x v="0"/>
    <x v="14"/>
    <x v="2"/>
    <n v="20.5"/>
  </r>
  <r>
    <x v="0"/>
    <x v="0"/>
    <x v="0"/>
    <x v="15"/>
    <x v="2"/>
    <n v="80.5"/>
  </r>
  <r>
    <x v="0"/>
    <x v="0"/>
    <x v="0"/>
    <x v="16"/>
    <x v="2"/>
    <n v="97.7"/>
  </r>
  <r>
    <x v="0"/>
    <x v="0"/>
    <x v="0"/>
    <x v="17"/>
    <x v="2"/>
    <n v="61.1"/>
  </r>
  <r>
    <x v="0"/>
    <x v="0"/>
    <x v="0"/>
    <x v="18"/>
    <x v="2"/>
    <n v="62.6"/>
  </r>
  <r>
    <x v="0"/>
    <x v="0"/>
    <x v="0"/>
    <x v="19"/>
    <x v="2"/>
    <n v="60.2"/>
  </r>
  <r>
    <x v="0"/>
    <x v="0"/>
    <x v="0"/>
    <x v="20"/>
    <x v="2"/>
    <n v="31.2"/>
  </r>
  <r>
    <x v="0"/>
    <x v="0"/>
    <x v="1"/>
    <x v="0"/>
    <x v="2"/>
    <n v="27.6"/>
  </r>
  <r>
    <x v="0"/>
    <x v="0"/>
    <x v="1"/>
    <x v="1"/>
    <x v="2"/>
    <n v="31.2"/>
  </r>
  <r>
    <x v="0"/>
    <x v="0"/>
    <x v="1"/>
    <x v="2"/>
    <x v="2"/>
    <n v="9.8000000000000007"/>
  </r>
  <r>
    <x v="0"/>
    <x v="0"/>
    <x v="1"/>
    <x v="3"/>
    <x v="2"/>
    <n v="4.9000000000000004"/>
  </r>
  <r>
    <x v="0"/>
    <x v="0"/>
    <x v="1"/>
    <x v="4"/>
    <x v="2"/>
    <n v="27"/>
  </r>
  <r>
    <x v="0"/>
    <x v="0"/>
    <x v="1"/>
    <x v="5"/>
    <x v="2"/>
    <n v="12.7"/>
  </r>
  <r>
    <x v="0"/>
    <x v="0"/>
    <x v="1"/>
    <x v="6"/>
    <x v="2"/>
    <n v="38.299999999999997"/>
  </r>
  <r>
    <x v="0"/>
    <x v="0"/>
    <x v="1"/>
    <x v="7"/>
    <x v="2"/>
    <m/>
  </r>
  <r>
    <x v="0"/>
    <x v="0"/>
    <x v="1"/>
    <x v="8"/>
    <x v="2"/>
    <m/>
  </r>
  <r>
    <x v="0"/>
    <x v="0"/>
    <x v="1"/>
    <x v="9"/>
    <x v="2"/>
    <n v="0"/>
  </r>
  <r>
    <x v="0"/>
    <x v="0"/>
    <x v="1"/>
    <x v="10"/>
    <x v="2"/>
    <n v="17.600000000000001"/>
  </r>
  <r>
    <x v="0"/>
    <x v="0"/>
    <x v="1"/>
    <x v="11"/>
    <x v="2"/>
    <n v="16.100000000000001"/>
  </r>
  <r>
    <x v="0"/>
    <x v="0"/>
    <x v="1"/>
    <x v="12"/>
    <x v="2"/>
    <n v="49.5"/>
  </r>
  <r>
    <x v="0"/>
    <x v="0"/>
    <x v="1"/>
    <x v="13"/>
    <x v="2"/>
    <n v="7.1"/>
  </r>
  <r>
    <x v="0"/>
    <x v="0"/>
    <x v="1"/>
    <x v="14"/>
    <x v="2"/>
    <n v="16.3"/>
  </r>
  <r>
    <x v="0"/>
    <x v="0"/>
    <x v="1"/>
    <x v="15"/>
    <x v="2"/>
    <n v="55.9"/>
  </r>
  <r>
    <x v="0"/>
    <x v="0"/>
    <x v="1"/>
    <x v="16"/>
    <x v="2"/>
    <n v="98.9"/>
  </r>
  <r>
    <x v="0"/>
    <x v="0"/>
    <x v="1"/>
    <x v="17"/>
    <x v="2"/>
    <n v="69"/>
  </r>
  <r>
    <x v="0"/>
    <x v="0"/>
    <x v="1"/>
    <x v="18"/>
    <x v="2"/>
    <n v="74.2"/>
  </r>
  <r>
    <x v="0"/>
    <x v="0"/>
    <x v="1"/>
    <x v="19"/>
    <x v="2"/>
    <n v="51.9"/>
  </r>
  <r>
    <x v="0"/>
    <x v="0"/>
    <x v="1"/>
    <x v="20"/>
    <x v="2"/>
    <n v="28"/>
  </r>
  <r>
    <x v="0"/>
    <x v="0"/>
    <x v="2"/>
    <x v="0"/>
    <x v="2"/>
    <n v="32.6"/>
  </r>
  <r>
    <x v="0"/>
    <x v="0"/>
    <x v="2"/>
    <x v="1"/>
    <x v="2"/>
    <n v="21.1"/>
  </r>
  <r>
    <x v="0"/>
    <x v="0"/>
    <x v="2"/>
    <x v="2"/>
    <x v="2"/>
    <n v="21.2"/>
  </r>
  <r>
    <x v="0"/>
    <x v="0"/>
    <x v="2"/>
    <x v="3"/>
    <x v="2"/>
    <n v="13"/>
  </r>
  <r>
    <x v="0"/>
    <x v="0"/>
    <x v="2"/>
    <x v="4"/>
    <x v="2"/>
    <m/>
  </r>
  <r>
    <x v="0"/>
    <x v="0"/>
    <x v="2"/>
    <x v="5"/>
    <x v="2"/>
    <n v="2.4"/>
  </r>
  <r>
    <x v="0"/>
    <x v="0"/>
    <x v="2"/>
    <x v="6"/>
    <x v="2"/>
    <n v="22.2"/>
  </r>
  <r>
    <x v="0"/>
    <x v="0"/>
    <x v="2"/>
    <x v="7"/>
    <x v="2"/>
    <m/>
  </r>
  <r>
    <x v="0"/>
    <x v="0"/>
    <x v="2"/>
    <x v="8"/>
    <x v="2"/>
    <m/>
  </r>
  <r>
    <x v="0"/>
    <x v="0"/>
    <x v="2"/>
    <x v="9"/>
    <x v="2"/>
    <n v="50"/>
  </r>
  <r>
    <x v="0"/>
    <x v="0"/>
    <x v="2"/>
    <x v="10"/>
    <x v="2"/>
    <n v="21.4"/>
  </r>
  <r>
    <x v="0"/>
    <x v="0"/>
    <x v="2"/>
    <x v="11"/>
    <x v="2"/>
    <n v="300"/>
  </r>
  <r>
    <x v="0"/>
    <x v="0"/>
    <x v="2"/>
    <x v="12"/>
    <x v="2"/>
    <n v="43.1"/>
  </r>
  <r>
    <x v="0"/>
    <x v="0"/>
    <x v="2"/>
    <x v="13"/>
    <x v="2"/>
    <n v="0"/>
  </r>
  <r>
    <x v="0"/>
    <x v="0"/>
    <x v="2"/>
    <x v="14"/>
    <x v="2"/>
    <n v="28.6"/>
  </r>
  <r>
    <x v="0"/>
    <x v="0"/>
    <x v="2"/>
    <x v="15"/>
    <x v="2"/>
    <n v="100"/>
  </r>
  <r>
    <x v="0"/>
    <x v="0"/>
    <x v="2"/>
    <x v="16"/>
    <x v="2"/>
    <n v="88"/>
  </r>
  <r>
    <x v="0"/>
    <x v="0"/>
    <x v="2"/>
    <x v="17"/>
    <x v="2"/>
    <n v="100"/>
  </r>
  <r>
    <x v="0"/>
    <x v="0"/>
    <x v="2"/>
    <x v="18"/>
    <x v="2"/>
    <n v="33.299999999999997"/>
  </r>
  <r>
    <x v="0"/>
    <x v="0"/>
    <x v="2"/>
    <x v="19"/>
    <x v="2"/>
    <n v="142.9"/>
  </r>
  <r>
    <x v="0"/>
    <x v="0"/>
    <x v="2"/>
    <x v="20"/>
    <x v="2"/>
    <n v="32.299999999999997"/>
  </r>
  <r>
    <x v="0"/>
    <x v="0"/>
    <x v="3"/>
    <x v="0"/>
    <x v="2"/>
    <n v="36.799999999999997"/>
  </r>
  <r>
    <x v="0"/>
    <x v="0"/>
    <x v="3"/>
    <x v="1"/>
    <x v="2"/>
    <n v="28.8"/>
  </r>
  <r>
    <x v="0"/>
    <x v="0"/>
    <x v="3"/>
    <x v="2"/>
    <x v="2"/>
    <n v="16.899999999999999"/>
  </r>
  <r>
    <x v="0"/>
    <x v="0"/>
    <x v="3"/>
    <x v="3"/>
    <x v="2"/>
    <n v="21.7"/>
  </r>
  <r>
    <x v="0"/>
    <x v="0"/>
    <x v="3"/>
    <x v="4"/>
    <x v="2"/>
    <n v="50"/>
  </r>
  <r>
    <x v="0"/>
    <x v="0"/>
    <x v="3"/>
    <x v="5"/>
    <x v="2"/>
    <n v="25"/>
  </r>
  <r>
    <x v="0"/>
    <x v="0"/>
    <x v="3"/>
    <x v="6"/>
    <x v="2"/>
    <n v="20"/>
  </r>
  <r>
    <x v="0"/>
    <x v="0"/>
    <x v="3"/>
    <x v="7"/>
    <x v="2"/>
    <m/>
  </r>
  <r>
    <x v="0"/>
    <x v="0"/>
    <x v="3"/>
    <x v="8"/>
    <x v="2"/>
    <m/>
  </r>
  <r>
    <x v="0"/>
    <x v="0"/>
    <x v="3"/>
    <x v="9"/>
    <x v="2"/>
    <m/>
  </r>
  <r>
    <x v="0"/>
    <x v="0"/>
    <x v="3"/>
    <x v="10"/>
    <x v="2"/>
    <n v="23.1"/>
  </r>
  <r>
    <x v="0"/>
    <x v="0"/>
    <x v="3"/>
    <x v="11"/>
    <x v="2"/>
    <n v="0"/>
  </r>
  <r>
    <x v="0"/>
    <x v="0"/>
    <x v="3"/>
    <x v="12"/>
    <x v="2"/>
    <n v="36.1"/>
  </r>
  <r>
    <x v="0"/>
    <x v="0"/>
    <x v="3"/>
    <x v="13"/>
    <x v="2"/>
    <n v="16.7"/>
  </r>
  <r>
    <x v="0"/>
    <x v="0"/>
    <x v="3"/>
    <x v="14"/>
    <x v="2"/>
    <n v="26.6"/>
  </r>
  <r>
    <x v="0"/>
    <x v="0"/>
    <x v="3"/>
    <x v="15"/>
    <x v="2"/>
    <n v="60"/>
  </r>
  <r>
    <x v="0"/>
    <x v="0"/>
    <x v="3"/>
    <x v="16"/>
    <x v="2"/>
    <n v="106.5"/>
  </r>
  <r>
    <x v="0"/>
    <x v="0"/>
    <x v="3"/>
    <x v="17"/>
    <x v="2"/>
    <n v="16.7"/>
  </r>
  <r>
    <x v="0"/>
    <x v="0"/>
    <x v="3"/>
    <x v="18"/>
    <x v="2"/>
    <n v="12.5"/>
  </r>
  <r>
    <x v="0"/>
    <x v="0"/>
    <x v="3"/>
    <x v="19"/>
    <x v="2"/>
    <n v="57.1"/>
  </r>
  <r>
    <x v="0"/>
    <x v="0"/>
    <x v="3"/>
    <x v="20"/>
    <x v="2"/>
    <n v="32.200000000000003"/>
  </r>
  <r>
    <x v="0"/>
    <x v="0"/>
    <x v="4"/>
    <x v="0"/>
    <x v="2"/>
    <n v="47.1"/>
  </r>
  <r>
    <x v="0"/>
    <x v="0"/>
    <x v="4"/>
    <x v="1"/>
    <x v="2"/>
    <n v="27.8"/>
  </r>
  <r>
    <x v="0"/>
    <x v="0"/>
    <x v="4"/>
    <x v="2"/>
    <x v="2"/>
    <n v="15.9"/>
  </r>
  <r>
    <x v="0"/>
    <x v="0"/>
    <x v="4"/>
    <x v="3"/>
    <x v="2"/>
    <n v="14"/>
  </r>
  <r>
    <x v="0"/>
    <x v="0"/>
    <x v="4"/>
    <x v="4"/>
    <x v="2"/>
    <n v="0"/>
  </r>
  <r>
    <x v="0"/>
    <x v="0"/>
    <x v="4"/>
    <x v="5"/>
    <x v="2"/>
    <n v="3.1"/>
  </r>
  <r>
    <x v="0"/>
    <x v="0"/>
    <x v="4"/>
    <x v="6"/>
    <x v="2"/>
    <n v="10.5"/>
  </r>
  <r>
    <x v="0"/>
    <x v="0"/>
    <x v="4"/>
    <x v="7"/>
    <x v="2"/>
    <m/>
  </r>
  <r>
    <x v="0"/>
    <x v="0"/>
    <x v="4"/>
    <x v="8"/>
    <x v="2"/>
    <m/>
  </r>
  <r>
    <x v="0"/>
    <x v="0"/>
    <x v="4"/>
    <x v="9"/>
    <x v="2"/>
    <n v="0"/>
  </r>
  <r>
    <x v="0"/>
    <x v="0"/>
    <x v="4"/>
    <x v="10"/>
    <x v="2"/>
    <n v="19.2"/>
  </r>
  <r>
    <x v="0"/>
    <x v="0"/>
    <x v="4"/>
    <x v="11"/>
    <x v="2"/>
    <n v="0"/>
  </r>
  <r>
    <x v="0"/>
    <x v="0"/>
    <x v="4"/>
    <x v="12"/>
    <x v="2"/>
    <n v="41.9"/>
  </r>
  <r>
    <x v="0"/>
    <x v="0"/>
    <x v="4"/>
    <x v="13"/>
    <x v="2"/>
    <n v="12"/>
  </r>
  <r>
    <x v="0"/>
    <x v="0"/>
    <x v="4"/>
    <x v="14"/>
    <x v="2"/>
    <n v="20.100000000000001"/>
  </r>
  <r>
    <x v="0"/>
    <x v="0"/>
    <x v="4"/>
    <x v="15"/>
    <x v="2"/>
    <n v="150"/>
  </r>
  <r>
    <x v="0"/>
    <x v="0"/>
    <x v="4"/>
    <x v="16"/>
    <x v="2"/>
    <n v="109.8"/>
  </r>
  <r>
    <x v="0"/>
    <x v="0"/>
    <x v="4"/>
    <x v="17"/>
    <x v="2"/>
    <n v="30.8"/>
  </r>
  <r>
    <x v="0"/>
    <x v="0"/>
    <x v="4"/>
    <x v="18"/>
    <x v="2"/>
    <n v="77.8"/>
  </r>
  <r>
    <x v="0"/>
    <x v="0"/>
    <x v="4"/>
    <x v="19"/>
    <x v="2"/>
    <n v="47.6"/>
  </r>
  <r>
    <x v="0"/>
    <x v="0"/>
    <x v="4"/>
    <x v="20"/>
    <x v="2"/>
    <n v="28.9"/>
  </r>
  <r>
    <x v="0"/>
    <x v="0"/>
    <x v="5"/>
    <x v="0"/>
    <x v="2"/>
    <n v="31.3"/>
  </r>
  <r>
    <x v="0"/>
    <x v="0"/>
    <x v="5"/>
    <x v="1"/>
    <x v="2"/>
    <n v="38.5"/>
  </r>
  <r>
    <x v="0"/>
    <x v="0"/>
    <x v="5"/>
    <x v="2"/>
    <x v="2"/>
    <n v="10.3"/>
  </r>
  <r>
    <x v="0"/>
    <x v="0"/>
    <x v="5"/>
    <x v="3"/>
    <x v="2"/>
    <n v="11.5"/>
  </r>
  <r>
    <x v="0"/>
    <x v="0"/>
    <x v="5"/>
    <x v="4"/>
    <x v="2"/>
    <n v="50"/>
  </r>
  <r>
    <x v="0"/>
    <x v="0"/>
    <x v="5"/>
    <x v="5"/>
    <x v="2"/>
    <n v="9.6999999999999993"/>
  </r>
  <r>
    <x v="0"/>
    <x v="0"/>
    <x v="5"/>
    <x v="6"/>
    <x v="2"/>
    <n v="6.7"/>
  </r>
  <r>
    <x v="0"/>
    <x v="0"/>
    <x v="5"/>
    <x v="7"/>
    <x v="2"/>
    <m/>
  </r>
  <r>
    <x v="0"/>
    <x v="0"/>
    <x v="5"/>
    <x v="8"/>
    <x v="2"/>
    <m/>
  </r>
  <r>
    <x v="0"/>
    <x v="0"/>
    <x v="5"/>
    <x v="9"/>
    <x v="2"/>
    <m/>
  </r>
  <r>
    <x v="0"/>
    <x v="0"/>
    <x v="5"/>
    <x v="10"/>
    <x v="2"/>
    <n v="13.8"/>
  </r>
  <r>
    <x v="0"/>
    <x v="0"/>
    <x v="5"/>
    <x v="11"/>
    <x v="2"/>
    <n v="0"/>
  </r>
  <r>
    <x v="0"/>
    <x v="0"/>
    <x v="5"/>
    <x v="12"/>
    <x v="2"/>
    <n v="46.8"/>
  </r>
  <r>
    <x v="0"/>
    <x v="0"/>
    <x v="5"/>
    <x v="13"/>
    <x v="2"/>
    <n v="10.9"/>
  </r>
  <r>
    <x v="0"/>
    <x v="0"/>
    <x v="5"/>
    <x v="14"/>
    <x v="2"/>
    <n v="23.5"/>
  </r>
  <r>
    <x v="0"/>
    <x v="0"/>
    <x v="5"/>
    <x v="15"/>
    <x v="2"/>
    <n v="85.7"/>
  </r>
  <r>
    <x v="0"/>
    <x v="0"/>
    <x v="5"/>
    <x v="16"/>
    <x v="2"/>
    <n v="101.9"/>
  </r>
  <r>
    <x v="0"/>
    <x v="0"/>
    <x v="5"/>
    <x v="17"/>
    <x v="2"/>
    <n v="90"/>
  </r>
  <r>
    <x v="0"/>
    <x v="0"/>
    <x v="5"/>
    <x v="18"/>
    <x v="2"/>
    <n v="125"/>
  </r>
  <r>
    <x v="0"/>
    <x v="0"/>
    <x v="5"/>
    <x v="19"/>
    <x v="2"/>
    <n v="96.6"/>
  </r>
  <r>
    <x v="0"/>
    <x v="0"/>
    <x v="5"/>
    <x v="20"/>
    <x v="2"/>
    <n v="33.700000000000003"/>
  </r>
  <r>
    <x v="0"/>
    <x v="0"/>
    <x v="6"/>
    <x v="0"/>
    <x v="2"/>
    <n v="39.200000000000003"/>
  </r>
  <r>
    <x v="0"/>
    <x v="0"/>
    <x v="6"/>
    <x v="1"/>
    <x v="2"/>
    <n v="34.700000000000003"/>
  </r>
  <r>
    <x v="0"/>
    <x v="0"/>
    <x v="6"/>
    <x v="2"/>
    <x v="2"/>
    <n v="17.899999999999999"/>
  </r>
  <r>
    <x v="0"/>
    <x v="0"/>
    <x v="6"/>
    <x v="3"/>
    <x v="2"/>
    <n v="26.7"/>
  </r>
  <r>
    <x v="0"/>
    <x v="0"/>
    <x v="6"/>
    <x v="4"/>
    <x v="2"/>
    <n v="0"/>
  </r>
  <r>
    <x v="0"/>
    <x v="0"/>
    <x v="6"/>
    <x v="5"/>
    <x v="2"/>
    <n v="5.9"/>
  </r>
  <r>
    <x v="0"/>
    <x v="0"/>
    <x v="6"/>
    <x v="6"/>
    <x v="2"/>
    <n v="20"/>
  </r>
  <r>
    <x v="0"/>
    <x v="0"/>
    <x v="6"/>
    <x v="7"/>
    <x v="2"/>
    <m/>
  </r>
  <r>
    <x v="0"/>
    <x v="0"/>
    <x v="6"/>
    <x v="8"/>
    <x v="2"/>
    <m/>
  </r>
  <r>
    <x v="0"/>
    <x v="0"/>
    <x v="6"/>
    <x v="9"/>
    <x v="2"/>
    <n v="0"/>
  </r>
  <r>
    <x v="0"/>
    <x v="0"/>
    <x v="6"/>
    <x v="10"/>
    <x v="2"/>
    <n v="31.6"/>
  </r>
  <r>
    <x v="0"/>
    <x v="0"/>
    <x v="6"/>
    <x v="11"/>
    <x v="2"/>
    <m/>
  </r>
  <r>
    <x v="0"/>
    <x v="0"/>
    <x v="6"/>
    <x v="12"/>
    <x v="2"/>
    <n v="44.7"/>
  </r>
  <r>
    <x v="0"/>
    <x v="0"/>
    <x v="6"/>
    <x v="13"/>
    <x v="2"/>
    <n v="10.5"/>
  </r>
  <r>
    <x v="0"/>
    <x v="0"/>
    <x v="6"/>
    <x v="14"/>
    <x v="2"/>
    <n v="18.5"/>
  </r>
  <r>
    <x v="0"/>
    <x v="0"/>
    <x v="6"/>
    <x v="15"/>
    <x v="2"/>
    <n v="42.9"/>
  </r>
  <r>
    <x v="0"/>
    <x v="0"/>
    <x v="6"/>
    <x v="16"/>
    <x v="2"/>
    <n v="100"/>
  </r>
  <r>
    <x v="0"/>
    <x v="0"/>
    <x v="6"/>
    <x v="17"/>
    <x v="2"/>
    <n v="100"/>
  </r>
  <r>
    <x v="0"/>
    <x v="0"/>
    <x v="6"/>
    <x v="18"/>
    <x v="2"/>
    <n v="50"/>
  </r>
  <r>
    <x v="0"/>
    <x v="0"/>
    <x v="6"/>
    <x v="19"/>
    <x v="2"/>
    <n v="55.6"/>
  </r>
  <r>
    <x v="0"/>
    <x v="0"/>
    <x v="6"/>
    <x v="20"/>
    <x v="2"/>
    <n v="33.9"/>
  </r>
  <r>
    <x v="0"/>
    <x v="0"/>
    <x v="7"/>
    <x v="0"/>
    <x v="2"/>
    <n v="47.6"/>
  </r>
  <r>
    <x v="0"/>
    <x v="0"/>
    <x v="7"/>
    <x v="1"/>
    <x v="2"/>
    <n v="35.299999999999997"/>
  </r>
  <r>
    <x v="0"/>
    <x v="0"/>
    <x v="7"/>
    <x v="2"/>
    <x v="2"/>
    <n v="22"/>
  </r>
  <r>
    <x v="0"/>
    <x v="0"/>
    <x v="7"/>
    <x v="3"/>
    <x v="2"/>
    <n v="125"/>
  </r>
  <r>
    <x v="0"/>
    <x v="0"/>
    <x v="7"/>
    <x v="4"/>
    <x v="2"/>
    <m/>
  </r>
  <r>
    <x v="0"/>
    <x v="0"/>
    <x v="7"/>
    <x v="5"/>
    <x v="2"/>
    <n v="12.9"/>
  </r>
  <r>
    <x v="0"/>
    <x v="0"/>
    <x v="7"/>
    <x v="6"/>
    <x v="2"/>
    <n v="80"/>
  </r>
  <r>
    <x v="0"/>
    <x v="0"/>
    <x v="7"/>
    <x v="7"/>
    <x v="2"/>
    <m/>
  </r>
  <r>
    <x v="0"/>
    <x v="0"/>
    <x v="7"/>
    <x v="8"/>
    <x v="2"/>
    <m/>
  </r>
  <r>
    <x v="0"/>
    <x v="0"/>
    <x v="7"/>
    <x v="9"/>
    <x v="2"/>
    <n v="0"/>
  </r>
  <r>
    <x v="0"/>
    <x v="0"/>
    <x v="7"/>
    <x v="10"/>
    <x v="2"/>
    <n v="75"/>
  </r>
  <r>
    <x v="0"/>
    <x v="0"/>
    <x v="7"/>
    <x v="11"/>
    <x v="2"/>
    <m/>
  </r>
  <r>
    <x v="0"/>
    <x v="0"/>
    <x v="7"/>
    <x v="12"/>
    <x v="2"/>
    <n v="28"/>
  </r>
  <r>
    <x v="0"/>
    <x v="0"/>
    <x v="7"/>
    <x v="13"/>
    <x v="2"/>
    <n v="20.7"/>
  </r>
  <r>
    <x v="0"/>
    <x v="0"/>
    <x v="7"/>
    <x v="14"/>
    <x v="2"/>
    <n v="23.5"/>
  </r>
  <r>
    <x v="0"/>
    <x v="0"/>
    <x v="7"/>
    <x v="15"/>
    <x v="2"/>
    <n v="100"/>
  </r>
  <r>
    <x v="0"/>
    <x v="0"/>
    <x v="7"/>
    <x v="16"/>
    <x v="2"/>
    <n v="109.5"/>
  </r>
  <r>
    <x v="0"/>
    <x v="0"/>
    <x v="7"/>
    <x v="17"/>
    <x v="2"/>
    <n v="42.9"/>
  </r>
  <r>
    <x v="0"/>
    <x v="0"/>
    <x v="7"/>
    <x v="18"/>
    <x v="2"/>
    <n v="200"/>
  </r>
  <r>
    <x v="0"/>
    <x v="0"/>
    <x v="7"/>
    <x v="19"/>
    <x v="2"/>
    <n v="50"/>
  </r>
  <r>
    <x v="0"/>
    <x v="0"/>
    <x v="7"/>
    <x v="20"/>
    <x v="2"/>
    <n v="38.6"/>
  </r>
  <r>
    <x v="0"/>
    <x v="0"/>
    <x v="8"/>
    <x v="0"/>
    <x v="2"/>
    <n v="33.700000000000003"/>
  </r>
  <r>
    <x v="0"/>
    <x v="0"/>
    <x v="8"/>
    <x v="1"/>
    <x v="2"/>
    <n v="29.8"/>
  </r>
  <r>
    <x v="0"/>
    <x v="0"/>
    <x v="8"/>
    <x v="2"/>
    <x v="2"/>
    <n v="14.8"/>
  </r>
  <r>
    <x v="0"/>
    <x v="0"/>
    <x v="8"/>
    <x v="3"/>
    <x v="2"/>
    <n v="22.2"/>
  </r>
  <r>
    <x v="0"/>
    <x v="0"/>
    <x v="8"/>
    <x v="4"/>
    <x v="2"/>
    <n v="0"/>
  </r>
  <r>
    <x v="0"/>
    <x v="0"/>
    <x v="8"/>
    <x v="5"/>
    <x v="2"/>
    <n v="0"/>
  </r>
  <r>
    <x v="0"/>
    <x v="0"/>
    <x v="8"/>
    <x v="6"/>
    <x v="2"/>
    <n v="0"/>
  </r>
  <r>
    <x v="0"/>
    <x v="0"/>
    <x v="8"/>
    <x v="7"/>
    <x v="2"/>
    <m/>
  </r>
  <r>
    <x v="0"/>
    <x v="0"/>
    <x v="8"/>
    <x v="8"/>
    <x v="2"/>
    <m/>
  </r>
  <r>
    <x v="0"/>
    <x v="0"/>
    <x v="8"/>
    <x v="9"/>
    <x v="2"/>
    <n v="0"/>
  </r>
  <r>
    <x v="0"/>
    <x v="0"/>
    <x v="8"/>
    <x v="10"/>
    <x v="2"/>
    <n v="62.5"/>
  </r>
  <r>
    <x v="0"/>
    <x v="0"/>
    <x v="8"/>
    <x v="11"/>
    <x v="2"/>
    <m/>
  </r>
  <r>
    <x v="0"/>
    <x v="0"/>
    <x v="8"/>
    <x v="12"/>
    <x v="2"/>
    <n v="61.8"/>
  </r>
  <r>
    <x v="0"/>
    <x v="0"/>
    <x v="8"/>
    <x v="13"/>
    <x v="2"/>
    <n v="7"/>
  </r>
  <r>
    <x v="0"/>
    <x v="0"/>
    <x v="8"/>
    <x v="14"/>
    <x v="2"/>
    <n v="26.7"/>
  </r>
  <r>
    <x v="0"/>
    <x v="0"/>
    <x v="8"/>
    <x v="15"/>
    <x v="2"/>
    <n v="113.3"/>
  </r>
  <r>
    <x v="0"/>
    <x v="0"/>
    <x v="8"/>
    <x v="16"/>
    <x v="2"/>
    <n v="85.7"/>
  </r>
  <r>
    <x v="0"/>
    <x v="0"/>
    <x v="8"/>
    <x v="17"/>
    <x v="2"/>
    <n v="166.7"/>
  </r>
  <r>
    <x v="0"/>
    <x v="0"/>
    <x v="8"/>
    <x v="18"/>
    <x v="2"/>
    <n v="120"/>
  </r>
  <r>
    <x v="0"/>
    <x v="0"/>
    <x v="8"/>
    <x v="19"/>
    <x v="2"/>
    <n v="78.3"/>
  </r>
  <r>
    <x v="0"/>
    <x v="0"/>
    <x v="8"/>
    <x v="20"/>
    <x v="2"/>
    <n v="34.200000000000003"/>
  </r>
  <r>
    <x v="0"/>
    <x v="0"/>
    <x v="9"/>
    <x v="0"/>
    <x v="2"/>
    <n v="37.299999999999997"/>
  </r>
  <r>
    <x v="0"/>
    <x v="0"/>
    <x v="9"/>
    <x v="1"/>
    <x v="2"/>
    <n v="27.9"/>
  </r>
  <r>
    <x v="0"/>
    <x v="0"/>
    <x v="9"/>
    <x v="2"/>
    <x v="2"/>
    <n v="12.3"/>
  </r>
  <r>
    <x v="0"/>
    <x v="0"/>
    <x v="9"/>
    <x v="3"/>
    <x v="2"/>
    <n v="0"/>
  </r>
  <r>
    <x v="0"/>
    <x v="0"/>
    <x v="9"/>
    <x v="4"/>
    <x v="2"/>
    <n v="100"/>
  </r>
  <r>
    <x v="0"/>
    <x v="0"/>
    <x v="9"/>
    <x v="5"/>
    <x v="2"/>
    <n v="12.5"/>
  </r>
  <r>
    <x v="0"/>
    <x v="0"/>
    <x v="9"/>
    <x v="6"/>
    <x v="2"/>
    <n v="0"/>
  </r>
  <r>
    <x v="0"/>
    <x v="0"/>
    <x v="9"/>
    <x v="7"/>
    <x v="2"/>
    <m/>
  </r>
  <r>
    <x v="0"/>
    <x v="0"/>
    <x v="9"/>
    <x v="8"/>
    <x v="2"/>
    <m/>
  </r>
  <r>
    <x v="0"/>
    <x v="0"/>
    <x v="9"/>
    <x v="9"/>
    <x v="2"/>
    <n v="0"/>
  </r>
  <r>
    <x v="0"/>
    <x v="0"/>
    <x v="9"/>
    <x v="10"/>
    <x v="2"/>
    <n v="47.4"/>
  </r>
  <r>
    <x v="0"/>
    <x v="0"/>
    <x v="9"/>
    <x v="11"/>
    <x v="2"/>
    <n v="0"/>
  </r>
  <r>
    <x v="0"/>
    <x v="0"/>
    <x v="9"/>
    <x v="12"/>
    <x v="2"/>
    <n v="53.8"/>
  </r>
  <r>
    <x v="0"/>
    <x v="0"/>
    <x v="9"/>
    <x v="13"/>
    <x v="2"/>
    <n v="6"/>
  </r>
  <r>
    <x v="0"/>
    <x v="0"/>
    <x v="9"/>
    <x v="14"/>
    <x v="2"/>
    <n v="24"/>
  </r>
  <r>
    <x v="0"/>
    <x v="0"/>
    <x v="9"/>
    <x v="15"/>
    <x v="2"/>
    <n v="50"/>
  </r>
  <r>
    <x v="0"/>
    <x v="0"/>
    <x v="9"/>
    <x v="16"/>
    <x v="2"/>
    <n v="82.4"/>
  </r>
  <r>
    <x v="0"/>
    <x v="0"/>
    <x v="9"/>
    <x v="17"/>
    <x v="2"/>
    <n v="20"/>
  </r>
  <r>
    <x v="0"/>
    <x v="0"/>
    <x v="9"/>
    <x v="18"/>
    <x v="2"/>
    <n v="20"/>
  </r>
  <r>
    <x v="0"/>
    <x v="0"/>
    <x v="9"/>
    <x v="19"/>
    <x v="2"/>
    <n v="46.2"/>
  </r>
  <r>
    <x v="0"/>
    <x v="0"/>
    <x v="9"/>
    <x v="20"/>
    <x v="2"/>
    <n v="28.5"/>
  </r>
  <r>
    <x v="0"/>
    <x v="0"/>
    <x v="10"/>
    <x v="0"/>
    <x v="2"/>
    <n v="46"/>
  </r>
  <r>
    <x v="0"/>
    <x v="0"/>
    <x v="10"/>
    <x v="1"/>
    <x v="2"/>
    <n v="41.9"/>
  </r>
  <r>
    <x v="0"/>
    <x v="0"/>
    <x v="10"/>
    <x v="2"/>
    <x v="2"/>
    <n v="13.4"/>
  </r>
  <r>
    <x v="0"/>
    <x v="0"/>
    <x v="10"/>
    <x v="3"/>
    <x v="2"/>
    <n v="6.7"/>
  </r>
  <r>
    <x v="0"/>
    <x v="0"/>
    <x v="10"/>
    <x v="4"/>
    <x v="2"/>
    <n v="100"/>
  </r>
  <r>
    <x v="0"/>
    <x v="0"/>
    <x v="10"/>
    <x v="5"/>
    <x v="2"/>
    <n v="20"/>
  </r>
  <r>
    <x v="0"/>
    <x v="0"/>
    <x v="10"/>
    <x v="6"/>
    <x v="2"/>
    <n v="12.5"/>
  </r>
  <r>
    <x v="0"/>
    <x v="0"/>
    <x v="10"/>
    <x v="7"/>
    <x v="2"/>
    <m/>
  </r>
  <r>
    <x v="0"/>
    <x v="0"/>
    <x v="10"/>
    <x v="8"/>
    <x v="2"/>
    <m/>
  </r>
  <r>
    <x v="0"/>
    <x v="0"/>
    <x v="10"/>
    <x v="9"/>
    <x v="2"/>
    <n v="0"/>
  </r>
  <r>
    <x v="0"/>
    <x v="0"/>
    <x v="10"/>
    <x v="10"/>
    <x v="2"/>
    <n v="38.5"/>
  </r>
  <r>
    <x v="0"/>
    <x v="0"/>
    <x v="10"/>
    <x v="11"/>
    <x v="2"/>
    <m/>
  </r>
  <r>
    <x v="0"/>
    <x v="0"/>
    <x v="10"/>
    <x v="12"/>
    <x v="2"/>
    <n v="58.3"/>
  </r>
  <r>
    <x v="0"/>
    <x v="0"/>
    <x v="10"/>
    <x v="13"/>
    <x v="2"/>
    <n v="9.1"/>
  </r>
  <r>
    <x v="0"/>
    <x v="0"/>
    <x v="10"/>
    <x v="14"/>
    <x v="2"/>
    <n v="19.8"/>
  </r>
  <r>
    <x v="0"/>
    <x v="0"/>
    <x v="10"/>
    <x v="15"/>
    <x v="2"/>
    <n v="166.7"/>
  </r>
  <r>
    <x v="0"/>
    <x v="0"/>
    <x v="10"/>
    <x v="16"/>
    <x v="2"/>
    <n v="90.9"/>
  </r>
  <r>
    <x v="0"/>
    <x v="0"/>
    <x v="10"/>
    <x v="17"/>
    <x v="2"/>
    <n v="63.6"/>
  </r>
  <r>
    <x v="0"/>
    <x v="0"/>
    <x v="10"/>
    <x v="18"/>
    <x v="2"/>
    <n v="83.3"/>
  </r>
  <r>
    <x v="0"/>
    <x v="0"/>
    <x v="10"/>
    <x v="19"/>
    <x v="2"/>
    <n v="47.4"/>
  </r>
  <r>
    <x v="0"/>
    <x v="0"/>
    <x v="10"/>
    <x v="20"/>
    <x v="2"/>
    <n v="37"/>
  </r>
  <r>
    <x v="0"/>
    <x v="0"/>
    <x v="11"/>
    <x v="0"/>
    <x v="2"/>
    <n v="34.6"/>
  </r>
  <r>
    <x v="0"/>
    <x v="0"/>
    <x v="11"/>
    <x v="1"/>
    <x v="2"/>
    <n v="35"/>
  </r>
  <r>
    <x v="0"/>
    <x v="0"/>
    <x v="11"/>
    <x v="2"/>
    <x v="2"/>
    <n v="7.6"/>
  </r>
  <r>
    <x v="0"/>
    <x v="0"/>
    <x v="11"/>
    <x v="3"/>
    <x v="2"/>
    <n v="4.2"/>
  </r>
  <r>
    <x v="0"/>
    <x v="0"/>
    <x v="11"/>
    <x v="4"/>
    <x v="2"/>
    <m/>
  </r>
  <r>
    <x v="0"/>
    <x v="0"/>
    <x v="11"/>
    <x v="5"/>
    <x v="2"/>
    <n v="19.399999999999999"/>
  </r>
  <r>
    <x v="0"/>
    <x v="0"/>
    <x v="11"/>
    <x v="6"/>
    <x v="2"/>
    <n v="6.7"/>
  </r>
  <r>
    <x v="0"/>
    <x v="0"/>
    <x v="11"/>
    <x v="7"/>
    <x v="2"/>
    <m/>
  </r>
  <r>
    <x v="0"/>
    <x v="0"/>
    <x v="11"/>
    <x v="8"/>
    <x v="2"/>
    <m/>
  </r>
  <r>
    <x v="0"/>
    <x v="0"/>
    <x v="11"/>
    <x v="9"/>
    <x v="2"/>
    <m/>
  </r>
  <r>
    <x v="0"/>
    <x v="0"/>
    <x v="11"/>
    <x v="10"/>
    <x v="2"/>
    <n v="24"/>
  </r>
  <r>
    <x v="0"/>
    <x v="0"/>
    <x v="11"/>
    <x v="11"/>
    <x v="2"/>
    <n v="0"/>
  </r>
  <r>
    <x v="0"/>
    <x v="0"/>
    <x v="11"/>
    <x v="12"/>
    <x v="2"/>
    <n v="45.9"/>
  </r>
  <r>
    <x v="0"/>
    <x v="0"/>
    <x v="11"/>
    <x v="13"/>
    <x v="2"/>
    <n v="20.9"/>
  </r>
  <r>
    <x v="0"/>
    <x v="0"/>
    <x v="11"/>
    <x v="14"/>
    <x v="2"/>
    <n v="18"/>
  </r>
  <r>
    <x v="0"/>
    <x v="0"/>
    <x v="11"/>
    <x v="15"/>
    <x v="2"/>
    <m/>
  </r>
  <r>
    <x v="0"/>
    <x v="0"/>
    <x v="11"/>
    <x v="16"/>
    <x v="2"/>
    <n v="107.9"/>
  </r>
  <r>
    <x v="0"/>
    <x v="0"/>
    <x v="11"/>
    <x v="17"/>
    <x v="2"/>
    <n v="50"/>
  </r>
  <r>
    <x v="0"/>
    <x v="0"/>
    <x v="11"/>
    <x v="18"/>
    <x v="2"/>
    <n v="20"/>
  </r>
  <r>
    <x v="0"/>
    <x v="0"/>
    <x v="11"/>
    <x v="19"/>
    <x v="2"/>
    <n v="40.9"/>
  </r>
  <r>
    <x v="0"/>
    <x v="0"/>
    <x v="11"/>
    <x v="20"/>
    <x v="2"/>
    <n v="30.4"/>
  </r>
  <r>
    <x v="0"/>
    <x v="1"/>
    <x v="0"/>
    <x v="0"/>
    <x v="2"/>
    <n v="28.3"/>
  </r>
  <r>
    <x v="0"/>
    <x v="1"/>
    <x v="0"/>
    <x v="1"/>
    <x v="2"/>
    <n v="30.3"/>
  </r>
  <r>
    <x v="0"/>
    <x v="1"/>
    <x v="0"/>
    <x v="2"/>
    <x v="2"/>
    <n v="12.7"/>
  </r>
  <r>
    <x v="0"/>
    <x v="1"/>
    <x v="0"/>
    <x v="3"/>
    <x v="2"/>
    <n v="30.6"/>
  </r>
  <r>
    <x v="0"/>
    <x v="1"/>
    <x v="0"/>
    <x v="4"/>
    <x v="2"/>
    <n v="17.399999999999999"/>
  </r>
  <r>
    <x v="0"/>
    <x v="1"/>
    <x v="0"/>
    <x v="5"/>
    <x v="2"/>
    <n v="10.9"/>
  </r>
  <r>
    <x v="0"/>
    <x v="1"/>
    <x v="0"/>
    <x v="6"/>
    <x v="2"/>
    <n v="23.6"/>
  </r>
  <r>
    <x v="0"/>
    <x v="1"/>
    <x v="0"/>
    <x v="7"/>
    <x v="2"/>
    <m/>
  </r>
  <r>
    <x v="0"/>
    <x v="1"/>
    <x v="0"/>
    <x v="8"/>
    <x v="2"/>
    <m/>
  </r>
  <r>
    <x v="0"/>
    <x v="1"/>
    <x v="0"/>
    <x v="9"/>
    <x v="2"/>
    <n v="5.8"/>
  </r>
  <r>
    <x v="0"/>
    <x v="1"/>
    <x v="0"/>
    <x v="10"/>
    <x v="2"/>
    <n v="19.5"/>
  </r>
  <r>
    <x v="0"/>
    <x v="1"/>
    <x v="0"/>
    <x v="11"/>
    <x v="2"/>
    <n v="3.9"/>
  </r>
  <r>
    <x v="0"/>
    <x v="1"/>
    <x v="0"/>
    <x v="12"/>
    <x v="2"/>
    <n v="54.7"/>
  </r>
  <r>
    <x v="0"/>
    <x v="1"/>
    <x v="0"/>
    <x v="13"/>
    <x v="2"/>
    <n v="7.8"/>
  </r>
  <r>
    <x v="0"/>
    <x v="1"/>
    <x v="0"/>
    <x v="14"/>
    <x v="2"/>
    <n v="17.2"/>
  </r>
  <r>
    <x v="0"/>
    <x v="1"/>
    <x v="0"/>
    <x v="15"/>
    <x v="2"/>
    <n v="89.5"/>
  </r>
  <r>
    <x v="0"/>
    <x v="1"/>
    <x v="0"/>
    <x v="16"/>
    <x v="2"/>
    <n v="83.1"/>
  </r>
  <r>
    <x v="0"/>
    <x v="1"/>
    <x v="0"/>
    <x v="17"/>
    <x v="2"/>
    <n v="58.8"/>
  </r>
  <r>
    <x v="0"/>
    <x v="1"/>
    <x v="0"/>
    <x v="18"/>
    <x v="2"/>
    <n v="76.099999999999994"/>
  </r>
  <r>
    <x v="0"/>
    <x v="1"/>
    <x v="0"/>
    <x v="19"/>
    <x v="2"/>
    <n v="41.2"/>
  </r>
  <r>
    <x v="0"/>
    <x v="1"/>
    <x v="0"/>
    <x v="20"/>
    <x v="2"/>
    <n v="28.7"/>
  </r>
  <r>
    <x v="0"/>
    <x v="1"/>
    <x v="1"/>
    <x v="0"/>
    <x v="2"/>
    <n v="26.1"/>
  </r>
  <r>
    <x v="0"/>
    <x v="1"/>
    <x v="1"/>
    <x v="1"/>
    <x v="2"/>
    <n v="30.3"/>
  </r>
  <r>
    <x v="0"/>
    <x v="1"/>
    <x v="1"/>
    <x v="2"/>
    <x v="2"/>
    <n v="9.1"/>
  </r>
  <r>
    <x v="0"/>
    <x v="1"/>
    <x v="1"/>
    <x v="3"/>
    <x v="2"/>
    <n v="34.4"/>
  </r>
  <r>
    <x v="0"/>
    <x v="1"/>
    <x v="1"/>
    <x v="4"/>
    <x v="2"/>
    <n v="19"/>
  </r>
  <r>
    <x v="0"/>
    <x v="1"/>
    <x v="1"/>
    <x v="5"/>
    <x v="2"/>
    <n v="10.1"/>
  </r>
  <r>
    <x v="0"/>
    <x v="1"/>
    <x v="1"/>
    <x v="6"/>
    <x v="2"/>
    <n v="50"/>
  </r>
  <r>
    <x v="0"/>
    <x v="1"/>
    <x v="1"/>
    <x v="7"/>
    <x v="2"/>
    <m/>
  </r>
  <r>
    <x v="0"/>
    <x v="1"/>
    <x v="1"/>
    <x v="8"/>
    <x v="2"/>
    <m/>
  </r>
  <r>
    <x v="0"/>
    <x v="1"/>
    <x v="1"/>
    <x v="9"/>
    <x v="2"/>
    <n v="5.9"/>
  </r>
  <r>
    <x v="0"/>
    <x v="1"/>
    <x v="1"/>
    <x v="10"/>
    <x v="2"/>
    <n v="9"/>
  </r>
  <r>
    <x v="0"/>
    <x v="1"/>
    <x v="1"/>
    <x v="11"/>
    <x v="2"/>
    <n v="3"/>
  </r>
  <r>
    <x v="0"/>
    <x v="1"/>
    <x v="1"/>
    <x v="12"/>
    <x v="2"/>
    <n v="46.9"/>
  </r>
  <r>
    <x v="0"/>
    <x v="1"/>
    <x v="1"/>
    <x v="13"/>
    <x v="2"/>
    <n v="6"/>
  </r>
  <r>
    <x v="0"/>
    <x v="1"/>
    <x v="1"/>
    <x v="14"/>
    <x v="2"/>
    <n v="15.6"/>
  </r>
  <r>
    <x v="0"/>
    <x v="1"/>
    <x v="1"/>
    <x v="15"/>
    <x v="2"/>
    <n v="103.6"/>
  </r>
  <r>
    <x v="0"/>
    <x v="1"/>
    <x v="1"/>
    <x v="16"/>
    <x v="2"/>
    <n v="87.3"/>
  </r>
  <r>
    <x v="0"/>
    <x v="1"/>
    <x v="1"/>
    <x v="17"/>
    <x v="2"/>
    <n v="65.599999999999994"/>
  </r>
  <r>
    <x v="0"/>
    <x v="1"/>
    <x v="1"/>
    <x v="18"/>
    <x v="2"/>
    <n v="81.3"/>
  </r>
  <r>
    <x v="0"/>
    <x v="1"/>
    <x v="1"/>
    <x v="19"/>
    <x v="2"/>
    <n v="35.799999999999997"/>
  </r>
  <r>
    <x v="0"/>
    <x v="1"/>
    <x v="1"/>
    <x v="20"/>
    <x v="2"/>
    <n v="27"/>
  </r>
  <r>
    <x v="0"/>
    <x v="1"/>
    <x v="2"/>
    <x v="0"/>
    <x v="2"/>
    <n v="35"/>
  </r>
  <r>
    <x v="0"/>
    <x v="1"/>
    <x v="2"/>
    <x v="1"/>
    <x v="2"/>
    <n v="31"/>
  </r>
  <r>
    <x v="0"/>
    <x v="1"/>
    <x v="2"/>
    <x v="2"/>
    <x v="2"/>
    <n v="5.6"/>
  </r>
  <r>
    <x v="0"/>
    <x v="1"/>
    <x v="2"/>
    <x v="3"/>
    <x v="2"/>
    <n v="15"/>
  </r>
  <r>
    <x v="0"/>
    <x v="1"/>
    <x v="2"/>
    <x v="4"/>
    <x v="2"/>
    <n v="0"/>
  </r>
  <r>
    <x v="0"/>
    <x v="1"/>
    <x v="2"/>
    <x v="5"/>
    <x v="2"/>
    <n v="5.8"/>
  </r>
  <r>
    <x v="0"/>
    <x v="1"/>
    <x v="2"/>
    <x v="6"/>
    <x v="2"/>
    <n v="12.5"/>
  </r>
  <r>
    <x v="0"/>
    <x v="1"/>
    <x v="2"/>
    <x v="7"/>
    <x v="2"/>
    <m/>
  </r>
  <r>
    <x v="0"/>
    <x v="1"/>
    <x v="2"/>
    <x v="8"/>
    <x v="2"/>
    <m/>
  </r>
  <r>
    <x v="0"/>
    <x v="1"/>
    <x v="2"/>
    <x v="9"/>
    <x v="2"/>
    <n v="0"/>
  </r>
  <r>
    <x v="0"/>
    <x v="1"/>
    <x v="2"/>
    <x v="10"/>
    <x v="2"/>
    <n v="33.299999999999997"/>
  </r>
  <r>
    <x v="0"/>
    <x v="1"/>
    <x v="2"/>
    <x v="11"/>
    <x v="2"/>
    <n v="0"/>
  </r>
  <r>
    <x v="0"/>
    <x v="1"/>
    <x v="2"/>
    <x v="12"/>
    <x v="2"/>
    <n v="37.9"/>
  </r>
  <r>
    <x v="0"/>
    <x v="1"/>
    <x v="2"/>
    <x v="13"/>
    <x v="2"/>
    <n v="7.5"/>
  </r>
  <r>
    <x v="0"/>
    <x v="1"/>
    <x v="2"/>
    <x v="14"/>
    <x v="2"/>
    <n v="17.899999999999999"/>
  </r>
  <r>
    <x v="0"/>
    <x v="1"/>
    <x v="2"/>
    <x v="15"/>
    <x v="2"/>
    <n v="100"/>
  </r>
  <r>
    <x v="0"/>
    <x v="1"/>
    <x v="2"/>
    <x v="16"/>
    <x v="2"/>
    <n v="79.5"/>
  </r>
  <r>
    <x v="0"/>
    <x v="1"/>
    <x v="2"/>
    <x v="17"/>
    <x v="2"/>
    <n v="100"/>
  </r>
  <r>
    <x v="0"/>
    <x v="1"/>
    <x v="2"/>
    <x v="18"/>
    <x v="2"/>
    <n v="66.7"/>
  </r>
  <r>
    <x v="0"/>
    <x v="1"/>
    <x v="2"/>
    <x v="19"/>
    <x v="2"/>
    <n v="41.7"/>
  </r>
  <r>
    <x v="0"/>
    <x v="1"/>
    <x v="2"/>
    <x v="20"/>
    <x v="2"/>
    <n v="26"/>
  </r>
  <r>
    <x v="0"/>
    <x v="1"/>
    <x v="3"/>
    <x v="0"/>
    <x v="2"/>
    <n v="34.6"/>
  </r>
  <r>
    <x v="0"/>
    <x v="1"/>
    <x v="3"/>
    <x v="1"/>
    <x v="2"/>
    <n v="36.200000000000003"/>
  </r>
  <r>
    <x v="0"/>
    <x v="1"/>
    <x v="3"/>
    <x v="2"/>
    <x v="2"/>
    <n v="14.9"/>
  </r>
  <r>
    <x v="0"/>
    <x v="1"/>
    <x v="3"/>
    <x v="3"/>
    <x v="2"/>
    <n v="18.2"/>
  </r>
  <r>
    <x v="0"/>
    <x v="1"/>
    <x v="3"/>
    <x v="4"/>
    <x v="2"/>
    <m/>
  </r>
  <r>
    <x v="0"/>
    <x v="1"/>
    <x v="3"/>
    <x v="5"/>
    <x v="2"/>
    <n v="6.3"/>
  </r>
  <r>
    <x v="0"/>
    <x v="1"/>
    <x v="3"/>
    <x v="6"/>
    <x v="2"/>
    <n v="0"/>
  </r>
  <r>
    <x v="0"/>
    <x v="1"/>
    <x v="3"/>
    <x v="7"/>
    <x v="2"/>
    <m/>
  </r>
  <r>
    <x v="0"/>
    <x v="1"/>
    <x v="3"/>
    <x v="8"/>
    <x v="2"/>
    <m/>
  </r>
  <r>
    <x v="0"/>
    <x v="1"/>
    <x v="3"/>
    <x v="9"/>
    <x v="2"/>
    <n v="0"/>
  </r>
  <r>
    <x v="0"/>
    <x v="1"/>
    <x v="3"/>
    <x v="10"/>
    <x v="2"/>
    <n v="42.9"/>
  </r>
  <r>
    <x v="0"/>
    <x v="1"/>
    <x v="3"/>
    <x v="11"/>
    <x v="2"/>
    <n v="0"/>
  </r>
  <r>
    <x v="0"/>
    <x v="1"/>
    <x v="3"/>
    <x v="12"/>
    <x v="2"/>
    <n v="57.1"/>
  </r>
  <r>
    <x v="0"/>
    <x v="1"/>
    <x v="3"/>
    <x v="13"/>
    <x v="2"/>
    <n v="7.1"/>
  </r>
  <r>
    <x v="0"/>
    <x v="1"/>
    <x v="3"/>
    <x v="14"/>
    <x v="2"/>
    <n v="19.3"/>
  </r>
  <r>
    <x v="0"/>
    <x v="1"/>
    <x v="3"/>
    <x v="15"/>
    <x v="2"/>
    <n v="133.30000000000001"/>
  </r>
  <r>
    <x v="0"/>
    <x v="1"/>
    <x v="3"/>
    <x v="16"/>
    <x v="2"/>
    <n v="79.3"/>
  </r>
  <r>
    <x v="0"/>
    <x v="1"/>
    <x v="3"/>
    <x v="17"/>
    <x v="2"/>
    <n v="25"/>
  </r>
  <r>
    <x v="0"/>
    <x v="1"/>
    <x v="3"/>
    <x v="18"/>
    <x v="2"/>
    <n v="100"/>
  </r>
  <r>
    <x v="0"/>
    <x v="1"/>
    <x v="3"/>
    <x v="19"/>
    <x v="2"/>
    <n v="50"/>
  </r>
  <r>
    <x v="0"/>
    <x v="1"/>
    <x v="3"/>
    <x v="20"/>
    <x v="2"/>
    <n v="29.8"/>
  </r>
  <r>
    <x v="0"/>
    <x v="1"/>
    <x v="4"/>
    <x v="0"/>
    <x v="2"/>
    <n v="36.700000000000003"/>
  </r>
  <r>
    <x v="0"/>
    <x v="1"/>
    <x v="4"/>
    <x v="1"/>
    <x v="2"/>
    <n v="36.799999999999997"/>
  </r>
  <r>
    <x v="0"/>
    <x v="1"/>
    <x v="4"/>
    <x v="2"/>
    <x v="2"/>
    <n v="10.1"/>
  </r>
  <r>
    <x v="0"/>
    <x v="1"/>
    <x v="4"/>
    <x v="3"/>
    <x v="2"/>
    <n v="116"/>
  </r>
  <r>
    <x v="0"/>
    <x v="1"/>
    <x v="4"/>
    <x v="4"/>
    <x v="2"/>
    <n v="16.7"/>
  </r>
  <r>
    <x v="0"/>
    <x v="1"/>
    <x v="4"/>
    <x v="5"/>
    <x v="2"/>
    <n v="23.8"/>
  </r>
  <r>
    <x v="0"/>
    <x v="1"/>
    <x v="4"/>
    <x v="6"/>
    <x v="2"/>
    <n v="62.5"/>
  </r>
  <r>
    <x v="0"/>
    <x v="1"/>
    <x v="4"/>
    <x v="7"/>
    <x v="2"/>
    <m/>
  </r>
  <r>
    <x v="0"/>
    <x v="1"/>
    <x v="4"/>
    <x v="8"/>
    <x v="2"/>
    <m/>
  </r>
  <r>
    <x v="0"/>
    <x v="1"/>
    <x v="4"/>
    <x v="9"/>
    <x v="2"/>
    <n v="0"/>
  </r>
  <r>
    <x v="0"/>
    <x v="1"/>
    <x v="4"/>
    <x v="10"/>
    <x v="2"/>
    <n v="18.2"/>
  </r>
  <r>
    <x v="0"/>
    <x v="1"/>
    <x v="4"/>
    <x v="11"/>
    <x v="2"/>
    <n v="0"/>
  </r>
  <r>
    <x v="0"/>
    <x v="1"/>
    <x v="4"/>
    <x v="12"/>
    <x v="2"/>
    <n v="48.6"/>
  </r>
  <r>
    <x v="0"/>
    <x v="1"/>
    <x v="4"/>
    <x v="13"/>
    <x v="2"/>
    <n v="10.9"/>
  </r>
  <r>
    <x v="0"/>
    <x v="1"/>
    <x v="4"/>
    <x v="14"/>
    <x v="2"/>
    <n v="11"/>
  </r>
  <r>
    <x v="0"/>
    <x v="1"/>
    <x v="4"/>
    <x v="15"/>
    <x v="2"/>
    <n v="100"/>
  </r>
  <r>
    <x v="0"/>
    <x v="1"/>
    <x v="4"/>
    <x v="16"/>
    <x v="2"/>
    <n v="83.9"/>
  </r>
  <r>
    <x v="0"/>
    <x v="1"/>
    <x v="4"/>
    <x v="17"/>
    <x v="2"/>
    <n v="87.5"/>
  </r>
  <r>
    <x v="0"/>
    <x v="1"/>
    <x v="4"/>
    <x v="18"/>
    <x v="2"/>
    <n v="100"/>
  </r>
  <r>
    <x v="0"/>
    <x v="1"/>
    <x v="4"/>
    <x v="19"/>
    <x v="2"/>
    <n v="77.8"/>
  </r>
  <r>
    <x v="0"/>
    <x v="1"/>
    <x v="4"/>
    <x v="20"/>
    <x v="2"/>
    <n v="34.799999999999997"/>
  </r>
  <r>
    <x v="0"/>
    <x v="1"/>
    <x v="5"/>
    <x v="0"/>
    <x v="2"/>
    <n v="33.1"/>
  </r>
  <r>
    <x v="0"/>
    <x v="1"/>
    <x v="5"/>
    <x v="1"/>
    <x v="2"/>
    <n v="34"/>
  </r>
  <r>
    <x v="0"/>
    <x v="1"/>
    <x v="5"/>
    <x v="2"/>
    <x v="2"/>
    <n v="21.4"/>
  </r>
  <r>
    <x v="0"/>
    <x v="1"/>
    <x v="5"/>
    <x v="3"/>
    <x v="2"/>
    <n v="11.5"/>
  </r>
  <r>
    <x v="0"/>
    <x v="1"/>
    <x v="5"/>
    <x v="4"/>
    <x v="2"/>
    <n v="25"/>
  </r>
  <r>
    <x v="0"/>
    <x v="1"/>
    <x v="5"/>
    <x v="5"/>
    <x v="2"/>
    <n v="2.6"/>
  </r>
  <r>
    <x v="0"/>
    <x v="1"/>
    <x v="5"/>
    <x v="6"/>
    <x v="2"/>
    <n v="9.1"/>
  </r>
  <r>
    <x v="0"/>
    <x v="1"/>
    <x v="5"/>
    <x v="7"/>
    <x v="2"/>
    <m/>
  </r>
  <r>
    <x v="0"/>
    <x v="1"/>
    <x v="5"/>
    <x v="8"/>
    <x v="2"/>
    <m/>
  </r>
  <r>
    <x v="0"/>
    <x v="1"/>
    <x v="5"/>
    <x v="9"/>
    <x v="2"/>
    <m/>
  </r>
  <r>
    <x v="0"/>
    <x v="1"/>
    <x v="5"/>
    <x v="10"/>
    <x v="2"/>
    <n v="25"/>
  </r>
  <r>
    <x v="0"/>
    <x v="1"/>
    <x v="5"/>
    <x v="11"/>
    <x v="2"/>
    <n v="0"/>
  </r>
  <r>
    <x v="0"/>
    <x v="1"/>
    <x v="5"/>
    <x v="12"/>
    <x v="2"/>
    <n v="71.7"/>
  </r>
  <r>
    <x v="0"/>
    <x v="1"/>
    <x v="5"/>
    <x v="13"/>
    <x v="2"/>
    <n v="11.4"/>
  </r>
  <r>
    <x v="0"/>
    <x v="1"/>
    <x v="5"/>
    <x v="14"/>
    <x v="2"/>
    <n v="26.8"/>
  </r>
  <r>
    <x v="0"/>
    <x v="1"/>
    <x v="5"/>
    <x v="15"/>
    <x v="2"/>
    <n v="116.7"/>
  </r>
  <r>
    <x v="0"/>
    <x v="1"/>
    <x v="5"/>
    <x v="16"/>
    <x v="2"/>
    <n v="76.400000000000006"/>
  </r>
  <r>
    <x v="0"/>
    <x v="1"/>
    <x v="5"/>
    <x v="17"/>
    <x v="2"/>
    <n v="50"/>
  </r>
  <r>
    <x v="0"/>
    <x v="1"/>
    <x v="5"/>
    <x v="18"/>
    <x v="2"/>
    <n v="50"/>
  </r>
  <r>
    <x v="0"/>
    <x v="1"/>
    <x v="5"/>
    <x v="19"/>
    <x v="2"/>
    <n v="57.1"/>
  </r>
  <r>
    <x v="0"/>
    <x v="1"/>
    <x v="5"/>
    <x v="20"/>
    <x v="2"/>
    <n v="31.9"/>
  </r>
  <r>
    <x v="0"/>
    <x v="1"/>
    <x v="6"/>
    <x v="0"/>
    <x v="2"/>
    <n v="25.6"/>
  </r>
  <r>
    <x v="0"/>
    <x v="1"/>
    <x v="6"/>
    <x v="1"/>
    <x v="2"/>
    <n v="20.399999999999999"/>
  </r>
  <r>
    <x v="0"/>
    <x v="1"/>
    <x v="6"/>
    <x v="2"/>
    <x v="2"/>
    <n v="22.4"/>
  </r>
  <r>
    <x v="0"/>
    <x v="1"/>
    <x v="6"/>
    <x v="3"/>
    <x v="2"/>
    <n v="11.1"/>
  </r>
  <r>
    <x v="0"/>
    <x v="1"/>
    <x v="6"/>
    <x v="4"/>
    <x v="2"/>
    <n v="0"/>
  </r>
  <r>
    <x v="0"/>
    <x v="1"/>
    <x v="6"/>
    <x v="5"/>
    <x v="2"/>
    <n v="14.3"/>
  </r>
  <r>
    <x v="0"/>
    <x v="1"/>
    <x v="6"/>
    <x v="6"/>
    <x v="2"/>
    <n v="22.2"/>
  </r>
  <r>
    <x v="0"/>
    <x v="1"/>
    <x v="6"/>
    <x v="7"/>
    <x v="2"/>
    <m/>
  </r>
  <r>
    <x v="0"/>
    <x v="1"/>
    <x v="6"/>
    <x v="8"/>
    <x v="2"/>
    <m/>
  </r>
  <r>
    <x v="0"/>
    <x v="1"/>
    <x v="6"/>
    <x v="9"/>
    <x v="2"/>
    <n v="0"/>
  </r>
  <r>
    <x v="0"/>
    <x v="1"/>
    <x v="6"/>
    <x v="10"/>
    <x v="2"/>
    <n v="40"/>
  </r>
  <r>
    <x v="0"/>
    <x v="1"/>
    <x v="6"/>
    <x v="11"/>
    <x v="2"/>
    <n v="0"/>
  </r>
  <r>
    <x v="0"/>
    <x v="1"/>
    <x v="6"/>
    <x v="12"/>
    <x v="2"/>
    <n v="75"/>
  </r>
  <r>
    <x v="0"/>
    <x v="1"/>
    <x v="6"/>
    <x v="13"/>
    <x v="2"/>
    <n v="7.1"/>
  </r>
  <r>
    <x v="0"/>
    <x v="1"/>
    <x v="6"/>
    <x v="14"/>
    <x v="2"/>
    <n v="19.8"/>
  </r>
  <r>
    <x v="0"/>
    <x v="1"/>
    <x v="6"/>
    <x v="15"/>
    <x v="2"/>
    <m/>
  </r>
  <r>
    <x v="0"/>
    <x v="1"/>
    <x v="6"/>
    <x v="16"/>
    <x v="2"/>
    <n v="68.8"/>
  </r>
  <r>
    <x v="0"/>
    <x v="1"/>
    <x v="6"/>
    <x v="17"/>
    <x v="2"/>
    <n v="20"/>
  </r>
  <r>
    <x v="0"/>
    <x v="1"/>
    <x v="6"/>
    <x v="18"/>
    <x v="2"/>
    <n v="125"/>
  </r>
  <r>
    <x v="0"/>
    <x v="1"/>
    <x v="6"/>
    <x v="19"/>
    <x v="2"/>
    <n v="25"/>
  </r>
  <r>
    <x v="0"/>
    <x v="1"/>
    <x v="6"/>
    <x v="20"/>
    <x v="2"/>
    <n v="27.7"/>
  </r>
  <r>
    <x v="0"/>
    <x v="1"/>
    <x v="7"/>
    <x v="0"/>
    <x v="2"/>
    <n v="25"/>
  </r>
  <r>
    <x v="0"/>
    <x v="1"/>
    <x v="7"/>
    <x v="1"/>
    <x v="2"/>
    <n v="28.7"/>
  </r>
  <r>
    <x v="0"/>
    <x v="1"/>
    <x v="7"/>
    <x v="2"/>
    <x v="2"/>
    <n v="8.1"/>
  </r>
  <r>
    <x v="0"/>
    <x v="1"/>
    <x v="7"/>
    <x v="3"/>
    <x v="2"/>
    <n v="0"/>
  </r>
  <r>
    <x v="0"/>
    <x v="1"/>
    <x v="7"/>
    <x v="4"/>
    <x v="2"/>
    <n v="0"/>
  </r>
  <r>
    <x v="0"/>
    <x v="1"/>
    <x v="7"/>
    <x v="5"/>
    <x v="2"/>
    <n v="15"/>
  </r>
  <r>
    <x v="0"/>
    <x v="1"/>
    <x v="7"/>
    <x v="6"/>
    <x v="2"/>
    <n v="25"/>
  </r>
  <r>
    <x v="0"/>
    <x v="1"/>
    <x v="7"/>
    <x v="7"/>
    <x v="2"/>
    <m/>
  </r>
  <r>
    <x v="0"/>
    <x v="1"/>
    <x v="7"/>
    <x v="8"/>
    <x v="2"/>
    <m/>
  </r>
  <r>
    <x v="0"/>
    <x v="1"/>
    <x v="7"/>
    <x v="9"/>
    <x v="2"/>
    <n v="0"/>
  </r>
  <r>
    <x v="0"/>
    <x v="1"/>
    <x v="7"/>
    <x v="10"/>
    <x v="2"/>
    <n v="0"/>
  </r>
  <r>
    <x v="0"/>
    <x v="1"/>
    <x v="7"/>
    <x v="11"/>
    <x v="2"/>
    <m/>
  </r>
  <r>
    <x v="0"/>
    <x v="1"/>
    <x v="7"/>
    <x v="12"/>
    <x v="2"/>
    <n v="66.7"/>
  </r>
  <r>
    <x v="0"/>
    <x v="1"/>
    <x v="7"/>
    <x v="13"/>
    <x v="2"/>
    <n v="5.3"/>
  </r>
  <r>
    <x v="0"/>
    <x v="1"/>
    <x v="7"/>
    <x v="14"/>
    <x v="2"/>
    <n v="28.3"/>
  </r>
  <r>
    <x v="0"/>
    <x v="1"/>
    <x v="7"/>
    <x v="15"/>
    <x v="2"/>
    <n v="57.1"/>
  </r>
  <r>
    <x v="0"/>
    <x v="1"/>
    <x v="7"/>
    <x v="16"/>
    <x v="2"/>
    <n v="68.8"/>
  </r>
  <r>
    <x v="0"/>
    <x v="1"/>
    <x v="7"/>
    <x v="17"/>
    <x v="2"/>
    <n v="100"/>
  </r>
  <r>
    <x v="0"/>
    <x v="1"/>
    <x v="7"/>
    <x v="18"/>
    <x v="2"/>
    <n v="200"/>
  </r>
  <r>
    <x v="0"/>
    <x v="1"/>
    <x v="7"/>
    <x v="19"/>
    <x v="2"/>
    <n v="43.8"/>
  </r>
  <r>
    <x v="0"/>
    <x v="1"/>
    <x v="7"/>
    <x v="20"/>
    <x v="2"/>
    <n v="26.2"/>
  </r>
  <r>
    <x v="0"/>
    <x v="1"/>
    <x v="8"/>
    <x v="0"/>
    <x v="2"/>
    <n v="22.8"/>
  </r>
  <r>
    <x v="0"/>
    <x v="1"/>
    <x v="8"/>
    <x v="1"/>
    <x v="2"/>
    <n v="31.3"/>
  </r>
  <r>
    <x v="0"/>
    <x v="1"/>
    <x v="8"/>
    <x v="2"/>
    <x v="2"/>
    <n v="7.6"/>
  </r>
  <r>
    <x v="0"/>
    <x v="1"/>
    <x v="8"/>
    <x v="3"/>
    <x v="2"/>
    <n v="30.4"/>
  </r>
  <r>
    <x v="0"/>
    <x v="1"/>
    <x v="8"/>
    <x v="4"/>
    <x v="2"/>
    <n v="40"/>
  </r>
  <r>
    <x v="0"/>
    <x v="1"/>
    <x v="8"/>
    <x v="5"/>
    <x v="2"/>
    <n v="12.2"/>
  </r>
  <r>
    <x v="0"/>
    <x v="1"/>
    <x v="8"/>
    <x v="6"/>
    <x v="2"/>
    <n v="0"/>
  </r>
  <r>
    <x v="0"/>
    <x v="1"/>
    <x v="8"/>
    <x v="7"/>
    <x v="2"/>
    <m/>
  </r>
  <r>
    <x v="0"/>
    <x v="1"/>
    <x v="8"/>
    <x v="8"/>
    <x v="2"/>
    <m/>
  </r>
  <r>
    <x v="0"/>
    <x v="1"/>
    <x v="8"/>
    <x v="9"/>
    <x v="2"/>
    <n v="0"/>
  </r>
  <r>
    <x v="0"/>
    <x v="1"/>
    <x v="8"/>
    <x v="10"/>
    <x v="2"/>
    <n v="25"/>
  </r>
  <r>
    <x v="0"/>
    <x v="1"/>
    <x v="8"/>
    <x v="11"/>
    <x v="2"/>
    <m/>
  </r>
  <r>
    <x v="0"/>
    <x v="1"/>
    <x v="8"/>
    <x v="12"/>
    <x v="2"/>
    <n v="50"/>
  </r>
  <r>
    <x v="0"/>
    <x v="1"/>
    <x v="8"/>
    <x v="13"/>
    <x v="2"/>
    <n v="6.1"/>
  </r>
  <r>
    <x v="0"/>
    <x v="1"/>
    <x v="8"/>
    <x v="14"/>
    <x v="2"/>
    <n v="9"/>
  </r>
  <r>
    <x v="0"/>
    <x v="1"/>
    <x v="8"/>
    <x v="15"/>
    <x v="2"/>
    <n v="80"/>
  </r>
  <r>
    <x v="0"/>
    <x v="1"/>
    <x v="8"/>
    <x v="16"/>
    <x v="2"/>
    <n v="85"/>
  </r>
  <r>
    <x v="0"/>
    <x v="1"/>
    <x v="8"/>
    <x v="17"/>
    <x v="2"/>
    <n v="55.6"/>
  </r>
  <r>
    <x v="0"/>
    <x v="1"/>
    <x v="8"/>
    <x v="18"/>
    <x v="2"/>
    <n v="60"/>
  </r>
  <r>
    <x v="0"/>
    <x v="1"/>
    <x v="8"/>
    <x v="19"/>
    <x v="2"/>
    <n v="42.3"/>
  </r>
  <r>
    <x v="0"/>
    <x v="1"/>
    <x v="8"/>
    <x v="20"/>
    <x v="2"/>
    <n v="25.7"/>
  </r>
  <r>
    <x v="0"/>
    <x v="1"/>
    <x v="9"/>
    <x v="0"/>
    <x v="2"/>
    <n v="24"/>
  </r>
  <r>
    <x v="0"/>
    <x v="1"/>
    <x v="9"/>
    <x v="1"/>
    <x v="2"/>
    <n v="36.4"/>
  </r>
  <r>
    <x v="0"/>
    <x v="1"/>
    <x v="9"/>
    <x v="2"/>
    <x v="2"/>
    <n v="13.6"/>
  </r>
  <r>
    <x v="0"/>
    <x v="1"/>
    <x v="9"/>
    <x v="3"/>
    <x v="2"/>
    <n v="0"/>
  </r>
  <r>
    <x v="0"/>
    <x v="1"/>
    <x v="9"/>
    <x v="4"/>
    <x v="2"/>
    <n v="0"/>
  </r>
  <r>
    <x v="0"/>
    <x v="1"/>
    <x v="9"/>
    <x v="5"/>
    <x v="2"/>
    <n v="9.5"/>
  </r>
  <r>
    <x v="0"/>
    <x v="1"/>
    <x v="9"/>
    <x v="6"/>
    <x v="2"/>
    <n v="0"/>
  </r>
  <r>
    <x v="0"/>
    <x v="1"/>
    <x v="9"/>
    <x v="7"/>
    <x v="2"/>
    <m/>
  </r>
  <r>
    <x v="0"/>
    <x v="1"/>
    <x v="9"/>
    <x v="8"/>
    <x v="2"/>
    <m/>
  </r>
  <r>
    <x v="0"/>
    <x v="1"/>
    <x v="9"/>
    <x v="9"/>
    <x v="2"/>
    <n v="0"/>
  </r>
  <r>
    <x v="0"/>
    <x v="1"/>
    <x v="9"/>
    <x v="10"/>
    <x v="2"/>
    <n v="16"/>
  </r>
  <r>
    <x v="0"/>
    <x v="1"/>
    <x v="9"/>
    <x v="11"/>
    <x v="2"/>
    <m/>
  </r>
  <r>
    <x v="0"/>
    <x v="1"/>
    <x v="9"/>
    <x v="12"/>
    <x v="2"/>
    <n v="41.2"/>
  </r>
  <r>
    <x v="0"/>
    <x v="1"/>
    <x v="9"/>
    <x v="13"/>
    <x v="2"/>
    <n v="10.3"/>
  </r>
  <r>
    <x v="0"/>
    <x v="1"/>
    <x v="9"/>
    <x v="14"/>
    <x v="2"/>
    <n v="17.100000000000001"/>
  </r>
  <r>
    <x v="0"/>
    <x v="1"/>
    <x v="9"/>
    <x v="15"/>
    <x v="2"/>
    <n v="33.299999999999997"/>
  </r>
  <r>
    <x v="0"/>
    <x v="1"/>
    <x v="9"/>
    <x v="16"/>
    <x v="2"/>
    <n v="90.9"/>
  </r>
  <r>
    <x v="0"/>
    <x v="1"/>
    <x v="9"/>
    <x v="17"/>
    <x v="2"/>
    <n v="28.6"/>
  </r>
  <r>
    <x v="0"/>
    <x v="1"/>
    <x v="9"/>
    <x v="18"/>
    <x v="2"/>
    <n v="36.4"/>
  </r>
  <r>
    <x v="0"/>
    <x v="1"/>
    <x v="9"/>
    <x v="19"/>
    <x v="2"/>
    <n v="37.5"/>
  </r>
  <r>
    <x v="0"/>
    <x v="1"/>
    <x v="9"/>
    <x v="20"/>
    <x v="2"/>
    <n v="27"/>
  </r>
  <r>
    <x v="0"/>
    <x v="1"/>
    <x v="10"/>
    <x v="0"/>
    <x v="2"/>
    <n v="31.6"/>
  </r>
  <r>
    <x v="0"/>
    <x v="1"/>
    <x v="10"/>
    <x v="1"/>
    <x v="2"/>
    <n v="28.9"/>
  </r>
  <r>
    <x v="0"/>
    <x v="1"/>
    <x v="10"/>
    <x v="2"/>
    <x v="2"/>
    <n v="20"/>
  </r>
  <r>
    <x v="0"/>
    <x v="1"/>
    <x v="10"/>
    <x v="3"/>
    <x v="2"/>
    <n v="40.700000000000003"/>
  </r>
  <r>
    <x v="0"/>
    <x v="1"/>
    <x v="10"/>
    <x v="4"/>
    <x v="2"/>
    <n v="0"/>
  </r>
  <r>
    <x v="0"/>
    <x v="1"/>
    <x v="10"/>
    <x v="5"/>
    <x v="2"/>
    <n v="14.3"/>
  </r>
  <r>
    <x v="0"/>
    <x v="1"/>
    <x v="10"/>
    <x v="6"/>
    <x v="2"/>
    <n v="7.7"/>
  </r>
  <r>
    <x v="0"/>
    <x v="1"/>
    <x v="10"/>
    <x v="7"/>
    <x v="2"/>
    <m/>
  </r>
  <r>
    <x v="0"/>
    <x v="1"/>
    <x v="10"/>
    <x v="8"/>
    <x v="2"/>
    <m/>
  </r>
  <r>
    <x v="0"/>
    <x v="1"/>
    <x v="10"/>
    <x v="9"/>
    <x v="2"/>
    <n v="0"/>
  </r>
  <r>
    <x v="0"/>
    <x v="1"/>
    <x v="10"/>
    <x v="10"/>
    <x v="2"/>
    <n v="30"/>
  </r>
  <r>
    <x v="0"/>
    <x v="1"/>
    <x v="10"/>
    <x v="11"/>
    <x v="2"/>
    <m/>
  </r>
  <r>
    <x v="0"/>
    <x v="1"/>
    <x v="10"/>
    <x v="12"/>
    <x v="2"/>
    <n v="80.400000000000006"/>
  </r>
  <r>
    <x v="0"/>
    <x v="1"/>
    <x v="10"/>
    <x v="13"/>
    <x v="2"/>
    <n v="11.5"/>
  </r>
  <r>
    <x v="0"/>
    <x v="1"/>
    <x v="10"/>
    <x v="14"/>
    <x v="2"/>
    <n v="23"/>
  </r>
  <r>
    <x v="0"/>
    <x v="1"/>
    <x v="10"/>
    <x v="15"/>
    <x v="2"/>
    <n v="28.6"/>
  </r>
  <r>
    <x v="0"/>
    <x v="1"/>
    <x v="10"/>
    <x v="16"/>
    <x v="2"/>
    <n v="79.2"/>
  </r>
  <r>
    <x v="0"/>
    <x v="1"/>
    <x v="10"/>
    <x v="17"/>
    <x v="2"/>
    <n v="71.400000000000006"/>
  </r>
  <r>
    <x v="0"/>
    <x v="1"/>
    <x v="10"/>
    <x v="18"/>
    <x v="2"/>
    <n v="62.5"/>
  </r>
  <r>
    <x v="0"/>
    <x v="1"/>
    <x v="10"/>
    <x v="19"/>
    <x v="2"/>
    <n v="33.299999999999997"/>
  </r>
  <r>
    <x v="0"/>
    <x v="1"/>
    <x v="10"/>
    <x v="20"/>
    <x v="2"/>
    <n v="36.1"/>
  </r>
  <r>
    <x v="0"/>
    <x v="1"/>
    <x v="11"/>
    <x v="0"/>
    <x v="2"/>
    <n v="24.7"/>
  </r>
  <r>
    <x v="0"/>
    <x v="1"/>
    <x v="11"/>
    <x v="1"/>
    <x v="2"/>
    <n v="20"/>
  </r>
  <r>
    <x v="0"/>
    <x v="1"/>
    <x v="11"/>
    <x v="2"/>
    <x v="2"/>
    <n v="13.7"/>
  </r>
  <r>
    <x v="0"/>
    <x v="1"/>
    <x v="11"/>
    <x v="3"/>
    <x v="2"/>
    <n v="11.8"/>
  </r>
  <r>
    <x v="0"/>
    <x v="1"/>
    <x v="11"/>
    <x v="4"/>
    <x v="2"/>
    <m/>
  </r>
  <r>
    <x v="0"/>
    <x v="1"/>
    <x v="11"/>
    <x v="5"/>
    <x v="2"/>
    <n v="19.2"/>
  </r>
  <r>
    <x v="0"/>
    <x v="1"/>
    <x v="11"/>
    <x v="6"/>
    <x v="2"/>
    <n v="12.5"/>
  </r>
  <r>
    <x v="0"/>
    <x v="1"/>
    <x v="11"/>
    <x v="7"/>
    <x v="2"/>
    <m/>
  </r>
  <r>
    <x v="0"/>
    <x v="1"/>
    <x v="11"/>
    <x v="8"/>
    <x v="2"/>
    <m/>
  </r>
  <r>
    <x v="0"/>
    <x v="1"/>
    <x v="11"/>
    <x v="9"/>
    <x v="2"/>
    <n v="0"/>
  </r>
  <r>
    <x v="0"/>
    <x v="1"/>
    <x v="11"/>
    <x v="10"/>
    <x v="2"/>
    <n v="26.7"/>
  </r>
  <r>
    <x v="0"/>
    <x v="1"/>
    <x v="11"/>
    <x v="11"/>
    <x v="2"/>
    <n v="25"/>
  </r>
  <r>
    <x v="0"/>
    <x v="1"/>
    <x v="11"/>
    <x v="12"/>
    <x v="2"/>
    <n v="53.1"/>
  </r>
  <r>
    <x v="0"/>
    <x v="1"/>
    <x v="11"/>
    <x v="13"/>
    <x v="2"/>
    <n v="9.4"/>
  </r>
  <r>
    <x v="0"/>
    <x v="1"/>
    <x v="11"/>
    <x v="14"/>
    <x v="2"/>
    <n v="14.4"/>
  </r>
  <r>
    <x v="0"/>
    <x v="1"/>
    <x v="11"/>
    <x v="15"/>
    <x v="2"/>
    <n v="125"/>
  </r>
  <r>
    <x v="0"/>
    <x v="1"/>
    <x v="11"/>
    <x v="16"/>
    <x v="2"/>
    <n v="103.2"/>
  </r>
  <r>
    <x v="0"/>
    <x v="1"/>
    <x v="11"/>
    <x v="17"/>
    <x v="2"/>
    <n v="33.299999999999997"/>
  </r>
  <r>
    <x v="0"/>
    <x v="1"/>
    <x v="11"/>
    <x v="18"/>
    <x v="2"/>
    <n v="83.3"/>
  </r>
  <r>
    <x v="0"/>
    <x v="1"/>
    <x v="11"/>
    <x v="19"/>
    <x v="2"/>
    <n v="25"/>
  </r>
  <r>
    <x v="0"/>
    <x v="1"/>
    <x v="11"/>
    <x v="20"/>
    <x v="2"/>
    <n v="26.9"/>
  </r>
  <r>
    <x v="1"/>
    <x v="2"/>
    <x v="0"/>
    <x v="0"/>
    <x v="2"/>
    <n v="37.799999999999997"/>
  </r>
  <r>
    <x v="1"/>
    <x v="2"/>
    <x v="0"/>
    <x v="1"/>
    <x v="2"/>
    <n v="33.4"/>
  </r>
  <r>
    <x v="1"/>
    <x v="2"/>
    <x v="0"/>
    <x v="2"/>
    <x v="2"/>
    <n v="14.8"/>
  </r>
  <r>
    <x v="1"/>
    <x v="2"/>
    <x v="0"/>
    <x v="3"/>
    <x v="2"/>
    <n v="18.2"/>
  </r>
  <r>
    <x v="1"/>
    <x v="2"/>
    <x v="0"/>
    <x v="4"/>
    <x v="2"/>
    <n v="24.6"/>
  </r>
  <r>
    <x v="1"/>
    <x v="2"/>
    <x v="0"/>
    <x v="5"/>
    <x v="2"/>
    <n v="13.3"/>
  </r>
  <r>
    <x v="1"/>
    <x v="2"/>
    <x v="0"/>
    <x v="6"/>
    <x v="2"/>
    <n v="17.2"/>
  </r>
  <r>
    <x v="1"/>
    <x v="2"/>
    <x v="0"/>
    <x v="7"/>
    <x v="2"/>
    <m/>
  </r>
  <r>
    <x v="1"/>
    <x v="2"/>
    <x v="0"/>
    <x v="8"/>
    <x v="2"/>
    <m/>
  </r>
  <r>
    <x v="1"/>
    <x v="2"/>
    <x v="0"/>
    <x v="9"/>
    <x v="2"/>
    <n v="4"/>
  </r>
  <r>
    <x v="1"/>
    <x v="2"/>
    <x v="0"/>
    <x v="10"/>
    <x v="2"/>
    <n v="29.1"/>
  </r>
  <r>
    <x v="1"/>
    <x v="2"/>
    <x v="0"/>
    <x v="11"/>
    <x v="2"/>
    <n v="7.3"/>
  </r>
  <r>
    <x v="1"/>
    <x v="2"/>
    <x v="0"/>
    <x v="12"/>
    <x v="2"/>
    <n v="55"/>
  </r>
  <r>
    <x v="1"/>
    <x v="2"/>
    <x v="0"/>
    <x v="13"/>
    <x v="2"/>
    <n v="7.2"/>
  </r>
  <r>
    <x v="1"/>
    <x v="2"/>
    <x v="0"/>
    <x v="14"/>
    <x v="2"/>
    <n v="19.8"/>
  </r>
  <r>
    <x v="1"/>
    <x v="2"/>
    <x v="0"/>
    <x v="15"/>
    <x v="2"/>
    <n v="106.4"/>
  </r>
  <r>
    <x v="1"/>
    <x v="2"/>
    <x v="0"/>
    <x v="16"/>
    <x v="2"/>
    <n v="98.8"/>
  </r>
  <r>
    <x v="1"/>
    <x v="2"/>
    <x v="0"/>
    <x v="17"/>
    <x v="2"/>
    <n v="87.5"/>
  </r>
  <r>
    <x v="1"/>
    <x v="2"/>
    <x v="0"/>
    <x v="18"/>
    <x v="2"/>
    <n v="53"/>
  </r>
  <r>
    <x v="1"/>
    <x v="2"/>
    <x v="0"/>
    <x v="19"/>
    <x v="2"/>
    <n v="47.4"/>
  </r>
  <r>
    <x v="1"/>
    <x v="2"/>
    <x v="0"/>
    <x v="20"/>
    <x v="2"/>
    <n v="32.299999999999997"/>
  </r>
  <r>
    <x v="1"/>
    <x v="2"/>
    <x v="1"/>
    <x v="0"/>
    <x v="2"/>
    <n v="36.6"/>
  </r>
  <r>
    <x v="1"/>
    <x v="2"/>
    <x v="1"/>
    <x v="1"/>
    <x v="2"/>
    <n v="29.7"/>
  </r>
  <r>
    <x v="1"/>
    <x v="2"/>
    <x v="1"/>
    <x v="2"/>
    <x v="2"/>
    <n v="14.7"/>
  </r>
  <r>
    <x v="1"/>
    <x v="2"/>
    <x v="1"/>
    <x v="3"/>
    <x v="2"/>
    <n v="29.4"/>
  </r>
  <r>
    <x v="1"/>
    <x v="2"/>
    <x v="1"/>
    <x v="4"/>
    <x v="2"/>
    <n v="30.8"/>
  </r>
  <r>
    <x v="1"/>
    <x v="2"/>
    <x v="1"/>
    <x v="5"/>
    <x v="2"/>
    <n v="13.3"/>
  </r>
  <r>
    <x v="1"/>
    <x v="2"/>
    <x v="1"/>
    <x v="6"/>
    <x v="2"/>
    <n v="35.9"/>
  </r>
  <r>
    <x v="1"/>
    <x v="2"/>
    <x v="1"/>
    <x v="7"/>
    <x v="2"/>
    <m/>
  </r>
  <r>
    <x v="1"/>
    <x v="2"/>
    <x v="1"/>
    <x v="8"/>
    <x v="2"/>
    <m/>
  </r>
  <r>
    <x v="1"/>
    <x v="2"/>
    <x v="1"/>
    <x v="9"/>
    <x v="2"/>
    <n v="0"/>
  </r>
  <r>
    <x v="1"/>
    <x v="2"/>
    <x v="1"/>
    <x v="10"/>
    <x v="2"/>
    <n v="24"/>
  </r>
  <r>
    <x v="1"/>
    <x v="2"/>
    <x v="1"/>
    <x v="11"/>
    <x v="2"/>
    <n v="0"/>
  </r>
  <r>
    <x v="1"/>
    <x v="2"/>
    <x v="1"/>
    <x v="12"/>
    <x v="2"/>
    <n v="41.4"/>
  </r>
  <r>
    <x v="1"/>
    <x v="2"/>
    <x v="1"/>
    <x v="13"/>
    <x v="2"/>
    <n v="5.9"/>
  </r>
  <r>
    <x v="1"/>
    <x v="2"/>
    <x v="1"/>
    <x v="14"/>
    <x v="2"/>
    <n v="15.6"/>
  </r>
  <r>
    <x v="1"/>
    <x v="2"/>
    <x v="1"/>
    <x v="15"/>
    <x v="2"/>
    <n v="100"/>
  </r>
  <r>
    <x v="1"/>
    <x v="2"/>
    <x v="1"/>
    <x v="16"/>
    <x v="2"/>
    <n v="90.5"/>
  </r>
  <r>
    <x v="1"/>
    <x v="2"/>
    <x v="1"/>
    <x v="17"/>
    <x v="2"/>
    <n v="80"/>
  </r>
  <r>
    <x v="1"/>
    <x v="2"/>
    <x v="1"/>
    <x v="18"/>
    <x v="2"/>
    <n v="62.9"/>
  </r>
  <r>
    <x v="1"/>
    <x v="2"/>
    <x v="1"/>
    <x v="19"/>
    <x v="2"/>
    <n v="52.2"/>
  </r>
  <r>
    <x v="1"/>
    <x v="2"/>
    <x v="1"/>
    <x v="20"/>
    <x v="2"/>
    <n v="29.3"/>
  </r>
  <r>
    <x v="1"/>
    <x v="2"/>
    <x v="2"/>
    <x v="0"/>
    <x v="2"/>
    <n v="37.5"/>
  </r>
  <r>
    <x v="1"/>
    <x v="2"/>
    <x v="2"/>
    <x v="1"/>
    <x v="2"/>
    <n v="21.4"/>
  </r>
  <r>
    <x v="1"/>
    <x v="2"/>
    <x v="2"/>
    <x v="2"/>
    <x v="2"/>
    <n v="27.1"/>
  </r>
  <r>
    <x v="1"/>
    <x v="2"/>
    <x v="2"/>
    <x v="3"/>
    <x v="2"/>
    <n v="16"/>
  </r>
  <r>
    <x v="1"/>
    <x v="2"/>
    <x v="2"/>
    <x v="4"/>
    <x v="2"/>
    <n v="100"/>
  </r>
  <r>
    <x v="1"/>
    <x v="2"/>
    <x v="2"/>
    <x v="5"/>
    <x v="2"/>
    <n v="30"/>
  </r>
  <r>
    <x v="1"/>
    <x v="2"/>
    <x v="2"/>
    <x v="6"/>
    <x v="2"/>
    <n v="66.7"/>
  </r>
  <r>
    <x v="1"/>
    <x v="2"/>
    <x v="2"/>
    <x v="7"/>
    <x v="2"/>
    <m/>
  </r>
  <r>
    <x v="1"/>
    <x v="2"/>
    <x v="2"/>
    <x v="8"/>
    <x v="2"/>
    <m/>
  </r>
  <r>
    <x v="1"/>
    <x v="2"/>
    <x v="2"/>
    <x v="9"/>
    <x v="2"/>
    <n v="0"/>
  </r>
  <r>
    <x v="1"/>
    <x v="2"/>
    <x v="2"/>
    <x v="10"/>
    <x v="2"/>
    <n v="22.2"/>
  </r>
  <r>
    <x v="1"/>
    <x v="2"/>
    <x v="2"/>
    <x v="11"/>
    <x v="2"/>
    <n v="200"/>
  </r>
  <r>
    <x v="1"/>
    <x v="2"/>
    <x v="2"/>
    <x v="12"/>
    <x v="2"/>
    <n v="97"/>
  </r>
  <r>
    <x v="1"/>
    <x v="2"/>
    <x v="2"/>
    <x v="13"/>
    <x v="2"/>
    <n v="8.9"/>
  </r>
  <r>
    <x v="1"/>
    <x v="2"/>
    <x v="2"/>
    <x v="14"/>
    <x v="2"/>
    <n v="19.7"/>
  </r>
  <r>
    <x v="1"/>
    <x v="2"/>
    <x v="2"/>
    <x v="15"/>
    <x v="2"/>
    <n v="233.3"/>
  </r>
  <r>
    <x v="1"/>
    <x v="2"/>
    <x v="2"/>
    <x v="16"/>
    <x v="2"/>
    <n v="129.30000000000001"/>
  </r>
  <r>
    <x v="1"/>
    <x v="2"/>
    <x v="2"/>
    <x v="17"/>
    <x v="2"/>
    <n v="100"/>
  </r>
  <r>
    <x v="1"/>
    <x v="2"/>
    <x v="2"/>
    <x v="18"/>
    <x v="2"/>
    <n v="50"/>
  </r>
  <r>
    <x v="1"/>
    <x v="2"/>
    <x v="2"/>
    <x v="19"/>
    <x v="2"/>
    <n v="46.7"/>
  </r>
  <r>
    <x v="1"/>
    <x v="2"/>
    <x v="2"/>
    <x v="20"/>
    <x v="2"/>
    <n v="39.700000000000003"/>
  </r>
  <r>
    <x v="1"/>
    <x v="2"/>
    <x v="3"/>
    <x v="0"/>
    <x v="2"/>
    <n v="48.9"/>
  </r>
  <r>
    <x v="1"/>
    <x v="2"/>
    <x v="3"/>
    <x v="1"/>
    <x v="2"/>
    <n v="55.4"/>
  </r>
  <r>
    <x v="1"/>
    <x v="2"/>
    <x v="3"/>
    <x v="2"/>
    <x v="2"/>
    <n v="14.7"/>
  </r>
  <r>
    <x v="1"/>
    <x v="2"/>
    <x v="3"/>
    <x v="3"/>
    <x v="2"/>
    <n v="18.2"/>
  </r>
  <r>
    <x v="1"/>
    <x v="2"/>
    <x v="3"/>
    <x v="4"/>
    <x v="2"/>
    <n v="20"/>
  </r>
  <r>
    <x v="1"/>
    <x v="2"/>
    <x v="3"/>
    <x v="5"/>
    <x v="2"/>
    <n v="17.600000000000001"/>
  </r>
  <r>
    <x v="1"/>
    <x v="2"/>
    <x v="3"/>
    <x v="6"/>
    <x v="2"/>
    <n v="0"/>
  </r>
  <r>
    <x v="1"/>
    <x v="2"/>
    <x v="3"/>
    <x v="7"/>
    <x v="2"/>
    <m/>
  </r>
  <r>
    <x v="1"/>
    <x v="2"/>
    <x v="3"/>
    <x v="8"/>
    <x v="2"/>
    <m/>
  </r>
  <r>
    <x v="1"/>
    <x v="2"/>
    <x v="3"/>
    <x v="9"/>
    <x v="2"/>
    <n v="0"/>
  </r>
  <r>
    <x v="1"/>
    <x v="2"/>
    <x v="3"/>
    <x v="10"/>
    <x v="2"/>
    <n v="35.700000000000003"/>
  </r>
  <r>
    <x v="1"/>
    <x v="2"/>
    <x v="3"/>
    <x v="11"/>
    <x v="2"/>
    <m/>
  </r>
  <r>
    <x v="1"/>
    <x v="2"/>
    <x v="3"/>
    <x v="12"/>
    <x v="2"/>
    <n v="64.7"/>
  </r>
  <r>
    <x v="1"/>
    <x v="2"/>
    <x v="3"/>
    <x v="13"/>
    <x v="2"/>
    <n v="2.2000000000000002"/>
  </r>
  <r>
    <x v="1"/>
    <x v="2"/>
    <x v="3"/>
    <x v="14"/>
    <x v="2"/>
    <n v="22.5"/>
  </r>
  <r>
    <x v="1"/>
    <x v="2"/>
    <x v="3"/>
    <x v="15"/>
    <x v="2"/>
    <n v="125"/>
  </r>
  <r>
    <x v="1"/>
    <x v="2"/>
    <x v="3"/>
    <x v="16"/>
    <x v="2"/>
    <n v="125.9"/>
  </r>
  <r>
    <x v="1"/>
    <x v="2"/>
    <x v="3"/>
    <x v="17"/>
    <x v="2"/>
    <n v="100"/>
  </r>
  <r>
    <x v="1"/>
    <x v="2"/>
    <x v="3"/>
    <x v="18"/>
    <x v="2"/>
    <n v="42.9"/>
  </r>
  <r>
    <x v="1"/>
    <x v="2"/>
    <x v="3"/>
    <x v="19"/>
    <x v="2"/>
    <n v="36.4"/>
  </r>
  <r>
    <x v="1"/>
    <x v="2"/>
    <x v="3"/>
    <x v="20"/>
    <x v="2"/>
    <n v="36.1"/>
  </r>
  <r>
    <x v="1"/>
    <x v="2"/>
    <x v="4"/>
    <x v="0"/>
    <x v="2"/>
    <n v="28"/>
  </r>
  <r>
    <x v="1"/>
    <x v="2"/>
    <x v="4"/>
    <x v="1"/>
    <x v="2"/>
    <n v="32.4"/>
  </r>
  <r>
    <x v="1"/>
    <x v="2"/>
    <x v="4"/>
    <x v="2"/>
    <x v="2"/>
    <n v="11.8"/>
  </r>
  <r>
    <x v="1"/>
    <x v="2"/>
    <x v="4"/>
    <x v="3"/>
    <x v="2"/>
    <n v="13.3"/>
  </r>
  <r>
    <x v="1"/>
    <x v="2"/>
    <x v="4"/>
    <x v="4"/>
    <x v="2"/>
    <n v="16.7"/>
  </r>
  <r>
    <x v="1"/>
    <x v="2"/>
    <x v="4"/>
    <x v="5"/>
    <x v="2"/>
    <n v="12.5"/>
  </r>
  <r>
    <x v="1"/>
    <x v="2"/>
    <x v="4"/>
    <x v="6"/>
    <x v="2"/>
    <n v="7.7"/>
  </r>
  <r>
    <x v="1"/>
    <x v="2"/>
    <x v="4"/>
    <x v="7"/>
    <x v="2"/>
    <m/>
  </r>
  <r>
    <x v="1"/>
    <x v="2"/>
    <x v="4"/>
    <x v="8"/>
    <x v="2"/>
    <m/>
  </r>
  <r>
    <x v="1"/>
    <x v="2"/>
    <x v="4"/>
    <x v="9"/>
    <x v="2"/>
    <n v="0"/>
  </r>
  <r>
    <x v="1"/>
    <x v="2"/>
    <x v="4"/>
    <x v="10"/>
    <x v="2"/>
    <n v="31.8"/>
  </r>
  <r>
    <x v="1"/>
    <x v="2"/>
    <x v="4"/>
    <x v="11"/>
    <x v="2"/>
    <n v="25"/>
  </r>
  <r>
    <x v="1"/>
    <x v="2"/>
    <x v="4"/>
    <x v="12"/>
    <x v="2"/>
    <n v="79.3"/>
  </r>
  <r>
    <x v="1"/>
    <x v="2"/>
    <x v="4"/>
    <x v="13"/>
    <x v="2"/>
    <n v="4.5"/>
  </r>
  <r>
    <x v="1"/>
    <x v="2"/>
    <x v="4"/>
    <x v="14"/>
    <x v="2"/>
    <n v="21.2"/>
  </r>
  <r>
    <x v="1"/>
    <x v="2"/>
    <x v="4"/>
    <x v="15"/>
    <x v="2"/>
    <n v="50"/>
  </r>
  <r>
    <x v="1"/>
    <x v="2"/>
    <x v="4"/>
    <x v="16"/>
    <x v="2"/>
    <n v="117"/>
  </r>
  <r>
    <x v="1"/>
    <x v="2"/>
    <x v="4"/>
    <x v="17"/>
    <x v="2"/>
    <n v="150"/>
  </r>
  <r>
    <x v="1"/>
    <x v="2"/>
    <x v="4"/>
    <x v="18"/>
    <x v="2"/>
    <n v="57.1"/>
  </r>
  <r>
    <x v="1"/>
    <x v="2"/>
    <x v="4"/>
    <x v="19"/>
    <x v="2"/>
    <n v="50"/>
  </r>
  <r>
    <x v="1"/>
    <x v="2"/>
    <x v="4"/>
    <x v="20"/>
    <x v="2"/>
    <n v="31.2"/>
  </r>
  <r>
    <x v="1"/>
    <x v="2"/>
    <x v="5"/>
    <x v="0"/>
    <x v="2"/>
    <n v="41.2"/>
  </r>
  <r>
    <x v="1"/>
    <x v="2"/>
    <x v="5"/>
    <x v="1"/>
    <x v="2"/>
    <n v="36.5"/>
  </r>
  <r>
    <x v="1"/>
    <x v="2"/>
    <x v="5"/>
    <x v="2"/>
    <x v="2"/>
    <n v="15.8"/>
  </r>
  <r>
    <x v="1"/>
    <x v="2"/>
    <x v="5"/>
    <x v="3"/>
    <x v="2"/>
    <n v="29.2"/>
  </r>
  <r>
    <x v="1"/>
    <x v="2"/>
    <x v="5"/>
    <x v="4"/>
    <x v="2"/>
    <n v="0"/>
  </r>
  <r>
    <x v="1"/>
    <x v="2"/>
    <x v="5"/>
    <x v="5"/>
    <x v="2"/>
    <n v="5.7"/>
  </r>
  <r>
    <x v="1"/>
    <x v="2"/>
    <x v="5"/>
    <x v="6"/>
    <x v="2"/>
    <n v="11.1"/>
  </r>
  <r>
    <x v="1"/>
    <x v="2"/>
    <x v="5"/>
    <x v="7"/>
    <x v="2"/>
    <m/>
  </r>
  <r>
    <x v="1"/>
    <x v="2"/>
    <x v="5"/>
    <x v="8"/>
    <x v="2"/>
    <m/>
  </r>
  <r>
    <x v="1"/>
    <x v="2"/>
    <x v="5"/>
    <x v="9"/>
    <x v="2"/>
    <m/>
  </r>
  <r>
    <x v="1"/>
    <x v="2"/>
    <x v="5"/>
    <x v="10"/>
    <x v="2"/>
    <n v="33.299999999999997"/>
  </r>
  <r>
    <x v="1"/>
    <x v="2"/>
    <x v="5"/>
    <x v="11"/>
    <x v="2"/>
    <n v="0"/>
  </r>
  <r>
    <x v="1"/>
    <x v="2"/>
    <x v="5"/>
    <x v="12"/>
    <x v="2"/>
    <n v="71.7"/>
  </r>
  <r>
    <x v="1"/>
    <x v="2"/>
    <x v="5"/>
    <x v="13"/>
    <x v="2"/>
    <n v="5.9"/>
  </r>
  <r>
    <x v="1"/>
    <x v="2"/>
    <x v="5"/>
    <x v="14"/>
    <x v="2"/>
    <n v="24.7"/>
  </r>
  <r>
    <x v="1"/>
    <x v="2"/>
    <x v="5"/>
    <x v="15"/>
    <x v="2"/>
    <n v="100"/>
  </r>
  <r>
    <x v="1"/>
    <x v="2"/>
    <x v="5"/>
    <x v="16"/>
    <x v="2"/>
    <n v="96.2"/>
  </r>
  <r>
    <x v="1"/>
    <x v="2"/>
    <x v="5"/>
    <x v="17"/>
    <x v="2"/>
    <n v="142.9"/>
  </r>
  <r>
    <x v="1"/>
    <x v="2"/>
    <x v="5"/>
    <x v="18"/>
    <x v="2"/>
    <n v="37.5"/>
  </r>
  <r>
    <x v="1"/>
    <x v="2"/>
    <x v="5"/>
    <x v="19"/>
    <x v="2"/>
    <n v="81"/>
  </r>
  <r>
    <x v="1"/>
    <x v="2"/>
    <x v="5"/>
    <x v="20"/>
    <x v="2"/>
    <n v="35"/>
  </r>
  <r>
    <x v="1"/>
    <x v="2"/>
    <x v="6"/>
    <x v="0"/>
    <x v="2"/>
    <n v="45.6"/>
  </r>
  <r>
    <x v="1"/>
    <x v="2"/>
    <x v="6"/>
    <x v="1"/>
    <x v="2"/>
    <n v="39"/>
  </r>
  <r>
    <x v="1"/>
    <x v="2"/>
    <x v="6"/>
    <x v="2"/>
    <x v="2"/>
    <n v="26.7"/>
  </r>
  <r>
    <x v="1"/>
    <x v="2"/>
    <x v="6"/>
    <x v="3"/>
    <x v="2"/>
    <n v="16.7"/>
  </r>
  <r>
    <x v="1"/>
    <x v="2"/>
    <x v="6"/>
    <x v="4"/>
    <x v="2"/>
    <n v="66.7"/>
  </r>
  <r>
    <x v="1"/>
    <x v="2"/>
    <x v="6"/>
    <x v="5"/>
    <x v="2"/>
    <n v="26.3"/>
  </r>
  <r>
    <x v="1"/>
    <x v="2"/>
    <x v="6"/>
    <x v="6"/>
    <x v="2"/>
    <n v="7.7"/>
  </r>
  <r>
    <x v="1"/>
    <x v="2"/>
    <x v="6"/>
    <x v="7"/>
    <x v="2"/>
    <m/>
  </r>
  <r>
    <x v="1"/>
    <x v="2"/>
    <x v="6"/>
    <x v="8"/>
    <x v="2"/>
    <m/>
  </r>
  <r>
    <x v="1"/>
    <x v="2"/>
    <x v="6"/>
    <x v="9"/>
    <x v="2"/>
    <m/>
  </r>
  <r>
    <x v="1"/>
    <x v="2"/>
    <x v="6"/>
    <x v="10"/>
    <x v="2"/>
    <n v="33.299999999999997"/>
  </r>
  <r>
    <x v="1"/>
    <x v="2"/>
    <x v="6"/>
    <x v="11"/>
    <x v="2"/>
    <n v="0"/>
  </r>
  <r>
    <x v="1"/>
    <x v="2"/>
    <x v="6"/>
    <x v="12"/>
    <x v="2"/>
    <n v="55"/>
  </r>
  <r>
    <x v="1"/>
    <x v="2"/>
    <x v="6"/>
    <x v="13"/>
    <x v="2"/>
    <n v="7.3"/>
  </r>
  <r>
    <x v="1"/>
    <x v="2"/>
    <x v="6"/>
    <x v="14"/>
    <x v="2"/>
    <n v="21.7"/>
  </r>
  <r>
    <x v="1"/>
    <x v="2"/>
    <x v="6"/>
    <x v="15"/>
    <x v="2"/>
    <n v="200"/>
  </r>
  <r>
    <x v="1"/>
    <x v="2"/>
    <x v="6"/>
    <x v="16"/>
    <x v="2"/>
    <n v="93.5"/>
  </r>
  <r>
    <x v="1"/>
    <x v="2"/>
    <x v="6"/>
    <x v="17"/>
    <x v="2"/>
    <n v="75"/>
  </r>
  <r>
    <x v="1"/>
    <x v="2"/>
    <x v="6"/>
    <x v="18"/>
    <x v="2"/>
    <n v="75"/>
  </r>
  <r>
    <x v="1"/>
    <x v="2"/>
    <x v="6"/>
    <x v="19"/>
    <x v="2"/>
    <n v="50"/>
  </r>
  <r>
    <x v="1"/>
    <x v="2"/>
    <x v="6"/>
    <x v="20"/>
    <x v="2"/>
    <n v="36.9"/>
  </r>
  <r>
    <x v="1"/>
    <x v="2"/>
    <x v="7"/>
    <x v="0"/>
    <x v="2"/>
    <n v="36.4"/>
  </r>
  <r>
    <x v="1"/>
    <x v="2"/>
    <x v="7"/>
    <x v="1"/>
    <x v="2"/>
    <n v="54.5"/>
  </r>
  <r>
    <x v="1"/>
    <x v="2"/>
    <x v="7"/>
    <x v="2"/>
    <x v="2"/>
    <n v="26.8"/>
  </r>
  <r>
    <x v="1"/>
    <x v="2"/>
    <x v="7"/>
    <x v="3"/>
    <x v="2"/>
    <n v="0"/>
  </r>
  <r>
    <x v="1"/>
    <x v="2"/>
    <x v="7"/>
    <x v="4"/>
    <x v="2"/>
    <n v="0"/>
  </r>
  <r>
    <x v="1"/>
    <x v="2"/>
    <x v="7"/>
    <x v="5"/>
    <x v="2"/>
    <n v="5"/>
  </r>
  <r>
    <x v="1"/>
    <x v="2"/>
    <x v="7"/>
    <x v="6"/>
    <x v="2"/>
    <n v="0"/>
  </r>
  <r>
    <x v="1"/>
    <x v="2"/>
    <x v="7"/>
    <x v="7"/>
    <x v="2"/>
    <m/>
  </r>
  <r>
    <x v="1"/>
    <x v="2"/>
    <x v="7"/>
    <x v="8"/>
    <x v="2"/>
    <m/>
  </r>
  <r>
    <x v="1"/>
    <x v="2"/>
    <x v="7"/>
    <x v="9"/>
    <x v="2"/>
    <n v="0"/>
  </r>
  <r>
    <x v="1"/>
    <x v="2"/>
    <x v="7"/>
    <x v="10"/>
    <x v="2"/>
    <n v="11.1"/>
  </r>
  <r>
    <x v="1"/>
    <x v="2"/>
    <x v="7"/>
    <x v="11"/>
    <x v="2"/>
    <m/>
  </r>
  <r>
    <x v="1"/>
    <x v="2"/>
    <x v="7"/>
    <x v="12"/>
    <x v="2"/>
    <n v="46.7"/>
  </r>
  <r>
    <x v="1"/>
    <x v="2"/>
    <x v="7"/>
    <x v="13"/>
    <x v="2"/>
    <n v="35.299999999999997"/>
  </r>
  <r>
    <x v="1"/>
    <x v="2"/>
    <x v="7"/>
    <x v="14"/>
    <x v="2"/>
    <n v="23.8"/>
  </r>
  <r>
    <x v="1"/>
    <x v="2"/>
    <x v="7"/>
    <x v="15"/>
    <x v="2"/>
    <n v="66.7"/>
  </r>
  <r>
    <x v="1"/>
    <x v="2"/>
    <x v="7"/>
    <x v="16"/>
    <x v="2"/>
    <n v="107.7"/>
  </r>
  <r>
    <x v="1"/>
    <x v="2"/>
    <x v="7"/>
    <x v="17"/>
    <x v="2"/>
    <n v="60"/>
  </r>
  <r>
    <x v="1"/>
    <x v="2"/>
    <x v="7"/>
    <x v="18"/>
    <x v="2"/>
    <n v="66.7"/>
  </r>
  <r>
    <x v="1"/>
    <x v="2"/>
    <x v="7"/>
    <x v="19"/>
    <x v="2"/>
    <n v="58.3"/>
  </r>
  <r>
    <x v="1"/>
    <x v="2"/>
    <x v="7"/>
    <x v="20"/>
    <x v="2"/>
    <n v="38.799999999999997"/>
  </r>
  <r>
    <x v="1"/>
    <x v="2"/>
    <x v="8"/>
    <x v="0"/>
    <x v="2"/>
    <n v="30"/>
  </r>
  <r>
    <x v="1"/>
    <x v="2"/>
    <x v="8"/>
    <x v="1"/>
    <x v="2"/>
    <n v="25.5"/>
  </r>
  <r>
    <x v="1"/>
    <x v="2"/>
    <x v="8"/>
    <x v="2"/>
    <x v="2"/>
    <n v="12.9"/>
  </r>
  <r>
    <x v="1"/>
    <x v="2"/>
    <x v="8"/>
    <x v="3"/>
    <x v="2"/>
    <n v="20"/>
  </r>
  <r>
    <x v="1"/>
    <x v="2"/>
    <x v="8"/>
    <x v="4"/>
    <x v="2"/>
    <n v="12.5"/>
  </r>
  <r>
    <x v="1"/>
    <x v="2"/>
    <x v="8"/>
    <x v="5"/>
    <x v="2"/>
    <n v="31.3"/>
  </r>
  <r>
    <x v="1"/>
    <x v="2"/>
    <x v="8"/>
    <x v="6"/>
    <x v="2"/>
    <n v="11.1"/>
  </r>
  <r>
    <x v="1"/>
    <x v="2"/>
    <x v="8"/>
    <x v="7"/>
    <x v="2"/>
    <m/>
  </r>
  <r>
    <x v="1"/>
    <x v="2"/>
    <x v="8"/>
    <x v="8"/>
    <x v="2"/>
    <m/>
  </r>
  <r>
    <x v="1"/>
    <x v="2"/>
    <x v="8"/>
    <x v="9"/>
    <x v="2"/>
    <n v="0"/>
  </r>
  <r>
    <x v="1"/>
    <x v="2"/>
    <x v="8"/>
    <x v="10"/>
    <x v="2"/>
    <n v="64.3"/>
  </r>
  <r>
    <x v="1"/>
    <x v="2"/>
    <x v="8"/>
    <x v="11"/>
    <x v="2"/>
    <n v="0"/>
  </r>
  <r>
    <x v="1"/>
    <x v="2"/>
    <x v="8"/>
    <x v="12"/>
    <x v="2"/>
    <n v="54.1"/>
  </r>
  <r>
    <x v="1"/>
    <x v="2"/>
    <x v="8"/>
    <x v="13"/>
    <x v="2"/>
    <n v="5.6"/>
  </r>
  <r>
    <x v="1"/>
    <x v="2"/>
    <x v="8"/>
    <x v="14"/>
    <x v="2"/>
    <n v="24.2"/>
  </r>
  <r>
    <x v="1"/>
    <x v="2"/>
    <x v="8"/>
    <x v="15"/>
    <x v="2"/>
    <n v="107.7"/>
  </r>
  <r>
    <x v="1"/>
    <x v="2"/>
    <x v="8"/>
    <x v="16"/>
    <x v="2"/>
    <n v="83.7"/>
  </r>
  <r>
    <x v="1"/>
    <x v="2"/>
    <x v="8"/>
    <x v="17"/>
    <x v="2"/>
    <n v="66.7"/>
  </r>
  <r>
    <x v="1"/>
    <x v="2"/>
    <x v="8"/>
    <x v="18"/>
    <x v="2"/>
    <n v="20"/>
  </r>
  <r>
    <x v="1"/>
    <x v="2"/>
    <x v="8"/>
    <x v="19"/>
    <x v="2"/>
    <n v="47.8"/>
  </r>
  <r>
    <x v="1"/>
    <x v="2"/>
    <x v="8"/>
    <x v="20"/>
    <x v="2"/>
    <n v="29.7"/>
  </r>
  <r>
    <x v="1"/>
    <x v="2"/>
    <x v="9"/>
    <x v="0"/>
    <x v="2"/>
    <n v="49.2"/>
  </r>
  <r>
    <x v="1"/>
    <x v="2"/>
    <x v="9"/>
    <x v="1"/>
    <x v="2"/>
    <n v="38.700000000000003"/>
  </r>
  <r>
    <x v="1"/>
    <x v="2"/>
    <x v="9"/>
    <x v="2"/>
    <x v="2"/>
    <n v="7.8"/>
  </r>
  <r>
    <x v="1"/>
    <x v="2"/>
    <x v="9"/>
    <x v="3"/>
    <x v="2"/>
    <n v="11.8"/>
  </r>
  <r>
    <x v="1"/>
    <x v="2"/>
    <x v="9"/>
    <x v="4"/>
    <x v="2"/>
    <n v="0"/>
  </r>
  <r>
    <x v="1"/>
    <x v="2"/>
    <x v="9"/>
    <x v="5"/>
    <x v="2"/>
    <n v="6.7"/>
  </r>
  <r>
    <x v="1"/>
    <x v="2"/>
    <x v="9"/>
    <x v="6"/>
    <x v="2"/>
    <n v="0"/>
  </r>
  <r>
    <x v="1"/>
    <x v="2"/>
    <x v="9"/>
    <x v="7"/>
    <x v="2"/>
    <m/>
  </r>
  <r>
    <x v="1"/>
    <x v="2"/>
    <x v="9"/>
    <x v="8"/>
    <x v="2"/>
    <m/>
  </r>
  <r>
    <x v="1"/>
    <x v="2"/>
    <x v="9"/>
    <x v="9"/>
    <x v="2"/>
    <m/>
  </r>
  <r>
    <x v="1"/>
    <x v="2"/>
    <x v="9"/>
    <x v="10"/>
    <x v="2"/>
    <n v="20"/>
  </r>
  <r>
    <x v="1"/>
    <x v="2"/>
    <x v="9"/>
    <x v="11"/>
    <x v="2"/>
    <n v="0"/>
  </r>
  <r>
    <x v="1"/>
    <x v="2"/>
    <x v="9"/>
    <x v="12"/>
    <x v="2"/>
    <n v="72.7"/>
  </r>
  <r>
    <x v="1"/>
    <x v="2"/>
    <x v="9"/>
    <x v="13"/>
    <x v="2"/>
    <n v="15.7"/>
  </r>
  <r>
    <x v="1"/>
    <x v="2"/>
    <x v="9"/>
    <x v="14"/>
    <x v="2"/>
    <n v="14.3"/>
  </r>
  <r>
    <x v="1"/>
    <x v="2"/>
    <x v="9"/>
    <x v="15"/>
    <x v="2"/>
    <n v="62.5"/>
  </r>
  <r>
    <x v="1"/>
    <x v="2"/>
    <x v="9"/>
    <x v="16"/>
    <x v="2"/>
    <n v="110.3"/>
  </r>
  <r>
    <x v="1"/>
    <x v="2"/>
    <x v="9"/>
    <x v="17"/>
    <x v="2"/>
    <n v="33.299999999999997"/>
  </r>
  <r>
    <x v="1"/>
    <x v="2"/>
    <x v="9"/>
    <x v="18"/>
    <x v="2"/>
    <n v="100"/>
  </r>
  <r>
    <x v="1"/>
    <x v="2"/>
    <x v="9"/>
    <x v="19"/>
    <x v="2"/>
    <n v="22.2"/>
  </r>
  <r>
    <x v="1"/>
    <x v="2"/>
    <x v="9"/>
    <x v="20"/>
    <x v="2"/>
    <n v="30.3"/>
  </r>
  <r>
    <x v="1"/>
    <x v="2"/>
    <x v="10"/>
    <x v="0"/>
    <x v="2"/>
    <n v="37.5"/>
  </r>
  <r>
    <x v="1"/>
    <x v="2"/>
    <x v="10"/>
    <x v="1"/>
    <x v="2"/>
    <n v="46"/>
  </r>
  <r>
    <x v="1"/>
    <x v="2"/>
    <x v="10"/>
    <x v="2"/>
    <x v="2"/>
    <n v="15.6"/>
  </r>
  <r>
    <x v="1"/>
    <x v="2"/>
    <x v="10"/>
    <x v="3"/>
    <x v="2"/>
    <n v="0"/>
  </r>
  <r>
    <x v="1"/>
    <x v="2"/>
    <x v="10"/>
    <x v="4"/>
    <x v="2"/>
    <n v="75"/>
  </r>
  <r>
    <x v="1"/>
    <x v="2"/>
    <x v="10"/>
    <x v="5"/>
    <x v="2"/>
    <n v="0"/>
  </r>
  <r>
    <x v="1"/>
    <x v="2"/>
    <x v="10"/>
    <x v="6"/>
    <x v="2"/>
    <n v="10"/>
  </r>
  <r>
    <x v="1"/>
    <x v="2"/>
    <x v="10"/>
    <x v="7"/>
    <x v="2"/>
    <m/>
  </r>
  <r>
    <x v="1"/>
    <x v="2"/>
    <x v="10"/>
    <x v="8"/>
    <x v="2"/>
    <m/>
  </r>
  <r>
    <x v="1"/>
    <x v="2"/>
    <x v="10"/>
    <x v="9"/>
    <x v="2"/>
    <m/>
  </r>
  <r>
    <x v="1"/>
    <x v="2"/>
    <x v="10"/>
    <x v="10"/>
    <x v="2"/>
    <n v="33.299999999999997"/>
  </r>
  <r>
    <x v="1"/>
    <x v="2"/>
    <x v="10"/>
    <x v="11"/>
    <x v="2"/>
    <n v="0"/>
  </r>
  <r>
    <x v="1"/>
    <x v="2"/>
    <x v="10"/>
    <x v="12"/>
    <x v="2"/>
    <n v="51.2"/>
  </r>
  <r>
    <x v="1"/>
    <x v="2"/>
    <x v="10"/>
    <x v="13"/>
    <x v="2"/>
    <n v="11.3"/>
  </r>
  <r>
    <x v="1"/>
    <x v="2"/>
    <x v="10"/>
    <x v="14"/>
    <x v="2"/>
    <n v="20.5"/>
  </r>
  <r>
    <x v="1"/>
    <x v="2"/>
    <x v="10"/>
    <x v="15"/>
    <x v="2"/>
    <n v="66.7"/>
  </r>
  <r>
    <x v="1"/>
    <x v="2"/>
    <x v="10"/>
    <x v="16"/>
    <x v="2"/>
    <n v="90.8"/>
  </r>
  <r>
    <x v="1"/>
    <x v="2"/>
    <x v="10"/>
    <x v="17"/>
    <x v="2"/>
    <n v="100"/>
  </r>
  <r>
    <x v="1"/>
    <x v="2"/>
    <x v="10"/>
    <x v="18"/>
    <x v="2"/>
    <n v="50"/>
  </r>
  <r>
    <x v="1"/>
    <x v="2"/>
    <x v="10"/>
    <x v="19"/>
    <x v="2"/>
    <n v="55.6"/>
  </r>
  <r>
    <x v="1"/>
    <x v="2"/>
    <x v="10"/>
    <x v="20"/>
    <x v="2"/>
    <n v="37.200000000000003"/>
  </r>
  <r>
    <x v="1"/>
    <x v="2"/>
    <x v="11"/>
    <x v="0"/>
    <x v="2"/>
    <n v="40.6"/>
  </r>
  <r>
    <x v="1"/>
    <x v="2"/>
    <x v="11"/>
    <x v="1"/>
    <x v="2"/>
    <n v="24.6"/>
  </r>
  <r>
    <x v="1"/>
    <x v="2"/>
    <x v="11"/>
    <x v="2"/>
    <x v="2"/>
    <n v="8.1"/>
  </r>
  <r>
    <x v="1"/>
    <x v="2"/>
    <x v="11"/>
    <x v="3"/>
    <x v="2"/>
    <n v="11.1"/>
  </r>
  <r>
    <x v="1"/>
    <x v="2"/>
    <x v="11"/>
    <x v="4"/>
    <x v="2"/>
    <n v="0"/>
  </r>
  <r>
    <x v="1"/>
    <x v="2"/>
    <x v="11"/>
    <x v="5"/>
    <x v="2"/>
    <n v="7.7"/>
  </r>
  <r>
    <x v="1"/>
    <x v="2"/>
    <x v="11"/>
    <x v="6"/>
    <x v="2"/>
    <n v="20"/>
  </r>
  <r>
    <x v="1"/>
    <x v="2"/>
    <x v="11"/>
    <x v="7"/>
    <x v="2"/>
    <m/>
  </r>
  <r>
    <x v="1"/>
    <x v="2"/>
    <x v="11"/>
    <x v="8"/>
    <x v="2"/>
    <m/>
  </r>
  <r>
    <x v="1"/>
    <x v="2"/>
    <x v="11"/>
    <x v="9"/>
    <x v="2"/>
    <m/>
  </r>
  <r>
    <x v="1"/>
    <x v="2"/>
    <x v="11"/>
    <x v="10"/>
    <x v="2"/>
    <n v="20"/>
  </r>
  <r>
    <x v="1"/>
    <x v="2"/>
    <x v="11"/>
    <x v="11"/>
    <x v="2"/>
    <n v="0"/>
  </r>
  <r>
    <x v="1"/>
    <x v="2"/>
    <x v="11"/>
    <x v="12"/>
    <x v="2"/>
    <n v="51.3"/>
  </r>
  <r>
    <x v="1"/>
    <x v="2"/>
    <x v="11"/>
    <x v="13"/>
    <x v="2"/>
    <n v="4.8"/>
  </r>
  <r>
    <x v="1"/>
    <x v="2"/>
    <x v="11"/>
    <x v="14"/>
    <x v="2"/>
    <n v="19.3"/>
  </r>
  <r>
    <x v="1"/>
    <x v="2"/>
    <x v="11"/>
    <x v="15"/>
    <x v="2"/>
    <n v="350"/>
  </r>
  <r>
    <x v="1"/>
    <x v="2"/>
    <x v="11"/>
    <x v="16"/>
    <x v="2"/>
    <n v="89.6"/>
  </r>
  <r>
    <x v="1"/>
    <x v="2"/>
    <x v="11"/>
    <x v="17"/>
    <x v="2"/>
    <n v="100"/>
  </r>
  <r>
    <x v="1"/>
    <x v="2"/>
    <x v="11"/>
    <x v="18"/>
    <x v="2"/>
    <n v="25"/>
  </r>
  <r>
    <x v="1"/>
    <x v="2"/>
    <x v="11"/>
    <x v="19"/>
    <x v="2"/>
    <n v="25"/>
  </r>
  <r>
    <x v="1"/>
    <x v="2"/>
    <x v="11"/>
    <x v="20"/>
    <x v="2"/>
    <n v="27.8"/>
  </r>
  <r>
    <x v="1"/>
    <x v="3"/>
    <x v="0"/>
    <x v="0"/>
    <x v="2"/>
    <n v="36.5"/>
  </r>
  <r>
    <x v="1"/>
    <x v="3"/>
    <x v="0"/>
    <x v="1"/>
    <x v="2"/>
    <n v="34.200000000000003"/>
  </r>
  <r>
    <x v="1"/>
    <x v="3"/>
    <x v="0"/>
    <x v="2"/>
    <x v="2"/>
    <n v="12.9"/>
  </r>
  <r>
    <x v="1"/>
    <x v="3"/>
    <x v="0"/>
    <x v="3"/>
    <x v="2"/>
    <n v="19.3"/>
  </r>
  <r>
    <x v="1"/>
    <x v="3"/>
    <x v="0"/>
    <x v="4"/>
    <x v="2"/>
    <n v="28"/>
  </r>
  <r>
    <x v="1"/>
    <x v="3"/>
    <x v="0"/>
    <x v="5"/>
    <x v="2"/>
    <n v="14.5"/>
  </r>
  <r>
    <x v="1"/>
    <x v="3"/>
    <x v="0"/>
    <x v="6"/>
    <x v="2"/>
    <n v="31.5"/>
  </r>
  <r>
    <x v="1"/>
    <x v="3"/>
    <x v="0"/>
    <x v="7"/>
    <x v="2"/>
    <m/>
  </r>
  <r>
    <x v="1"/>
    <x v="3"/>
    <x v="0"/>
    <x v="8"/>
    <x v="2"/>
    <m/>
  </r>
  <r>
    <x v="1"/>
    <x v="3"/>
    <x v="0"/>
    <x v="9"/>
    <x v="2"/>
    <n v="8.6"/>
  </r>
  <r>
    <x v="1"/>
    <x v="3"/>
    <x v="0"/>
    <x v="10"/>
    <x v="2"/>
    <n v="21.2"/>
  </r>
  <r>
    <x v="1"/>
    <x v="3"/>
    <x v="0"/>
    <x v="11"/>
    <x v="2"/>
    <n v="7.7"/>
  </r>
  <r>
    <x v="1"/>
    <x v="3"/>
    <x v="0"/>
    <x v="12"/>
    <x v="2"/>
    <n v="48.6"/>
  </r>
  <r>
    <x v="1"/>
    <x v="3"/>
    <x v="0"/>
    <x v="13"/>
    <x v="2"/>
    <n v="8.1999999999999993"/>
  </r>
  <r>
    <x v="1"/>
    <x v="3"/>
    <x v="0"/>
    <x v="14"/>
    <x v="2"/>
    <n v="18.600000000000001"/>
  </r>
  <r>
    <x v="1"/>
    <x v="3"/>
    <x v="0"/>
    <x v="15"/>
    <x v="2"/>
    <n v="90.8"/>
  </r>
  <r>
    <x v="1"/>
    <x v="3"/>
    <x v="0"/>
    <x v="16"/>
    <x v="2"/>
    <n v="97.8"/>
  </r>
  <r>
    <x v="1"/>
    <x v="3"/>
    <x v="0"/>
    <x v="17"/>
    <x v="2"/>
    <n v="87.8"/>
  </r>
  <r>
    <x v="1"/>
    <x v="3"/>
    <x v="0"/>
    <x v="18"/>
    <x v="2"/>
    <n v="67.7"/>
  </r>
  <r>
    <x v="1"/>
    <x v="3"/>
    <x v="0"/>
    <x v="19"/>
    <x v="2"/>
    <n v="40.6"/>
  </r>
  <r>
    <x v="1"/>
    <x v="3"/>
    <x v="0"/>
    <x v="20"/>
    <x v="2"/>
    <n v="31.5"/>
  </r>
  <r>
    <x v="1"/>
    <x v="3"/>
    <x v="1"/>
    <x v="0"/>
    <x v="2"/>
    <n v="30.4"/>
  </r>
  <r>
    <x v="1"/>
    <x v="3"/>
    <x v="1"/>
    <x v="1"/>
    <x v="2"/>
    <n v="29.2"/>
  </r>
  <r>
    <x v="1"/>
    <x v="3"/>
    <x v="1"/>
    <x v="2"/>
    <x v="2"/>
    <n v="10.7"/>
  </r>
  <r>
    <x v="1"/>
    <x v="3"/>
    <x v="1"/>
    <x v="3"/>
    <x v="2"/>
    <n v="27.2"/>
  </r>
  <r>
    <x v="1"/>
    <x v="3"/>
    <x v="1"/>
    <x v="4"/>
    <x v="2"/>
    <n v="22.2"/>
  </r>
  <r>
    <x v="1"/>
    <x v="3"/>
    <x v="1"/>
    <x v="5"/>
    <x v="2"/>
    <n v="14.6"/>
  </r>
  <r>
    <x v="1"/>
    <x v="3"/>
    <x v="1"/>
    <x v="6"/>
    <x v="2"/>
    <n v="53.6"/>
  </r>
  <r>
    <x v="1"/>
    <x v="3"/>
    <x v="1"/>
    <x v="7"/>
    <x v="2"/>
    <m/>
  </r>
  <r>
    <x v="1"/>
    <x v="3"/>
    <x v="1"/>
    <x v="8"/>
    <x v="2"/>
    <m/>
  </r>
  <r>
    <x v="1"/>
    <x v="3"/>
    <x v="1"/>
    <x v="9"/>
    <x v="2"/>
    <n v="4.5"/>
  </r>
  <r>
    <x v="1"/>
    <x v="3"/>
    <x v="1"/>
    <x v="10"/>
    <x v="2"/>
    <n v="23.7"/>
  </r>
  <r>
    <x v="1"/>
    <x v="3"/>
    <x v="1"/>
    <x v="11"/>
    <x v="2"/>
    <n v="13"/>
  </r>
  <r>
    <x v="1"/>
    <x v="3"/>
    <x v="1"/>
    <x v="12"/>
    <x v="2"/>
    <n v="37.5"/>
  </r>
  <r>
    <x v="1"/>
    <x v="3"/>
    <x v="1"/>
    <x v="13"/>
    <x v="2"/>
    <n v="5.3"/>
  </r>
  <r>
    <x v="1"/>
    <x v="3"/>
    <x v="1"/>
    <x v="14"/>
    <x v="2"/>
    <n v="13.4"/>
  </r>
  <r>
    <x v="1"/>
    <x v="3"/>
    <x v="1"/>
    <x v="15"/>
    <x v="2"/>
    <n v="78.3"/>
  </r>
  <r>
    <x v="1"/>
    <x v="3"/>
    <x v="1"/>
    <x v="16"/>
    <x v="2"/>
    <n v="91.3"/>
  </r>
  <r>
    <x v="1"/>
    <x v="3"/>
    <x v="1"/>
    <x v="17"/>
    <x v="2"/>
    <n v="75"/>
  </r>
  <r>
    <x v="1"/>
    <x v="3"/>
    <x v="1"/>
    <x v="18"/>
    <x v="2"/>
    <n v="61.5"/>
  </r>
  <r>
    <x v="1"/>
    <x v="3"/>
    <x v="1"/>
    <x v="19"/>
    <x v="2"/>
    <n v="44.7"/>
  </r>
  <r>
    <x v="1"/>
    <x v="3"/>
    <x v="1"/>
    <x v="20"/>
    <x v="2"/>
    <n v="27.7"/>
  </r>
  <r>
    <x v="1"/>
    <x v="3"/>
    <x v="2"/>
    <x v="0"/>
    <x v="2"/>
    <n v="38"/>
  </r>
  <r>
    <x v="1"/>
    <x v="3"/>
    <x v="2"/>
    <x v="1"/>
    <x v="2"/>
    <n v="37.299999999999997"/>
  </r>
  <r>
    <x v="1"/>
    <x v="3"/>
    <x v="2"/>
    <x v="2"/>
    <x v="2"/>
    <n v="11.8"/>
  </r>
  <r>
    <x v="1"/>
    <x v="3"/>
    <x v="2"/>
    <x v="3"/>
    <x v="2"/>
    <n v="15.8"/>
  </r>
  <r>
    <x v="1"/>
    <x v="3"/>
    <x v="2"/>
    <x v="4"/>
    <x v="2"/>
    <n v="25"/>
  </r>
  <r>
    <x v="1"/>
    <x v="3"/>
    <x v="2"/>
    <x v="5"/>
    <x v="2"/>
    <n v="21.1"/>
  </r>
  <r>
    <x v="1"/>
    <x v="3"/>
    <x v="2"/>
    <x v="6"/>
    <x v="2"/>
    <n v="50"/>
  </r>
  <r>
    <x v="1"/>
    <x v="3"/>
    <x v="2"/>
    <x v="7"/>
    <x v="2"/>
    <m/>
  </r>
  <r>
    <x v="1"/>
    <x v="3"/>
    <x v="2"/>
    <x v="8"/>
    <x v="2"/>
    <m/>
  </r>
  <r>
    <x v="1"/>
    <x v="3"/>
    <x v="2"/>
    <x v="9"/>
    <x v="2"/>
    <n v="0"/>
  </r>
  <r>
    <x v="1"/>
    <x v="3"/>
    <x v="2"/>
    <x v="10"/>
    <x v="2"/>
    <n v="0"/>
  </r>
  <r>
    <x v="1"/>
    <x v="3"/>
    <x v="2"/>
    <x v="11"/>
    <x v="2"/>
    <n v="0"/>
  </r>
  <r>
    <x v="1"/>
    <x v="3"/>
    <x v="2"/>
    <x v="12"/>
    <x v="2"/>
    <n v="51.9"/>
  </r>
  <r>
    <x v="1"/>
    <x v="3"/>
    <x v="2"/>
    <x v="13"/>
    <x v="2"/>
    <n v="11.3"/>
  </r>
  <r>
    <x v="1"/>
    <x v="3"/>
    <x v="2"/>
    <x v="14"/>
    <x v="2"/>
    <n v="22.4"/>
  </r>
  <r>
    <x v="1"/>
    <x v="3"/>
    <x v="2"/>
    <x v="15"/>
    <x v="2"/>
    <n v="66.7"/>
  </r>
  <r>
    <x v="1"/>
    <x v="3"/>
    <x v="2"/>
    <x v="16"/>
    <x v="2"/>
    <n v="116.2"/>
  </r>
  <r>
    <x v="1"/>
    <x v="3"/>
    <x v="2"/>
    <x v="17"/>
    <x v="2"/>
    <n v="85.7"/>
  </r>
  <r>
    <x v="1"/>
    <x v="3"/>
    <x v="2"/>
    <x v="18"/>
    <x v="2"/>
    <n v="44.4"/>
  </r>
  <r>
    <x v="1"/>
    <x v="3"/>
    <x v="2"/>
    <x v="19"/>
    <x v="2"/>
    <n v="36.4"/>
  </r>
  <r>
    <x v="1"/>
    <x v="3"/>
    <x v="2"/>
    <x v="20"/>
    <x v="2"/>
    <n v="35.1"/>
  </r>
  <r>
    <x v="1"/>
    <x v="3"/>
    <x v="3"/>
    <x v="0"/>
    <x v="2"/>
    <n v="34.700000000000003"/>
  </r>
  <r>
    <x v="1"/>
    <x v="3"/>
    <x v="3"/>
    <x v="1"/>
    <x v="2"/>
    <n v="34.9"/>
  </r>
  <r>
    <x v="1"/>
    <x v="3"/>
    <x v="3"/>
    <x v="2"/>
    <x v="2"/>
    <n v="13.2"/>
  </r>
  <r>
    <x v="1"/>
    <x v="3"/>
    <x v="3"/>
    <x v="3"/>
    <x v="2"/>
    <n v="6.9"/>
  </r>
  <r>
    <x v="1"/>
    <x v="3"/>
    <x v="3"/>
    <x v="4"/>
    <x v="2"/>
    <n v="0"/>
  </r>
  <r>
    <x v="1"/>
    <x v="3"/>
    <x v="3"/>
    <x v="5"/>
    <x v="2"/>
    <n v="40"/>
  </r>
  <r>
    <x v="1"/>
    <x v="3"/>
    <x v="3"/>
    <x v="6"/>
    <x v="2"/>
    <n v="0"/>
  </r>
  <r>
    <x v="1"/>
    <x v="3"/>
    <x v="3"/>
    <x v="7"/>
    <x v="2"/>
    <m/>
  </r>
  <r>
    <x v="1"/>
    <x v="3"/>
    <x v="3"/>
    <x v="8"/>
    <x v="2"/>
    <m/>
  </r>
  <r>
    <x v="1"/>
    <x v="3"/>
    <x v="3"/>
    <x v="9"/>
    <x v="2"/>
    <n v="0"/>
  </r>
  <r>
    <x v="1"/>
    <x v="3"/>
    <x v="3"/>
    <x v="10"/>
    <x v="2"/>
    <n v="44.4"/>
  </r>
  <r>
    <x v="1"/>
    <x v="3"/>
    <x v="3"/>
    <x v="11"/>
    <x v="2"/>
    <n v="0"/>
  </r>
  <r>
    <x v="1"/>
    <x v="3"/>
    <x v="3"/>
    <x v="12"/>
    <x v="2"/>
    <n v="64"/>
  </r>
  <r>
    <x v="1"/>
    <x v="3"/>
    <x v="3"/>
    <x v="13"/>
    <x v="2"/>
    <n v="9.8000000000000007"/>
  </r>
  <r>
    <x v="1"/>
    <x v="3"/>
    <x v="3"/>
    <x v="14"/>
    <x v="2"/>
    <n v="21.4"/>
  </r>
  <r>
    <x v="1"/>
    <x v="3"/>
    <x v="3"/>
    <x v="15"/>
    <x v="2"/>
    <n v="166.7"/>
  </r>
  <r>
    <x v="1"/>
    <x v="3"/>
    <x v="3"/>
    <x v="16"/>
    <x v="2"/>
    <n v="59.3"/>
  </r>
  <r>
    <x v="1"/>
    <x v="3"/>
    <x v="3"/>
    <x v="17"/>
    <x v="2"/>
    <n v="100"/>
  </r>
  <r>
    <x v="1"/>
    <x v="3"/>
    <x v="3"/>
    <x v="18"/>
    <x v="2"/>
    <n v="300"/>
  </r>
  <r>
    <x v="1"/>
    <x v="3"/>
    <x v="3"/>
    <x v="19"/>
    <x v="2"/>
    <n v="25"/>
  </r>
  <r>
    <x v="1"/>
    <x v="3"/>
    <x v="3"/>
    <x v="20"/>
    <x v="2"/>
    <n v="29.2"/>
  </r>
  <r>
    <x v="1"/>
    <x v="3"/>
    <x v="4"/>
    <x v="0"/>
    <x v="2"/>
    <n v="39.5"/>
  </r>
  <r>
    <x v="1"/>
    <x v="3"/>
    <x v="4"/>
    <x v="1"/>
    <x v="2"/>
    <n v="49.3"/>
  </r>
  <r>
    <x v="1"/>
    <x v="3"/>
    <x v="4"/>
    <x v="2"/>
    <x v="2"/>
    <n v="16.3"/>
  </r>
  <r>
    <x v="1"/>
    <x v="3"/>
    <x v="4"/>
    <x v="3"/>
    <x v="2"/>
    <n v="15.8"/>
  </r>
  <r>
    <x v="1"/>
    <x v="3"/>
    <x v="4"/>
    <x v="4"/>
    <x v="2"/>
    <n v="66.7"/>
  </r>
  <r>
    <x v="1"/>
    <x v="3"/>
    <x v="4"/>
    <x v="5"/>
    <x v="2"/>
    <n v="13"/>
  </r>
  <r>
    <x v="1"/>
    <x v="3"/>
    <x v="4"/>
    <x v="6"/>
    <x v="2"/>
    <n v="30.8"/>
  </r>
  <r>
    <x v="1"/>
    <x v="3"/>
    <x v="4"/>
    <x v="7"/>
    <x v="2"/>
    <m/>
  </r>
  <r>
    <x v="1"/>
    <x v="3"/>
    <x v="4"/>
    <x v="8"/>
    <x v="2"/>
    <m/>
  </r>
  <r>
    <x v="1"/>
    <x v="3"/>
    <x v="4"/>
    <x v="9"/>
    <x v="2"/>
    <n v="20"/>
  </r>
  <r>
    <x v="1"/>
    <x v="3"/>
    <x v="4"/>
    <x v="10"/>
    <x v="2"/>
    <n v="20"/>
  </r>
  <r>
    <x v="1"/>
    <x v="3"/>
    <x v="4"/>
    <x v="11"/>
    <x v="2"/>
    <m/>
  </r>
  <r>
    <x v="1"/>
    <x v="3"/>
    <x v="4"/>
    <x v="12"/>
    <x v="2"/>
    <n v="46.7"/>
  </r>
  <r>
    <x v="1"/>
    <x v="3"/>
    <x v="4"/>
    <x v="13"/>
    <x v="2"/>
    <n v="9.5"/>
  </r>
  <r>
    <x v="1"/>
    <x v="3"/>
    <x v="4"/>
    <x v="14"/>
    <x v="2"/>
    <n v="19.5"/>
  </r>
  <r>
    <x v="1"/>
    <x v="3"/>
    <x v="4"/>
    <x v="15"/>
    <x v="2"/>
    <n v="50"/>
  </r>
  <r>
    <x v="1"/>
    <x v="3"/>
    <x v="4"/>
    <x v="16"/>
    <x v="2"/>
    <n v="72.099999999999994"/>
  </r>
  <r>
    <x v="1"/>
    <x v="3"/>
    <x v="4"/>
    <x v="17"/>
    <x v="2"/>
    <n v="63.6"/>
  </r>
  <r>
    <x v="1"/>
    <x v="3"/>
    <x v="4"/>
    <x v="18"/>
    <x v="2"/>
    <n v="116.7"/>
  </r>
  <r>
    <x v="1"/>
    <x v="3"/>
    <x v="4"/>
    <x v="19"/>
    <x v="2"/>
    <n v="29"/>
  </r>
  <r>
    <x v="1"/>
    <x v="3"/>
    <x v="4"/>
    <x v="20"/>
    <x v="2"/>
    <n v="32.700000000000003"/>
  </r>
  <r>
    <x v="1"/>
    <x v="3"/>
    <x v="5"/>
    <x v="0"/>
    <x v="2"/>
    <n v="49.5"/>
  </r>
  <r>
    <x v="1"/>
    <x v="3"/>
    <x v="5"/>
    <x v="1"/>
    <x v="2"/>
    <n v="33.799999999999997"/>
  </r>
  <r>
    <x v="1"/>
    <x v="3"/>
    <x v="5"/>
    <x v="2"/>
    <x v="2"/>
    <n v="10.3"/>
  </r>
  <r>
    <x v="1"/>
    <x v="3"/>
    <x v="5"/>
    <x v="3"/>
    <x v="2"/>
    <n v="17.899999999999999"/>
  </r>
  <r>
    <x v="1"/>
    <x v="3"/>
    <x v="5"/>
    <x v="4"/>
    <x v="2"/>
    <n v="33.299999999999997"/>
  </r>
  <r>
    <x v="1"/>
    <x v="3"/>
    <x v="5"/>
    <x v="5"/>
    <x v="2"/>
    <n v="6.7"/>
  </r>
  <r>
    <x v="1"/>
    <x v="3"/>
    <x v="5"/>
    <x v="6"/>
    <x v="2"/>
    <n v="20"/>
  </r>
  <r>
    <x v="1"/>
    <x v="3"/>
    <x v="5"/>
    <x v="7"/>
    <x v="2"/>
    <m/>
  </r>
  <r>
    <x v="1"/>
    <x v="3"/>
    <x v="5"/>
    <x v="8"/>
    <x v="2"/>
    <m/>
  </r>
  <r>
    <x v="1"/>
    <x v="3"/>
    <x v="5"/>
    <x v="9"/>
    <x v="2"/>
    <m/>
  </r>
  <r>
    <x v="1"/>
    <x v="3"/>
    <x v="5"/>
    <x v="10"/>
    <x v="2"/>
    <n v="18.2"/>
  </r>
  <r>
    <x v="1"/>
    <x v="3"/>
    <x v="5"/>
    <x v="11"/>
    <x v="2"/>
    <n v="0"/>
  </r>
  <r>
    <x v="1"/>
    <x v="3"/>
    <x v="5"/>
    <x v="12"/>
    <x v="2"/>
    <n v="53.6"/>
  </r>
  <r>
    <x v="1"/>
    <x v="3"/>
    <x v="5"/>
    <x v="13"/>
    <x v="2"/>
    <n v="12.2"/>
  </r>
  <r>
    <x v="1"/>
    <x v="3"/>
    <x v="5"/>
    <x v="14"/>
    <x v="2"/>
    <n v="21.4"/>
  </r>
  <r>
    <x v="1"/>
    <x v="3"/>
    <x v="5"/>
    <x v="15"/>
    <x v="2"/>
    <n v="150"/>
  </r>
  <r>
    <x v="1"/>
    <x v="3"/>
    <x v="5"/>
    <x v="16"/>
    <x v="2"/>
    <n v="123.9"/>
  </r>
  <r>
    <x v="1"/>
    <x v="3"/>
    <x v="5"/>
    <x v="17"/>
    <x v="2"/>
    <n v="77.8"/>
  </r>
  <r>
    <x v="1"/>
    <x v="3"/>
    <x v="5"/>
    <x v="18"/>
    <x v="2"/>
    <n v="71.400000000000006"/>
  </r>
  <r>
    <x v="1"/>
    <x v="3"/>
    <x v="5"/>
    <x v="19"/>
    <x v="2"/>
    <n v="57.1"/>
  </r>
  <r>
    <x v="1"/>
    <x v="3"/>
    <x v="5"/>
    <x v="20"/>
    <x v="2"/>
    <n v="34.200000000000003"/>
  </r>
  <r>
    <x v="1"/>
    <x v="3"/>
    <x v="6"/>
    <x v="0"/>
    <x v="2"/>
    <n v="45.1"/>
  </r>
  <r>
    <x v="1"/>
    <x v="3"/>
    <x v="6"/>
    <x v="1"/>
    <x v="2"/>
    <n v="34.1"/>
  </r>
  <r>
    <x v="1"/>
    <x v="3"/>
    <x v="6"/>
    <x v="2"/>
    <x v="2"/>
    <n v="16"/>
  </r>
  <r>
    <x v="1"/>
    <x v="3"/>
    <x v="6"/>
    <x v="3"/>
    <x v="2"/>
    <n v="0"/>
  </r>
  <r>
    <x v="1"/>
    <x v="3"/>
    <x v="6"/>
    <x v="4"/>
    <x v="2"/>
    <m/>
  </r>
  <r>
    <x v="1"/>
    <x v="3"/>
    <x v="6"/>
    <x v="5"/>
    <x v="2"/>
    <n v="27.3"/>
  </r>
  <r>
    <x v="1"/>
    <x v="3"/>
    <x v="6"/>
    <x v="6"/>
    <x v="2"/>
    <n v="0"/>
  </r>
  <r>
    <x v="1"/>
    <x v="3"/>
    <x v="6"/>
    <x v="7"/>
    <x v="2"/>
    <m/>
  </r>
  <r>
    <x v="1"/>
    <x v="3"/>
    <x v="6"/>
    <x v="8"/>
    <x v="2"/>
    <m/>
  </r>
  <r>
    <x v="1"/>
    <x v="3"/>
    <x v="6"/>
    <x v="9"/>
    <x v="2"/>
    <m/>
  </r>
  <r>
    <x v="1"/>
    <x v="3"/>
    <x v="6"/>
    <x v="10"/>
    <x v="2"/>
    <n v="0"/>
  </r>
  <r>
    <x v="1"/>
    <x v="3"/>
    <x v="6"/>
    <x v="11"/>
    <x v="2"/>
    <n v="0"/>
  </r>
  <r>
    <x v="1"/>
    <x v="3"/>
    <x v="6"/>
    <x v="12"/>
    <x v="2"/>
    <n v="63"/>
  </r>
  <r>
    <x v="1"/>
    <x v="3"/>
    <x v="6"/>
    <x v="13"/>
    <x v="2"/>
    <n v="12.2"/>
  </r>
  <r>
    <x v="1"/>
    <x v="3"/>
    <x v="6"/>
    <x v="14"/>
    <x v="2"/>
    <n v="18.100000000000001"/>
  </r>
  <r>
    <x v="1"/>
    <x v="3"/>
    <x v="6"/>
    <x v="15"/>
    <x v="2"/>
    <n v="125"/>
  </r>
  <r>
    <x v="1"/>
    <x v="3"/>
    <x v="6"/>
    <x v="16"/>
    <x v="2"/>
    <n v="87.1"/>
  </r>
  <r>
    <x v="1"/>
    <x v="3"/>
    <x v="6"/>
    <x v="17"/>
    <x v="2"/>
    <n v="40"/>
  </r>
  <r>
    <x v="1"/>
    <x v="3"/>
    <x v="6"/>
    <x v="18"/>
    <x v="2"/>
    <n v="0"/>
  </r>
  <r>
    <x v="1"/>
    <x v="3"/>
    <x v="6"/>
    <x v="19"/>
    <x v="2"/>
    <n v="64.3"/>
  </r>
  <r>
    <x v="1"/>
    <x v="3"/>
    <x v="6"/>
    <x v="20"/>
    <x v="2"/>
    <n v="33.4"/>
  </r>
  <r>
    <x v="1"/>
    <x v="3"/>
    <x v="7"/>
    <x v="0"/>
    <x v="2"/>
    <n v="72.2"/>
  </r>
  <r>
    <x v="1"/>
    <x v="3"/>
    <x v="7"/>
    <x v="1"/>
    <x v="2"/>
    <n v="58.2"/>
  </r>
  <r>
    <x v="1"/>
    <x v="3"/>
    <x v="7"/>
    <x v="2"/>
    <x v="2"/>
    <n v="25"/>
  </r>
  <r>
    <x v="1"/>
    <x v="3"/>
    <x v="7"/>
    <x v="3"/>
    <x v="2"/>
    <n v="22.7"/>
  </r>
  <r>
    <x v="1"/>
    <x v="3"/>
    <x v="7"/>
    <x v="4"/>
    <x v="2"/>
    <n v="100"/>
  </r>
  <r>
    <x v="1"/>
    <x v="3"/>
    <x v="7"/>
    <x v="5"/>
    <x v="2"/>
    <n v="23.1"/>
  </r>
  <r>
    <x v="1"/>
    <x v="3"/>
    <x v="7"/>
    <x v="6"/>
    <x v="2"/>
    <n v="50"/>
  </r>
  <r>
    <x v="1"/>
    <x v="3"/>
    <x v="7"/>
    <x v="7"/>
    <x v="2"/>
    <m/>
  </r>
  <r>
    <x v="1"/>
    <x v="3"/>
    <x v="7"/>
    <x v="8"/>
    <x v="2"/>
    <m/>
  </r>
  <r>
    <x v="1"/>
    <x v="3"/>
    <x v="7"/>
    <x v="9"/>
    <x v="2"/>
    <n v="0"/>
  </r>
  <r>
    <x v="1"/>
    <x v="3"/>
    <x v="7"/>
    <x v="10"/>
    <x v="2"/>
    <n v="15.4"/>
  </r>
  <r>
    <x v="1"/>
    <x v="3"/>
    <x v="7"/>
    <x v="11"/>
    <x v="2"/>
    <n v="0"/>
  </r>
  <r>
    <x v="1"/>
    <x v="3"/>
    <x v="7"/>
    <x v="12"/>
    <x v="2"/>
    <n v="44.1"/>
  </r>
  <r>
    <x v="1"/>
    <x v="3"/>
    <x v="7"/>
    <x v="13"/>
    <x v="2"/>
    <n v="14.7"/>
  </r>
  <r>
    <x v="1"/>
    <x v="3"/>
    <x v="7"/>
    <x v="14"/>
    <x v="2"/>
    <n v="49.1"/>
  </r>
  <r>
    <x v="1"/>
    <x v="3"/>
    <x v="7"/>
    <x v="15"/>
    <x v="2"/>
    <n v="100"/>
  </r>
  <r>
    <x v="1"/>
    <x v="3"/>
    <x v="7"/>
    <x v="16"/>
    <x v="2"/>
    <n v="131.6"/>
  </r>
  <r>
    <x v="1"/>
    <x v="3"/>
    <x v="7"/>
    <x v="17"/>
    <x v="2"/>
    <n v="75"/>
  </r>
  <r>
    <x v="1"/>
    <x v="3"/>
    <x v="7"/>
    <x v="18"/>
    <x v="2"/>
    <n v="25"/>
  </r>
  <r>
    <x v="1"/>
    <x v="3"/>
    <x v="7"/>
    <x v="19"/>
    <x v="2"/>
    <n v="40"/>
  </r>
  <r>
    <x v="1"/>
    <x v="3"/>
    <x v="7"/>
    <x v="20"/>
    <x v="2"/>
    <n v="46.4"/>
  </r>
  <r>
    <x v="1"/>
    <x v="3"/>
    <x v="8"/>
    <x v="0"/>
    <x v="2"/>
    <n v="28.6"/>
  </r>
  <r>
    <x v="1"/>
    <x v="3"/>
    <x v="8"/>
    <x v="1"/>
    <x v="2"/>
    <n v="32.5"/>
  </r>
  <r>
    <x v="1"/>
    <x v="3"/>
    <x v="8"/>
    <x v="2"/>
    <x v="2"/>
    <n v="17.399999999999999"/>
  </r>
  <r>
    <x v="1"/>
    <x v="3"/>
    <x v="8"/>
    <x v="3"/>
    <x v="2"/>
    <n v="6.9"/>
  </r>
  <r>
    <x v="1"/>
    <x v="3"/>
    <x v="8"/>
    <x v="4"/>
    <x v="2"/>
    <n v="33.299999999999997"/>
  </r>
  <r>
    <x v="1"/>
    <x v="3"/>
    <x v="8"/>
    <x v="5"/>
    <x v="2"/>
    <n v="21.2"/>
  </r>
  <r>
    <x v="1"/>
    <x v="3"/>
    <x v="8"/>
    <x v="6"/>
    <x v="2"/>
    <n v="0"/>
  </r>
  <r>
    <x v="1"/>
    <x v="3"/>
    <x v="8"/>
    <x v="7"/>
    <x v="2"/>
    <m/>
  </r>
  <r>
    <x v="1"/>
    <x v="3"/>
    <x v="8"/>
    <x v="8"/>
    <x v="2"/>
    <m/>
  </r>
  <r>
    <x v="1"/>
    <x v="3"/>
    <x v="8"/>
    <x v="9"/>
    <x v="2"/>
    <n v="100"/>
  </r>
  <r>
    <x v="1"/>
    <x v="3"/>
    <x v="8"/>
    <x v="10"/>
    <x v="2"/>
    <n v="43.8"/>
  </r>
  <r>
    <x v="1"/>
    <x v="3"/>
    <x v="8"/>
    <x v="11"/>
    <x v="2"/>
    <n v="0"/>
  </r>
  <r>
    <x v="1"/>
    <x v="3"/>
    <x v="8"/>
    <x v="12"/>
    <x v="2"/>
    <n v="61.9"/>
  </r>
  <r>
    <x v="1"/>
    <x v="3"/>
    <x v="8"/>
    <x v="13"/>
    <x v="2"/>
    <n v="6.3"/>
  </r>
  <r>
    <x v="1"/>
    <x v="3"/>
    <x v="8"/>
    <x v="14"/>
    <x v="2"/>
    <n v="17.399999999999999"/>
  </r>
  <r>
    <x v="1"/>
    <x v="3"/>
    <x v="8"/>
    <x v="15"/>
    <x v="2"/>
    <n v="91.7"/>
  </r>
  <r>
    <x v="1"/>
    <x v="3"/>
    <x v="8"/>
    <x v="16"/>
    <x v="2"/>
    <n v="125"/>
  </r>
  <r>
    <x v="1"/>
    <x v="3"/>
    <x v="8"/>
    <x v="17"/>
    <x v="2"/>
    <n v="88.9"/>
  </r>
  <r>
    <x v="1"/>
    <x v="3"/>
    <x v="8"/>
    <x v="18"/>
    <x v="2"/>
    <n v="100"/>
  </r>
  <r>
    <x v="1"/>
    <x v="3"/>
    <x v="8"/>
    <x v="19"/>
    <x v="2"/>
    <n v="50"/>
  </r>
  <r>
    <x v="1"/>
    <x v="3"/>
    <x v="8"/>
    <x v="20"/>
    <x v="2"/>
    <n v="31.7"/>
  </r>
  <r>
    <x v="1"/>
    <x v="3"/>
    <x v="9"/>
    <x v="0"/>
    <x v="2"/>
    <n v="50"/>
  </r>
  <r>
    <x v="1"/>
    <x v="3"/>
    <x v="9"/>
    <x v="1"/>
    <x v="2"/>
    <n v="43.1"/>
  </r>
  <r>
    <x v="1"/>
    <x v="3"/>
    <x v="9"/>
    <x v="2"/>
    <x v="2"/>
    <n v="6.5"/>
  </r>
  <r>
    <x v="1"/>
    <x v="3"/>
    <x v="9"/>
    <x v="3"/>
    <x v="2"/>
    <n v="20"/>
  </r>
  <r>
    <x v="1"/>
    <x v="3"/>
    <x v="9"/>
    <x v="4"/>
    <x v="2"/>
    <n v="0"/>
  </r>
  <r>
    <x v="1"/>
    <x v="3"/>
    <x v="9"/>
    <x v="5"/>
    <x v="2"/>
    <n v="6.7"/>
  </r>
  <r>
    <x v="1"/>
    <x v="3"/>
    <x v="9"/>
    <x v="6"/>
    <x v="2"/>
    <n v="20"/>
  </r>
  <r>
    <x v="1"/>
    <x v="3"/>
    <x v="9"/>
    <x v="7"/>
    <x v="2"/>
    <m/>
  </r>
  <r>
    <x v="1"/>
    <x v="3"/>
    <x v="9"/>
    <x v="8"/>
    <x v="2"/>
    <m/>
  </r>
  <r>
    <x v="1"/>
    <x v="3"/>
    <x v="9"/>
    <x v="9"/>
    <x v="2"/>
    <m/>
  </r>
  <r>
    <x v="1"/>
    <x v="3"/>
    <x v="9"/>
    <x v="10"/>
    <x v="2"/>
    <n v="21.1"/>
  </r>
  <r>
    <x v="1"/>
    <x v="3"/>
    <x v="9"/>
    <x v="11"/>
    <x v="2"/>
    <n v="0"/>
  </r>
  <r>
    <x v="1"/>
    <x v="3"/>
    <x v="9"/>
    <x v="12"/>
    <x v="2"/>
    <n v="58.8"/>
  </r>
  <r>
    <x v="1"/>
    <x v="3"/>
    <x v="9"/>
    <x v="13"/>
    <x v="2"/>
    <n v="10.7"/>
  </r>
  <r>
    <x v="1"/>
    <x v="3"/>
    <x v="9"/>
    <x v="14"/>
    <x v="2"/>
    <n v="20.6"/>
  </r>
  <r>
    <x v="1"/>
    <x v="3"/>
    <x v="9"/>
    <x v="15"/>
    <x v="2"/>
    <n v="50"/>
  </r>
  <r>
    <x v="1"/>
    <x v="3"/>
    <x v="9"/>
    <x v="16"/>
    <x v="2"/>
    <n v="113.8"/>
  </r>
  <r>
    <x v="1"/>
    <x v="3"/>
    <x v="9"/>
    <x v="17"/>
    <x v="2"/>
    <n v="600"/>
  </r>
  <r>
    <x v="1"/>
    <x v="3"/>
    <x v="9"/>
    <x v="18"/>
    <x v="2"/>
    <n v="66.7"/>
  </r>
  <r>
    <x v="1"/>
    <x v="3"/>
    <x v="9"/>
    <x v="19"/>
    <x v="2"/>
    <n v="29.4"/>
  </r>
  <r>
    <x v="1"/>
    <x v="3"/>
    <x v="9"/>
    <x v="20"/>
    <x v="2"/>
    <n v="33.200000000000003"/>
  </r>
  <r>
    <x v="1"/>
    <x v="3"/>
    <x v="10"/>
    <x v="0"/>
    <x v="2"/>
    <n v="20"/>
  </r>
  <r>
    <x v="1"/>
    <x v="3"/>
    <x v="10"/>
    <x v="1"/>
    <x v="2"/>
    <n v="28.9"/>
  </r>
  <r>
    <x v="1"/>
    <x v="3"/>
    <x v="10"/>
    <x v="2"/>
    <x v="2"/>
    <n v="12.1"/>
  </r>
  <r>
    <x v="1"/>
    <x v="3"/>
    <x v="10"/>
    <x v="3"/>
    <x v="2"/>
    <n v="20"/>
  </r>
  <r>
    <x v="1"/>
    <x v="3"/>
    <x v="10"/>
    <x v="4"/>
    <x v="2"/>
    <n v="0"/>
  </r>
  <r>
    <x v="1"/>
    <x v="3"/>
    <x v="10"/>
    <x v="5"/>
    <x v="2"/>
    <n v="12.9"/>
  </r>
  <r>
    <x v="1"/>
    <x v="3"/>
    <x v="10"/>
    <x v="6"/>
    <x v="2"/>
    <n v="0"/>
  </r>
  <r>
    <x v="1"/>
    <x v="3"/>
    <x v="10"/>
    <x v="7"/>
    <x v="2"/>
    <m/>
  </r>
  <r>
    <x v="1"/>
    <x v="3"/>
    <x v="10"/>
    <x v="8"/>
    <x v="2"/>
    <m/>
  </r>
  <r>
    <x v="1"/>
    <x v="3"/>
    <x v="10"/>
    <x v="9"/>
    <x v="2"/>
    <m/>
  </r>
  <r>
    <x v="1"/>
    <x v="3"/>
    <x v="10"/>
    <x v="10"/>
    <x v="2"/>
    <n v="22.2"/>
  </r>
  <r>
    <x v="1"/>
    <x v="3"/>
    <x v="10"/>
    <x v="11"/>
    <x v="2"/>
    <n v="0"/>
  </r>
  <r>
    <x v="1"/>
    <x v="3"/>
    <x v="10"/>
    <x v="12"/>
    <x v="2"/>
    <n v="62.3"/>
  </r>
  <r>
    <x v="1"/>
    <x v="3"/>
    <x v="10"/>
    <x v="13"/>
    <x v="2"/>
    <n v="4.5999999999999996"/>
  </r>
  <r>
    <x v="1"/>
    <x v="3"/>
    <x v="10"/>
    <x v="14"/>
    <x v="2"/>
    <n v="15.6"/>
  </r>
  <r>
    <x v="1"/>
    <x v="3"/>
    <x v="10"/>
    <x v="15"/>
    <x v="2"/>
    <n v="125"/>
  </r>
  <r>
    <x v="1"/>
    <x v="3"/>
    <x v="10"/>
    <x v="16"/>
    <x v="2"/>
    <n v="95.9"/>
  </r>
  <r>
    <x v="1"/>
    <x v="3"/>
    <x v="10"/>
    <x v="17"/>
    <x v="2"/>
    <n v="125"/>
  </r>
  <r>
    <x v="1"/>
    <x v="3"/>
    <x v="10"/>
    <x v="18"/>
    <x v="2"/>
    <n v="50"/>
  </r>
  <r>
    <x v="1"/>
    <x v="3"/>
    <x v="10"/>
    <x v="19"/>
    <x v="2"/>
    <n v="28.6"/>
  </r>
  <r>
    <x v="1"/>
    <x v="3"/>
    <x v="10"/>
    <x v="20"/>
    <x v="2"/>
    <n v="30.1"/>
  </r>
  <r>
    <x v="1"/>
    <x v="3"/>
    <x v="11"/>
    <x v="0"/>
    <x v="2"/>
    <n v="35.4"/>
  </r>
  <r>
    <x v="1"/>
    <x v="3"/>
    <x v="11"/>
    <x v="1"/>
    <x v="2"/>
    <n v="27.8"/>
  </r>
  <r>
    <x v="1"/>
    <x v="3"/>
    <x v="11"/>
    <x v="2"/>
    <x v="2"/>
    <n v="8.3000000000000007"/>
  </r>
  <r>
    <x v="1"/>
    <x v="3"/>
    <x v="11"/>
    <x v="3"/>
    <x v="2"/>
    <n v="32"/>
  </r>
  <r>
    <x v="1"/>
    <x v="3"/>
    <x v="11"/>
    <x v="4"/>
    <x v="2"/>
    <m/>
  </r>
  <r>
    <x v="1"/>
    <x v="3"/>
    <x v="11"/>
    <x v="5"/>
    <x v="2"/>
    <n v="3.7"/>
  </r>
  <r>
    <x v="1"/>
    <x v="3"/>
    <x v="11"/>
    <x v="6"/>
    <x v="2"/>
    <n v="16.7"/>
  </r>
  <r>
    <x v="1"/>
    <x v="3"/>
    <x v="11"/>
    <x v="7"/>
    <x v="2"/>
    <m/>
  </r>
  <r>
    <x v="1"/>
    <x v="3"/>
    <x v="11"/>
    <x v="8"/>
    <x v="2"/>
    <m/>
  </r>
  <r>
    <x v="1"/>
    <x v="3"/>
    <x v="11"/>
    <x v="9"/>
    <x v="2"/>
    <n v="0"/>
  </r>
  <r>
    <x v="1"/>
    <x v="3"/>
    <x v="11"/>
    <x v="10"/>
    <x v="2"/>
    <n v="12.5"/>
  </r>
  <r>
    <x v="1"/>
    <x v="3"/>
    <x v="11"/>
    <x v="11"/>
    <x v="2"/>
    <n v="0"/>
  </r>
  <r>
    <x v="1"/>
    <x v="3"/>
    <x v="11"/>
    <x v="12"/>
    <x v="2"/>
    <n v="55.6"/>
  </r>
  <r>
    <x v="1"/>
    <x v="3"/>
    <x v="11"/>
    <x v="13"/>
    <x v="2"/>
    <n v="12.7"/>
  </r>
  <r>
    <x v="1"/>
    <x v="3"/>
    <x v="11"/>
    <x v="14"/>
    <x v="2"/>
    <n v="16.7"/>
  </r>
  <r>
    <x v="1"/>
    <x v="3"/>
    <x v="11"/>
    <x v="15"/>
    <x v="2"/>
    <n v="100"/>
  </r>
  <r>
    <x v="1"/>
    <x v="3"/>
    <x v="11"/>
    <x v="16"/>
    <x v="2"/>
    <n v="105.7"/>
  </r>
  <r>
    <x v="1"/>
    <x v="3"/>
    <x v="11"/>
    <x v="17"/>
    <x v="2"/>
    <n v="100"/>
  </r>
  <r>
    <x v="1"/>
    <x v="3"/>
    <x v="11"/>
    <x v="18"/>
    <x v="2"/>
    <n v="60"/>
  </r>
  <r>
    <x v="1"/>
    <x v="3"/>
    <x v="11"/>
    <x v="19"/>
    <x v="2"/>
    <n v="30.8"/>
  </r>
  <r>
    <x v="1"/>
    <x v="3"/>
    <x v="11"/>
    <x v="20"/>
    <x v="2"/>
    <n v="30.8"/>
  </r>
  <r>
    <x v="1"/>
    <x v="4"/>
    <x v="0"/>
    <x v="0"/>
    <x v="2"/>
    <n v="34.6"/>
  </r>
  <r>
    <x v="1"/>
    <x v="4"/>
    <x v="0"/>
    <x v="1"/>
    <x v="2"/>
    <n v="31.7"/>
  </r>
  <r>
    <x v="1"/>
    <x v="4"/>
    <x v="0"/>
    <x v="2"/>
    <x v="2"/>
    <n v="15.3"/>
  </r>
  <r>
    <x v="1"/>
    <x v="4"/>
    <x v="0"/>
    <x v="3"/>
    <x v="2"/>
    <n v="19.899999999999999"/>
  </r>
  <r>
    <x v="1"/>
    <x v="4"/>
    <x v="0"/>
    <x v="4"/>
    <x v="2"/>
    <n v="40.700000000000003"/>
  </r>
  <r>
    <x v="1"/>
    <x v="4"/>
    <x v="0"/>
    <x v="5"/>
    <x v="2"/>
    <n v="9.6"/>
  </r>
  <r>
    <x v="1"/>
    <x v="4"/>
    <x v="0"/>
    <x v="6"/>
    <x v="2"/>
    <n v="7.9"/>
  </r>
  <r>
    <x v="1"/>
    <x v="4"/>
    <x v="0"/>
    <x v="7"/>
    <x v="2"/>
    <m/>
  </r>
  <r>
    <x v="1"/>
    <x v="4"/>
    <x v="0"/>
    <x v="8"/>
    <x v="2"/>
    <m/>
  </r>
  <r>
    <x v="1"/>
    <x v="4"/>
    <x v="0"/>
    <x v="9"/>
    <x v="2"/>
    <n v="17.399999999999999"/>
  </r>
  <r>
    <x v="1"/>
    <x v="4"/>
    <x v="0"/>
    <x v="10"/>
    <x v="2"/>
    <n v="24.6"/>
  </r>
  <r>
    <x v="1"/>
    <x v="4"/>
    <x v="0"/>
    <x v="11"/>
    <x v="2"/>
    <n v="21.3"/>
  </r>
  <r>
    <x v="1"/>
    <x v="4"/>
    <x v="0"/>
    <x v="12"/>
    <x v="2"/>
    <n v="53.6"/>
  </r>
  <r>
    <x v="1"/>
    <x v="4"/>
    <x v="0"/>
    <x v="13"/>
    <x v="2"/>
    <n v="9.5"/>
  </r>
  <r>
    <x v="1"/>
    <x v="4"/>
    <x v="0"/>
    <x v="14"/>
    <x v="2"/>
    <n v="16.5"/>
  </r>
  <r>
    <x v="1"/>
    <x v="4"/>
    <x v="0"/>
    <x v="15"/>
    <x v="2"/>
    <n v="111.3"/>
  </r>
  <r>
    <x v="1"/>
    <x v="4"/>
    <x v="0"/>
    <x v="16"/>
    <x v="2"/>
    <n v="105.5"/>
  </r>
  <r>
    <x v="1"/>
    <x v="4"/>
    <x v="0"/>
    <x v="17"/>
    <x v="2"/>
    <n v="51.9"/>
  </r>
  <r>
    <x v="1"/>
    <x v="4"/>
    <x v="0"/>
    <x v="18"/>
    <x v="2"/>
    <n v="51.3"/>
  </r>
  <r>
    <x v="1"/>
    <x v="4"/>
    <x v="0"/>
    <x v="19"/>
    <x v="2"/>
    <n v="41.9"/>
  </r>
  <r>
    <x v="1"/>
    <x v="4"/>
    <x v="0"/>
    <x v="20"/>
    <x v="2"/>
    <n v="30.5"/>
  </r>
  <r>
    <x v="1"/>
    <x v="4"/>
    <x v="1"/>
    <x v="0"/>
    <x v="2"/>
    <n v="37.200000000000003"/>
  </r>
  <r>
    <x v="1"/>
    <x v="4"/>
    <x v="1"/>
    <x v="1"/>
    <x v="2"/>
    <n v="32.200000000000003"/>
  </r>
  <r>
    <x v="1"/>
    <x v="4"/>
    <x v="1"/>
    <x v="2"/>
    <x v="2"/>
    <n v="20.399999999999999"/>
  </r>
  <r>
    <x v="1"/>
    <x v="4"/>
    <x v="1"/>
    <x v="3"/>
    <x v="2"/>
    <n v="21.4"/>
  </r>
  <r>
    <x v="1"/>
    <x v="4"/>
    <x v="1"/>
    <x v="4"/>
    <x v="2"/>
    <n v="36.4"/>
  </r>
  <r>
    <x v="1"/>
    <x v="4"/>
    <x v="1"/>
    <x v="5"/>
    <x v="2"/>
    <n v="13.1"/>
  </r>
  <r>
    <x v="1"/>
    <x v="4"/>
    <x v="1"/>
    <x v="6"/>
    <x v="2"/>
    <n v="19"/>
  </r>
  <r>
    <x v="1"/>
    <x v="4"/>
    <x v="1"/>
    <x v="7"/>
    <x v="2"/>
    <m/>
  </r>
  <r>
    <x v="1"/>
    <x v="4"/>
    <x v="1"/>
    <x v="8"/>
    <x v="2"/>
    <m/>
  </r>
  <r>
    <x v="1"/>
    <x v="4"/>
    <x v="1"/>
    <x v="9"/>
    <x v="2"/>
    <n v="9.1"/>
  </r>
  <r>
    <x v="1"/>
    <x v="4"/>
    <x v="1"/>
    <x v="10"/>
    <x v="2"/>
    <n v="17.600000000000001"/>
  </r>
  <r>
    <x v="1"/>
    <x v="4"/>
    <x v="1"/>
    <x v="11"/>
    <x v="2"/>
    <n v="13.3"/>
  </r>
  <r>
    <x v="1"/>
    <x v="4"/>
    <x v="1"/>
    <x v="12"/>
    <x v="2"/>
    <n v="46.5"/>
  </r>
  <r>
    <x v="1"/>
    <x v="4"/>
    <x v="1"/>
    <x v="13"/>
    <x v="2"/>
    <n v="6.4"/>
  </r>
  <r>
    <x v="1"/>
    <x v="4"/>
    <x v="1"/>
    <x v="14"/>
    <x v="2"/>
    <n v="15.7"/>
  </r>
  <r>
    <x v="1"/>
    <x v="4"/>
    <x v="1"/>
    <x v="15"/>
    <x v="2"/>
    <n v="54.2"/>
  </r>
  <r>
    <x v="1"/>
    <x v="4"/>
    <x v="1"/>
    <x v="16"/>
    <x v="2"/>
    <n v="111.6"/>
  </r>
  <r>
    <x v="1"/>
    <x v="4"/>
    <x v="1"/>
    <x v="17"/>
    <x v="2"/>
    <n v="60"/>
  </r>
  <r>
    <x v="1"/>
    <x v="4"/>
    <x v="1"/>
    <x v="18"/>
    <x v="2"/>
    <n v="47.8"/>
  </r>
  <r>
    <x v="1"/>
    <x v="4"/>
    <x v="1"/>
    <x v="19"/>
    <x v="2"/>
    <n v="51.7"/>
  </r>
  <r>
    <x v="1"/>
    <x v="4"/>
    <x v="1"/>
    <x v="20"/>
    <x v="2"/>
    <n v="31"/>
  </r>
  <r>
    <x v="1"/>
    <x v="4"/>
    <x v="2"/>
    <x v="0"/>
    <x v="2"/>
    <n v="34.5"/>
  </r>
  <r>
    <x v="1"/>
    <x v="4"/>
    <x v="2"/>
    <x v="1"/>
    <x v="2"/>
    <n v="26"/>
  </r>
  <r>
    <x v="1"/>
    <x v="4"/>
    <x v="2"/>
    <x v="2"/>
    <x v="2"/>
    <n v="19.600000000000001"/>
  </r>
  <r>
    <x v="1"/>
    <x v="4"/>
    <x v="2"/>
    <x v="3"/>
    <x v="2"/>
    <n v="13.3"/>
  </r>
  <r>
    <x v="1"/>
    <x v="4"/>
    <x v="2"/>
    <x v="4"/>
    <x v="2"/>
    <m/>
  </r>
  <r>
    <x v="1"/>
    <x v="4"/>
    <x v="2"/>
    <x v="5"/>
    <x v="2"/>
    <n v="4.8"/>
  </r>
  <r>
    <x v="1"/>
    <x v="4"/>
    <x v="2"/>
    <x v="6"/>
    <x v="2"/>
    <n v="0"/>
  </r>
  <r>
    <x v="1"/>
    <x v="4"/>
    <x v="2"/>
    <x v="7"/>
    <x v="2"/>
    <m/>
  </r>
  <r>
    <x v="1"/>
    <x v="4"/>
    <x v="2"/>
    <x v="8"/>
    <x v="2"/>
    <m/>
  </r>
  <r>
    <x v="1"/>
    <x v="4"/>
    <x v="2"/>
    <x v="9"/>
    <x v="2"/>
    <n v="100"/>
  </r>
  <r>
    <x v="1"/>
    <x v="4"/>
    <x v="2"/>
    <x v="10"/>
    <x v="2"/>
    <n v="11.1"/>
  </r>
  <r>
    <x v="1"/>
    <x v="4"/>
    <x v="2"/>
    <x v="11"/>
    <x v="2"/>
    <n v="150"/>
  </r>
  <r>
    <x v="1"/>
    <x v="4"/>
    <x v="2"/>
    <x v="12"/>
    <x v="2"/>
    <n v="103.3"/>
  </r>
  <r>
    <x v="1"/>
    <x v="4"/>
    <x v="2"/>
    <x v="13"/>
    <x v="2"/>
    <n v="7.9"/>
  </r>
  <r>
    <x v="1"/>
    <x v="4"/>
    <x v="2"/>
    <x v="14"/>
    <x v="2"/>
    <n v="16.3"/>
  </r>
  <r>
    <x v="1"/>
    <x v="4"/>
    <x v="2"/>
    <x v="15"/>
    <x v="2"/>
    <n v="75"/>
  </r>
  <r>
    <x v="1"/>
    <x v="4"/>
    <x v="2"/>
    <x v="16"/>
    <x v="2"/>
    <n v="104.4"/>
  </r>
  <r>
    <x v="1"/>
    <x v="4"/>
    <x v="2"/>
    <x v="17"/>
    <x v="2"/>
    <n v="83.3"/>
  </r>
  <r>
    <x v="1"/>
    <x v="4"/>
    <x v="2"/>
    <x v="18"/>
    <x v="2"/>
    <n v="80"/>
  </r>
  <r>
    <x v="1"/>
    <x v="4"/>
    <x v="2"/>
    <x v="19"/>
    <x v="2"/>
    <n v="28.6"/>
  </r>
  <r>
    <x v="1"/>
    <x v="4"/>
    <x v="2"/>
    <x v="20"/>
    <x v="2"/>
    <n v="35.799999999999997"/>
  </r>
  <r>
    <x v="1"/>
    <x v="4"/>
    <x v="3"/>
    <x v="0"/>
    <x v="2"/>
    <n v="26.5"/>
  </r>
  <r>
    <x v="1"/>
    <x v="4"/>
    <x v="3"/>
    <x v="1"/>
    <x v="2"/>
    <n v="27.4"/>
  </r>
  <r>
    <x v="1"/>
    <x v="4"/>
    <x v="3"/>
    <x v="2"/>
    <x v="2"/>
    <n v="10.9"/>
  </r>
  <r>
    <x v="1"/>
    <x v="4"/>
    <x v="3"/>
    <x v="3"/>
    <x v="2"/>
    <n v="8.3000000000000007"/>
  </r>
  <r>
    <x v="1"/>
    <x v="4"/>
    <x v="3"/>
    <x v="4"/>
    <x v="2"/>
    <n v="100"/>
  </r>
  <r>
    <x v="1"/>
    <x v="4"/>
    <x v="3"/>
    <x v="5"/>
    <x v="2"/>
    <n v="0"/>
  </r>
  <r>
    <x v="1"/>
    <x v="4"/>
    <x v="3"/>
    <x v="6"/>
    <x v="2"/>
    <n v="12.5"/>
  </r>
  <r>
    <x v="1"/>
    <x v="4"/>
    <x v="3"/>
    <x v="7"/>
    <x v="2"/>
    <m/>
  </r>
  <r>
    <x v="1"/>
    <x v="4"/>
    <x v="3"/>
    <x v="8"/>
    <x v="2"/>
    <m/>
  </r>
  <r>
    <x v="1"/>
    <x v="4"/>
    <x v="3"/>
    <x v="9"/>
    <x v="2"/>
    <n v="100"/>
  </r>
  <r>
    <x v="1"/>
    <x v="4"/>
    <x v="3"/>
    <x v="10"/>
    <x v="2"/>
    <n v="40"/>
  </r>
  <r>
    <x v="1"/>
    <x v="4"/>
    <x v="3"/>
    <x v="11"/>
    <x v="2"/>
    <m/>
  </r>
  <r>
    <x v="1"/>
    <x v="4"/>
    <x v="3"/>
    <x v="12"/>
    <x v="2"/>
    <n v="144.4"/>
  </r>
  <r>
    <x v="1"/>
    <x v="4"/>
    <x v="3"/>
    <x v="13"/>
    <x v="2"/>
    <n v="9.5"/>
  </r>
  <r>
    <x v="1"/>
    <x v="4"/>
    <x v="3"/>
    <x v="14"/>
    <x v="2"/>
    <n v="10.1"/>
  </r>
  <r>
    <x v="1"/>
    <x v="4"/>
    <x v="3"/>
    <x v="15"/>
    <x v="2"/>
    <n v="300"/>
  </r>
  <r>
    <x v="1"/>
    <x v="4"/>
    <x v="3"/>
    <x v="16"/>
    <x v="2"/>
    <n v="110"/>
  </r>
  <r>
    <x v="1"/>
    <x v="4"/>
    <x v="3"/>
    <x v="17"/>
    <x v="2"/>
    <n v="66.7"/>
  </r>
  <r>
    <x v="1"/>
    <x v="4"/>
    <x v="3"/>
    <x v="18"/>
    <x v="2"/>
    <n v="100"/>
  </r>
  <r>
    <x v="1"/>
    <x v="4"/>
    <x v="3"/>
    <x v="19"/>
    <x v="2"/>
    <n v="45.5"/>
  </r>
  <r>
    <x v="1"/>
    <x v="4"/>
    <x v="3"/>
    <x v="20"/>
    <x v="2"/>
    <n v="28.3"/>
  </r>
  <r>
    <x v="1"/>
    <x v="4"/>
    <x v="4"/>
    <x v="0"/>
    <x v="2"/>
    <n v="37.700000000000003"/>
  </r>
  <r>
    <x v="1"/>
    <x v="4"/>
    <x v="4"/>
    <x v="1"/>
    <x v="2"/>
    <n v="25"/>
  </r>
  <r>
    <x v="1"/>
    <x v="4"/>
    <x v="4"/>
    <x v="2"/>
    <x v="2"/>
    <n v="16.8"/>
  </r>
  <r>
    <x v="1"/>
    <x v="4"/>
    <x v="4"/>
    <x v="3"/>
    <x v="2"/>
    <n v="38.5"/>
  </r>
  <r>
    <x v="1"/>
    <x v="4"/>
    <x v="4"/>
    <x v="4"/>
    <x v="2"/>
    <n v="33.299999999999997"/>
  </r>
  <r>
    <x v="1"/>
    <x v="4"/>
    <x v="4"/>
    <x v="5"/>
    <x v="2"/>
    <n v="11.5"/>
  </r>
  <r>
    <x v="1"/>
    <x v="4"/>
    <x v="4"/>
    <x v="6"/>
    <x v="2"/>
    <n v="0"/>
  </r>
  <r>
    <x v="1"/>
    <x v="4"/>
    <x v="4"/>
    <x v="7"/>
    <x v="2"/>
    <m/>
  </r>
  <r>
    <x v="1"/>
    <x v="4"/>
    <x v="4"/>
    <x v="8"/>
    <x v="2"/>
    <m/>
  </r>
  <r>
    <x v="1"/>
    <x v="4"/>
    <x v="4"/>
    <x v="9"/>
    <x v="2"/>
    <n v="0"/>
  </r>
  <r>
    <x v="1"/>
    <x v="4"/>
    <x v="4"/>
    <x v="10"/>
    <x v="2"/>
    <n v="26.5"/>
  </r>
  <r>
    <x v="1"/>
    <x v="4"/>
    <x v="4"/>
    <x v="11"/>
    <x v="2"/>
    <n v="0"/>
  </r>
  <r>
    <x v="1"/>
    <x v="4"/>
    <x v="4"/>
    <x v="12"/>
    <x v="2"/>
    <n v="57.1"/>
  </r>
  <r>
    <x v="1"/>
    <x v="4"/>
    <x v="4"/>
    <x v="13"/>
    <x v="2"/>
    <n v="10"/>
  </r>
  <r>
    <x v="1"/>
    <x v="4"/>
    <x v="4"/>
    <x v="14"/>
    <x v="2"/>
    <n v="18.8"/>
  </r>
  <r>
    <x v="1"/>
    <x v="4"/>
    <x v="4"/>
    <x v="15"/>
    <x v="2"/>
    <n v="100"/>
  </r>
  <r>
    <x v="1"/>
    <x v="4"/>
    <x v="4"/>
    <x v="16"/>
    <x v="2"/>
    <n v="104.7"/>
  </r>
  <r>
    <x v="1"/>
    <x v="4"/>
    <x v="4"/>
    <x v="17"/>
    <x v="2"/>
    <n v="30.8"/>
  </r>
  <r>
    <x v="1"/>
    <x v="4"/>
    <x v="4"/>
    <x v="18"/>
    <x v="2"/>
    <n v="25"/>
  </r>
  <r>
    <x v="1"/>
    <x v="4"/>
    <x v="4"/>
    <x v="19"/>
    <x v="2"/>
    <n v="28.6"/>
  </r>
  <r>
    <x v="1"/>
    <x v="4"/>
    <x v="4"/>
    <x v="20"/>
    <x v="2"/>
    <n v="28.5"/>
  </r>
  <r>
    <x v="1"/>
    <x v="4"/>
    <x v="5"/>
    <x v="0"/>
    <x v="2"/>
    <n v="30.2"/>
  </r>
  <r>
    <x v="1"/>
    <x v="4"/>
    <x v="5"/>
    <x v="1"/>
    <x v="2"/>
    <n v="33.1"/>
  </r>
  <r>
    <x v="1"/>
    <x v="4"/>
    <x v="5"/>
    <x v="2"/>
    <x v="2"/>
    <n v="20.9"/>
  </r>
  <r>
    <x v="1"/>
    <x v="4"/>
    <x v="5"/>
    <x v="3"/>
    <x v="2"/>
    <n v="32.1"/>
  </r>
  <r>
    <x v="1"/>
    <x v="4"/>
    <x v="5"/>
    <x v="4"/>
    <x v="2"/>
    <n v="0"/>
  </r>
  <r>
    <x v="1"/>
    <x v="4"/>
    <x v="5"/>
    <x v="5"/>
    <x v="2"/>
    <n v="3.8"/>
  </r>
  <r>
    <x v="1"/>
    <x v="4"/>
    <x v="5"/>
    <x v="6"/>
    <x v="2"/>
    <n v="0"/>
  </r>
  <r>
    <x v="1"/>
    <x v="4"/>
    <x v="5"/>
    <x v="7"/>
    <x v="2"/>
    <m/>
  </r>
  <r>
    <x v="1"/>
    <x v="4"/>
    <x v="5"/>
    <x v="8"/>
    <x v="2"/>
    <m/>
  </r>
  <r>
    <x v="1"/>
    <x v="4"/>
    <x v="5"/>
    <x v="9"/>
    <x v="2"/>
    <n v="100"/>
  </r>
  <r>
    <x v="1"/>
    <x v="4"/>
    <x v="5"/>
    <x v="10"/>
    <x v="2"/>
    <n v="20.7"/>
  </r>
  <r>
    <x v="1"/>
    <x v="4"/>
    <x v="5"/>
    <x v="11"/>
    <x v="2"/>
    <n v="0"/>
  </r>
  <r>
    <x v="1"/>
    <x v="4"/>
    <x v="5"/>
    <x v="12"/>
    <x v="2"/>
    <n v="48.2"/>
  </r>
  <r>
    <x v="1"/>
    <x v="4"/>
    <x v="5"/>
    <x v="13"/>
    <x v="2"/>
    <n v="10.6"/>
  </r>
  <r>
    <x v="1"/>
    <x v="4"/>
    <x v="5"/>
    <x v="14"/>
    <x v="2"/>
    <n v="22.5"/>
  </r>
  <r>
    <x v="1"/>
    <x v="4"/>
    <x v="5"/>
    <x v="15"/>
    <x v="2"/>
    <n v="300"/>
  </r>
  <r>
    <x v="1"/>
    <x v="4"/>
    <x v="5"/>
    <x v="16"/>
    <x v="2"/>
    <n v="80"/>
  </r>
  <r>
    <x v="1"/>
    <x v="4"/>
    <x v="5"/>
    <x v="17"/>
    <x v="2"/>
    <n v="33.299999999999997"/>
  </r>
  <r>
    <x v="1"/>
    <x v="4"/>
    <x v="5"/>
    <x v="18"/>
    <x v="2"/>
    <n v="50"/>
  </r>
  <r>
    <x v="1"/>
    <x v="4"/>
    <x v="5"/>
    <x v="19"/>
    <x v="2"/>
    <n v="42.3"/>
  </r>
  <r>
    <x v="1"/>
    <x v="4"/>
    <x v="5"/>
    <x v="20"/>
    <x v="2"/>
    <n v="29.9"/>
  </r>
  <r>
    <x v="1"/>
    <x v="4"/>
    <x v="6"/>
    <x v="0"/>
    <x v="2"/>
    <n v="32.700000000000003"/>
  </r>
  <r>
    <x v="1"/>
    <x v="4"/>
    <x v="6"/>
    <x v="1"/>
    <x v="2"/>
    <n v="48.3"/>
  </r>
  <r>
    <x v="1"/>
    <x v="4"/>
    <x v="6"/>
    <x v="2"/>
    <x v="2"/>
    <n v="13.2"/>
  </r>
  <r>
    <x v="1"/>
    <x v="4"/>
    <x v="6"/>
    <x v="3"/>
    <x v="2"/>
    <n v="36.799999999999997"/>
  </r>
  <r>
    <x v="1"/>
    <x v="4"/>
    <x v="6"/>
    <x v="4"/>
    <x v="2"/>
    <n v="0"/>
  </r>
  <r>
    <x v="1"/>
    <x v="4"/>
    <x v="6"/>
    <x v="5"/>
    <x v="2"/>
    <n v="10"/>
  </r>
  <r>
    <x v="1"/>
    <x v="4"/>
    <x v="6"/>
    <x v="6"/>
    <x v="2"/>
    <n v="14.3"/>
  </r>
  <r>
    <x v="1"/>
    <x v="4"/>
    <x v="6"/>
    <x v="7"/>
    <x v="2"/>
    <m/>
  </r>
  <r>
    <x v="1"/>
    <x v="4"/>
    <x v="6"/>
    <x v="8"/>
    <x v="2"/>
    <m/>
  </r>
  <r>
    <x v="1"/>
    <x v="4"/>
    <x v="6"/>
    <x v="9"/>
    <x v="2"/>
    <n v="0"/>
  </r>
  <r>
    <x v="1"/>
    <x v="4"/>
    <x v="6"/>
    <x v="10"/>
    <x v="2"/>
    <n v="10"/>
  </r>
  <r>
    <x v="1"/>
    <x v="4"/>
    <x v="6"/>
    <x v="11"/>
    <x v="2"/>
    <m/>
  </r>
  <r>
    <x v="1"/>
    <x v="4"/>
    <x v="6"/>
    <x v="12"/>
    <x v="2"/>
    <n v="78.900000000000006"/>
  </r>
  <r>
    <x v="1"/>
    <x v="4"/>
    <x v="6"/>
    <x v="13"/>
    <x v="2"/>
    <n v="14.3"/>
  </r>
  <r>
    <x v="1"/>
    <x v="4"/>
    <x v="6"/>
    <x v="14"/>
    <x v="2"/>
    <n v="9.9"/>
  </r>
  <r>
    <x v="1"/>
    <x v="4"/>
    <x v="6"/>
    <x v="15"/>
    <x v="2"/>
    <n v="133.30000000000001"/>
  </r>
  <r>
    <x v="1"/>
    <x v="4"/>
    <x v="6"/>
    <x v="16"/>
    <x v="2"/>
    <n v="134.6"/>
  </r>
  <r>
    <x v="1"/>
    <x v="4"/>
    <x v="6"/>
    <x v="17"/>
    <x v="2"/>
    <n v="66.7"/>
  </r>
  <r>
    <x v="1"/>
    <x v="4"/>
    <x v="6"/>
    <x v="18"/>
    <x v="2"/>
    <n v="0"/>
  </r>
  <r>
    <x v="1"/>
    <x v="4"/>
    <x v="6"/>
    <x v="19"/>
    <x v="2"/>
    <n v="66.7"/>
  </r>
  <r>
    <x v="1"/>
    <x v="4"/>
    <x v="6"/>
    <x v="20"/>
    <x v="2"/>
    <n v="36.200000000000003"/>
  </r>
  <r>
    <x v="1"/>
    <x v="4"/>
    <x v="7"/>
    <x v="0"/>
    <x v="2"/>
    <n v="34.299999999999997"/>
  </r>
  <r>
    <x v="1"/>
    <x v="4"/>
    <x v="7"/>
    <x v="1"/>
    <x v="2"/>
    <n v="42"/>
  </r>
  <r>
    <x v="1"/>
    <x v="4"/>
    <x v="7"/>
    <x v="2"/>
    <x v="2"/>
    <n v="20.6"/>
  </r>
  <r>
    <x v="1"/>
    <x v="4"/>
    <x v="7"/>
    <x v="3"/>
    <x v="2"/>
    <n v="38.9"/>
  </r>
  <r>
    <x v="1"/>
    <x v="4"/>
    <x v="7"/>
    <x v="4"/>
    <x v="2"/>
    <m/>
  </r>
  <r>
    <x v="1"/>
    <x v="4"/>
    <x v="7"/>
    <x v="5"/>
    <x v="2"/>
    <n v="0"/>
  </r>
  <r>
    <x v="1"/>
    <x v="4"/>
    <x v="7"/>
    <x v="6"/>
    <x v="2"/>
    <n v="50"/>
  </r>
  <r>
    <x v="1"/>
    <x v="4"/>
    <x v="7"/>
    <x v="7"/>
    <x v="2"/>
    <m/>
  </r>
  <r>
    <x v="1"/>
    <x v="4"/>
    <x v="7"/>
    <x v="8"/>
    <x v="2"/>
    <m/>
  </r>
  <r>
    <x v="1"/>
    <x v="4"/>
    <x v="7"/>
    <x v="9"/>
    <x v="2"/>
    <m/>
  </r>
  <r>
    <x v="1"/>
    <x v="4"/>
    <x v="7"/>
    <x v="10"/>
    <x v="2"/>
    <n v="57.1"/>
  </r>
  <r>
    <x v="1"/>
    <x v="4"/>
    <x v="7"/>
    <x v="11"/>
    <x v="2"/>
    <m/>
  </r>
  <r>
    <x v="1"/>
    <x v="4"/>
    <x v="7"/>
    <x v="12"/>
    <x v="2"/>
    <n v="39.299999999999997"/>
  </r>
  <r>
    <x v="1"/>
    <x v="4"/>
    <x v="7"/>
    <x v="13"/>
    <x v="2"/>
    <n v="6.3"/>
  </r>
  <r>
    <x v="1"/>
    <x v="4"/>
    <x v="7"/>
    <x v="14"/>
    <x v="2"/>
    <n v="23.1"/>
  </r>
  <r>
    <x v="1"/>
    <x v="4"/>
    <x v="7"/>
    <x v="15"/>
    <x v="2"/>
    <n v="300"/>
  </r>
  <r>
    <x v="1"/>
    <x v="4"/>
    <x v="7"/>
    <x v="16"/>
    <x v="2"/>
    <n v="95.8"/>
  </r>
  <r>
    <x v="1"/>
    <x v="4"/>
    <x v="7"/>
    <x v="17"/>
    <x v="2"/>
    <n v="100"/>
  </r>
  <r>
    <x v="1"/>
    <x v="4"/>
    <x v="7"/>
    <x v="18"/>
    <x v="2"/>
    <n v="0"/>
  </r>
  <r>
    <x v="1"/>
    <x v="4"/>
    <x v="7"/>
    <x v="19"/>
    <x v="2"/>
    <n v="80"/>
  </r>
  <r>
    <x v="1"/>
    <x v="4"/>
    <x v="7"/>
    <x v="20"/>
    <x v="2"/>
    <n v="36.299999999999997"/>
  </r>
  <r>
    <x v="1"/>
    <x v="4"/>
    <x v="8"/>
    <x v="0"/>
    <x v="2"/>
    <n v="26.2"/>
  </r>
  <r>
    <x v="1"/>
    <x v="4"/>
    <x v="8"/>
    <x v="1"/>
    <x v="2"/>
    <n v="34.4"/>
  </r>
  <r>
    <x v="1"/>
    <x v="4"/>
    <x v="8"/>
    <x v="2"/>
    <x v="2"/>
    <n v="8.8000000000000007"/>
  </r>
  <r>
    <x v="1"/>
    <x v="4"/>
    <x v="8"/>
    <x v="3"/>
    <x v="2"/>
    <n v="12.1"/>
  </r>
  <r>
    <x v="1"/>
    <x v="4"/>
    <x v="8"/>
    <x v="4"/>
    <x v="2"/>
    <n v="40"/>
  </r>
  <r>
    <x v="1"/>
    <x v="4"/>
    <x v="8"/>
    <x v="5"/>
    <x v="2"/>
    <n v="5"/>
  </r>
  <r>
    <x v="1"/>
    <x v="4"/>
    <x v="8"/>
    <x v="6"/>
    <x v="2"/>
    <n v="0"/>
  </r>
  <r>
    <x v="1"/>
    <x v="4"/>
    <x v="8"/>
    <x v="7"/>
    <x v="2"/>
    <m/>
  </r>
  <r>
    <x v="1"/>
    <x v="4"/>
    <x v="8"/>
    <x v="8"/>
    <x v="2"/>
    <m/>
  </r>
  <r>
    <x v="1"/>
    <x v="4"/>
    <x v="8"/>
    <x v="9"/>
    <x v="2"/>
    <n v="0"/>
  </r>
  <r>
    <x v="1"/>
    <x v="4"/>
    <x v="8"/>
    <x v="10"/>
    <x v="2"/>
    <n v="33.299999999999997"/>
  </r>
  <r>
    <x v="1"/>
    <x v="4"/>
    <x v="8"/>
    <x v="11"/>
    <x v="2"/>
    <n v="0"/>
  </r>
  <r>
    <x v="1"/>
    <x v="4"/>
    <x v="8"/>
    <x v="12"/>
    <x v="2"/>
    <n v="42.9"/>
  </r>
  <r>
    <x v="1"/>
    <x v="4"/>
    <x v="8"/>
    <x v="13"/>
    <x v="2"/>
    <n v="13"/>
  </r>
  <r>
    <x v="1"/>
    <x v="4"/>
    <x v="8"/>
    <x v="14"/>
    <x v="2"/>
    <n v="20.100000000000001"/>
  </r>
  <r>
    <x v="1"/>
    <x v="4"/>
    <x v="8"/>
    <x v="15"/>
    <x v="2"/>
    <n v="140"/>
  </r>
  <r>
    <x v="1"/>
    <x v="4"/>
    <x v="8"/>
    <x v="16"/>
    <x v="2"/>
    <n v="115.4"/>
  </r>
  <r>
    <x v="1"/>
    <x v="4"/>
    <x v="8"/>
    <x v="17"/>
    <x v="2"/>
    <n v="37.5"/>
  </r>
  <r>
    <x v="1"/>
    <x v="4"/>
    <x v="8"/>
    <x v="18"/>
    <x v="2"/>
    <n v="40"/>
  </r>
  <r>
    <x v="1"/>
    <x v="4"/>
    <x v="8"/>
    <x v="19"/>
    <x v="2"/>
    <n v="28"/>
  </r>
  <r>
    <x v="1"/>
    <x v="4"/>
    <x v="8"/>
    <x v="20"/>
    <x v="2"/>
    <n v="27.5"/>
  </r>
  <r>
    <x v="1"/>
    <x v="4"/>
    <x v="9"/>
    <x v="0"/>
    <x v="2"/>
    <n v="44.3"/>
  </r>
  <r>
    <x v="1"/>
    <x v="4"/>
    <x v="9"/>
    <x v="1"/>
    <x v="2"/>
    <n v="30.8"/>
  </r>
  <r>
    <x v="1"/>
    <x v="4"/>
    <x v="9"/>
    <x v="2"/>
    <x v="2"/>
    <n v="5.7"/>
  </r>
  <r>
    <x v="1"/>
    <x v="4"/>
    <x v="9"/>
    <x v="3"/>
    <x v="2"/>
    <n v="0"/>
  </r>
  <r>
    <x v="1"/>
    <x v="4"/>
    <x v="9"/>
    <x v="4"/>
    <x v="2"/>
    <n v="0"/>
  </r>
  <r>
    <x v="1"/>
    <x v="4"/>
    <x v="9"/>
    <x v="5"/>
    <x v="2"/>
    <n v="18.2"/>
  </r>
  <r>
    <x v="1"/>
    <x v="4"/>
    <x v="9"/>
    <x v="6"/>
    <x v="2"/>
    <n v="0"/>
  </r>
  <r>
    <x v="1"/>
    <x v="4"/>
    <x v="9"/>
    <x v="7"/>
    <x v="2"/>
    <m/>
  </r>
  <r>
    <x v="1"/>
    <x v="4"/>
    <x v="9"/>
    <x v="8"/>
    <x v="2"/>
    <m/>
  </r>
  <r>
    <x v="1"/>
    <x v="4"/>
    <x v="9"/>
    <x v="9"/>
    <x v="2"/>
    <m/>
  </r>
  <r>
    <x v="1"/>
    <x v="4"/>
    <x v="9"/>
    <x v="10"/>
    <x v="2"/>
    <n v="26.7"/>
  </r>
  <r>
    <x v="1"/>
    <x v="4"/>
    <x v="9"/>
    <x v="11"/>
    <x v="2"/>
    <n v="0"/>
  </r>
  <r>
    <x v="1"/>
    <x v="4"/>
    <x v="9"/>
    <x v="12"/>
    <x v="2"/>
    <n v="57.1"/>
  </r>
  <r>
    <x v="1"/>
    <x v="4"/>
    <x v="9"/>
    <x v="13"/>
    <x v="2"/>
    <n v="2.4"/>
  </r>
  <r>
    <x v="1"/>
    <x v="4"/>
    <x v="9"/>
    <x v="14"/>
    <x v="2"/>
    <n v="24.4"/>
  </r>
  <r>
    <x v="1"/>
    <x v="4"/>
    <x v="9"/>
    <x v="15"/>
    <x v="2"/>
    <n v="200"/>
  </r>
  <r>
    <x v="1"/>
    <x v="4"/>
    <x v="9"/>
    <x v="16"/>
    <x v="2"/>
    <n v="118.2"/>
  </r>
  <r>
    <x v="1"/>
    <x v="4"/>
    <x v="9"/>
    <x v="17"/>
    <x v="2"/>
    <n v="40"/>
  </r>
  <r>
    <x v="1"/>
    <x v="4"/>
    <x v="9"/>
    <x v="18"/>
    <x v="2"/>
    <n v="75"/>
  </r>
  <r>
    <x v="1"/>
    <x v="4"/>
    <x v="9"/>
    <x v="19"/>
    <x v="2"/>
    <n v="27.3"/>
  </r>
  <r>
    <x v="1"/>
    <x v="4"/>
    <x v="9"/>
    <x v="20"/>
    <x v="2"/>
    <n v="28.1"/>
  </r>
  <r>
    <x v="1"/>
    <x v="4"/>
    <x v="10"/>
    <x v="0"/>
    <x v="2"/>
    <n v="37.700000000000003"/>
  </r>
  <r>
    <x v="1"/>
    <x v="4"/>
    <x v="10"/>
    <x v="1"/>
    <x v="2"/>
    <n v="29.5"/>
  </r>
  <r>
    <x v="1"/>
    <x v="4"/>
    <x v="10"/>
    <x v="2"/>
    <x v="2"/>
    <n v="6.7"/>
  </r>
  <r>
    <x v="1"/>
    <x v="4"/>
    <x v="10"/>
    <x v="3"/>
    <x v="2"/>
    <n v="12.5"/>
  </r>
  <r>
    <x v="1"/>
    <x v="4"/>
    <x v="10"/>
    <x v="4"/>
    <x v="2"/>
    <m/>
  </r>
  <r>
    <x v="1"/>
    <x v="4"/>
    <x v="10"/>
    <x v="5"/>
    <x v="2"/>
    <n v="17.600000000000001"/>
  </r>
  <r>
    <x v="1"/>
    <x v="4"/>
    <x v="10"/>
    <x v="6"/>
    <x v="2"/>
    <n v="0"/>
  </r>
  <r>
    <x v="1"/>
    <x v="4"/>
    <x v="10"/>
    <x v="7"/>
    <x v="2"/>
    <m/>
  </r>
  <r>
    <x v="1"/>
    <x v="4"/>
    <x v="10"/>
    <x v="8"/>
    <x v="2"/>
    <m/>
  </r>
  <r>
    <x v="1"/>
    <x v="4"/>
    <x v="10"/>
    <x v="9"/>
    <x v="2"/>
    <n v="0"/>
  </r>
  <r>
    <x v="1"/>
    <x v="4"/>
    <x v="10"/>
    <x v="10"/>
    <x v="2"/>
    <n v="50"/>
  </r>
  <r>
    <x v="1"/>
    <x v="4"/>
    <x v="10"/>
    <x v="11"/>
    <x v="2"/>
    <n v="0"/>
  </r>
  <r>
    <x v="1"/>
    <x v="4"/>
    <x v="10"/>
    <x v="12"/>
    <x v="2"/>
    <n v="45.8"/>
  </r>
  <r>
    <x v="1"/>
    <x v="4"/>
    <x v="10"/>
    <x v="13"/>
    <x v="2"/>
    <n v="14.3"/>
  </r>
  <r>
    <x v="1"/>
    <x v="4"/>
    <x v="10"/>
    <x v="14"/>
    <x v="2"/>
    <n v="14.3"/>
  </r>
  <r>
    <x v="1"/>
    <x v="4"/>
    <x v="10"/>
    <x v="15"/>
    <x v="2"/>
    <n v="133.30000000000001"/>
  </r>
  <r>
    <x v="1"/>
    <x v="4"/>
    <x v="10"/>
    <x v="16"/>
    <x v="2"/>
    <n v="85.2"/>
  </r>
  <r>
    <x v="1"/>
    <x v="4"/>
    <x v="10"/>
    <x v="17"/>
    <x v="2"/>
    <n v="100"/>
  </r>
  <r>
    <x v="1"/>
    <x v="4"/>
    <x v="10"/>
    <x v="18"/>
    <x v="2"/>
    <n v="75"/>
  </r>
  <r>
    <x v="1"/>
    <x v="4"/>
    <x v="10"/>
    <x v="19"/>
    <x v="2"/>
    <n v="41.2"/>
  </r>
  <r>
    <x v="1"/>
    <x v="4"/>
    <x v="10"/>
    <x v="20"/>
    <x v="2"/>
    <n v="29.6"/>
  </r>
  <r>
    <x v="1"/>
    <x v="4"/>
    <x v="11"/>
    <x v="0"/>
    <x v="2"/>
    <n v="40.799999999999997"/>
  </r>
  <r>
    <x v="1"/>
    <x v="4"/>
    <x v="11"/>
    <x v="1"/>
    <x v="2"/>
    <n v="24.7"/>
  </r>
  <r>
    <x v="1"/>
    <x v="4"/>
    <x v="11"/>
    <x v="2"/>
    <x v="2"/>
    <n v="22.4"/>
  </r>
  <r>
    <x v="1"/>
    <x v="4"/>
    <x v="11"/>
    <x v="3"/>
    <x v="2"/>
    <n v="0"/>
  </r>
  <r>
    <x v="1"/>
    <x v="4"/>
    <x v="11"/>
    <x v="4"/>
    <x v="2"/>
    <n v="0"/>
  </r>
  <r>
    <x v="1"/>
    <x v="4"/>
    <x v="11"/>
    <x v="5"/>
    <x v="2"/>
    <n v="7.1"/>
  </r>
  <r>
    <x v="1"/>
    <x v="4"/>
    <x v="11"/>
    <x v="6"/>
    <x v="2"/>
    <n v="0"/>
  </r>
  <r>
    <x v="1"/>
    <x v="4"/>
    <x v="11"/>
    <x v="7"/>
    <x v="2"/>
    <m/>
  </r>
  <r>
    <x v="1"/>
    <x v="4"/>
    <x v="11"/>
    <x v="8"/>
    <x v="2"/>
    <m/>
  </r>
  <r>
    <x v="1"/>
    <x v="4"/>
    <x v="11"/>
    <x v="9"/>
    <x v="2"/>
    <m/>
  </r>
  <r>
    <x v="1"/>
    <x v="4"/>
    <x v="11"/>
    <x v="10"/>
    <x v="2"/>
    <n v="28.6"/>
  </r>
  <r>
    <x v="1"/>
    <x v="4"/>
    <x v="11"/>
    <x v="11"/>
    <x v="2"/>
    <n v="200"/>
  </r>
  <r>
    <x v="1"/>
    <x v="4"/>
    <x v="11"/>
    <x v="12"/>
    <x v="2"/>
    <n v="51.4"/>
  </r>
  <r>
    <x v="1"/>
    <x v="4"/>
    <x v="11"/>
    <x v="13"/>
    <x v="2"/>
    <n v="25"/>
  </r>
  <r>
    <x v="1"/>
    <x v="4"/>
    <x v="11"/>
    <x v="14"/>
    <x v="2"/>
    <n v="7.4"/>
  </r>
  <r>
    <x v="1"/>
    <x v="4"/>
    <x v="11"/>
    <x v="15"/>
    <x v="2"/>
    <n v="50"/>
  </r>
  <r>
    <x v="1"/>
    <x v="4"/>
    <x v="11"/>
    <x v="16"/>
    <x v="2"/>
    <n v="100"/>
  </r>
  <r>
    <x v="1"/>
    <x v="4"/>
    <x v="11"/>
    <x v="17"/>
    <x v="2"/>
    <n v="42.9"/>
  </r>
  <r>
    <x v="1"/>
    <x v="4"/>
    <x v="11"/>
    <x v="18"/>
    <x v="2"/>
    <n v="80"/>
  </r>
  <r>
    <x v="1"/>
    <x v="4"/>
    <x v="11"/>
    <x v="19"/>
    <x v="2"/>
    <n v="36.4"/>
  </r>
  <r>
    <x v="1"/>
    <x v="4"/>
    <x v="11"/>
    <x v="20"/>
    <x v="2"/>
    <n v="27.8"/>
  </r>
  <r>
    <x v="1"/>
    <x v="5"/>
    <x v="0"/>
    <x v="0"/>
    <x v="2"/>
    <n v="42.9"/>
  </r>
  <r>
    <x v="1"/>
    <x v="5"/>
    <x v="0"/>
    <x v="1"/>
    <x v="2"/>
    <n v="36.4"/>
  </r>
  <r>
    <x v="1"/>
    <x v="5"/>
    <x v="0"/>
    <x v="2"/>
    <x v="2"/>
    <n v="12.9"/>
  </r>
  <r>
    <x v="1"/>
    <x v="5"/>
    <x v="0"/>
    <x v="3"/>
    <x v="2"/>
    <n v="9.3000000000000007"/>
  </r>
  <r>
    <x v="1"/>
    <x v="5"/>
    <x v="0"/>
    <x v="4"/>
    <x v="2"/>
    <n v="30"/>
  </r>
  <r>
    <x v="1"/>
    <x v="5"/>
    <x v="0"/>
    <x v="5"/>
    <x v="2"/>
    <n v="15"/>
  </r>
  <r>
    <x v="1"/>
    <x v="5"/>
    <x v="0"/>
    <x v="6"/>
    <x v="2"/>
    <n v="29.7"/>
  </r>
  <r>
    <x v="1"/>
    <x v="5"/>
    <x v="0"/>
    <x v="7"/>
    <x v="2"/>
    <m/>
  </r>
  <r>
    <x v="1"/>
    <x v="5"/>
    <x v="0"/>
    <x v="8"/>
    <x v="2"/>
    <m/>
  </r>
  <r>
    <x v="1"/>
    <x v="5"/>
    <x v="0"/>
    <x v="9"/>
    <x v="2"/>
    <n v="6.7"/>
  </r>
  <r>
    <x v="1"/>
    <x v="5"/>
    <x v="0"/>
    <x v="10"/>
    <x v="2"/>
    <n v="20.8"/>
  </r>
  <r>
    <x v="1"/>
    <x v="5"/>
    <x v="0"/>
    <x v="11"/>
    <x v="2"/>
    <n v="7.7"/>
  </r>
  <r>
    <x v="1"/>
    <x v="5"/>
    <x v="0"/>
    <x v="12"/>
    <x v="2"/>
    <n v="85.8"/>
  </r>
  <r>
    <x v="1"/>
    <x v="5"/>
    <x v="0"/>
    <x v="13"/>
    <x v="2"/>
    <n v="13.4"/>
  </r>
  <r>
    <x v="1"/>
    <x v="5"/>
    <x v="0"/>
    <x v="14"/>
    <x v="2"/>
    <n v="19.899999999999999"/>
  </r>
  <r>
    <x v="1"/>
    <x v="5"/>
    <x v="0"/>
    <x v="15"/>
    <x v="2"/>
    <n v="57.4"/>
  </r>
  <r>
    <x v="1"/>
    <x v="5"/>
    <x v="0"/>
    <x v="16"/>
    <x v="2"/>
    <n v="94"/>
  </r>
  <r>
    <x v="1"/>
    <x v="5"/>
    <x v="0"/>
    <x v="17"/>
    <x v="2"/>
    <n v="58.8"/>
  </r>
  <r>
    <x v="1"/>
    <x v="5"/>
    <x v="0"/>
    <x v="18"/>
    <x v="2"/>
    <n v="53.4"/>
  </r>
  <r>
    <x v="1"/>
    <x v="5"/>
    <x v="0"/>
    <x v="19"/>
    <x v="2"/>
    <n v="37.1"/>
  </r>
  <r>
    <x v="1"/>
    <x v="5"/>
    <x v="0"/>
    <x v="20"/>
    <x v="2"/>
    <n v="33"/>
  </r>
  <r>
    <x v="1"/>
    <x v="5"/>
    <x v="1"/>
    <x v="0"/>
    <x v="2"/>
    <n v="41.3"/>
  </r>
  <r>
    <x v="1"/>
    <x v="5"/>
    <x v="1"/>
    <x v="1"/>
    <x v="2"/>
    <n v="39.6"/>
  </r>
  <r>
    <x v="1"/>
    <x v="5"/>
    <x v="1"/>
    <x v="2"/>
    <x v="2"/>
    <n v="11"/>
  </r>
  <r>
    <x v="1"/>
    <x v="5"/>
    <x v="1"/>
    <x v="3"/>
    <x v="2"/>
    <n v="3.8"/>
  </r>
  <r>
    <x v="1"/>
    <x v="5"/>
    <x v="1"/>
    <x v="4"/>
    <x v="2"/>
    <n v="6.7"/>
  </r>
  <r>
    <x v="1"/>
    <x v="5"/>
    <x v="1"/>
    <x v="5"/>
    <x v="2"/>
    <n v="16.5"/>
  </r>
  <r>
    <x v="1"/>
    <x v="5"/>
    <x v="1"/>
    <x v="6"/>
    <x v="2"/>
    <n v="55.9"/>
  </r>
  <r>
    <x v="1"/>
    <x v="5"/>
    <x v="1"/>
    <x v="7"/>
    <x v="2"/>
    <m/>
  </r>
  <r>
    <x v="1"/>
    <x v="5"/>
    <x v="1"/>
    <x v="8"/>
    <x v="2"/>
    <m/>
  </r>
  <r>
    <x v="1"/>
    <x v="5"/>
    <x v="1"/>
    <x v="9"/>
    <x v="2"/>
    <n v="12.5"/>
  </r>
  <r>
    <x v="1"/>
    <x v="5"/>
    <x v="1"/>
    <x v="10"/>
    <x v="2"/>
    <n v="12.6"/>
  </r>
  <r>
    <x v="1"/>
    <x v="5"/>
    <x v="1"/>
    <x v="11"/>
    <x v="2"/>
    <n v="10"/>
  </r>
  <r>
    <x v="1"/>
    <x v="5"/>
    <x v="1"/>
    <x v="12"/>
    <x v="2"/>
    <n v="71.400000000000006"/>
  </r>
  <r>
    <x v="1"/>
    <x v="5"/>
    <x v="1"/>
    <x v="13"/>
    <x v="2"/>
    <n v="11"/>
  </r>
  <r>
    <x v="1"/>
    <x v="5"/>
    <x v="1"/>
    <x v="14"/>
    <x v="2"/>
    <n v="18.100000000000001"/>
  </r>
  <r>
    <x v="1"/>
    <x v="5"/>
    <x v="1"/>
    <x v="15"/>
    <x v="2"/>
    <n v="52.4"/>
  </r>
  <r>
    <x v="1"/>
    <x v="5"/>
    <x v="1"/>
    <x v="16"/>
    <x v="2"/>
    <n v="78.5"/>
  </r>
  <r>
    <x v="1"/>
    <x v="5"/>
    <x v="1"/>
    <x v="17"/>
    <x v="2"/>
    <n v="39.1"/>
  </r>
  <r>
    <x v="1"/>
    <x v="5"/>
    <x v="1"/>
    <x v="18"/>
    <x v="2"/>
    <n v="59.1"/>
  </r>
  <r>
    <x v="1"/>
    <x v="5"/>
    <x v="1"/>
    <x v="19"/>
    <x v="2"/>
    <n v="36.799999999999997"/>
  </r>
  <r>
    <x v="1"/>
    <x v="5"/>
    <x v="1"/>
    <x v="20"/>
    <x v="2"/>
    <n v="31.1"/>
  </r>
  <r>
    <x v="1"/>
    <x v="5"/>
    <x v="2"/>
    <x v="0"/>
    <x v="2"/>
    <n v="47.8"/>
  </r>
  <r>
    <x v="1"/>
    <x v="5"/>
    <x v="2"/>
    <x v="1"/>
    <x v="2"/>
    <n v="35.4"/>
  </r>
  <r>
    <x v="1"/>
    <x v="5"/>
    <x v="2"/>
    <x v="2"/>
    <x v="2"/>
    <n v="8.6999999999999993"/>
  </r>
  <r>
    <x v="1"/>
    <x v="5"/>
    <x v="2"/>
    <x v="3"/>
    <x v="2"/>
    <n v="9.1"/>
  </r>
  <r>
    <x v="1"/>
    <x v="5"/>
    <x v="2"/>
    <x v="4"/>
    <x v="2"/>
    <n v="0"/>
  </r>
  <r>
    <x v="1"/>
    <x v="5"/>
    <x v="2"/>
    <x v="5"/>
    <x v="2"/>
    <n v="14.3"/>
  </r>
  <r>
    <x v="1"/>
    <x v="5"/>
    <x v="2"/>
    <x v="6"/>
    <x v="2"/>
    <n v="16.7"/>
  </r>
  <r>
    <x v="1"/>
    <x v="5"/>
    <x v="2"/>
    <x v="7"/>
    <x v="2"/>
    <m/>
  </r>
  <r>
    <x v="1"/>
    <x v="5"/>
    <x v="2"/>
    <x v="8"/>
    <x v="2"/>
    <m/>
  </r>
  <r>
    <x v="1"/>
    <x v="5"/>
    <x v="2"/>
    <x v="9"/>
    <x v="2"/>
    <m/>
  </r>
  <r>
    <x v="1"/>
    <x v="5"/>
    <x v="2"/>
    <x v="10"/>
    <x v="2"/>
    <n v="16.7"/>
  </r>
  <r>
    <x v="1"/>
    <x v="5"/>
    <x v="2"/>
    <x v="11"/>
    <x v="2"/>
    <n v="0"/>
  </r>
  <r>
    <x v="1"/>
    <x v="5"/>
    <x v="2"/>
    <x v="12"/>
    <x v="2"/>
    <n v="126.7"/>
  </r>
  <r>
    <x v="1"/>
    <x v="5"/>
    <x v="2"/>
    <x v="13"/>
    <x v="2"/>
    <n v="9.5"/>
  </r>
  <r>
    <x v="1"/>
    <x v="5"/>
    <x v="2"/>
    <x v="14"/>
    <x v="2"/>
    <n v="19.600000000000001"/>
  </r>
  <r>
    <x v="1"/>
    <x v="5"/>
    <x v="2"/>
    <x v="15"/>
    <x v="2"/>
    <n v="100"/>
  </r>
  <r>
    <x v="1"/>
    <x v="5"/>
    <x v="2"/>
    <x v="16"/>
    <x v="2"/>
    <n v="114.3"/>
  </r>
  <r>
    <x v="1"/>
    <x v="5"/>
    <x v="2"/>
    <x v="17"/>
    <x v="2"/>
    <n v="83.3"/>
  </r>
  <r>
    <x v="1"/>
    <x v="5"/>
    <x v="2"/>
    <x v="18"/>
    <x v="2"/>
    <n v="100"/>
  </r>
  <r>
    <x v="1"/>
    <x v="5"/>
    <x v="2"/>
    <x v="19"/>
    <x v="2"/>
    <n v="29.4"/>
  </r>
  <r>
    <x v="1"/>
    <x v="5"/>
    <x v="2"/>
    <x v="20"/>
    <x v="2"/>
    <n v="38.200000000000003"/>
  </r>
  <r>
    <x v="1"/>
    <x v="5"/>
    <x v="3"/>
    <x v="0"/>
    <x v="2"/>
    <n v="43.6"/>
  </r>
  <r>
    <x v="1"/>
    <x v="5"/>
    <x v="3"/>
    <x v="1"/>
    <x v="2"/>
    <n v="35.4"/>
  </r>
  <r>
    <x v="1"/>
    <x v="5"/>
    <x v="3"/>
    <x v="2"/>
    <x v="2"/>
    <n v="14.5"/>
  </r>
  <r>
    <x v="1"/>
    <x v="5"/>
    <x v="3"/>
    <x v="3"/>
    <x v="2"/>
    <n v="0"/>
  </r>
  <r>
    <x v="1"/>
    <x v="5"/>
    <x v="3"/>
    <x v="4"/>
    <x v="2"/>
    <n v="100"/>
  </r>
  <r>
    <x v="1"/>
    <x v="5"/>
    <x v="3"/>
    <x v="5"/>
    <x v="2"/>
    <n v="16.7"/>
  </r>
  <r>
    <x v="1"/>
    <x v="5"/>
    <x v="3"/>
    <x v="6"/>
    <x v="2"/>
    <n v="0"/>
  </r>
  <r>
    <x v="1"/>
    <x v="5"/>
    <x v="3"/>
    <x v="7"/>
    <x v="2"/>
    <m/>
  </r>
  <r>
    <x v="1"/>
    <x v="5"/>
    <x v="3"/>
    <x v="8"/>
    <x v="2"/>
    <m/>
  </r>
  <r>
    <x v="1"/>
    <x v="5"/>
    <x v="3"/>
    <x v="9"/>
    <x v="2"/>
    <n v="0"/>
  </r>
  <r>
    <x v="1"/>
    <x v="5"/>
    <x v="3"/>
    <x v="10"/>
    <x v="2"/>
    <n v="33.299999999999997"/>
  </r>
  <r>
    <x v="1"/>
    <x v="5"/>
    <x v="3"/>
    <x v="11"/>
    <x v="2"/>
    <n v="0"/>
  </r>
  <r>
    <x v="1"/>
    <x v="5"/>
    <x v="3"/>
    <x v="12"/>
    <x v="2"/>
    <n v="142.9"/>
  </r>
  <r>
    <x v="1"/>
    <x v="5"/>
    <x v="3"/>
    <x v="13"/>
    <x v="2"/>
    <n v="8.3000000000000007"/>
  </r>
  <r>
    <x v="1"/>
    <x v="5"/>
    <x v="3"/>
    <x v="14"/>
    <x v="2"/>
    <n v="17.5"/>
  </r>
  <r>
    <x v="1"/>
    <x v="5"/>
    <x v="3"/>
    <x v="15"/>
    <x v="2"/>
    <n v="100"/>
  </r>
  <r>
    <x v="1"/>
    <x v="5"/>
    <x v="3"/>
    <x v="16"/>
    <x v="2"/>
    <n v="221.4"/>
  </r>
  <r>
    <x v="1"/>
    <x v="5"/>
    <x v="3"/>
    <x v="17"/>
    <x v="2"/>
    <n v="75"/>
  </r>
  <r>
    <x v="1"/>
    <x v="5"/>
    <x v="3"/>
    <x v="18"/>
    <x v="2"/>
    <n v="50"/>
  </r>
  <r>
    <x v="1"/>
    <x v="5"/>
    <x v="3"/>
    <x v="19"/>
    <x v="2"/>
    <n v="36.4"/>
  </r>
  <r>
    <x v="1"/>
    <x v="5"/>
    <x v="3"/>
    <x v="20"/>
    <x v="2"/>
    <n v="35.5"/>
  </r>
  <r>
    <x v="1"/>
    <x v="5"/>
    <x v="4"/>
    <x v="0"/>
    <x v="2"/>
    <n v="74.400000000000006"/>
  </r>
  <r>
    <x v="1"/>
    <x v="5"/>
    <x v="4"/>
    <x v="1"/>
    <x v="2"/>
    <n v="36.799999999999997"/>
  </r>
  <r>
    <x v="1"/>
    <x v="5"/>
    <x v="4"/>
    <x v="2"/>
    <x v="2"/>
    <n v="17.600000000000001"/>
  </r>
  <r>
    <x v="1"/>
    <x v="5"/>
    <x v="4"/>
    <x v="3"/>
    <x v="2"/>
    <n v="5.9"/>
  </r>
  <r>
    <x v="1"/>
    <x v="5"/>
    <x v="4"/>
    <x v="4"/>
    <x v="2"/>
    <n v="0"/>
  </r>
  <r>
    <x v="1"/>
    <x v="5"/>
    <x v="4"/>
    <x v="5"/>
    <x v="2"/>
    <n v="12.5"/>
  </r>
  <r>
    <x v="1"/>
    <x v="5"/>
    <x v="4"/>
    <x v="6"/>
    <x v="2"/>
    <n v="9.1"/>
  </r>
  <r>
    <x v="1"/>
    <x v="5"/>
    <x v="4"/>
    <x v="7"/>
    <x v="2"/>
    <m/>
  </r>
  <r>
    <x v="1"/>
    <x v="5"/>
    <x v="4"/>
    <x v="8"/>
    <x v="2"/>
    <m/>
  </r>
  <r>
    <x v="1"/>
    <x v="5"/>
    <x v="4"/>
    <x v="9"/>
    <x v="2"/>
    <n v="0"/>
  </r>
  <r>
    <x v="1"/>
    <x v="5"/>
    <x v="4"/>
    <x v="10"/>
    <x v="2"/>
    <n v="22.7"/>
  </r>
  <r>
    <x v="1"/>
    <x v="5"/>
    <x v="4"/>
    <x v="11"/>
    <x v="2"/>
    <n v="33.299999999999997"/>
  </r>
  <r>
    <x v="1"/>
    <x v="5"/>
    <x v="4"/>
    <x v="12"/>
    <x v="2"/>
    <n v="76.900000000000006"/>
  </r>
  <r>
    <x v="1"/>
    <x v="5"/>
    <x v="4"/>
    <x v="13"/>
    <x v="2"/>
    <n v="21.4"/>
  </r>
  <r>
    <x v="1"/>
    <x v="5"/>
    <x v="4"/>
    <x v="14"/>
    <x v="2"/>
    <n v="16.5"/>
  </r>
  <r>
    <x v="1"/>
    <x v="5"/>
    <x v="4"/>
    <x v="15"/>
    <x v="2"/>
    <n v="0"/>
  </r>
  <r>
    <x v="1"/>
    <x v="5"/>
    <x v="4"/>
    <x v="16"/>
    <x v="2"/>
    <n v="102.4"/>
  </r>
  <r>
    <x v="1"/>
    <x v="5"/>
    <x v="4"/>
    <x v="17"/>
    <x v="2"/>
    <n v="77.8"/>
  </r>
  <r>
    <x v="1"/>
    <x v="5"/>
    <x v="4"/>
    <x v="18"/>
    <x v="2"/>
    <n v="80"/>
  </r>
  <r>
    <x v="1"/>
    <x v="5"/>
    <x v="4"/>
    <x v="19"/>
    <x v="2"/>
    <n v="39.299999999999997"/>
  </r>
  <r>
    <x v="1"/>
    <x v="5"/>
    <x v="4"/>
    <x v="20"/>
    <x v="2"/>
    <n v="35.5"/>
  </r>
  <r>
    <x v="1"/>
    <x v="5"/>
    <x v="5"/>
    <x v="0"/>
    <x v="2"/>
    <n v="33.299999999999997"/>
  </r>
  <r>
    <x v="1"/>
    <x v="5"/>
    <x v="5"/>
    <x v="1"/>
    <x v="2"/>
    <n v="27.5"/>
  </r>
  <r>
    <x v="1"/>
    <x v="5"/>
    <x v="5"/>
    <x v="2"/>
    <x v="2"/>
    <n v="6.4"/>
  </r>
  <r>
    <x v="1"/>
    <x v="5"/>
    <x v="5"/>
    <x v="3"/>
    <x v="2"/>
    <n v="20"/>
  </r>
  <r>
    <x v="1"/>
    <x v="5"/>
    <x v="5"/>
    <x v="4"/>
    <x v="2"/>
    <n v="50"/>
  </r>
  <r>
    <x v="1"/>
    <x v="5"/>
    <x v="5"/>
    <x v="5"/>
    <x v="2"/>
    <n v="17.600000000000001"/>
  </r>
  <r>
    <x v="1"/>
    <x v="5"/>
    <x v="5"/>
    <x v="6"/>
    <x v="2"/>
    <n v="28.6"/>
  </r>
  <r>
    <x v="1"/>
    <x v="5"/>
    <x v="5"/>
    <x v="7"/>
    <x v="2"/>
    <m/>
  </r>
  <r>
    <x v="1"/>
    <x v="5"/>
    <x v="5"/>
    <x v="8"/>
    <x v="2"/>
    <m/>
  </r>
  <r>
    <x v="1"/>
    <x v="5"/>
    <x v="5"/>
    <x v="9"/>
    <x v="2"/>
    <n v="0"/>
  </r>
  <r>
    <x v="1"/>
    <x v="5"/>
    <x v="5"/>
    <x v="10"/>
    <x v="2"/>
    <n v="44.4"/>
  </r>
  <r>
    <x v="1"/>
    <x v="5"/>
    <x v="5"/>
    <x v="11"/>
    <x v="2"/>
    <n v="0"/>
  </r>
  <r>
    <x v="1"/>
    <x v="5"/>
    <x v="5"/>
    <x v="12"/>
    <x v="2"/>
    <n v="80"/>
  </r>
  <r>
    <x v="1"/>
    <x v="5"/>
    <x v="5"/>
    <x v="13"/>
    <x v="2"/>
    <n v="8.6"/>
  </r>
  <r>
    <x v="1"/>
    <x v="5"/>
    <x v="5"/>
    <x v="14"/>
    <x v="2"/>
    <n v="23.9"/>
  </r>
  <r>
    <x v="1"/>
    <x v="5"/>
    <x v="5"/>
    <x v="15"/>
    <x v="2"/>
    <n v="100"/>
  </r>
  <r>
    <x v="1"/>
    <x v="5"/>
    <x v="5"/>
    <x v="16"/>
    <x v="2"/>
    <n v="101.8"/>
  </r>
  <r>
    <x v="1"/>
    <x v="5"/>
    <x v="5"/>
    <x v="17"/>
    <x v="2"/>
    <n v="66.7"/>
  </r>
  <r>
    <x v="1"/>
    <x v="5"/>
    <x v="5"/>
    <x v="18"/>
    <x v="2"/>
    <n v="54.5"/>
  </r>
  <r>
    <x v="1"/>
    <x v="5"/>
    <x v="5"/>
    <x v="19"/>
    <x v="2"/>
    <n v="19.399999999999999"/>
  </r>
  <r>
    <x v="1"/>
    <x v="5"/>
    <x v="5"/>
    <x v="20"/>
    <x v="2"/>
    <n v="29.4"/>
  </r>
  <r>
    <x v="1"/>
    <x v="5"/>
    <x v="6"/>
    <x v="0"/>
    <x v="2"/>
    <n v="45.5"/>
  </r>
  <r>
    <x v="1"/>
    <x v="5"/>
    <x v="6"/>
    <x v="1"/>
    <x v="2"/>
    <n v="38.799999999999997"/>
  </r>
  <r>
    <x v="1"/>
    <x v="5"/>
    <x v="6"/>
    <x v="2"/>
    <x v="2"/>
    <n v="26.1"/>
  </r>
  <r>
    <x v="1"/>
    <x v="5"/>
    <x v="6"/>
    <x v="3"/>
    <x v="2"/>
    <n v="0"/>
  </r>
  <r>
    <x v="1"/>
    <x v="5"/>
    <x v="6"/>
    <x v="4"/>
    <x v="2"/>
    <m/>
  </r>
  <r>
    <x v="1"/>
    <x v="5"/>
    <x v="6"/>
    <x v="5"/>
    <x v="2"/>
    <n v="0"/>
  </r>
  <r>
    <x v="1"/>
    <x v="5"/>
    <x v="6"/>
    <x v="6"/>
    <x v="2"/>
    <n v="0"/>
  </r>
  <r>
    <x v="1"/>
    <x v="5"/>
    <x v="6"/>
    <x v="7"/>
    <x v="2"/>
    <m/>
  </r>
  <r>
    <x v="1"/>
    <x v="5"/>
    <x v="6"/>
    <x v="8"/>
    <x v="2"/>
    <m/>
  </r>
  <r>
    <x v="1"/>
    <x v="5"/>
    <x v="6"/>
    <x v="9"/>
    <x v="2"/>
    <m/>
  </r>
  <r>
    <x v="1"/>
    <x v="5"/>
    <x v="6"/>
    <x v="10"/>
    <x v="2"/>
    <n v="16.7"/>
  </r>
  <r>
    <x v="1"/>
    <x v="5"/>
    <x v="6"/>
    <x v="11"/>
    <x v="2"/>
    <n v="100"/>
  </r>
  <r>
    <x v="1"/>
    <x v="5"/>
    <x v="6"/>
    <x v="12"/>
    <x v="2"/>
    <n v="57.1"/>
  </r>
  <r>
    <x v="1"/>
    <x v="5"/>
    <x v="6"/>
    <x v="13"/>
    <x v="2"/>
    <n v="30.3"/>
  </r>
  <r>
    <x v="1"/>
    <x v="5"/>
    <x v="6"/>
    <x v="14"/>
    <x v="2"/>
    <n v="24.6"/>
  </r>
  <r>
    <x v="1"/>
    <x v="5"/>
    <x v="6"/>
    <x v="15"/>
    <x v="2"/>
    <n v="100"/>
  </r>
  <r>
    <x v="1"/>
    <x v="5"/>
    <x v="6"/>
    <x v="16"/>
    <x v="2"/>
    <n v="82.1"/>
  </r>
  <r>
    <x v="1"/>
    <x v="5"/>
    <x v="6"/>
    <x v="17"/>
    <x v="2"/>
    <n v="125"/>
  </r>
  <r>
    <x v="1"/>
    <x v="5"/>
    <x v="6"/>
    <x v="18"/>
    <x v="2"/>
    <n v="50"/>
  </r>
  <r>
    <x v="1"/>
    <x v="5"/>
    <x v="6"/>
    <x v="19"/>
    <x v="2"/>
    <n v="37.5"/>
  </r>
  <r>
    <x v="1"/>
    <x v="5"/>
    <x v="6"/>
    <x v="20"/>
    <x v="2"/>
    <n v="37.9"/>
  </r>
  <r>
    <x v="1"/>
    <x v="5"/>
    <x v="7"/>
    <x v="0"/>
    <x v="2"/>
    <n v="45.7"/>
  </r>
  <r>
    <x v="1"/>
    <x v="5"/>
    <x v="7"/>
    <x v="1"/>
    <x v="2"/>
    <n v="69.2"/>
  </r>
  <r>
    <x v="1"/>
    <x v="5"/>
    <x v="7"/>
    <x v="2"/>
    <x v="2"/>
    <n v="13.9"/>
  </r>
  <r>
    <x v="1"/>
    <x v="5"/>
    <x v="7"/>
    <x v="3"/>
    <x v="2"/>
    <n v="83.3"/>
  </r>
  <r>
    <x v="1"/>
    <x v="5"/>
    <x v="7"/>
    <x v="4"/>
    <x v="2"/>
    <n v="33.299999999999997"/>
  </r>
  <r>
    <x v="1"/>
    <x v="5"/>
    <x v="7"/>
    <x v="5"/>
    <x v="2"/>
    <n v="37.5"/>
  </r>
  <r>
    <x v="1"/>
    <x v="5"/>
    <x v="7"/>
    <x v="6"/>
    <x v="2"/>
    <n v="100"/>
  </r>
  <r>
    <x v="1"/>
    <x v="5"/>
    <x v="7"/>
    <x v="7"/>
    <x v="2"/>
    <m/>
  </r>
  <r>
    <x v="1"/>
    <x v="5"/>
    <x v="7"/>
    <x v="8"/>
    <x v="2"/>
    <m/>
  </r>
  <r>
    <x v="1"/>
    <x v="5"/>
    <x v="7"/>
    <x v="9"/>
    <x v="2"/>
    <m/>
  </r>
  <r>
    <x v="1"/>
    <x v="5"/>
    <x v="7"/>
    <x v="10"/>
    <x v="2"/>
    <n v="14.3"/>
  </r>
  <r>
    <x v="1"/>
    <x v="5"/>
    <x v="7"/>
    <x v="11"/>
    <x v="2"/>
    <n v="0"/>
  </r>
  <r>
    <x v="1"/>
    <x v="5"/>
    <x v="7"/>
    <x v="12"/>
    <x v="2"/>
    <n v="71.400000000000006"/>
  </r>
  <r>
    <x v="1"/>
    <x v="5"/>
    <x v="7"/>
    <x v="13"/>
    <x v="2"/>
    <n v="14.8"/>
  </r>
  <r>
    <x v="1"/>
    <x v="5"/>
    <x v="7"/>
    <x v="14"/>
    <x v="2"/>
    <n v="36"/>
  </r>
  <r>
    <x v="1"/>
    <x v="5"/>
    <x v="7"/>
    <x v="15"/>
    <x v="2"/>
    <n v="250"/>
  </r>
  <r>
    <x v="1"/>
    <x v="5"/>
    <x v="7"/>
    <x v="16"/>
    <x v="2"/>
    <n v="129.4"/>
  </r>
  <r>
    <x v="1"/>
    <x v="5"/>
    <x v="7"/>
    <x v="17"/>
    <x v="2"/>
    <n v="16.7"/>
  </r>
  <r>
    <x v="1"/>
    <x v="5"/>
    <x v="7"/>
    <x v="18"/>
    <x v="2"/>
    <n v="100"/>
  </r>
  <r>
    <x v="1"/>
    <x v="5"/>
    <x v="7"/>
    <x v="19"/>
    <x v="2"/>
    <n v="75"/>
  </r>
  <r>
    <x v="1"/>
    <x v="5"/>
    <x v="7"/>
    <x v="20"/>
    <x v="2"/>
    <n v="48.5"/>
  </r>
  <r>
    <x v="1"/>
    <x v="5"/>
    <x v="8"/>
    <x v="0"/>
    <x v="2"/>
    <n v="37.700000000000003"/>
  </r>
  <r>
    <x v="1"/>
    <x v="5"/>
    <x v="8"/>
    <x v="1"/>
    <x v="2"/>
    <n v="26.2"/>
  </r>
  <r>
    <x v="1"/>
    <x v="5"/>
    <x v="8"/>
    <x v="2"/>
    <x v="2"/>
    <n v="14.4"/>
  </r>
  <r>
    <x v="1"/>
    <x v="5"/>
    <x v="8"/>
    <x v="3"/>
    <x v="2"/>
    <n v="0"/>
  </r>
  <r>
    <x v="1"/>
    <x v="5"/>
    <x v="8"/>
    <x v="4"/>
    <x v="2"/>
    <n v="44.4"/>
  </r>
  <r>
    <x v="1"/>
    <x v="5"/>
    <x v="8"/>
    <x v="5"/>
    <x v="2"/>
    <n v="8.3000000000000007"/>
  </r>
  <r>
    <x v="1"/>
    <x v="5"/>
    <x v="8"/>
    <x v="6"/>
    <x v="2"/>
    <n v="0"/>
  </r>
  <r>
    <x v="1"/>
    <x v="5"/>
    <x v="8"/>
    <x v="7"/>
    <x v="2"/>
    <m/>
  </r>
  <r>
    <x v="1"/>
    <x v="5"/>
    <x v="8"/>
    <x v="8"/>
    <x v="2"/>
    <m/>
  </r>
  <r>
    <x v="1"/>
    <x v="5"/>
    <x v="8"/>
    <x v="9"/>
    <x v="2"/>
    <m/>
  </r>
  <r>
    <x v="1"/>
    <x v="5"/>
    <x v="8"/>
    <x v="10"/>
    <x v="2"/>
    <n v="25"/>
  </r>
  <r>
    <x v="1"/>
    <x v="5"/>
    <x v="8"/>
    <x v="11"/>
    <x v="2"/>
    <n v="0"/>
  </r>
  <r>
    <x v="1"/>
    <x v="5"/>
    <x v="8"/>
    <x v="12"/>
    <x v="2"/>
    <n v="73.3"/>
  </r>
  <r>
    <x v="1"/>
    <x v="5"/>
    <x v="8"/>
    <x v="13"/>
    <x v="2"/>
    <n v="9.8000000000000007"/>
  </r>
  <r>
    <x v="1"/>
    <x v="5"/>
    <x v="8"/>
    <x v="14"/>
    <x v="2"/>
    <n v="14.8"/>
  </r>
  <r>
    <x v="1"/>
    <x v="5"/>
    <x v="8"/>
    <x v="15"/>
    <x v="2"/>
    <n v="30"/>
  </r>
  <r>
    <x v="1"/>
    <x v="5"/>
    <x v="8"/>
    <x v="16"/>
    <x v="2"/>
    <n v="83.3"/>
  </r>
  <r>
    <x v="1"/>
    <x v="5"/>
    <x v="8"/>
    <x v="17"/>
    <x v="2"/>
    <n v="100"/>
  </r>
  <r>
    <x v="1"/>
    <x v="5"/>
    <x v="8"/>
    <x v="18"/>
    <x v="2"/>
    <n v="40"/>
  </r>
  <r>
    <x v="1"/>
    <x v="5"/>
    <x v="8"/>
    <x v="19"/>
    <x v="2"/>
    <n v="25"/>
  </r>
  <r>
    <x v="1"/>
    <x v="5"/>
    <x v="8"/>
    <x v="20"/>
    <x v="2"/>
    <n v="27.4"/>
  </r>
  <r>
    <x v="1"/>
    <x v="5"/>
    <x v="9"/>
    <x v="0"/>
    <x v="2"/>
    <n v="38.9"/>
  </r>
  <r>
    <x v="1"/>
    <x v="5"/>
    <x v="9"/>
    <x v="1"/>
    <x v="2"/>
    <n v="29.9"/>
  </r>
  <r>
    <x v="1"/>
    <x v="5"/>
    <x v="9"/>
    <x v="2"/>
    <x v="2"/>
    <n v="13.5"/>
  </r>
  <r>
    <x v="1"/>
    <x v="5"/>
    <x v="9"/>
    <x v="3"/>
    <x v="2"/>
    <n v="0"/>
  </r>
  <r>
    <x v="1"/>
    <x v="5"/>
    <x v="9"/>
    <x v="4"/>
    <x v="2"/>
    <n v="66.7"/>
  </r>
  <r>
    <x v="1"/>
    <x v="5"/>
    <x v="9"/>
    <x v="5"/>
    <x v="2"/>
    <n v="0"/>
  </r>
  <r>
    <x v="1"/>
    <x v="5"/>
    <x v="9"/>
    <x v="6"/>
    <x v="2"/>
    <n v="0"/>
  </r>
  <r>
    <x v="1"/>
    <x v="5"/>
    <x v="9"/>
    <x v="7"/>
    <x v="2"/>
    <m/>
  </r>
  <r>
    <x v="1"/>
    <x v="5"/>
    <x v="9"/>
    <x v="8"/>
    <x v="2"/>
    <m/>
  </r>
  <r>
    <x v="1"/>
    <x v="5"/>
    <x v="9"/>
    <x v="9"/>
    <x v="2"/>
    <n v="0"/>
  </r>
  <r>
    <x v="1"/>
    <x v="5"/>
    <x v="9"/>
    <x v="10"/>
    <x v="2"/>
    <n v="22.2"/>
  </r>
  <r>
    <x v="1"/>
    <x v="5"/>
    <x v="9"/>
    <x v="11"/>
    <x v="2"/>
    <n v="0"/>
  </r>
  <r>
    <x v="1"/>
    <x v="5"/>
    <x v="9"/>
    <x v="12"/>
    <x v="2"/>
    <n v="80"/>
  </r>
  <r>
    <x v="1"/>
    <x v="5"/>
    <x v="9"/>
    <x v="13"/>
    <x v="2"/>
    <n v="7.4"/>
  </r>
  <r>
    <x v="1"/>
    <x v="5"/>
    <x v="9"/>
    <x v="14"/>
    <x v="2"/>
    <n v="15.3"/>
  </r>
  <r>
    <x v="1"/>
    <x v="5"/>
    <x v="9"/>
    <x v="15"/>
    <x v="2"/>
    <n v="100"/>
  </r>
  <r>
    <x v="1"/>
    <x v="5"/>
    <x v="9"/>
    <x v="16"/>
    <x v="2"/>
    <n v="75"/>
  </r>
  <r>
    <x v="1"/>
    <x v="5"/>
    <x v="9"/>
    <x v="17"/>
    <x v="2"/>
    <n v="50"/>
  </r>
  <r>
    <x v="1"/>
    <x v="5"/>
    <x v="9"/>
    <x v="18"/>
    <x v="2"/>
    <n v="12.5"/>
  </r>
  <r>
    <x v="1"/>
    <x v="5"/>
    <x v="9"/>
    <x v="19"/>
    <x v="2"/>
    <n v="44.4"/>
  </r>
  <r>
    <x v="1"/>
    <x v="5"/>
    <x v="9"/>
    <x v="20"/>
    <x v="2"/>
    <n v="23.4"/>
  </r>
  <r>
    <x v="1"/>
    <x v="5"/>
    <x v="10"/>
    <x v="0"/>
    <x v="2"/>
    <n v="48.3"/>
  </r>
  <r>
    <x v="1"/>
    <x v="5"/>
    <x v="10"/>
    <x v="1"/>
    <x v="2"/>
    <n v="47.3"/>
  </r>
  <r>
    <x v="1"/>
    <x v="5"/>
    <x v="10"/>
    <x v="2"/>
    <x v="2"/>
    <n v="24"/>
  </r>
  <r>
    <x v="1"/>
    <x v="5"/>
    <x v="10"/>
    <x v="3"/>
    <x v="2"/>
    <n v="40"/>
  </r>
  <r>
    <x v="1"/>
    <x v="5"/>
    <x v="10"/>
    <x v="4"/>
    <x v="2"/>
    <n v="33.299999999999997"/>
  </r>
  <r>
    <x v="1"/>
    <x v="5"/>
    <x v="10"/>
    <x v="5"/>
    <x v="2"/>
    <n v="16.7"/>
  </r>
  <r>
    <x v="1"/>
    <x v="5"/>
    <x v="10"/>
    <x v="6"/>
    <x v="2"/>
    <n v="0"/>
  </r>
  <r>
    <x v="1"/>
    <x v="5"/>
    <x v="10"/>
    <x v="7"/>
    <x v="2"/>
    <m/>
  </r>
  <r>
    <x v="1"/>
    <x v="5"/>
    <x v="10"/>
    <x v="8"/>
    <x v="2"/>
    <m/>
  </r>
  <r>
    <x v="1"/>
    <x v="5"/>
    <x v="10"/>
    <x v="9"/>
    <x v="2"/>
    <n v="0"/>
  </r>
  <r>
    <x v="1"/>
    <x v="5"/>
    <x v="10"/>
    <x v="10"/>
    <x v="2"/>
    <n v="33.299999999999997"/>
  </r>
  <r>
    <x v="1"/>
    <x v="5"/>
    <x v="10"/>
    <x v="11"/>
    <x v="2"/>
    <n v="0"/>
  </r>
  <r>
    <x v="1"/>
    <x v="5"/>
    <x v="10"/>
    <x v="12"/>
    <x v="2"/>
    <n v="150"/>
  </r>
  <r>
    <x v="1"/>
    <x v="5"/>
    <x v="10"/>
    <x v="13"/>
    <x v="2"/>
    <n v="28"/>
  </r>
  <r>
    <x v="1"/>
    <x v="5"/>
    <x v="10"/>
    <x v="14"/>
    <x v="2"/>
    <n v="27.2"/>
  </r>
  <r>
    <x v="1"/>
    <x v="5"/>
    <x v="10"/>
    <x v="15"/>
    <x v="2"/>
    <n v="20"/>
  </r>
  <r>
    <x v="1"/>
    <x v="5"/>
    <x v="10"/>
    <x v="16"/>
    <x v="2"/>
    <n v="100"/>
  </r>
  <r>
    <x v="1"/>
    <x v="5"/>
    <x v="10"/>
    <x v="17"/>
    <x v="2"/>
    <n v="33.299999999999997"/>
  </r>
  <r>
    <x v="1"/>
    <x v="5"/>
    <x v="10"/>
    <x v="18"/>
    <x v="2"/>
    <n v="66.7"/>
  </r>
  <r>
    <x v="1"/>
    <x v="5"/>
    <x v="10"/>
    <x v="19"/>
    <x v="2"/>
    <n v="50"/>
  </r>
  <r>
    <x v="1"/>
    <x v="5"/>
    <x v="10"/>
    <x v="20"/>
    <x v="2"/>
    <n v="46"/>
  </r>
  <r>
    <x v="1"/>
    <x v="5"/>
    <x v="11"/>
    <x v="0"/>
    <x v="2"/>
    <n v="38.200000000000003"/>
  </r>
  <r>
    <x v="1"/>
    <x v="5"/>
    <x v="11"/>
    <x v="1"/>
    <x v="2"/>
    <n v="32.700000000000003"/>
  </r>
  <r>
    <x v="1"/>
    <x v="5"/>
    <x v="11"/>
    <x v="2"/>
    <x v="2"/>
    <n v="6.3"/>
  </r>
  <r>
    <x v="1"/>
    <x v="5"/>
    <x v="11"/>
    <x v="3"/>
    <x v="2"/>
    <n v="0"/>
  </r>
  <r>
    <x v="1"/>
    <x v="5"/>
    <x v="11"/>
    <x v="4"/>
    <x v="2"/>
    <m/>
  </r>
  <r>
    <x v="1"/>
    <x v="5"/>
    <x v="11"/>
    <x v="5"/>
    <x v="2"/>
    <n v="15.6"/>
  </r>
  <r>
    <x v="1"/>
    <x v="5"/>
    <x v="11"/>
    <x v="6"/>
    <x v="2"/>
    <n v="75"/>
  </r>
  <r>
    <x v="1"/>
    <x v="5"/>
    <x v="11"/>
    <x v="7"/>
    <x v="2"/>
    <m/>
  </r>
  <r>
    <x v="1"/>
    <x v="5"/>
    <x v="11"/>
    <x v="8"/>
    <x v="2"/>
    <m/>
  </r>
  <r>
    <x v="1"/>
    <x v="5"/>
    <x v="11"/>
    <x v="9"/>
    <x v="2"/>
    <m/>
  </r>
  <r>
    <x v="1"/>
    <x v="5"/>
    <x v="11"/>
    <x v="10"/>
    <x v="2"/>
    <n v="29.4"/>
  </r>
  <r>
    <x v="1"/>
    <x v="5"/>
    <x v="11"/>
    <x v="11"/>
    <x v="2"/>
    <n v="0"/>
  </r>
  <r>
    <x v="1"/>
    <x v="5"/>
    <x v="11"/>
    <x v="12"/>
    <x v="2"/>
    <n v="110"/>
  </r>
  <r>
    <x v="1"/>
    <x v="5"/>
    <x v="11"/>
    <x v="13"/>
    <x v="2"/>
    <n v="30.3"/>
  </r>
  <r>
    <x v="1"/>
    <x v="5"/>
    <x v="11"/>
    <x v="14"/>
    <x v="2"/>
    <n v="17.600000000000001"/>
  </r>
  <r>
    <x v="1"/>
    <x v="5"/>
    <x v="11"/>
    <x v="15"/>
    <x v="2"/>
    <n v="33.299999999999997"/>
  </r>
  <r>
    <x v="1"/>
    <x v="5"/>
    <x v="11"/>
    <x v="16"/>
    <x v="2"/>
    <n v="78.099999999999994"/>
  </r>
  <r>
    <x v="1"/>
    <x v="5"/>
    <x v="11"/>
    <x v="17"/>
    <x v="2"/>
    <n v="50"/>
  </r>
  <r>
    <x v="1"/>
    <x v="5"/>
    <x v="11"/>
    <x v="18"/>
    <x v="2"/>
    <n v="33.299999999999997"/>
  </r>
  <r>
    <x v="1"/>
    <x v="5"/>
    <x v="11"/>
    <x v="19"/>
    <x v="2"/>
    <n v="61.1"/>
  </r>
  <r>
    <x v="1"/>
    <x v="5"/>
    <x v="11"/>
    <x v="20"/>
    <x v="2"/>
    <n v="30.8"/>
  </r>
  <r>
    <x v="1"/>
    <x v="6"/>
    <x v="0"/>
    <x v="0"/>
    <x v="2"/>
    <n v="39.4"/>
  </r>
  <r>
    <x v="1"/>
    <x v="6"/>
    <x v="0"/>
    <x v="1"/>
    <x v="2"/>
    <n v="36.1"/>
  </r>
  <r>
    <x v="1"/>
    <x v="6"/>
    <x v="0"/>
    <x v="2"/>
    <x v="2"/>
    <n v="11.9"/>
  </r>
  <r>
    <x v="1"/>
    <x v="6"/>
    <x v="0"/>
    <x v="3"/>
    <x v="2"/>
    <n v="11.3"/>
  </r>
  <r>
    <x v="1"/>
    <x v="6"/>
    <x v="0"/>
    <x v="4"/>
    <x v="2"/>
    <n v="48.5"/>
  </r>
  <r>
    <x v="1"/>
    <x v="6"/>
    <x v="0"/>
    <x v="5"/>
    <x v="2"/>
    <n v="14.2"/>
  </r>
  <r>
    <x v="1"/>
    <x v="6"/>
    <x v="0"/>
    <x v="6"/>
    <x v="2"/>
    <n v="30.2"/>
  </r>
  <r>
    <x v="1"/>
    <x v="6"/>
    <x v="0"/>
    <x v="7"/>
    <x v="2"/>
    <m/>
  </r>
  <r>
    <x v="1"/>
    <x v="6"/>
    <x v="0"/>
    <x v="8"/>
    <x v="2"/>
    <m/>
  </r>
  <r>
    <x v="1"/>
    <x v="6"/>
    <x v="0"/>
    <x v="9"/>
    <x v="2"/>
    <n v="11.8"/>
  </r>
  <r>
    <x v="1"/>
    <x v="6"/>
    <x v="0"/>
    <x v="10"/>
    <x v="2"/>
    <n v="24.6"/>
  </r>
  <r>
    <x v="1"/>
    <x v="6"/>
    <x v="0"/>
    <x v="11"/>
    <x v="2"/>
    <n v="3.6"/>
  </r>
  <r>
    <x v="1"/>
    <x v="6"/>
    <x v="0"/>
    <x v="12"/>
    <x v="2"/>
    <n v="66.8"/>
  </r>
  <r>
    <x v="1"/>
    <x v="6"/>
    <x v="0"/>
    <x v="13"/>
    <x v="2"/>
    <n v="9.6"/>
  </r>
  <r>
    <x v="1"/>
    <x v="6"/>
    <x v="0"/>
    <x v="14"/>
    <x v="2"/>
    <n v="21.2"/>
  </r>
  <r>
    <x v="1"/>
    <x v="6"/>
    <x v="0"/>
    <x v="15"/>
    <x v="2"/>
    <n v="52.8"/>
  </r>
  <r>
    <x v="1"/>
    <x v="6"/>
    <x v="0"/>
    <x v="16"/>
    <x v="2"/>
    <n v="82.5"/>
  </r>
  <r>
    <x v="1"/>
    <x v="6"/>
    <x v="0"/>
    <x v="17"/>
    <x v="2"/>
    <n v="47.2"/>
  </r>
  <r>
    <x v="1"/>
    <x v="6"/>
    <x v="0"/>
    <x v="18"/>
    <x v="2"/>
    <n v="45.4"/>
  </r>
  <r>
    <x v="1"/>
    <x v="6"/>
    <x v="0"/>
    <x v="19"/>
    <x v="2"/>
    <n v="41.5"/>
  </r>
  <r>
    <x v="1"/>
    <x v="6"/>
    <x v="0"/>
    <x v="20"/>
    <x v="2"/>
    <n v="31.8"/>
  </r>
  <r>
    <x v="1"/>
    <x v="6"/>
    <x v="1"/>
    <x v="0"/>
    <x v="2"/>
    <n v="40.799999999999997"/>
  </r>
  <r>
    <x v="1"/>
    <x v="6"/>
    <x v="1"/>
    <x v="1"/>
    <x v="2"/>
    <n v="37.200000000000003"/>
  </r>
  <r>
    <x v="1"/>
    <x v="6"/>
    <x v="1"/>
    <x v="2"/>
    <x v="2"/>
    <n v="5.5"/>
  </r>
  <r>
    <x v="1"/>
    <x v="6"/>
    <x v="1"/>
    <x v="3"/>
    <x v="2"/>
    <n v="5.7"/>
  </r>
  <r>
    <x v="1"/>
    <x v="6"/>
    <x v="1"/>
    <x v="4"/>
    <x v="2"/>
    <n v="55.6"/>
  </r>
  <r>
    <x v="1"/>
    <x v="6"/>
    <x v="1"/>
    <x v="5"/>
    <x v="2"/>
    <n v="25"/>
  </r>
  <r>
    <x v="1"/>
    <x v="6"/>
    <x v="1"/>
    <x v="6"/>
    <x v="2"/>
    <n v="63.2"/>
  </r>
  <r>
    <x v="1"/>
    <x v="6"/>
    <x v="1"/>
    <x v="7"/>
    <x v="2"/>
    <m/>
  </r>
  <r>
    <x v="1"/>
    <x v="6"/>
    <x v="1"/>
    <x v="8"/>
    <x v="2"/>
    <m/>
  </r>
  <r>
    <x v="1"/>
    <x v="6"/>
    <x v="1"/>
    <x v="9"/>
    <x v="2"/>
    <n v="0"/>
  </r>
  <r>
    <x v="1"/>
    <x v="6"/>
    <x v="1"/>
    <x v="10"/>
    <x v="2"/>
    <n v="21.5"/>
  </r>
  <r>
    <x v="1"/>
    <x v="6"/>
    <x v="1"/>
    <x v="11"/>
    <x v="2"/>
    <n v="6.1"/>
  </r>
  <r>
    <x v="1"/>
    <x v="6"/>
    <x v="1"/>
    <x v="12"/>
    <x v="2"/>
    <n v="73.5"/>
  </r>
  <r>
    <x v="1"/>
    <x v="6"/>
    <x v="1"/>
    <x v="13"/>
    <x v="2"/>
    <n v="7.5"/>
  </r>
  <r>
    <x v="1"/>
    <x v="6"/>
    <x v="1"/>
    <x v="14"/>
    <x v="2"/>
    <n v="26.5"/>
  </r>
  <r>
    <x v="1"/>
    <x v="6"/>
    <x v="1"/>
    <x v="15"/>
    <x v="2"/>
    <n v="81.8"/>
  </r>
  <r>
    <x v="1"/>
    <x v="6"/>
    <x v="1"/>
    <x v="16"/>
    <x v="2"/>
    <n v="84.1"/>
  </r>
  <r>
    <x v="1"/>
    <x v="6"/>
    <x v="1"/>
    <x v="17"/>
    <x v="2"/>
    <n v="51.9"/>
  </r>
  <r>
    <x v="1"/>
    <x v="6"/>
    <x v="1"/>
    <x v="18"/>
    <x v="2"/>
    <n v="45"/>
  </r>
  <r>
    <x v="1"/>
    <x v="6"/>
    <x v="1"/>
    <x v="19"/>
    <x v="2"/>
    <n v="28.6"/>
  </r>
  <r>
    <x v="1"/>
    <x v="6"/>
    <x v="1"/>
    <x v="20"/>
    <x v="2"/>
    <n v="33.9"/>
  </r>
  <r>
    <x v="1"/>
    <x v="6"/>
    <x v="2"/>
    <x v="0"/>
    <x v="2"/>
    <n v="28.6"/>
  </r>
  <r>
    <x v="1"/>
    <x v="6"/>
    <x v="2"/>
    <x v="1"/>
    <x v="2"/>
    <n v="48.9"/>
  </r>
  <r>
    <x v="1"/>
    <x v="6"/>
    <x v="2"/>
    <x v="2"/>
    <x v="2"/>
    <n v="13"/>
  </r>
  <r>
    <x v="1"/>
    <x v="6"/>
    <x v="2"/>
    <x v="3"/>
    <x v="2"/>
    <n v="23.1"/>
  </r>
  <r>
    <x v="1"/>
    <x v="6"/>
    <x v="2"/>
    <x v="4"/>
    <x v="2"/>
    <n v="0"/>
  </r>
  <r>
    <x v="1"/>
    <x v="6"/>
    <x v="2"/>
    <x v="5"/>
    <x v="2"/>
    <n v="21.4"/>
  </r>
  <r>
    <x v="1"/>
    <x v="6"/>
    <x v="2"/>
    <x v="6"/>
    <x v="2"/>
    <n v="25"/>
  </r>
  <r>
    <x v="1"/>
    <x v="6"/>
    <x v="2"/>
    <x v="7"/>
    <x v="2"/>
    <m/>
  </r>
  <r>
    <x v="1"/>
    <x v="6"/>
    <x v="2"/>
    <x v="8"/>
    <x v="2"/>
    <m/>
  </r>
  <r>
    <x v="1"/>
    <x v="6"/>
    <x v="2"/>
    <x v="9"/>
    <x v="2"/>
    <n v="0"/>
  </r>
  <r>
    <x v="1"/>
    <x v="6"/>
    <x v="2"/>
    <x v="10"/>
    <x v="2"/>
    <n v="60"/>
  </r>
  <r>
    <x v="1"/>
    <x v="6"/>
    <x v="2"/>
    <x v="11"/>
    <x v="2"/>
    <m/>
  </r>
  <r>
    <x v="1"/>
    <x v="6"/>
    <x v="2"/>
    <x v="12"/>
    <x v="2"/>
    <n v="50"/>
  </r>
  <r>
    <x v="1"/>
    <x v="6"/>
    <x v="2"/>
    <x v="13"/>
    <x v="2"/>
    <n v="10"/>
  </r>
  <r>
    <x v="1"/>
    <x v="6"/>
    <x v="2"/>
    <x v="14"/>
    <x v="2"/>
    <n v="24.6"/>
  </r>
  <r>
    <x v="1"/>
    <x v="6"/>
    <x v="2"/>
    <x v="15"/>
    <x v="2"/>
    <n v="33.299999999999997"/>
  </r>
  <r>
    <x v="1"/>
    <x v="6"/>
    <x v="2"/>
    <x v="16"/>
    <x v="2"/>
    <n v="81.5"/>
  </r>
  <r>
    <x v="1"/>
    <x v="6"/>
    <x v="2"/>
    <x v="17"/>
    <x v="2"/>
    <n v="42.9"/>
  </r>
  <r>
    <x v="1"/>
    <x v="6"/>
    <x v="2"/>
    <x v="18"/>
    <x v="2"/>
    <n v="50"/>
  </r>
  <r>
    <x v="1"/>
    <x v="6"/>
    <x v="2"/>
    <x v="19"/>
    <x v="2"/>
    <n v="21.4"/>
  </r>
  <r>
    <x v="1"/>
    <x v="6"/>
    <x v="2"/>
    <x v="20"/>
    <x v="2"/>
    <n v="35.200000000000003"/>
  </r>
  <r>
    <x v="1"/>
    <x v="6"/>
    <x v="3"/>
    <x v="0"/>
    <x v="2"/>
    <n v="32.4"/>
  </r>
  <r>
    <x v="1"/>
    <x v="6"/>
    <x v="3"/>
    <x v="1"/>
    <x v="2"/>
    <n v="41.4"/>
  </r>
  <r>
    <x v="1"/>
    <x v="6"/>
    <x v="3"/>
    <x v="2"/>
    <x v="2"/>
    <n v="7.4"/>
  </r>
  <r>
    <x v="1"/>
    <x v="6"/>
    <x v="3"/>
    <x v="3"/>
    <x v="2"/>
    <n v="17.600000000000001"/>
  </r>
  <r>
    <x v="1"/>
    <x v="6"/>
    <x v="3"/>
    <x v="4"/>
    <x v="2"/>
    <n v="60"/>
  </r>
  <r>
    <x v="1"/>
    <x v="6"/>
    <x v="3"/>
    <x v="5"/>
    <x v="2"/>
    <n v="0"/>
  </r>
  <r>
    <x v="1"/>
    <x v="6"/>
    <x v="3"/>
    <x v="6"/>
    <x v="2"/>
    <n v="20"/>
  </r>
  <r>
    <x v="1"/>
    <x v="6"/>
    <x v="3"/>
    <x v="7"/>
    <x v="2"/>
    <m/>
  </r>
  <r>
    <x v="1"/>
    <x v="6"/>
    <x v="3"/>
    <x v="8"/>
    <x v="2"/>
    <m/>
  </r>
  <r>
    <x v="1"/>
    <x v="6"/>
    <x v="3"/>
    <x v="9"/>
    <x v="2"/>
    <n v="0"/>
  </r>
  <r>
    <x v="1"/>
    <x v="6"/>
    <x v="3"/>
    <x v="10"/>
    <x v="2"/>
    <n v="13.3"/>
  </r>
  <r>
    <x v="1"/>
    <x v="6"/>
    <x v="3"/>
    <x v="11"/>
    <x v="2"/>
    <n v="0"/>
  </r>
  <r>
    <x v="1"/>
    <x v="6"/>
    <x v="3"/>
    <x v="12"/>
    <x v="2"/>
    <n v="100"/>
  </r>
  <r>
    <x v="1"/>
    <x v="6"/>
    <x v="3"/>
    <x v="13"/>
    <x v="2"/>
    <n v="2.4"/>
  </r>
  <r>
    <x v="1"/>
    <x v="6"/>
    <x v="3"/>
    <x v="14"/>
    <x v="2"/>
    <n v="14"/>
  </r>
  <r>
    <x v="1"/>
    <x v="6"/>
    <x v="3"/>
    <x v="15"/>
    <x v="2"/>
    <n v="66.7"/>
  </r>
  <r>
    <x v="1"/>
    <x v="6"/>
    <x v="3"/>
    <x v="16"/>
    <x v="2"/>
    <n v="84.2"/>
  </r>
  <r>
    <x v="1"/>
    <x v="6"/>
    <x v="3"/>
    <x v="17"/>
    <x v="2"/>
    <n v="50"/>
  </r>
  <r>
    <x v="1"/>
    <x v="6"/>
    <x v="3"/>
    <x v="18"/>
    <x v="2"/>
    <n v="40"/>
  </r>
  <r>
    <x v="1"/>
    <x v="6"/>
    <x v="3"/>
    <x v="19"/>
    <x v="2"/>
    <n v="69.2"/>
  </r>
  <r>
    <x v="1"/>
    <x v="6"/>
    <x v="3"/>
    <x v="20"/>
    <x v="2"/>
    <n v="26.6"/>
  </r>
  <r>
    <x v="1"/>
    <x v="6"/>
    <x v="4"/>
    <x v="0"/>
    <x v="2"/>
    <n v="37.5"/>
  </r>
  <r>
    <x v="1"/>
    <x v="6"/>
    <x v="4"/>
    <x v="1"/>
    <x v="2"/>
    <n v="35.799999999999997"/>
  </r>
  <r>
    <x v="1"/>
    <x v="6"/>
    <x v="4"/>
    <x v="2"/>
    <x v="2"/>
    <n v="12.9"/>
  </r>
  <r>
    <x v="1"/>
    <x v="6"/>
    <x v="4"/>
    <x v="3"/>
    <x v="2"/>
    <n v="7.7"/>
  </r>
  <r>
    <x v="1"/>
    <x v="6"/>
    <x v="4"/>
    <x v="4"/>
    <x v="2"/>
    <n v="0"/>
  </r>
  <r>
    <x v="1"/>
    <x v="6"/>
    <x v="4"/>
    <x v="5"/>
    <x v="2"/>
    <n v="9.5"/>
  </r>
  <r>
    <x v="1"/>
    <x v="6"/>
    <x v="4"/>
    <x v="6"/>
    <x v="2"/>
    <n v="16.7"/>
  </r>
  <r>
    <x v="1"/>
    <x v="6"/>
    <x v="4"/>
    <x v="7"/>
    <x v="2"/>
    <m/>
  </r>
  <r>
    <x v="1"/>
    <x v="6"/>
    <x v="4"/>
    <x v="8"/>
    <x v="2"/>
    <m/>
  </r>
  <r>
    <x v="1"/>
    <x v="6"/>
    <x v="4"/>
    <x v="9"/>
    <x v="2"/>
    <n v="0"/>
  </r>
  <r>
    <x v="1"/>
    <x v="6"/>
    <x v="4"/>
    <x v="10"/>
    <x v="2"/>
    <n v="19"/>
  </r>
  <r>
    <x v="1"/>
    <x v="6"/>
    <x v="4"/>
    <x v="11"/>
    <x v="2"/>
    <n v="0"/>
  </r>
  <r>
    <x v="1"/>
    <x v="6"/>
    <x v="4"/>
    <x v="12"/>
    <x v="2"/>
    <n v="34.799999999999997"/>
  </r>
  <r>
    <x v="1"/>
    <x v="6"/>
    <x v="4"/>
    <x v="13"/>
    <x v="2"/>
    <n v="13.8"/>
  </r>
  <r>
    <x v="1"/>
    <x v="6"/>
    <x v="4"/>
    <x v="14"/>
    <x v="2"/>
    <n v="21.1"/>
  </r>
  <r>
    <x v="1"/>
    <x v="6"/>
    <x v="4"/>
    <x v="15"/>
    <x v="2"/>
    <n v="66.7"/>
  </r>
  <r>
    <x v="1"/>
    <x v="6"/>
    <x v="4"/>
    <x v="16"/>
    <x v="2"/>
    <n v="83.9"/>
  </r>
  <r>
    <x v="1"/>
    <x v="6"/>
    <x v="4"/>
    <x v="17"/>
    <x v="2"/>
    <n v="60"/>
  </r>
  <r>
    <x v="1"/>
    <x v="6"/>
    <x v="4"/>
    <x v="18"/>
    <x v="2"/>
    <n v="38.5"/>
  </r>
  <r>
    <x v="1"/>
    <x v="6"/>
    <x v="4"/>
    <x v="19"/>
    <x v="2"/>
    <n v="31.6"/>
  </r>
  <r>
    <x v="1"/>
    <x v="6"/>
    <x v="4"/>
    <x v="20"/>
    <x v="2"/>
    <n v="30.3"/>
  </r>
  <r>
    <x v="1"/>
    <x v="6"/>
    <x v="5"/>
    <x v="0"/>
    <x v="2"/>
    <n v="55.7"/>
  </r>
  <r>
    <x v="1"/>
    <x v="6"/>
    <x v="5"/>
    <x v="1"/>
    <x v="2"/>
    <n v="41.1"/>
  </r>
  <r>
    <x v="1"/>
    <x v="6"/>
    <x v="5"/>
    <x v="2"/>
    <x v="2"/>
    <n v="6.2"/>
  </r>
  <r>
    <x v="1"/>
    <x v="6"/>
    <x v="5"/>
    <x v="3"/>
    <x v="2"/>
    <n v="21.7"/>
  </r>
  <r>
    <x v="1"/>
    <x v="6"/>
    <x v="5"/>
    <x v="4"/>
    <x v="2"/>
    <n v="0"/>
  </r>
  <r>
    <x v="1"/>
    <x v="6"/>
    <x v="5"/>
    <x v="5"/>
    <x v="2"/>
    <n v="19.2"/>
  </r>
  <r>
    <x v="1"/>
    <x v="6"/>
    <x v="5"/>
    <x v="6"/>
    <x v="2"/>
    <n v="11.1"/>
  </r>
  <r>
    <x v="1"/>
    <x v="6"/>
    <x v="5"/>
    <x v="7"/>
    <x v="2"/>
    <m/>
  </r>
  <r>
    <x v="1"/>
    <x v="6"/>
    <x v="5"/>
    <x v="8"/>
    <x v="2"/>
    <m/>
  </r>
  <r>
    <x v="1"/>
    <x v="6"/>
    <x v="5"/>
    <x v="9"/>
    <x v="2"/>
    <m/>
  </r>
  <r>
    <x v="1"/>
    <x v="6"/>
    <x v="5"/>
    <x v="10"/>
    <x v="2"/>
    <n v="47.6"/>
  </r>
  <r>
    <x v="1"/>
    <x v="6"/>
    <x v="5"/>
    <x v="11"/>
    <x v="2"/>
    <n v="0"/>
  </r>
  <r>
    <x v="1"/>
    <x v="6"/>
    <x v="5"/>
    <x v="12"/>
    <x v="2"/>
    <n v="50"/>
  </r>
  <r>
    <x v="1"/>
    <x v="6"/>
    <x v="5"/>
    <x v="13"/>
    <x v="2"/>
    <n v="8.8000000000000007"/>
  </r>
  <r>
    <x v="1"/>
    <x v="6"/>
    <x v="5"/>
    <x v="14"/>
    <x v="2"/>
    <n v="24.1"/>
  </r>
  <r>
    <x v="1"/>
    <x v="6"/>
    <x v="5"/>
    <x v="15"/>
    <x v="2"/>
    <n v="30"/>
  </r>
  <r>
    <x v="1"/>
    <x v="6"/>
    <x v="5"/>
    <x v="16"/>
    <x v="2"/>
    <n v="82.2"/>
  </r>
  <r>
    <x v="1"/>
    <x v="6"/>
    <x v="5"/>
    <x v="17"/>
    <x v="2"/>
    <n v="33.299999999999997"/>
  </r>
  <r>
    <x v="1"/>
    <x v="6"/>
    <x v="5"/>
    <x v="18"/>
    <x v="2"/>
    <n v="30"/>
  </r>
  <r>
    <x v="1"/>
    <x v="6"/>
    <x v="5"/>
    <x v="19"/>
    <x v="2"/>
    <n v="40.4"/>
  </r>
  <r>
    <x v="1"/>
    <x v="6"/>
    <x v="5"/>
    <x v="20"/>
    <x v="2"/>
    <n v="33.1"/>
  </r>
  <r>
    <x v="1"/>
    <x v="6"/>
    <x v="6"/>
    <x v="0"/>
    <x v="2"/>
    <n v="41.8"/>
  </r>
  <r>
    <x v="1"/>
    <x v="6"/>
    <x v="6"/>
    <x v="1"/>
    <x v="2"/>
    <n v="46.4"/>
  </r>
  <r>
    <x v="1"/>
    <x v="6"/>
    <x v="6"/>
    <x v="2"/>
    <x v="2"/>
    <n v="8.6"/>
  </r>
  <r>
    <x v="1"/>
    <x v="6"/>
    <x v="6"/>
    <x v="3"/>
    <x v="2"/>
    <n v="8.3000000000000007"/>
  </r>
  <r>
    <x v="1"/>
    <x v="6"/>
    <x v="6"/>
    <x v="4"/>
    <x v="2"/>
    <n v="100"/>
  </r>
  <r>
    <x v="1"/>
    <x v="6"/>
    <x v="6"/>
    <x v="5"/>
    <x v="2"/>
    <n v="7.1"/>
  </r>
  <r>
    <x v="1"/>
    <x v="6"/>
    <x v="6"/>
    <x v="6"/>
    <x v="2"/>
    <n v="25"/>
  </r>
  <r>
    <x v="1"/>
    <x v="6"/>
    <x v="6"/>
    <x v="7"/>
    <x v="2"/>
    <m/>
  </r>
  <r>
    <x v="1"/>
    <x v="6"/>
    <x v="6"/>
    <x v="8"/>
    <x v="2"/>
    <m/>
  </r>
  <r>
    <x v="1"/>
    <x v="6"/>
    <x v="6"/>
    <x v="9"/>
    <x v="2"/>
    <m/>
  </r>
  <r>
    <x v="1"/>
    <x v="6"/>
    <x v="6"/>
    <x v="10"/>
    <x v="2"/>
    <n v="0"/>
  </r>
  <r>
    <x v="1"/>
    <x v="6"/>
    <x v="6"/>
    <x v="11"/>
    <x v="2"/>
    <n v="0"/>
  </r>
  <r>
    <x v="1"/>
    <x v="6"/>
    <x v="6"/>
    <x v="12"/>
    <x v="2"/>
    <n v="70"/>
  </r>
  <r>
    <x v="1"/>
    <x v="6"/>
    <x v="6"/>
    <x v="13"/>
    <x v="2"/>
    <n v="20.5"/>
  </r>
  <r>
    <x v="1"/>
    <x v="6"/>
    <x v="6"/>
    <x v="14"/>
    <x v="2"/>
    <n v="13.5"/>
  </r>
  <r>
    <x v="1"/>
    <x v="6"/>
    <x v="6"/>
    <x v="15"/>
    <x v="2"/>
    <n v="66.7"/>
  </r>
  <r>
    <x v="1"/>
    <x v="6"/>
    <x v="6"/>
    <x v="16"/>
    <x v="2"/>
    <n v="131.80000000000001"/>
  </r>
  <r>
    <x v="1"/>
    <x v="6"/>
    <x v="6"/>
    <x v="17"/>
    <x v="2"/>
    <n v="12.5"/>
  </r>
  <r>
    <x v="1"/>
    <x v="6"/>
    <x v="6"/>
    <x v="18"/>
    <x v="2"/>
    <n v="0"/>
  </r>
  <r>
    <x v="1"/>
    <x v="6"/>
    <x v="6"/>
    <x v="19"/>
    <x v="2"/>
    <n v="29.4"/>
  </r>
  <r>
    <x v="1"/>
    <x v="6"/>
    <x v="6"/>
    <x v="20"/>
    <x v="2"/>
    <n v="32.1"/>
  </r>
  <r>
    <x v="1"/>
    <x v="6"/>
    <x v="7"/>
    <x v="0"/>
    <x v="2"/>
    <n v="44.2"/>
  </r>
  <r>
    <x v="1"/>
    <x v="6"/>
    <x v="7"/>
    <x v="1"/>
    <x v="2"/>
    <n v="39.1"/>
  </r>
  <r>
    <x v="1"/>
    <x v="6"/>
    <x v="7"/>
    <x v="2"/>
    <x v="2"/>
    <n v="23.9"/>
  </r>
  <r>
    <x v="1"/>
    <x v="6"/>
    <x v="7"/>
    <x v="3"/>
    <x v="2"/>
    <n v="5.6"/>
  </r>
  <r>
    <x v="1"/>
    <x v="6"/>
    <x v="7"/>
    <x v="4"/>
    <x v="2"/>
    <n v="0"/>
  </r>
  <r>
    <x v="1"/>
    <x v="6"/>
    <x v="7"/>
    <x v="5"/>
    <x v="2"/>
    <n v="0"/>
  </r>
  <r>
    <x v="1"/>
    <x v="6"/>
    <x v="7"/>
    <x v="6"/>
    <x v="2"/>
    <n v="0"/>
  </r>
  <r>
    <x v="1"/>
    <x v="6"/>
    <x v="7"/>
    <x v="7"/>
    <x v="2"/>
    <m/>
  </r>
  <r>
    <x v="1"/>
    <x v="6"/>
    <x v="7"/>
    <x v="8"/>
    <x v="2"/>
    <m/>
  </r>
  <r>
    <x v="1"/>
    <x v="6"/>
    <x v="7"/>
    <x v="9"/>
    <x v="2"/>
    <n v="100"/>
  </r>
  <r>
    <x v="1"/>
    <x v="6"/>
    <x v="7"/>
    <x v="10"/>
    <x v="2"/>
    <n v="12.5"/>
  </r>
  <r>
    <x v="1"/>
    <x v="6"/>
    <x v="7"/>
    <x v="11"/>
    <x v="2"/>
    <n v="0"/>
  </r>
  <r>
    <x v="1"/>
    <x v="6"/>
    <x v="7"/>
    <x v="12"/>
    <x v="2"/>
    <n v="42.1"/>
  </r>
  <r>
    <x v="1"/>
    <x v="6"/>
    <x v="7"/>
    <x v="13"/>
    <x v="2"/>
    <n v="2.8"/>
  </r>
  <r>
    <x v="1"/>
    <x v="6"/>
    <x v="7"/>
    <x v="14"/>
    <x v="2"/>
    <n v="28.3"/>
  </r>
  <r>
    <x v="1"/>
    <x v="6"/>
    <x v="7"/>
    <x v="15"/>
    <x v="2"/>
    <n v="33.299999999999997"/>
  </r>
  <r>
    <x v="1"/>
    <x v="6"/>
    <x v="7"/>
    <x v="16"/>
    <x v="2"/>
    <n v="41.9"/>
  </r>
  <r>
    <x v="1"/>
    <x v="6"/>
    <x v="7"/>
    <x v="17"/>
    <x v="2"/>
    <n v="100"/>
  </r>
  <r>
    <x v="1"/>
    <x v="6"/>
    <x v="7"/>
    <x v="18"/>
    <x v="2"/>
    <n v="75"/>
  </r>
  <r>
    <x v="1"/>
    <x v="6"/>
    <x v="7"/>
    <x v="19"/>
    <x v="2"/>
    <n v="27.3"/>
  </r>
  <r>
    <x v="1"/>
    <x v="6"/>
    <x v="7"/>
    <x v="20"/>
    <x v="2"/>
    <n v="28.9"/>
  </r>
  <r>
    <x v="1"/>
    <x v="6"/>
    <x v="8"/>
    <x v="0"/>
    <x v="2"/>
    <n v="42.2"/>
  </r>
  <r>
    <x v="1"/>
    <x v="6"/>
    <x v="8"/>
    <x v="1"/>
    <x v="2"/>
    <n v="32.4"/>
  </r>
  <r>
    <x v="1"/>
    <x v="6"/>
    <x v="8"/>
    <x v="2"/>
    <x v="2"/>
    <n v="15.7"/>
  </r>
  <r>
    <x v="1"/>
    <x v="6"/>
    <x v="8"/>
    <x v="3"/>
    <x v="2"/>
    <n v="11.5"/>
  </r>
  <r>
    <x v="1"/>
    <x v="6"/>
    <x v="8"/>
    <x v="4"/>
    <x v="2"/>
    <n v="0"/>
  </r>
  <r>
    <x v="1"/>
    <x v="6"/>
    <x v="8"/>
    <x v="5"/>
    <x v="2"/>
    <n v="9.6999999999999993"/>
  </r>
  <r>
    <x v="1"/>
    <x v="6"/>
    <x v="8"/>
    <x v="6"/>
    <x v="2"/>
    <n v="22.2"/>
  </r>
  <r>
    <x v="1"/>
    <x v="6"/>
    <x v="8"/>
    <x v="7"/>
    <x v="2"/>
    <m/>
  </r>
  <r>
    <x v="1"/>
    <x v="6"/>
    <x v="8"/>
    <x v="8"/>
    <x v="2"/>
    <m/>
  </r>
  <r>
    <x v="1"/>
    <x v="6"/>
    <x v="8"/>
    <x v="9"/>
    <x v="2"/>
    <n v="100"/>
  </r>
  <r>
    <x v="1"/>
    <x v="6"/>
    <x v="8"/>
    <x v="10"/>
    <x v="2"/>
    <n v="23.1"/>
  </r>
  <r>
    <x v="1"/>
    <x v="6"/>
    <x v="8"/>
    <x v="11"/>
    <x v="2"/>
    <n v="11.1"/>
  </r>
  <r>
    <x v="1"/>
    <x v="6"/>
    <x v="8"/>
    <x v="12"/>
    <x v="2"/>
    <n v="80"/>
  </r>
  <r>
    <x v="1"/>
    <x v="6"/>
    <x v="8"/>
    <x v="13"/>
    <x v="2"/>
    <n v="10.6"/>
  </r>
  <r>
    <x v="1"/>
    <x v="6"/>
    <x v="8"/>
    <x v="14"/>
    <x v="2"/>
    <n v="22.7"/>
  </r>
  <r>
    <x v="1"/>
    <x v="6"/>
    <x v="8"/>
    <x v="15"/>
    <x v="2"/>
    <n v="37.5"/>
  </r>
  <r>
    <x v="1"/>
    <x v="6"/>
    <x v="8"/>
    <x v="16"/>
    <x v="2"/>
    <n v="79.400000000000006"/>
  </r>
  <r>
    <x v="1"/>
    <x v="6"/>
    <x v="8"/>
    <x v="17"/>
    <x v="2"/>
    <n v="81.8"/>
  </r>
  <r>
    <x v="1"/>
    <x v="6"/>
    <x v="8"/>
    <x v="18"/>
    <x v="2"/>
    <n v="70"/>
  </r>
  <r>
    <x v="1"/>
    <x v="6"/>
    <x v="8"/>
    <x v="19"/>
    <x v="2"/>
    <n v="56.8"/>
  </r>
  <r>
    <x v="1"/>
    <x v="6"/>
    <x v="8"/>
    <x v="20"/>
    <x v="2"/>
    <n v="33.5"/>
  </r>
  <r>
    <x v="1"/>
    <x v="6"/>
    <x v="9"/>
    <x v="0"/>
    <x v="2"/>
    <n v="25"/>
  </r>
  <r>
    <x v="1"/>
    <x v="6"/>
    <x v="9"/>
    <x v="1"/>
    <x v="2"/>
    <n v="18.600000000000001"/>
  </r>
  <r>
    <x v="1"/>
    <x v="6"/>
    <x v="9"/>
    <x v="2"/>
    <x v="2"/>
    <n v="15.1"/>
  </r>
  <r>
    <x v="1"/>
    <x v="6"/>
    <x v="9"/>
    <x v="3"/>
    <x v="2"/>
    <n v="16.7"/>
  </r>
  <r>
    <x v="1"/>
    <x v="6"/>
    <x v="9"/>
    <x v="4"/>
    <x v="2"/>
    <m/>
  </r>
  <r>
    <x v="1"/>
    <x v="6"/>
    <x v="9"/>
    <x v="5"/>
    <x v="2"/>
    <n v="0"/>
  </r>
  <r>
    <x v="1"/>
    <x v="6"/>
    <x v="9"/>
    <x v="6"/>
    <x v="2"/>
    <n v="14.3"/>
  </r>
  <r>
    <x v="1"/>
    <x v="6"/>
    <x v="9"/>
    <x v="7"/>
    <x v="2"/>
    <m/>
  </r>
  <r>
    <x v="1"/>
    <x v="6"/>
    <x v="9"/>
    <x v="8"/>
    <x v="2"/>
    <m/>
  </r>
  <r>
    <x v="1"/>
    <x v="6"/>
    <x v="9"/>
    <x v="9"/>
    <x v="2"/>
    <m/>
  </r>
  <r>
    <x v="1"/>
    <x v="6"/>
    <x v="9"/>
    <x v="10"/>
    <x v="2"/>
    <n v="33.299999999999997"/>
  </r>
  <r>
    <x v="1"/>
    <x v="6"/>
    <x v="9"/>
    <x v="11"/>
    <x v="2"/>
    <n v="0"/>
  </r>
  <r>
    <x v="1"/>
    <x v="6"/>
    <x v="9"/>
    <x v="12"/>
    <x v="2"/>
    <n v="57.1"/>
  </r>
  <r>
    <x v="1"/>
    <x v="6"/>
    <x v="9"/>
    <x v="13"/>
    <x v="2"/>
    <n v="10.8"/>
  </r>
  <r>
    <x v="1"/>
    <x v="6"/>
    <x v="9"/>
    <x v="14"/>
    <x v="2"/>
    <n v="12.8"/>
  </r>
  <r>
    <x v="1"/>
    <x v="6"/>
    <x v="9"/>
    <x v="15"/>
    <x v="2"/>
    <n v="33.299999999999997"/>
  </r>
  <r>
    <x v="1"/>
    <x v="6"/>
    <x v="9"/>
    <x v="16"/>
    <x v="2"/>
    <n v="78.099999999999994"/>
  </r>
  <r>
    <x v="1"/>
    <x v="6"/>
    <x v="9"/>
    <x v="17"/>
    <x v="2"/>
    <n v="12.5"/>
  </r>
  <r>
    <x v="1"/>
    <x v="6"/>
    <x v="9"/>
    <x v="18"/>
    <x v="2"/>
    <n v="45.5"/>
  </r>
  <r>
    <x v="1"/>
    <x v="6"/>
    <x v="9"/>
    <x v="19"/>
    <x v="2"/>
    <n v="68.8"/>
  </r>
  <r>
    <x v="1"/>
    <x v="6"/>
    <x v="9"/>
    <x v="20"/>
    <x v="2"/>
    <n v="22.7"/>
  </r>
  <r>
    <x v="1"/>
    <x v="6"/>
    <x v="10"/>
    <x v="0"/>
    <x v="2"/>
    <n v="50.6"/>
  </r>
  <r>
    <x v="1"/>
    <x v="6"/>
    <x v="10"/>
    <x v="1"/>
    <x v="2"/>
    <n v="35"/>
  </r>
  <r>
    <x v="1"/>
    <x v="6"/>
    <x v="10"/>
    <x v="2"/>
    <x v="2"/>
    <n v="43.2"/>
  </r>
  <r>
    <x v="1"/>
    <x v="6"/>
    <x v="10"/>
    <x v="3"/>
    <x v="2"/>
    <n v="17.2"/>
  </r>
  <r>
    <x v="1"/>
    <x v="6"/>
    <x v="10"/>
    <x v="4"/>
    <x v="2"/>
    <n v="66.7"/>
  </r>
  <r>
    <x v="1"/>
    <x v="6"/>
    <x v="10"/>
    <x v="5"/>
    <x v="2"/>
    <n v="5.3"/>
  </r>
  <r>
    <x v="1"/>
    <x v="6"/>
    <x v="10"/>
    <x v="6"/>
    <x v="2"/>
    <n v="36.4"/>
  </r>
  <r>
    <x v="1"/>
    <x v="6"/>
    <x v="10"/>
    <x v="7"/>
    <x v="2"/>
    <m/>
  </r>
  <r>
    <x v="1"/>
    <x v="6"/>
    <x v="10"/>
    <x v="8"/>
    <x v="2"/>
    <m/>
  </r>
  <r>
    <x v="1"/>
    <x v="6"/>
    <x v="10"/>
    <x v="9"/>
    <x v="2"/>
    <n v="0"/>
  </r>
  <r>
    <x v="1"/>
    <x v="6"/>
    <x v="10"/>
    <x v="10"/>
    <x v="2"/>
    <n v="18.2"/>
  </r>
  <r>
    <x v="1"/>
    <x v="6"/>
    <x v="10"/>
    <x v="11"/>
    <x v="2"/>
    <n v="0"/>
  </r>
  <r>
    <x v="1"/>
    <x v="6"/>
    <x v="10"/>
    <x v="12"/>
    <x v="2"/>
    <n v="95.7"/>
  </r>
  <r>
    <x v="1"/>
    <x v="6"/>
    <x v="10"/>
    <x v="13"/>
    <x v="2"/>
    <n v="14.7"/>
  </r>
  <r>
    <x v="1"/>
    <x v="6"/>
    <x v="10"/>
    <x v="14"/>
    <x v="2"/>
    <n v="18.8"/>
  </r>
  <r>
    <x v="1"/>
    <x v="6"/>
    <x v="10"/>
    <x v="15"/>
    <x v="2"/>
    <n v="60"/>
  </r>
  <r>
    <x v="1"/>
    <x v="6"/>
    <x v="10"/>
    <x v="16"/>
    <x v="2"/>
    <n v="83"/>
  </r>
  <r>
    <x v="1"/>
    <x v="6"/>
    <x v="10"/>
    <x v="17"/>
    <x v="2"/>
    <n v="10"/>
  </r>
  <r>
    <x v="1"/>
    <x v="6"/>
    <x v="10"/>
    <x v="18"/>
    <x v="2"/>
    <n v="75"/>
  </r>
  <r>
    <x v="1"/>
    <x v="6"/>
    <x v="10"/>
    <x v="19"/>
    <x v="2"/>
    <n v="52.9"/>
  </r>
  <r>
    <x v="1"/>
    <x v="6"/>
    <x v="10"/>
    <x v="20"/>
    <x v="2"/>
    <n v="39.5"/>
  </r>
  <r>
    <x v="1"/>
    <x v="6"/>
    <x v="11"/>
    <x v="0"/>
    <x v="2"/>
    <n v="26.6"/>
  </r>
  <r>
    <x v="1"/>
    <x v="6"/>
    <x v="11"/>
    <x v="1"/>
    <x v="2"/>
    <n v="22"/>
  </r>
  <r>
    <x v="1"/>
    <x v="6"/>
    <x v="11"/>
    <x v="2"/>
    <x v="2"/>
    <n v="8.1999999999999993"/>
  </r>
  <r>
    <x v="1"/>
    <x v="6"/>
    <x v="11"/>
    <x v="3"/>
    <x v="2"/>
    <n v="6.3"/>
  </r>
  <r>
    <x v="1"/>
    <x v="6"/>
    <x v="11"/>
    <x v="4"/>
    <x v="2"/>
    <m/>
  </r>
  <r>
    <x v="1"/>
    <x v="6"/>
    <x v="11"/>
    <x v="5"/>
    <x v="2"/>
    <n v="12.5"/>
  </r>
  <r>
    <x v="1"/>
    <x v="6"/>
    <x v="11"/>
    <x v="6"/>
    <x v="2"/>
    <n v="25"/>
  </r>
  <r>
    <x v="1"/>
    <x v="6"/>
    <x v="11"/>
    <x v="7"/>
    <x v="2"/>
    <m/>
  </r>
  <r>
    <x v="1"/>
    <x v="6"/>
    <x v="11"/>
    <x v="8"/>
    <x v="2"/>
    <m/>
  </r>
  <r>
    <x v="1"/>
    <x v="6"/>
    <x v="11"/>
    <x v="9"/>
    <x v="2"/>
    <n v="0"/>
  </r>
  <r>
    <x v="1"/>
    <x v="6"/>
    <x v="11"/>
    <x v="10"/>
    <x v="2"/>
    <n v="33.299999999999997"/>
  </r>
  <r>
    <x v="1"/>
    <x v="6"/>
    <x v="11"/>
    <x v="11"/>
    <x v="2"/>
    <n v="0"/>
  </r>
  <r>
    <x v="1"/>
    <x v="6"/>
    <x v="11"/>
    <x v="12"/>
    <x v="2"/>
    <n v="81.8"/>
  </r>
  <r>
    <x v="1"/>
    <x v="6"/>
    <x v="11"/>
    <x v="13"/>
    <x v="2"/>
    <n v="12.8"/>
  </r>
  <r>
    <x v="1"/>
    <x v="6"/>
    <x v="11"/>
    <x v="14"/>
    <x v="2"/>
    <n v="14.9"/>
  </r>
  <r>
    <x v="1"/>
    <x v="6"/>
    <x v="11"/>
    <x v="15"/>
    <x v="2"/>
    <n v="33.299999999999997"/>
  </r>
  <r>
    <x v="1"/>
    <x v="6"/>
    <x v="11"/>
    <x v="16"/>
    <x v="2"/>
    <n v="87.5"/>
  </r>
  <r>
    <x v="1"/>
    <x v="6"/>
    <x v="11"/>
    <x v="17"/>
    <x v="2"/>
    <n v="80"/>
  </r>
  <r>
    <x v="1"/>
    <x v="6"/>
    <x v="11"/>
    <x v="18"/>
    <x v="2"/>
    <n v="14.3"/>
  </r>
  <r>
    <x v="1"/>
    <x v="6"/>
    <x v="11"/>
    <x v="19"/>
    <x v="2"/>
    <n v="56.3"/>
  </r>
  <r>
    <x v="1"/>
    <x v="6"/>
    <x v="11"/>
    <x v="20"/>
    <x v="2"/>
    <n v="25.5"/>
  </r>
  <r>
    <x v="1"/>
    <x v="7"/>
    <x v="0"/>
    <x v="0"/>
    <x v="2"/>
    <n v="33.1"/>
  </r>
  <r>
    <x v="1"/>
    <x v="7"/>
    <x v="0"/>
    <x v="1"/>
    <x v="2"/>
    <n v="34.299999999999997"/>
  </r>
  <r>
    <x v="1"/>
    <x v="7"/>
    <x v="0"/>
    <x v="2"/>
    <x v="2"/>
    <n v="14.2"/>
  </r>
  <r>
    <x v="1"/>
    <x v="7"/>
    <x v="0"/>
    <x v="3"/>
    <x v="2"/>
    <n v="13.6"/>
  </r>
  <r>
    <x v="1"/>
    <x v="7"/>
    <x v="0"/>
    <x v="4"/>
    <x v="2"/>
    <n v="46.7"/>
  </r>
  <r>
    <x v="1"/>
    <x v="7"/>
    <x v="0"/>
    <x v="5"/>
    <x v="2"/>
    <n v="25"/>
  </r>
  <r>
    <x v="1"/>
    <x v="7"/>
    <x v="0"/>
    <x v="6"/>
    <x v="2"/>
    <n v="20.8"/>
  </r>
  <r>
    <x v="1"/>
    <x v="7"/>
    <x v="0"/>
    <x v="7"/>
    <x v="2"/>
    <m/>
  </r>
  <r>
    <x v="1"/>
    <x v="7"/>
    <x v="0"/>
    <x v="8"/>
    <x v="2"/>
    <m/>
  </r>
  <r>
    <x v="1"/>
    <x v="7"/>
    <x v="0"/>
    <x v="9"/>
    <x v="2"/>
    <n v="25"/>
  </r>
  <r>
    <x v="1"/>
    <x v="7"/>
    <x v="0"/>
    <x v="10"/>
    <x v="2"/>
    <n v="30.8"/>
  </r>
  <r>
    <x v="1"/>
    <x v="7"/>
    <x v="0"/>
    <x v="11"/>
    <x v="2"/>
    <n v="7.1"/>
  </r>
  <r>
    <x v="1"/>
    <x v="7"/>
    <x v="0"/>
    <x v="12"/>
    <x v="2"/>
    <n v="72.3"/>
  </r>
  <r>
    <x v="1"/>
    <x v="7"/>
    <x v="0"/>
    <x v="13"/>
    <x v="2"/>
    <n v="9.3000000000000007"/>
  </r>
  <r>
    <x v="1"/>
    <x v="7"/>
    <x v="0"/>
    <x v="14"/>
    <x v="2"/>
    <n v="20.9"/>
  </r>
  <r>
    <x v="1"/>
    <x v="7"/>
    <x v="0"/>
    <x v="15"/>
    <x v="2"/>
    <n v="55.8"/>
  </r>
  <r>
    <x v="1"/>
    <x v="7"/>
    <x v="0"/>
    <x v="16"/>
    <x v="2"/>
    <n v="89.9"/>
  </r>
  <r>
    <x v="1"/>
    <x v="7"/>
    <x v="0"/>
    <x v="17"/>
    <x v="2"/>
    <n v="63.4"/>
  </r>
  <r>
    <x v="1"/>
    <x v="7"/>
    <x v="0"/>
    <x v="18"/>
    <x v="2"/>
    <n v="61.1"/>
  </r>
  <r>
    <x v="1"/>
    <x v="7"/>
    <x v="0"/>
    <x v="19"/>
    <x v="2"/>
    <n v="40.299999999999997"/>
  </r>
  <r>
    <x v="1"/>
    <x v="7"/>
    <x v="0"/>
    <x v="20"/>
    <x v="2"/>
    <n v="32.299999999999997"/>
  </r>
  <r>
    <x v="1"/>
    <x v="7"/>
    <x v="1"/>
    <x v="0"/>
    <x v="2"/>
    <n v="28.1"/>
  </r>
  <r>
    <x v="1"/>
    <x v="7"/>
    <x v="1"/>
    <x v="1"/>
    <x v="2"/>
    <n v="31.9"/>
  </r>
  <r>
    <x v="1"/>
    <x v="7"/>
    <x v="1"/>
    <x v="2"/>
    <x v="2"/>
    <n v="14.5"/>
  </r>
  <r>
    <x v="1"/>
    <x v="7"/>
    <x v="1"/>
    <x v="3"/>
    <x v="2"/>
    <n v="19.399999999999999"/>
  </r>
  <r>
    <x v="1"/>
    <x v="7"/>
    <x v="1"/>
    <x v="4"/>
    <x v="2"/>
    <n v="66.7"/>
  </r>
  <r>
    <x v="1"/>
    <x v="7"/>
    <x v="1"/>
    <x v="5"/>
    <x v="2"/>
    <n v="30.7"/>
  </r>
  <r>
    <x v="1"/>
    <x v="7"/>
    <x v="1"/>
    <x v="6"/>
    <x v="2"/>
    <n v="27.8"/>
  </r>
  <r>
    <x v="1"/>
    <x v="7"/>
    <x v="1"/>
    <x v="7"/>
    <x v="2"/>
    <m/>
  </r>
  <r>
    <x v="1"/>
    <x v="7"/>
    <x v="1"/>
    <x v="8"/>
    <x v="2"/>
    <m/>
  </r>
  <r>
    <x v="1"/>
    <x v="7"/>
    <x v="1"/>
    <x v="9"/>
    <x v="2"/>
    <n v="12.5"/>
  </r>
  <r>
    <x v="1"/>
    <x v="7"/>
    <x v="1"/>
    <x v="10"/>
    <x v="2"/>
    <n v="38.799999999999997"/>
  </r>
  <r>
    <x v="1"/>
    <x v="7"/>
    <x v="1"/>
    <x v="11"/>
    <x v="2"/>
    <n v="13.2"/>
  </r>
  <r>
    <x v="1"/>
    <x v="7"/>
    <x v="1"/>
    <x v="12"/>
    <x v="2"/>
    <n v="81.599999999999994"/>
  </r>
  <r>
    <x v="1"/>
    <x v="7"/>
    <x v="1"/>
    <x v="13"/>
    <x v="2"/>
    <n v="8.6"/>
  </r>
  <r>
    <x v="1"/>
    <x v="7"/>
    <x v="1"/>
    <x v="14"/>
    <x v="2"/>
    <n v="16.899999999999999"/>
  </r>
  <r>
    <x v="1"/>
    <x v="7"/>
    <x v="1"/>
    <x v="15"/>
    <x v="2"/>
    <n v="48"/>
  </r>
  <r>
    <x v="1"/>
    <x v="7"/>
    <x v="1"/>
    <x v="16"/>
    <x v="2"/>
    <n v="84.4"/>
  </r>
  <r>
    <x v="1"/>
    <x v="7"/>
    <x v="1"/>
    <x v="17"/>
    <x v="2"/>
    <n v="66.7"/>
  </r>
  <r>
    <x v="1"/>
    <x v="7"/>
    <x v="1"/>
    <x v="18"/>
    <x v="2"/>
    <n v="51.7"/>
  </r>
  <r>
    <x v="1"/>
    <x v="7"/>
    <x v="1"/>
    <x v="19"/>
    <x v="2"/>
    <n v="62.9"/>
  </r>
  <r>
    <x v="1"/>
    <x v="7"/>
    <x v="1"/>
    <x v="20"/>
    <x v="2"/>
    <n v="31.7"/>
  </r>
  <r>
    <x v="1"/>
    <x v="7"/>
    <x v="2"/>
    <x v="0"/>
    <x v="2"/>
    <n v="29.1"/>
  </r>
  <r>
    <x v="1"/>
    <x v="7"/>
    <x v="2"/>
    <x v="1"/>
    <x v="2"/>
    <n v="24.7"/>
  </r>
  <r>
    <x v="1"/>
    <x v="7"/>
    <x v="2"/>
    <x v="2"/>
    <x v="2"/>
    <n v="6.7"/>
  </r>
  <r>
    <x v="1"/>
    <x v="7"/>
    <x v="2"/>
    <x v="3"/>
    <x v="2"/>
    <n v="0"/>
  </r>
  <r>
    <x v="1"/>
    <x v="7"/>
    <x v="2"/>
    <x v="4"/>
    <x v="2"/>
    <n v="0"/>
  </r>
  <r>
    <x v="1"/>
    <x v="7"/>
    <x v="2"/>
    <x v="5"/>
    <x v="2"/>
    <n v="33.299999999999997"/>
  </r>
  <r>
    <x v="1"/>
    <x v="7"/>
    <x v="2"/>
    <x v="6"/>
    <x v="2"/>
    <n v="50"/>
  </r>
  <r>
    <x v="1"/>
    <x v="7"/>
    <x v="2"/>
    <x v="7"/>
    <x v="2"/>
    <m/>
  </r>
  <r>
    <x v="1"/>
    <x v="7"/>
    <x v="2"/>
    <x v="8"/>
    <x v="2"/>
    <m/>
  </r>
  <r>
    <x v="1"/>
    <x v="7"/>
    <x v="2"/>
    <x v="9"/>
    <x v="2"/>
    <m/>
  </r>
  <r>
    <x v="1"/>
    <x v="7"/>
    <x v="2"/>
    <x v="10"/>
    <x v="2"/>
    <n v="12.5"/>
  </r>
  <r>
    <x v="1"/>
    <x v="7"/>
    <x v="2"/>
    <x v="11"/>
    <x v="2"/>
    <n v="0"/>
  </r>
  <r>
    <x v="1"/>
    <x v="7"/>
    <x v="2"/>
    <x v="12"/>
    <x v="2"/>
    <n v="60"/>
  </r>
  <r>
    <x v="1"/>
    <x v="7"/>
    <x v="2"/>
    <x v="13"/>
    <x v="2"/>
    <n v="6.5"/>
  </r>
  <r>
    <x v="1"/>
    <x v="7"/>
    <x v="2"/>
    <x v="14"/>
    <x v="2"/>
    <n v="24.1"/>
  </r>
  <r>
    <x v="1"/>
    <x v="7"/>
    <x v="2"/>
    <x v="15"/>
    <x v="2"/>
    <n v="42.9"/>
  </r>
  <r>
    <x v="1"/>
    <x v="7"/>
    <x v="2"/>
    <x v="16"/>
    <x v="2"/>
    <n v="80.7"/>
  </r>
  <r>
    <x v="1"/>
    <x v="7"/>
    <x v="2"/>
    <x v="17"/>
    <x v="2"/>
    <n v="100"/>
  </r>
  <r>
    <x v="1"/>
    <x v="7"/>
    <x v="2"/>
    <x v="18"/>
    <x v="2"/>
    <n v="16.7"/>
  </r>
  <r>
    <x v="1"/>
    <x v="7"/>
    <x v="2"/>
    <x v="19"/>
    <x v="2"/>
    <n v="36.4"/>
  </r>
  <r>
    <x v="1"/>
    <x v="7"/>
    <x v="2"/>
    <x v="20"/>
    <x v="2"/>
    <n v="30.9"/>
  </r>
  <r>
    <x v="1"/>
    <x v="7"/>
    <x v="3"/>
    <x v="0"/>
    <x v="2"/>
    <n v="29"/>
  </r>
  <r>
    <x v="1"/>
    <x v="7"/>
    <x v="3"/>
    <x v="1"/>
    <x v="2"/>
    <n v="37.299999999999997"/>
  </r>
  <r>
    <x v="1"/>
    <x v="7"/>
    <x v="3"/>
    <x v="2"/>
    <x v="2"/>
    <n v="36.200000000000003"/>
  </r>
  <r>
    <x v="1"/>
    <x v="7"/>
    <x v="3"/>
    <x v="3"/>
    <x v="2"/>
    <n v="6.3"/>
  </r>
  <r>
    <x v="1"/>
    <x v="7"/>
    <x v="3"/>
    <x v="4"/>
    <x v="2"/>
    <n v="0"/>
  </r>
  <r>
    <x v="1"/>
    <x v="7"/>
    <x v="3"/>
    <x v="5"/>
    <x v="2"/>
    <n v="92.3"/>
  </r>
  <r>
    <x v="1"/>
    <x v="7"/>
    <x v="3"/>
    <x v="6"/>
    <x v="2"/>
    <n v="100"/>
  </r>
  <r>
    <x v="1"/>
    <x v="7"/>
    <x v="3"/>
    <x v="7"/>
    <x v="2"/>
    <m/>
  </r>
  <r>
    <x v="1"/>
    <x v="7"/>
    <x v="3"/>
    <x v="8"/>
    <x v="2"/>
    <m/>
  </r>
  <r>
    <x v="1"/>
    <x v="7"/>
    <x v="3"/>
    <x v="9"/>
    <x v="2"/>
    <m/>
  </r>
  <r>
    <x v="1"/>
    <x v="7"/>
    <x v="3"/>
    <x v="10"/>
    <x v="2"/>
    <n v="0"/>
  </r>
  <r>
    <x v="1"/>
    <x v="7"/>
    <x v="3"/>
    <x v="11"/>
    <x v="2"/>
    <n v="0"/>
  </r>
  <r>
    <x v="1"/>
    <x v="7"/>
    <x v="3"/>
    <x v="12"/>
    <x v="2"/>
    <n v="88.9"/>
  </r>
  <r>
    <x v="1"/>
    <x v="7"/>
    <x v="3"/>
    <x v="13"/>
    <x v="2"/>
    <n v="2.7"/>
  </r>
  <r>
    <x v="1"/>
    <x v="7"/>
    <x v="3"/>
    <x v="14"/>
    <x v="2"/>
    <n v="33.799999999999997"/>
  </r>
  <r>
    <x v="1"/>
    <x v="7"/>
    <x v="3"/>
    <x v="15"/>
    <x v="2"/>
    <n v="50"/>
  </r>
  <r>
    <x v="1"/>
    <x v="7"/>
    <x v="3"/>
    <x v="16"/>
    <x v="2"/>
    <n v="90.9"/>
  </r>
  <r>
    <x v="1"/>
    <x v="7"/>
    <x v="3"/>
    <x v="17"/>
    <x v="2"/>
    <n v="60"/>
  </r>
  <r>
    <x v="1"/>
    <x v="7"/>
    <x v="3"/>
    <x v="18"/>
    <x v="2"/>
    <n v="66.7"/>
  </r>
  <r>
    <x v="1"/>
    <x v="7"/>
    <x v="3"/>
    <x v="19"/>
    <x v="2"/>
    <n v="37.5"/>
  </r>
  <r>
    <x v="1"/>
    <x v="7"/>
    <x v="3"/>
    <x v="20"/>
    <x v="2"/>
    <n v="37"/>
  </r>
  <r>
    <x v="1"/>
    <x v="7"/>
    <x v="4"/>
    <x v="0"/>
    <x v="2"/>
    <n v="41.6"/>
  </r>
  <r>
    <x v="1"/>
    <x v="7"/>
    <x v="4"/>
    <x v="1"/>
    <x v="2"/>
    <n v="29.3"/>
  </r>
  <r>
    <x v="1"/>
    <x v="7"/>
    <x v="4"/>
    <x v="2"/>
    <x v="2"/>
    <n v="18.8"/>
  </r>
  <r>
    <x v="1"/>
    <x v="7"/>
    <x v="4"/>
    <x v="3"/>
    <x v="2"/>
    <n v="8"/>
  </r>
  <r>
    <x v="1"/>
    <x v="7"/>
    <x v="4"/>
    <x v="4"/>
    <x v="2"/>
    <n v="50"/>
  </r>
  <r>
    <x v="1"/>
    <x v="7"/>
    <x v="4"/>
    <x v="5"/>
    <x v="2"/>
    <n v="15.2"/>
  </r>
  <r>
    <x v="1"/>
    <x v="7"/>
    <x v="4"/>
    <x v="6"/>
    <x v="2"/>
    <n v="7.7"/>
  </r>
  <r>
    <x v="1"/>
    <x v="7"/>
    <x v="4"/>
    <x v="7"/>
    <x v="2"/>
    <m/>
  </r>
  <r>
    <x v="1"/>
    <x v="7"/>
    <x v="4"/>
    <x v="8"/>
    <x v="2"/>
    <m/>
  </r>
  <r>
    <x v="1"/>
    <x v="7"/>
    <x v="4"/>
    <x v="9"/>
    <x v="2"/>
    <m/>
  </r>
  <r>
    <x v="1"/>
    <x v="7"/>
    <x v="4"/>
    <x v="10"/>
    <x v="2"/>
    <n v="16.100000000000001"/>
  </r>
  <r>
    <x v="1"/>
    <x v="7"/>
    <x v="4"/>
    <x v="11"/>
    <x v="2"/>
    <n v="20"/>
  </r>
  <r>
    <x v="1"/>
    <x v="7"/>
    <x v="4"/>
    <x v="12"/>
    <x v="2"/>
    <n v="73.3"/>
  </r>
  <r>
    <x v="1"/>
    <x v="7"/>
    <x v="4"/>
    <x v="13"/>
    <x v="2"/>
    <n v="23.1"/>
  </r>
  <r>
    <x v="1"/>
    <x v="7"/>
    <x v="4"/>
    <x v="14"/>
    <x v="2"/>
    <n v="17.399999999999999"/>
  </r>
  <r>
    <x v="1"/>
    <x v="7"/>
    <x v="4"/>
    <x v="15"/>
    <x v="2"/>
    <n v="33.299999999999997"/>
  </r>
  <r>
    <x v="1"/>
    <x v="7"/>
    <x v="4"/>
    <x v="16"/>
    <x v="2"/>
    <n v="108.9"/>
  </r>
  <r>
    <x v="1"/>
    <x v="7"/>
    <x v="4"/>
    <x v="17"/>
    <x v="2"/>
    <n v="45.5"/>
  </r>
  <r>
    <x v="1"/>
    <x v="7"/>
    <x v="4"/>
    <x v="18"/>
    <x v="2"/>
    <n v="69.2"/>
  </r>
  <r>
    <x v="1"/>
    <x v="7"/>
    <x v="4"/>
    <x v="19"/>
    <x v="2"/>
    <n v="31.7"/>
  </r>
  <r>
    <x v="1"/>
    <x v="7"/>
    <x v="4"/>
    <x v="20"/>
    <x v="2"/>
    <n v="30.8"/>
  </r>
  <r>
    <x v="1"/>
    <x v="7"/>
    <x v="5"/>
    <x v="0"/>
    <x v="2"/>
    <n v="45.8"/>
  </r>
  <r>
    <x v="1"/>
    <x v="7"/>
    <x v="5"/>
    <x v="1"/>
    <x v="2"/>
    <n v="39.799999999999997"/>
  </r>
  <r>
    <x v="1"/>
    <x v="7"/>
    <x v="5"/>
    <x v="2"/>
    <x v="2"/>
    <n v="8.1"/>
  </r>
  <r>
    <x v="1"/>
    <x v="7"/>
    <x v="5"/>
    <x v="3"/>
    <x v="2"/>
    <n v="16.7"/>
  </r>
  <r>
    <x v="1"/>
    <x v="7"/>
    <x v="5"/>
    <x v="4"/>
    <x v="2"/>
    <n v="0"/>
  </r>
  <r>
    <x v="1"/>
    <x v="7"/>
    <x v="5"/>
    <x v="5"/>
    <x v="2"/>
    <n v="4.3"/>
  </r>
  <r>
    <x v="1"/>
    <x v="7"/>
    <x v="5"/>
    <x v="6"/>
    <x v="2"/>
    <n v="0"/>
  </r>
  <r>
    <x v="1"/>
    <x v="7"/>
    <x v="5"/>
    <x v="7"/>
    <x v="2"/>
    <m/>
  </r>
  <r>
    <x v="1"/>
    <x v="7"/>
    <x v="5"/>
    <x v="8"/>
    <x v="2"/>
    <m/>
  </r>
  <r>
    <x v="1"/>
    <x v="7"/>
    <x v="5"/>
    <x v="9"/>
    <x v="2"/>
    <m/>
  </r>
  <r>
    <x v="1"/>
    <x v="7"/>
    <x v="5"/>
    <x v="10"/>
    <x v="2"/>
    <n v="28.6"/>
  </r>
  <r>
    <x v="1"/>
    <x v="7"/>
    <x v="5"/>
    <x v="11"/>
    <x v="2"/>
    <n v="0"/>
  </r>
  <r>
    <x v="1"/>
    <x v="7"/>
    <x v="5"/>
    <x v="12"/>
    <x v="2"/>
    <n v="44.4"/>
  </r>
  <r>
    <x v="1"/>
    <x v="7"/>
    <x v="5"/>
    <x v="13"/>
    <x v="2"/>
    <n v="10.9"/>
  </r>
  <r>
    <x v="1"/>
    <x v="7"/>
    <x v="5"/>
    <x v="14"/>
    <x v="2"/>
    <n v="27.6"/>
  </r>
  <r>
    <x v="1"/>
    <x v="7"/>
    <x v="5"/>
    <x v="15"/>
    <x v="2"/>
    <n v="55.6"/>
  </r>
  <r>
    <x v="1"/>
    <x v="7"/>
    <x v="5"/>
    <x v="16"/>
    <x v="2"/>
    <n v="83.3"/>
  </r>
  <r>
    <x v="1"/>
    <x v="7"/>
    <x v="5"/>
    <x v="17"/>
    <x v="2"/>
    <n v="80"/>
  </r>
  <r>
    <x v="1"/>
    <x v="7"/>
    <x v="5"/>
    <x v="18"/>
    <x v="2"/>
    <n v="33.299999999999997"/>
  </r>
  <r>
    <x v="1"/>
    <x v="7"/>
    <x v="5"/>
    <x v="19"/>
    <x v="2"/>
    <n v="37.5"/>
  </r>
  <r>
    <x v="1"/>
    <x v="7"/>
    <x v="5"/>
    <x v="20"/>
    <x v="2"/>
    <n v="33"/>
  </r>
  <r>
    <x v="1"/>
    <x v="7"/>
    <x v="6"/>
    <x v="0"/>
    <x v="2"/>
    <n v="27.3"/>
  </r>
  <r>
    <x v="1"/>
    <x v="7"/>
    <x v="6"/>
    <x v="1"/>
    <x v="2"/>
    <n v="49.2"/>
  </r>
  <r>
    <x v="1"/>
    <x v="7"/>
    <x v="6"/>
    <x v="2"/>
    <x v="2"/>
    <n v="17"/>
  </r>
  <r>
    <x v="1"/>
    <x v="7"/>
    <x v="6"/>
    <x v="3"/>
    <x v="2"/>
    <n v="5.6"/>
  </r>
  <r>
    <x v="1"/>
    <x v="7"/>
    <x v="6"/>
    <x v="4"/>
    <x v="2"/>
    <m/>
  </r>
  <r>
    <x v="1"/>
    <x v="7"/>
    <x v="6"/>
    <x v="5"/>
    <x v="2"/>
    <n v="6.3"/>
  </r>
  <r>
    <x v="1"/>
    <x v="7"/>
    <x v="6"/>
    <x v="6"/>
    <x v="2"/>
    <n v="0"/>
  </r>
  <r>
    <x v="1"/>
    <x v="7"/>
    <x v="6"/>
    <x v="7"/>
    <x v="2"/>
    <m/>
  </r>
  <r>
    <x v="1"/>
    <x v="7"/>
    <x v="6"/>
    <x v="8"/>
    <x v="2"/>
    <m/>
  </r>
  <r>
    <x v="1"/>
    <x v="7"/>
    <x v="6"/>
    <x v="9"/>
    <x v="2"/>
    <m/>
  </r>
  <r>
    <x v="1"/>
    <x v="7"/>
    <x v="6"/>
    <x v="10"/>
    <x v="2"/>
    <n v="30.8"/>
  </r>
  <r>
    <x v="1"/>
    <x v="7"/>
    <x v="6"/>
    <x v="11"/>
    <x v="2"/>
    <n v="0"/>
  </r>
  <r>
    <x v="1"/>
    <x v="7"/>
    <x v="6"/>
    <x v="12"/>
    <x v="2"/>
    <n v="66.7"/>
  </r>
  <r>
    <x v="1"/>
    <x v="7"/>
    <x v="6"/>
    <x v="13"/>
    <x v="2"/>
    <n v="4.8"/>
  </r>
  <r>
    <x v="1"/>
    <x v="7"/>
    <x v="6"/>
    <x v="14"/>
    <x v="2"/>
    <n v="28.8"/>
  </r>
  <r>
    <x v="1"/>
    <x v="7"/>
    <x v="6"/>
    <x v="15"/>
    <x v="2"/>
    <n v="66.7"/>
  </r>
  <r>
    <x v="1"/>
    <x v="7"/>
    <x v="6"/>
    <x v="16"/>
    <x v="2"/>
    <n v="107.4"/>
  </r>
  <r>
    <x v="1"/>
    <x v="7"/>
    <x v="6"/>
    <x v="17"/>
    <x v="2"/>
    <n v="133.30000000000001"/>
  </r>
  <r>
    <x v="1"/>
    <x v="7"/>
    <x v="6"/>
    <x v="18"/>
    <x v="2"/>
    <n v="100"/>
  </r>
  <r>
    <x v="1"/>
    <x v="7"/>
    <x v="6"/>
    <x v="19"/>
    <x v="2"/>
    <n v="45.5"/>
  </r>
  <r>
    <x v="1"/>
    <x v="7"/>
    <x v="6"/>
    <x v="20"/>
    <x v="2"/>
    <n v="34"/>
  </r>
  <r>
    <x v="1"/>
    <x v="7"/>
    <x v="7"/>
    <x v="0"/>
    <x v="2"/>
    <n v="40"/>
  </r>
  <r>
    <x v="1"/>
    <x v="7"/>
    <x v="7"/>
    <x v="1"/>
    <x v="2"/>
    <n v="25"/>
  </r>
  <r>
    <x v="1"/>
    <x v="7"/>
    <x v="7"/>
    <x v="2"/>
    <x v="2"/>
    <n v="12.9"/>
  </r>
  <r>
    <x v="1"/>
    <x v="7"/>
    <x v="7"/>
    <x v="3"/>
    <x v="2"/>
    <n v="50"/>
  </r>
  <r>
    <x v="1"/>
    <x v="7"/>
    <x v="7"/>
    <x v="4"/>
    <x v="2"/>
    <m/>
  </r>
  <r>
    <x v="1"/>
    <x v="7"/>
    <x v="7"/>
    <x v="5"/>
    <x v="2"/>
    <n v="100"/>
  </r>
  <r>
    <x v="1"/>
    <x v="7"/>
    <x v="7"/>
    <x v="6"/>
    <x v="2"/>
    <n v="50"/>
  </r>
  <r>
    <x v="1"/>
    <x v="7"/>
    <x v="7"/>
    <x v="7"/>
    <x v="2"/>
    <m/>
  </r>
  <r>
    <x v="1"/>
    <x v="7"/>
    <x v="7"/>
    <x v="8"/>
    <x v="2"/>
    <m/>
  </r>
  <r>
    <x v="1"/>
    <x v="7"/>
    <x v="7"/>
    <x v="9"/>
    <x v="2"/>
    <n v="50"/>
  </r>
  <r>
    <x v="1"/>
    <x v="7"/>
    <x v="7"/>
    <x v="10"/>
    <x v="2"/>
    <n v="60"/>
  </r>
  <r>
    <x v="1"/>
    <x v="7"/>
    <x v="7"/>
    <x v="11"/>
    <x v="2"/>
    <n v="0"/>
  </r>
  <r>
    <x v="1"/>
    <x v="7"/>
    <x v="7"/>
    <x v="12"/>
    <x v="2"/>
    <n v="38.9"/>
  </r>
  <r>
    <x v="1"/>
    <x v="7"/>
    <x v="7"/>
    <x v="13"/>
    <x v="2"/>
    <n v="0"/>
  </r>
  <r>
    <x v="1"/>
    <x v="7"/>
    <x v="7"/>
    <x v="14"/>
    <x v="2"/>
    <n v="16"/>
  </r>
  <r>
    <x v="1"/>
    <x v="7"/>
    <x v="7"/>
    <x v="15"/>
    <x v="2"/>
    <n v="100"/>
  </r>
  <r>
    <x v="1"/>
    <x v="7"/>
    <x v="7"/>
    <x v="16"/>
    <x v="2"/>
    <n v="145.5"/>
  </r>
  <r>
    <x v="1"/>
    <x v="7"/>
    <x v="7"/>
    <x v="17"/>
    <x v="2"/>
    <n v="100"/>
  </r>
  <r>
    <x v="1"/>
    <x v="7"/>
    <x v="7"/>
    <x v="18"/>
    <x v="2"/>
    <n v="33.299999999999997"/>
  </r>
  <r>
    <x v="1"/>
    <x v="7"/>
    <x v="7"/>
    <x v="19"/>
    <x v="2"/>
    <n v="50"/>
  </r>
  <r>
    <x v="1"/>
    <x v="7"/>
    <x v="7"/>
    <x v="20"/>
    <x v="2"/>
    <n v="35"/>
  </r>
  <r>
    <x v="1"/>
    <x v="7"/>
    <x v="8"/>
    <x v="0"/>
    <x v="2"/>
    <n v="35"/>
  </r>
  <r>
    <x v="1"/>
    <x v="7"/>
    <x v="8"/>
    <x v="1"/>
    <x v="2"/>
    <n v="41.1"/>
  </r>
  <r>
    <x v="1"/>
    <x v="7"/>
    <x v="8"/>
    <x v="2"/>
    <x v="2"/>
    <n v="13.4"/>
  </r>
  <r>
    <x v="1"/>
    <x v="7"/>
    <x v="8"/>
    <x v="3"/>
    <x v="2"/>
    <n v="12.1"/>
  </r>
  <r>
    <x v="1"/>
    <x v="7"/>
    <x v="8"/>
    <x v="4"/>
    <x v="2"/>
    <n v="40"/>
  </r>
  <r>
    <x v="1"/>
    <x v="7"/>
    <x v="8"/>
    <x v="5"/>
    <x v="2"/>
    <n v="20"/>
  </r>
  <r>
    <x v="1"/>
    <x v="7"/>
    <x v="8"/>
    <x v="6"/>
    <x v="2"/>
    <n v="14.3"/>
  </r>
  <r>
    <x v="1"/>
    <x v="7"/>
    <x v="8"/>
    <x v="7"/>
    <x v="2"/>
    <m/>
  </r>
  <r>
    <x v="1"/>
    <x v="7"/>
    <x v="8"/>
    <x v="8"/>
    <x v="2"/>
    <m/>
  </r>
  <r>
    <x v="1"/>
    <x v="7"/>
    <x v="8"/>
    <x v="9"/>
    <x v="2"/>
    <n v="0"/>
  </r>
  <r>
    <x v="1"/>
    <x v="7"/>
    <x v="8"/>
    <x v="10"/>
    <x v="2"/>
    <n v="68.8"/>
  </r>
  <r>
    <x v="1"/>
    <x v="7"/>
    <x v="8"/>
    <x v="11"/>
    <x v="2"/>
    <n v="0"/>
  </r>
  <r>
    <x v="1"/>
    <x v="7"/>
    <x v="8"/>
    <x v="12"/>
    <x v="2"/>
    <n v="91.7"/>
  </r>
  <r>
    <x v="1"/>
    <x v="7"/>
    <x v="8"/>
    <x v="13"/>
    <x v="2"/>
    <n v="4.5999999999999996"/>
  </r>
  <r>
    <x v="1"/>
    <x v="7"/>
    <x v="8"/>
    <x v="14"/>
    <x v="2"/>
    <n v="20.399999999999999"/>
  </r>
  <r>
    <x v="1"/>
    <x v="7"/>
    <x v="8"/>
    <x v="15"/>
    <x v="2"/>
    <n v="66.7"/>
  </r>
  <r>
    <x v="1"/>
    <x v="7"/>
    <x v="8"/>
    <x v="16"/>
    <x v="2"/>
    <n v="66.7"/>
  </r>
  <r>
    <x v="1"/>
    <x v="7"/>
    <x v="8"/>
    <x v="17"/>
    <x v="2"/>
    <n v="27.3"/>
  </r>
  <r>
    <x v="1"/>
    <x v="7"/>
    <x v="8"/>
    <x v="18"/>
    <x v="2"/>
    <n v="70"/>
  </r>
  <r>
    <x v="1"/>
    <x v="7"/>
    <x v="8"/>
    <x v="19"/>
    <x v="2"/>
    <n v="44"/>
  </r>
  <r>
    <x v="1"/>
    <x v="7"/>
    <x v="8"/>
    <x v="20"/>
    <x v="2"/>
    <n v="31.2"/>
  </r>
  <r>
    <x v="1"/>
    <x v="7"/>
    <x v="9"/>
    <x v="0"/>
    <x v="2"/>
    <n v="27.3"/>
  </r>
  <r>
    <x v="1"/>
    <x v="7"/>
    <x v="9"/>
    <x v="1"/>
    <x v="2"/>
    <n v="29.4"/>
  </r>
  <r>
    <x v="1"/>
    <x v="7"/>
    <x v="9"/>
    <x v="2"/>
    <x v="2"/>
    <n v="11.5"/>
  </r>
  <r>
    <x v="1"/>
    <x v="7"/>
    <x v="9"/>
    <x v="3"/>
    <x v="2"/>
    <n v="0"/>
  </r>
  <r>
    <x v="1"/>
    <x v="7"/>
    <x v="9"/>
    <x v="4"/>
    <x v="2"/>
    <n v="0"/>
  </r>
  <r>
    <x v="1"/>
    <x v="7"/>
    <x v="9"/>
    <x v="5"/>
    <x v="2"/>
    <n v="0"/>
  </r>
  <r>
    <x v="1"/>
    <x v="7"/>
    <x v="9"/>
    <x v="6"/>
    <x v="2"/>
    <n v="33.299999999999997"/>
  </r>
  <r>
    <x v="1"/>
    <x v="7"/>
    <x v="9"/>
    <x v="7"/>
    <x v="2"/>
    <m/>
  </r>
  <r>
    <x v="1"/>
    <x v="7"/>
    <x v="9"/>
    <x v="8"/>
    <x v="2"/>
    <m/>
  </r>
  <r>
    <x v="1"/>
    <x v="7"/>
    <x v="9"/>
    <x v="9"/>
    <x v="2"/>
    <m/>
  </r>
  <r>
    <x v="1"/>
    <x v="7"/>
    <x v="9"/>
    <x v="10"/>
    <x v="2"/>
    <n v="23.1"/>
  </r>
  <r>
    <x v="1"/>
    <x v="7"/>
    <x v="9"/>
    <x v="11"/>
    <x v="2"/>
    <n v="0"/>
  </r>
  <r>
    <x v="1"/>
    <x v="7"/>
    <x v="9"/>
    <x v="12"/>
    <x v="2"/>
    <n v="64.3"/>
  </r>
  <r>
    <x v="1"/>
    <x v="7"/>
    <x v="9"/>
    <x v="13"/>
    <x v="2"/>
    <n v="14"/>
  </r>
  <r>
    <x v="1"/>
    <x v="7"/>
    <x v="9"/>
    <x v="14"/>
    <x v="2"/>
    <n v="18"/>
  </r>
  <r>
    <x v="1"/>
    <x v="7"/>
    <x v="9"/>
    <x v="15"/>
    <x v="2"/>
    <n v="100"/>
  </r>
  <r>
    <x v="1"/>
    <x v="7"/>
    <x v="9"/>
    <x v="16"/>
    <x v="2"/>
    <n v="102.8"/>
  </r>
  <r>
    <x v="1"/>
    <x v="7"/>
    <x v="9"/>
    <x v="17"/>
    <x v="2"/>
    <n v="133.30000000000001"/>
  </r>
  <r>
    <x v="1"/>
    <x v="7"/>
    <x v="9"/>
    <x v="18"/>
    <x v="2"/>
    <n v="100"/>
  </r>
  <r>
    <x v="1"/>
    <x v="7"/>
    <x v="9"/>
    <x v="19"/>
    <x v="2"/>
    <n v="31.8"/>
  </r>
  <r>
    <x v="1"/>
    <x v="7"/>
    <x v="9"/>
    <x v="20"/>
    <x v="2"/>
    <n v="28.9"/>
  </r>
  <r>
    <x v="1"/>
    <x v="7"/>
    <x v="10"/>
    <x v="0"/>
    <x v="2"/>
    <n v="31.8"/>
  </r>
  <r>
    <x v="1"/>
    <x v="7"/>
    <x v="10"/>
    <x v="1"/>
    <x v="2"/>
    <n v="42.1"/>
  </r>
  <r>
    <x v="1"/>
    <x v="7"/>
    <x v="10"/>
    <x v="2"/>
    <x v="2"/>
    <n v="6.8"/>
  </r>
  <r>
    <x v="1"/>
    <x v="7"/>
    <x v="10"/>
    <x v="3"/>
    <x v="2"/>
    <n v="15.4"/>
  </r>
  <r>
    <x v="1"/>
    <x v="7"/>
    <x v="10"/>
    <x v="4"/>
    <x v="2"/>
    <n v="0"/>
  </r>
  <r>
    <x v="1"/>
    <x v="7"/>
    <x v="10"/>
    <x v="5"/>
    <x v="2"/>
    <n v="20.7"/>
  </r>
  <r>
    <x v="1"/>
    <x v="7"/>
    <x v="10"/>
    <x v="6"/>
    <x v="2"/>
    <n v="0"/>
  </r>
  <r>
    <x v="1"/>
    <x v="7"/>
    <x v="10"/>
    <x v="7"/>
    <x v="2"/>
    <m/>
  </r>
  <r>
    <x v="1"/>
    <x v="7"/>
    <x v="10"/>
    <x v="8"/>
    <x v="2"/>
    <m/>
  </r>
  <r>
    <x v="1"/>
    <x v="7"/>
    <x v="10"/>
    <x v="9"/>
    <x v="2"/>
    <m/>
  </r>
  <r>
    <x v="1"/>
    <x v="7"/>
    <x v="10"/>
    <x v="10"/>
    <x v="2"/>
    <n v="14.3"/>
  </r>
  <r>
    <x v="1"/>
    <x v="7"/>
    <x v="10"/>
    <x v="11"/>
    <x v="2"/>
    <n v="0"/>
  </r>
  <r>
    <x v="1"/>
    <x v="7"/>
    <x v="10"/>
    <x v="12"/>
    <x v="2"/>
    <n v="100"/>
  </r>
  <r>
    <x v="1"/>
    <x v="7"/>
    <x v="10"/>
    <x v="13"/>
    <x v="2"/>
    <n v="11.1"/>
  </r>
  <r>
    <x v="1"/>
    <x v="7"/>
    <x v="10"/>
    <x v="14"/>
    <x v="2"/>
    <n v="22.6"/>
  </r>
  <r>
    <x v="1"/>
    <x v="7"/>
    <x v="10"/>
    <x v="15"/>
    <x v="2"/>
    <n v="42.9"/>
  </r>
  <r>
    <x v="1"/>
    <x v="7"/>
    <x v="10"/>
    <x v="16"/>
    <x v="2"/>
    <n v="90.5"/>
  </r>
  <r>
    <x v="1"/>
    <x v="7"/>
    <x v="10"/>
    <x v="17"/>
    <x v="2"/>
    <n v="72.7"/>
  </r>
  <r>
    <x v="1"/>
    <x v="7"/>
    <x v="10"/>
    <x v="18"/>
    <x v="2"/>
    <n v="50"/>
  </r>
  <r>
    <x v="1"/>
    <x v="7"/>
    <x v="10"/>
    <x v="19"/>
    <x v="2"/>
    <n v="6.7"/>
  </r>
  <r>
    <x v="1"/>
    <x v="7"/>
    <x v="10"/>
    <x v="20"/>
    <x v="2"/>
    <n v="34.799999999999997"/>
  </r>
  <r>
    <x v="1"/>
    <x v="7"/>
    <x v="11"/>
    <x v="0"/>
    <x v="2"/>
    <n v="36.9"/>
  </r>
  <r>
    <x v="1"/>
    <x v="7"/>
    <x v="11"/>
    <x v="1"/>
    <x v="2"/>
    <n v="29.7"/>
  </r>
  <r>
    <x v="1"/>
    <x v="7"/>
    <x v="11"/>
    <x v="2"/>
    <x v="2"/>
    <n v="18.899999999999999"/>
  </r>
  <r>
    <x v="1"/>
    <x v="7"/>
    <x v="11"/>
    <x v="3"/>
    <x v="2"/>
    <n v="14.3"/>
  </r>
  <r>
    <x v="1"/>
    <x v="7"/>
    <x v="11"/>
    <x v="4"/>
    <x v="2"/>
    <n v="50"/>
  </r>
  <r>
    <x v="1"/>
    <x v="7"/>
    <x v="11"/>
    <x v="5"/>
    <x v="2"/>
    <n v="17.399999999999999"/>
  </r>
  <r>
    <x v="1"/>
    <x v="7"/>
    <x v="11"/>
    <x v="6"/>
    <x v="2"/>
    <n v="0"/>
  </r>
  <r>
    <x v="1"/>
    <x v="7"/>
    <x v="11"/>
    <x v="7"/>
    <x v="2"/>
    <m/>
  </r>
  <r>
    <x v="1"/>
    <x v="7"/>
    <x v="11"/>
    <x v="8"/>
    <x v="2"/>
    <m/>
  </r>
  <r>
    <x v="1"/>
    <x v="7"/>
    <x v="11"/>
    <x v="9"/>
    <x v="2"/>
    <n v="0"/>
  </r>
  <r>
    <x v="1"/>
    <x v="7"/>
    <x v="11"/>
    <x v="10"/>
    <x v="2"/>
    <n v="27.8"/>
  </r>
  <r>
    <x v="1"/>
    <x v="7"/>
    <x v="11"/>
    <x v="11"/>
    <x v="2"/>
    <n v="0"/>
  </r>
  <r>
    <x v="1"/>
    <x v="7"/>
    <x v="11"/>
    <x v="12"/>
    <x v="2"/>
    <n v="82.4"/>
  </r>
  <r>
    <x v="1"/>
    <x v="7"/>
    <x v="11"/>
    <x v="13"/>
    <x v="2"/>
    <n v="14.8"/>
  </r>
  <r>
    <x v="1"/>
    <x v="7"/>
    <x v="11"/>
    <x v="14"/>
    <x v="2"/>
    <n v="20"/>
  </r>
  <r>
    <x v="1"/>
    <x v="7"/>
    <x v="11"/>
    <x v="15"/>
    <x v="2"/>
    <n v="50"/>
  </r>
  <r>
    <x v="1"/>
    <x v="7"/>
    <x v="11"/>
    <x v="16"/>
    <x v="2"/>
    <n v="105.4"/>
  </r>
  <r>
    <x v="1"/>
    <x v="7"/>
    <x v="11"/>
    <x v="17"/>
    <x v="2"/>
    <n v="14.3"/>
  </r>
  <r>
    <x v="1"/>
    <x v="7"/>
    <x v="11"/>
    <x v="18"/>
    <x v="2"/>
    <n v="100"/>
  </r>
  <r>
    <x v="1"/>
    <x v="7"/>
    <x v="11"/>
    <x v="19"/>
    <x v="2"/>
    <n v="60"/>
  </r>
  <r>
    <x v="1"/>
    <x v="7"/>
    <x v="11"/>
    <x v="20"/>
    <x v="2"/>
    <n v="34.5"/>
  </r>
  <r>
    <x v="1"/>
    <x v="8"/>
    <x v="0"/>
    <x v="0"/>
    <x v="2"/>
    <n v="28.5"/>
  </r>
  <r>
    <x v="1"/>
    <x v="8"/>
    <x v="0"/>
    <x v="1"/>
    <x v="2"/>
    <n v="28"/>
  </r>
  <r>
    <x v="1"/>
    <x v="8"/>
    <x v="0"/>
    <x v="2"/>
    <x v="2"/>
    <n v="10.8"/>
  </r>
  <r>
    <x v="1"/>
    <x v="8"/>
    <x v="0"/>
    <x v="3"/>
    <x v="2"/>
    <n v="11.7"/>
  </r>
  <r>
    <x v="1"/>
    <x v="8"/>
    <x v="0"/>
    <x v="4"/>
    <x v="2"/>
    <n v="22.5"/>
  </r>
  <r>
    <x v="1"/>
    <x v="8"/>
    <x v="0"/>
    <x v="5"/>
    <x v="2"/>
    <n v="20.6"/>
  </r>
  <r>
    <x v="1"/>
    <x v="8"/>
    <x v="0"/>
    <x v="6"/>
    <x v="2"/>
    <n v="29.9"/>
  </r>
  <r>
    <x v="1"/>
    <x v="8"/>
    <x v="0"/>
    <x v="7"/>
    <x v="2"/>
    <m/>
  </r>
  <r>
    <x v="1"/>
    <x v="8"/>
    <x v="0"/>
    <x v="8"/>
    <x v="2"/>
    <m/>
  </r>
  <r>
    <x v="1"/>
    <x v="8"/>
    <x v="0"/>
    <x v="9"/>
    <x v="2"/>
    <n v="7.1"/>
  </r>
  <r>
    <x v="1"/>
    <x v="8"/>
    <x v="0"/>
    <x v="10"/>
    <x v="2"/>
    <n v="29.2"/>
  </r>
  <r>
    <x v="1"/>
    <x v="8"/>
    <x v="0"/>
    <x v="11"/>
    <x v="2"/>
    <n v="4.7"/>
  </r>
  <r>
    <x v="1"/>
    <x v="8"/>
    <x v="0"/>
    <x v="12"/>
    <x v="2"/>
    <n v="48.2"/>
  </r>
  <r>
    <x v="1"/>
    <x v="8"/>
    <x v="0"/>
    <x v="13"/>
    <x v="2"/>
    <n v="6.2"/>
  </r>
  <r>
    <x v="1"/>
    <x v="8"/>
    <x v="0"/>
    <x v="14"/>
    <x v="2"/>
    <n v="16.5"/>
  </r>
  <r>
    <x v="1"/>
    <x v="8"/>
    <x v="0"/>
    <x v="15"/>
    <x v="2"/>
    <n v="47.7"/>
  </r>
  <r>
    <x v="1"/>
    <x v="8"/>
    <x v="0"/>
    <x v="16"/>
    <x v="2"/>
    <n v="80.8"/>
  </r>
  <r>
    <x v="1"/>
    <x v="8"/>
    <x v="0"/>
    <x v="17"/>
    <x v="2"/>
    <n v="50"/>
  </r>
  <r>
    <x v="1"/>
    <x v="8"/>
    <x v="0"/>
    <x v="18"/>
    <x v="2"/>
    <n v="72"/>
  </r>
  <r>
    <x v="1"/>
    <x v="8"/>
    <x v="0"/>
    <x v="19"/>
    <x v="2"/>
    <n v="39.299999999999997"/>
  </r>
  <r>
    <x v="1"/>
    <x v="8"/>
    <x v="0"/>
    <x v="20"/>
    <x v="2"/>
    <n v="27.1"/>
  </r>
  <r>
    <x v="1"/>
    <x v="8"/>
    <x v="1"/>
    <x v="0"/>
    <x v="2"/>
    <n v="27.5"/>
  </r>
  <r>
    <x v="1"/>
    <x v="8"/>
    <x v="1"/>
    <x v="1"/>
    <x v="2"/>
    <n v="27.5"/>
  </r>
  <r>
    <x v="1"/>
    <x v="8"/>
    <x v="1"/>
    <x v="2"/>
    <x v="2"/>
    <n v="12.9"/>
  </r>
  <r>
    <x v="1"/>
    <x v="8"/>
    <x v="1"/>
    <x v="3"/>
    <x v="2"/>
    <n v="17.7"/>
  </r>
  <r>
    <x v="1"/>
    <x v="8"/>
    <x v="1"/>
    <x v="4"/>
    <x v="2"/>
    <n v="21.7"/>
  </r>
  <r>
    <x v="1"/>
    <x v="8"/>
    <x v="1"/>
    <x v="5"/>
    <x v="2"/>
    <n v="29.8"/>
  </r>
  <r>
    <x v="1"/>
    <x v="8"/>
    <x v="1"/>
    <x v="6"/>
    <x v="2"/>
    <n v="34.4"/>
  </r>
  <r>
    <x v="1"/>
    <x v="8"/>
    <x v="1"/>
    <x v="7"/>
    <x v="2"/>
    <m/>
  </r>
  <r>
    <x v="1"/>
    <x v="8"/>
    <x v="1"/>
    <x v="8"/>
    <x v="2"/>
    <m/>
  </r>
  <r>
    <x v="1"/>
    <x v="8"/>
    <x v="1"/>
    <x v="9"/>
    <x v="2"/>
    <n v="5"/>
  </r>
  <r>
    <x v="1"/>
    <x v="8"/>
    <x v="1"/>
    <x v="10"/>
    <x v="2"/>
    <n v="17.600000000000001"/>
  </r>
  <r>
    <x v="1"/>
    <x v="8"/>
    <x v="1"/>
    <x v="11"/>
    <x v="2"/>
    <n v="9.3000000000000007"/>
  </r>
  <r>
    <x v="1"/>
    <x v="8"/>
    <x v="1"/>
    <x v="12"/>
    <x v="2"/>
    <n v="37.200000000000003"/>
  </r>
  <r>
    <x v="1"/>
    <x v="8"/>
    <x v="1"/>
    <x v="13"/>
    <x v="2"/>
    <n v="4.7"/>
  </r>
  <r>
    <x v="1"/>
    <x v="8"/>
    <x v="1"/>
    <x v="14"/>
    <x v="2"/>
    <n v="14.3"/>
  </r>
  <r>
    <x v="1"/>
    <x v="8"/>
    <x v="1"/>
    <x v="15"/>
    <x v="2"/>
    <n v="62.5"/>
  </r>
  <r>
    <x v="1"/>
    <x v="8"/>
    <x v="1"/>
    <x v="16"/>
    <x v="2"/>
    <n v="78.900000000000006"/>
  </r>
  <r>
    <x v="1"/>
    <x v="8"/>
    <x v="1"/>
    <x v="17"/>
    <x v="2"/>
    <n v="43.2"/>
  </r>
  <r>
    <x v="1"/>
    <x v="8"/>
    <x v="1"/>
    <x v="18"/>
    <x v="2"/>
    <n v="69.400000000000006"/>
  </r>
  <r>
    <x v="1"/>
    <x v="8"/>
    <x v="1"/>
    <x v="19"/>
    <x v="2"/>
    <n v="42.5"/>
  </r>
  <r>
    <x v="1"/>
    <x v="8"/>
    <x v="1"/>
    <x v="20"/>
    <x v="2"/>
    <n v="25.5"/>
  </r>
  <r>
    <x v="1"/>
    <x v="8"/>
    <x v="2"/>
    <x v="0"/>
    <x v="2"/>
    <n v="18.8"/>
  </r>
  <r>
    <x v="1"/>
    <x v="8"/>
    <x v="2"/>
    <x v="1"/>
    <x v="2"/>
    <n v="25.3"/>
  </r>
  <r>
    <x v="1"/>
    <x v="8"/>
    <x v="2"/>
    <x v="2"/>
    <x v="2"/>
    <n v="5.3"/>
  </r>
  <r>
    <x v="1"/>
    <x v="8"/>
    <x v="2"/>
    <x v="3"/>
    <x v="2"/>
    <n v="15"/>
  </r>
  <r>
    <x v="1"/>
    <x v="8"/>
    <x v="2"/>
    <x v="4"/>
    <x v="2"/>
    <m/>
  </r>
  <r>
    <x v="1"/>
    <x v="8"/>
    <x v="2"/>
    <x v="5"/>
    <x v="2"/>
    <n v="37.5"/>
  </r>
  <r>
    <x v="1"/>
    <x v="8"/>
    <x v="2"/>
    <x v="6"/>
    <x v="2"/>
    <n v="0"/>
  </r>
  <r>
    <x v="1"/>
    <x v="8"/>
    <x v="2"/>
    <x v="7"/>
    <x v="2"/>
    <m/>
  </r>
  <r>
    <x v="1"/>
    <x v="8"/>
    <x v="2"/>
    <x v="8"/>
    <x v="2"/>
    <m/>
  </r>
  <r>
    <x v="1"/>
    <x v="8"/>
    <x v="2"/>
    <x v="9"/>
    <x v="2"/>
    <m/>
  </r>
  <r>
    <x v="1"/>
    <x v="8"/>
    <x v="2"/>
    <x v="10"/>
    <x v="2"/>
    <n v="7.1"/>
  </r>
  <r>
    <x v="1"/>
    <x v="8"/>
    <x v="2"/>
    <x v="11"/>
    <x v="2"/>
    <n v="0"/>
  </r>
  <r>
    <x v="1"/>
    <x v="8"/>
    <x v="2"/>
    <x v="12"/>
    <x v="2"/>
    <n v="53.3"/>
  </r>
  <r>
    <x v="1"/>
    <x v="8"/>
    <x v="2"/>
    <x v="13"/>
    <x v="2"/>
    <n v="8.1"/>
  </r>
  <r>
    <x v="1"/>
    <x v="8"/>
    <x v="2"/>
    <x v="14"/>
    <x v="2"/>
    <n v="14.1"/>
  </r>
  <r>
    <x v="1"/>
    <x v="8"/>
    <x v="2"/>
    <x v="15"/>
    <x v="2"/>
    <n v="14.3"/>
  </r>
  <r>
    <x v="1"/>
    <x v="8"/>
    <x v="2"/>
    <x v="16"/>
    <x v="2"/>
    <n v="89.4"/>
  </r>
  <r>
    <x v="1"/>
    <x v="8"/>
    <x v="2"/>
    <x v="17"/>
    <x v="2"/>
    <n v="25"/>
  </r>
  <r>
    <x v="1"/>
    <x v="8"/>
    <x v="2"/>
    <x v="18"/>
    <x v="2"/>
    <n v="100"/>
  </r>
  <r>
    <x v="1"/>
    <x v="8"/>
    <x v="2"/>
    <x v="19"/>
    <x v="2"/>
    <n v="38.9"/>
  </r>
  <r>
    <x v="1"/>
    <x v="8"/>
    <x v="2"/>
    <x v="20"/>
    <x v="2"/>
    <n v="24.6"/>
  </r>
  <r>
    <x v="1"/>
    <x v="8"/>
    <x v="3"/>
    <x v="0"/>
    <x v="2"/>
    <n v="28.6"/>
  </r>
  <r>
    <x v="1"/>
    <x v="8"/>
    <x v="3"/>
    <x v="1"/>
    <x v="2"/>
    <n v="33"/>
  </r>
  <r>
    <x v="1"/>
    <x v="8"/>
    <x v="3"/>
    <x v="2"/>
    <x v="2"/>
    <n v="3.8"/>
  </r>
  <r>
    <x v="1"/>
    <x v="8"/>
    <x v="3"/>
    <x v="3"/>
    <x v="2"/>
    <n v="3.8"/>
  </r>
  <r>
    <x v="1"/>
    <x v="8"/>
    <x v="3"/>
    <x v="4"/>
    <x v="2"/>
    <m/>
  </r>
  <r>
    <x v="1"/>
    <x v="8"/>
    <x v="3"/>
    <x v="5"/>
    <x v="2"/>
    <n v="14.3"/>
  </r>
  <r>
    <x v="1"/>
    <x v="8"/>
    <x v="3"/>
    <x v="6"/>
    <x v="2"/>
    <n v="50"/>
  </r>
  <r>
    <x v="1"/>
    <x v="8"/>
    <x v="3"/>
    <x v="7"/>
    <x v="2"/>
    <m/>
  </r>
  <r>
    <x v="1"/>
    <x v="8"/>
    <x v="3"/>
    <x v="8"/>
    <x v="2"/>
    <m/>
  </r>
  <r>
    <x v="1"/>
    <x v="8"/>
    <x v="3"/>
    <x v="9"/>
    <x v="2"/>
    <n v="0"/>
  </r>
  <r>
    <x v="1"/>
    <x v="8"/>
    <x v="3"/>
    <x v="10"/>
    <x v="2"/>
    <n v="100"/>
  </r>
  <r>
    <x v="1"/>
    <x v="8"/>
    <x v="3"/>
    <x v="11"/>
    <x v="2"/>
    <n v="0"/>
  </r>
  <r>
    <x v="1"/>
    <x v="8"/>
    <x v="3"/>
    <x v="12"/>
    <x v="2"/>
    <n v="50"/>
  </r>
  <r>
    <x v="1"/>
    <x v="8"/>
    <x v="3"/>
    <x v="13"/>
    <x v="2"/>
    <n v="2.4"/>
  </r>
  <r>
    <x v="1"/>
    <x v="8"/>
    <x v="3"/>
    <x v="14"/>
    <x v="2"/>
    <n v="30.5"/>
  </r>
  <r>
    <x v="1"/>
    <x v="8"/>
    <x v="3"/>
    <x v="15"/>
    <x v="2"/>
    <n v="33.299999999999997"/>
  </r>
  <r>
    <x v="1"/>
    <x v="8"/>
    <x v="3"/>
    <x v="16"/>
    <x v="2"/>
    <n v="69"/>
  </r>
  <r>
    <x v="1"/>
    <x v="8"/>
    <x v="3"/>
    <x v="17"/>
    <x v="2"/>
    <n v="40"/>
  </r>
  <r>
    <x v="1"/>
    <x v="8"/>
    <x v="3"/>
    <x v="18"/>
    <x v="2"/>
    <n v="66.7"/>
  </r>
  <r>
    <x v="1"/>
    <x v="8"/>
    <x v="3"/>
    <x v="19"/>
    <x v="2"/>
    <n v="66.7"/>
  </r>
  <r>
    <x v="1"/>
    <x v="8"/>
    <x v="3"/>
    <x v="20"/>
    <x v="2"/>
    <n v="28.9"/>
  </r>
  <r>
    <x v="1"/>
    <x v="8"/>
    <x v="4"/>
    <x v="0"/>
    <x v="2"/>
    <n v="25.7"/>
  </r>
  <r>
    <x v="1"/>
    <x v="8"/>
    <x v="4"/>
    <x v="1"/>
    <x v="2"/>
    <n v="23.8"/>
  </r>
  <r>
    <x v="1"/>
    <x v="8"/>
    <x v="4"/>
    <x v="2"/>
    <x v="2"/>
    <n v="6.5"/>
  </r>
  <r>
    <x v="1"/>
    <x v="8"/>
    <x v="4"/>
    <x v="3"/>
    <x v="2"/>
    <n v="16"/>
  </r>
  <r>
    <x v="1"/>
    <x v="8"/>
    <x v="4"/>
    <x v="4"/>
    <x v="2"/>
    <n v="25"/>
  </r>
  <r>
    <x v="1"/>
    <x v="8"/>
    <x v="4"/>
    <x v="5"/>
    <x v="2"/>
    <n v="20"/>
  </r>
  <r>
    <x v="1"/>
    <x v="8"/>
    <x v="4"/>
    <x v="6"/>
    <x v="2"/>
    <n v="10"/>
  </r>
  <r>
    <x v="1"/>
    <x v="8"/>
    <x v="4"/>
    <x v="7"/>
    <x v="2"/>
    <m/>
  </r>
  <r>
    <x v="1"/>
    <x v="8"/>
    <x v="4"/>
    <x v="8"/>
    <x v="2"/>
    <m/>
  </r>
  <r>
    <x v="1"/>
    <x v="8"/>
    <x v="4"/>
    <x v="9"/>
    <x v="2"/>
    <n v="0"/>
  </r>
  <r>
    <x v="1"/>
    <x v="8"/>
    <x v="4"/>
    <x v="10"/>
    <x v="2"/>
    <n v="26.7"/>
  </r>
  <r>
    <x v="1"/>
    <x v="8"/>
    <x v="4"/>
    <x v="11"/>
    <x v="2"/>
    <n v="0"/>
  </r>
  <r>
    <x v="1"/>
    <x v="8"/>
    <x v="4"/>
    <x v="12"/>
    <x v="2"/>
    <n v="61.5"/>
  </r>
  <r>
    <x v="1"/>
    <x v="8"/>
    <x v="4"/>
    <x v="13"/>
    <x v="2"/>
    <n v="3.4"/>
  </r>
  <r>
    <x v="1"/>
    <x v="8"/>
    <x v="4"/>
    <x v="14"/>
    <x v="2"/>
    <n v="12.5"/>
  </r>
  <r>
    <x v="1"/>
    <x v="8"/>
    <x v="4"/>
    <x v="15"/>
    <x v="2"/>
    <n v="0"/>
  </r>
  <r>
    <x v="1"/>
    <x v="8"/>
    <x v="4"/>
    <x v="16"/>
    <x v="2"/>
    <n v="73.8"/>
  </r>
  <r>
    <x v="1"/>
    <x v="8"/>
    <x v="4"/>
    <x v="17"/>
    <x v="2"/>
    <n v="36.4"/>
  </r>
  <r>
    <x v="1"/>
    <x v="8"/>
    <x v="4"/>
    <x v="18"/>
    <x v="2"/>
    <n v="90"/>
  </r>
  <r>
    <x v="1"/>
    <x v="8"/>
    <x v="4"/>
    <x v="19"/>
    <x v="2"/>
    <n v="24.3"/>
  </r>
  <r>
    <x v="1"/>
    <x v="8"/>
    <x v="4"/>
    <x v="20"/>
    <x v="2"/>
    <n v="22.6"/>
  </r>
  <r>
    <x v="1"/>
    <x v="8"/>
    <x v="5"/>
    <x v="0"/>
    <x v="2"/>
    <n v="24.5"/>
  </r>
  <r>
    <x v="1"/>
    <x v="8"/>
    <x v="5"/>
    <x v="1"/>
    <x v="2"/>
    <n v="30"/>
  </r>
  <r>
    <x v="1"/>
    <x v="8"/>
    <x v="5"/>
    <x v="2"/>
    <x v="2"/>
    <n v="10.3"/>
  </r>
  <r>
    <x v="1"/>
    <x v="8"/>
    <x v="5"/>
    <x v="3"/>
    <x v="2"/>
    <n v="6.1"/>
  </r>
  <r>
    <x v="1"/>
    <x v="8"/>
    <x v="5"/>
    <x v="4"/>
    <x v="2"/>
    <n v="0"/>
  </r>
  <r>
    <x v="1"/>
    <x v="8"/>
    <x v="5"/>
    <x v="5"/>
    <x v="2"/>
    <n v="4"/>
  </r>
  <r>
    <x v="1"/>
    <x v="8"/>
    <x v="5"/>
    <x v="6"/>
    <x v="2"/>
    <n v="20"/>
  </r>
  <r>
    <x v="1"/>
    <x v="8"/>
    <x v="5"/>
    <x v="7"/>
    <x v="2"/>
    <m/>
  </r>
  <r>
    <x v="1"/>
    <x v="8"/>
    <x v="5"/>
    <x v="8"/>
    <x v="2"/>
    <m/>
  </r>
  <r>
    <x v="1"/>
    <x v="8"/>
    <x v="5"/>
    <x v="9"/>
    <x v="2"/>
    <n v="0"/>
  </r>
  <r>
    <x v="1"/>
    <x v="8"/>
    <x v="5"/>
    <x v="10"/>
    <x v="2"/>
    <n v="58.8"/>
  </r>
  <r>
    <x v="1"/>
    <x v="8"/>
    <x v="5"/>
    <x v="11"/>
    <x v="2"/>
    <n v="0"/>
  </r>
  <r>
    <x v="1"/>
    <x v="8"/>
    <x v="5"/>
    <x v="12"/>
    <x v="2"/>
    <n v="55.3"/>
  </r>
  <r>
    <x v="1"/>
    <x v="8"/>
    <x v="5"/>
    <x v="13"/>
    <x v="2"/>
    <n v="10"/>
  </r>
  <r>
    <x v="1"/>
    <x v="8"/>
    <x v="5"/>
    <x v="14"/>
    <x v="2"/>
    <n v="16.8"/>
  </r>
  <r>
    <x v="1"/>
    <x v="8"/>
    <x v="5"/>
    <x v="15"/>
    <x v="2"/>
    <n v="33.299999999999997"/>
  </r>
  <r>
    <x v="1"/>
    <x v="8"/>
    <x v="5"/>
    <x v="16"/>
    <x v="2"/>
    <n v="84.6"/>
  </r>
  <r>
    <x v="1"/>
    <x v="8"/>
    <x v="5"/>
    <x v="17"/>
    <x v="2"/>
    <n v="50"/>
  </r>
  <r>
    <x v="1"/>
    <x v="8"/>
    <x v="5"/>
    <x v="18"/>
    <x v="2"/>
    <n v="66.7"/>
  </r>
  <r>
    <x v="1"/>
    <x v="8"/>
    <x v="5"/>
    <x v="19"/>
    <x v="2"/>
    <n v="48.8"/>
  </r>
  <r>
    <x v="1"/>
    <x v="8"/>
    <x v="5"/>
    <x v="20"/>
    <x v="2"/>
    <n v="29.2"/>
  </r>
  <r>
    <x v="1"/>
    <x v="8"/>
    <x v="6"/>
    <x v="0"/>
    <x v="2"/>
    <n v="32.700000000000003"/>
  </r>
  <r>
    <x v="1"/>
    <x v="8"/>
    <x v="6"/>
    <x v="1"/>
    <x v="2"/>
    <n v="32.4"/>
  </r>
  <r>
    <x v="1"/>
    <x v="8"/>
    <x v="6"/>
    <x v="2"/>
    <x v="2"/>
    <n v="15.8"/>
  </r>
  <r>
    <x v="1"/>
    <x v="8"/>
    <x v="6"/>
    <x v="3"/>
    <x v="2"/>
    <n v="15.4"/>
  </r>
  <r>
    <x v="1"/>
    <x v="8"/>
    <x v="6"/>
    <x v="4"/>
    <x v="2"/>
    <n v="100"/>
  </r>
  <r>
    <x v="1"/>
    <x v="8"/>
    <x v="6"/>
    <x v="5"/>
    <x v="2"/>
    <n v="0"/>
  </r>
  <r>
    <x v="1"/>
    <x v="8"/>
    <x v="6"/>
    <x v="6"/>
    <x v="2"/>
    <n v="40"/>
  </r>
  <r>
    <x v="1"/>
    <x v="8"/>
    <x v="6"/>
    <x v="7"/>
    <x v="2"/>
    <m/>
  </r>
  <r>
    <x v="1"/>
    <x v="8"/>
    <x v="6"/>
    <x v="8"/>
    <x v="2"/>
    <m/>
  </r>
  <r>
    <x v="1"/>
    <x v="8"/>
    <x v="6"/>
    <x v="9"/>
    <x v="2"/>
    <n v="0"/>
  </r>
  <r>
    <x v="1"/>
    <x v="8"/>
    <x v="6"/>
    <x v="10"/>
    <x v="2"/>
    <n v="29.4"/>
  </r>
  <r>
    <x v="1"/>
    <x v="8"/>
    <x v="6"/>
    <x v="11"/>
    <x v="2"/>
    <n v="0"/>
  </r>
  <r>
    <x v="1"/>
    <x v="8"/>
    <x v="6"/>
    <x v="12"/>
    <x v="2"/>
    <n v="92.3"/>
  </r>
  <r>
    <x v="1"/>
    <x v="8"/>
    <x v="6"/>
    <x v="13"/>
    <x v="2"/>
    <n v="4.8"/>
  </r>
  <r>
    <x v="1"/>
    <x v="8"/>
    <x v="6"/>
    <x v="14"/>
    <x v="2"/>
    <n v="19.3"/>
  </r>
  <r>
    <x v="1"/>
    <x v="8"/>
    <x v="6"/>
    <x v="15"/>
    <x v="2"/>
    <n v="100"/>
  </r>
  <r>
    <x v="1"/>
    <x v="8"/>
    <x v="6"/>
    <x v="16"/>
    <x v="2"/>
    <n v="103.4"/>
  </r>
  <r>
    <x v="1"/>
    <x v="8"/>
    <x v="6"/>
    <x v="17"/>
    <x v="2"/>
    <n v="100"/>
  </r>
  <r>
    <x v="1"/>
    <x v="8"/>
    <x v="6"/>
    <x v="18"/>
    <x v="2"/>
    <n v="33.299999999999997"/>
  </r>
  <r>
    <x v="1"/>
    <x v="8"/>
    <x v="6"/>
    <x v="19"/>
    <x v="2"/>
    <n v="61.5"/>
  </r>
  <r>
    <x v="1"/>
    <x v="8"/>
    <x v="6"/>
    <x v="20"/>
    <x v="2"/>
    <n v="32"/>
  </r>
  <r>
    <x v="1"/>
    <x v="8"/>
    <x v="7"/>
    <x v="0"/>
    <x v="2"/>
    <n v="36.4"/>
  </r>
  <r>
    <x v="1"/>
    <x v="8"/>
    <x v="7"/>
    <x v="1"/>
    <x v="2"/>
    <n v="28.3"/>
  </r>
  <r>
    <x v="1"/>
    <x v="8"/>
    <x v="7"/>
    <x v="2"/>
    <x v="2"/>
    <n v="15.2"/>
  </r>
  <r>
    <x v="1"/>
    <x v="8"/>
    <x v="7"/>
    <x v="3"/>
    <x v="2"/>
    <n v="33.299999999999997"/>
  </r>
  <r>
    <x v="1"/>
    <x v="8"/>
    <x v="7"/>
    <x v="4"/>
    <x v="2"/>
    <n v="0"/>
  </r>
  <r>
    <x v="1"/>
    <x v="8"/>
    <x v="7"/>
    <x v="5"/>
    <x v="2"/>
    <n v="0"/>
  </r>
  <r>
    <x v="1"/>
    <x v="8"/>
    <x v="7"/>
    <x v="6"/>
    <x v="2"/>
    <n v="0"/>
  </r>
  <r>
    <x v="1"/>
    <x v="8"/>
    <x v="7"/>
    <x v="7"/>
    <x v="2"/>
    <m/>
  </r>
  <r>
    <x v="1"/>
    <x v="8"/>
    <x v="7"/>
    <x v="8"/>
    <x v="2"/>
    <m/>
  </r>
  <r>
    <x v="1"/>
    <x v="8"/>
    <x v="7"/>
    <x v="9"/>
    <x v="2"/>
    <m/>
  </r>
  <r>
    <x v="1"/>
    <x v="8"/>
    <x v="7"/>
    <x v="10"/>
    <x v="2"/>
    <n v="14.3"/>
  </r>
  <r>
    <x v="1"/>
    <x v="8"/>
    <x v="7"/>
    <x v="11"/>
    <x v="2"/>
    <m/>
  </r>
  <r>
    <x v="1"/>
    <x v="8"/>
    <x v="7"/>
    <x v="12"/>
    <x v="2"/>
    <n v="50"/>
  </r>
  <r>
    <x v="1"/>
    <x v="8"/>
    <x v="7"/>
    <x v="13"/>
    <x v="2"/>
    <n v="11.1"/>
  </r>
  <r>
    <x v="1"/>
    <x v="8"/>
    <x v="7"/>
    <x v="14"/>
    <x v="2"/>
    <n v="26.3"/>
  </r>
  <r>
    <x v="1"/>
    <x v="8"/>
    <x v="7"/>
    <x v="15"/>
    <x v="2"/>
    <n v="16.7"/>
  </r>
  <r>
    <x v="1"/>
    <x v="8"/>
    <x v="7"/>
    <x v="16"/>
    <x v="2"/>
    <n v="72.2"/>
  </r>
  <r>
    <x v="1"/>
    <x v="8"/>
    <x v="7"/>
    <x v="17"/>
    <x v="2"/>
    <n v="22.2"/>
  </r>
  <r>
    <x v="1"/>
    <x v="8"/>
    <x v="7"/>
    <x v="18"/>
    <x v="2"/>
    <n v="100"/>
  </r>
  <r>
    <x v="1"/>
    <x v="8"/>
    <x v="7"/>
    <x v="19"/>
    <x v="2"/>
    <n v="52.4"/>
  </r>
  <r>
    <x v="1"/>
    <x v="8"/>
    <x v="7"/>
    <x v="20"/>
    <x v="2"/>
    <n v="32.200000000000003"/>
  </r>
  <r>
    <x v="1"/>
    <x v="8"/>
    <x v="8"/>
    <x v="0"/>
    <x v="2"/>
    <n v="38.6"/>
  </r>
  <r>
    <x v="1"/>
    <x v="8"/>
    <x v="8"/>
    <x v="1"/>
    <x v="2"/>
    <n v="29.4"/>
  </r>
  <r>
    <x v="1"/>
    <x v="8"/>
    <x v="8"/>
    <x v="2"/>
    <x v="2"/>
    <n v="12.8"/>
  </r>
  <r>
    <x v="1"/>
    <x v="8"/>
    <x v="8"/>
    <x v="3"/>
    <x v="2"/>
    <n v="2.8"/>
  </r>
  <r>
    <x v="1"/>
    <x v="8"/>
    <x v="8"/>
    <x v="4"/>
    <x v="2"/>
    <n v="20"/>
  </r>
  <r>
    <x v="1"/>
    <x v="8"/>
    <x v="8"/>
    <x v="5"/>
    <x v="2"/>
    <n v="20"/>
  </r>
  <r>
    <x v="1"/>
    <x v="8"/>
    <x v="8"/>
    <x v="6"/>
    <x v="2"/>
    <n v="0"/>
  </r>
  <r>
    <x v="1"/>
    <x v="8"/>
    <x v="8"/>
    <x v="7"/>
    <x v="2"/>
    <m/>
  </r>
  <r>
    <x v="1"/>
    <x v="8"/>
    <x v="8"/>
    <x v="8"/>
    <x v="2"/>
    <m/>
  </r>
  <r>
    <x v="1"/>
    <x v="8"/>
    <x v="8"/>
    <x v="9"/>
    <x v="2"/>
    <m/>
  </r>
  <r>
    <x v="1"/>
    <x v="8"/>
    <x v="8"/>
    <x v="10"/>
    <x v="2"/>
    <n v="72.7"/>
  </r>
  <r>
    <x v="1"/>
    <x v="8"/>
    <x v="8"/>
    <x v="11"/>
    <x v="2"/>
    <n v="0"/>
  </r>
  <r>
    <x v="1"/>
    <x v="8"/>
    <x v="8"/>
    <x v="12"/>
    <x v="2"/>
    <n v="37.1"/>
  </r>
  <r>
    <x v="1"/>
    <x v="8"/>
    <x v="8"/>
    <x v="13"/>
    <x v="2"/>
    <n v="4.8"/>
  </r>
  <r>
    <x v="1"/>
    <x v="8"/>
    <x v="8"/>
    <x v="14"/>
    <x v="2"/>
    <n v="18.8"/>
  </r>
  <r>
    <x v="1"/>
    <x v="8"/>
    <x v="8"/>
    <x v="15"/>
    <x v="2"/>
    <n v="78.900000000000006"/>
  </r>
  <r>
    <x v="1"/>
    <x v="8"/>
    <x v="8"/>
    <x v="16"/>
    <x v="2"/>
    <n v="113"/>
  </r>
  <r>
    <x v="1"/>
    <x v="8"/>
    <x v="8"/>
    <x v="17"/>
    <x v="2"/>
    <n v="75"/>
  </r>
  <r>
    <x v="1"/>
    <x v="8"/>
    <x v="8"/>
    <x v="18"/>
    <x v="2"/>
    <n v="50"/>
  </r>
  <r>
    <x v="1"/>
    <x v="8"/>
    <x v="8"/>
    <x v="19"/>
    <x v="2"/>
    <n v="34.5"/>
  </r>
  <r>
    <x v="1"/>
    <x v="8"/>
    <x v="8"/>
    <x v="20"/>
    <x v="2"/>
    <n v="31.3"/>
  </r>
  <r>
    <x v="1"/>
    <x v="8"/>
    <x v="9"/>
    <x v="0"/>
    <x v="2"/>
    <n v="27"/>
  </r>
  <r>
    <x v="1"/>
    <x v="8"/>
    <x v="9"/>
    <x v="1"/>
    <x v="2"/>
    <n v="24.7"/>
  </r>
  <r>
    <x v="1"/>
    <x v="8"/>
    <x v="9"/>
    <x v="2"/>
    <x v="2"/>
    <n v="7.4"/>
  </r>
  <r>
    <x v="1"/>
    <x v="8"/>
    <x v="9"/>
    <x v="3"/>
    <x v="2"/>
    <n v="6.9"/>
  </r>
  <r>
    <x v="1"/>
    <x v="8"/>
    <x v="9"/>
    <x v="4"/>
    <x v="2"/>
    <n v="0"/>
  </r>
  <r>
    <x v="1"/>
    <x v="8"/>
    <x v="9"/>
    <x v="5"/>
    <x v="2"/>
    <n v="30"/>
  </r>
  <r>
    <x v="1"/>
    <x v="8"/>
    <x v="9"/>
    <x v="6"/>
    <x v="2"/>
    <n v="16.7"/>
  </r>
  <r>
    <x v="1"/>
    <x v="8"/>
    <x v="9"/>
    <x v="7"/>
    <x v="2"/>
    <m/>
  </r>
  <r>
    <x v="1"/>
    <x v="8"/>
    <x v="9"/>
    <x v="8"/>
    <x v="2"/>
    <m/>
  </r>
  <r>
    <x v="1"/>
    <x v="8"/>
    <x v="9"/>
    <x v="9"/>
    <x v="2"/>
    <m/>
  </r>
  <r>
    <x v="1"/>
    <x v="8"/>
    <x v="9"/>
    <x v="10"/>
    <x v="2"/>
    <n v="25"/>
  </r>
  <r>
    <x v="1"/>
    <x v="8"/>
    <x v="9"/>
    <x v="11"/>
    <x v="2"/>
    <n v="0"/>
  </r>
  <r>
    <x v="1"/>
    <x v="8"/>
    <x v="9"/>
    <x v="12"/>
    <x v="2"/>
    <n v="57.9"/>
  </r>
  <r>
    <x v="1"/>
    <x v="8"/>
    <x v="9"/>
    <x v="13"/>
    <x v="2"/>
    <n v="11.3"/>
  </r>
  <r>
    <x v="1"/>
    <x v="8"/>
    <x v="9"/>
    <x v="14"/>
    <x v="2"/>
    <n v="13.4"/>
  </r>
  <r>
    <x v="1"/>
    <x v="8"/>
    <x v="9"/>
    <x v="15"/>
    <x v="2"/>
    <n v="33.299999999999997"/>
  </r>
  <r>
    <x v="1"/>
    <x v="8"/>
    <x v="9"/>
    <x v="16"/>
    <x v="2"/>
    <n v="75.7"/>
  </r>
  <r>
    <x v="1"/>
    <x v="8"/>
    <x v="9"/>
    <x v="17"/>
    <x v="2"/>
    <n v="42.9"/>
  </r>
  <r>
    <x v="1"/>
    <x v="8"/>
    <x v="9"/>
    <x v="18"/>
    <x v="2"/>
    <n v="33.299999999999997"/>
  </r>
  <r>
    <x v="1"/>
    <x v="8"/>
    <x v="9"/>
    <x v="19"/>
    <x v="2"/>
    <n v="27.8"/>
  </r>
  <r>
    <x v="1"/>
    <x v="8"/>
    <x v="9"/>
    <x v="20"/>
    <x v="2"/>
    <n v="23.2"/>
  </r>
  <r>
    <x v="1"/>
    <x v="8"/>
    <x v="10"/>
    <x v="0"/>
    <x v="2"/>
    <n v="28.6"/>
  </r>
  <r>
    <x v="1"/>
    <x v="8"/>
    <x v="10"/>
    <x v="1"/>
    <x v="2"/>
    <n v="32.200000000000003"/>
  </r>
  <r>
    <x v="1"/>
    <x v="8"/>
    <x v="10"/>
    <x v="2"/>
    <x v="2"/>
    <n v="14.1"/>
  </r>
  <r>
    <x v="1"/>
    <x v="8"/>
    <x v="10"/>
    <x v="3"/>
    <x v="2"/>
    <n v="14.3"/>
  </r>
  <r>
    <x v="1"/>
    <x v="8"/>
    <x v="10"/>
    <x v="4"/>
    <x v="2"/>
    <n v="0"/>
  </r>
  <r>
    <x v="1"/>
    <x v="8"/>
    <x v="10"/>
    <x v="5"/>
    <x v="2"/>
    <n v="12.5"/>
  </r>
  <r>
    <x v="1"/>
    <x v="8"/>
    <x v="10"/>
    <x v="6"/>
    <x v="2"/>
    <n v="20"/>
  </r>
  <r>
    <x v="1"/>
    <x v="8"/>
    <x v="10"/>
    <x v="7"/>
    <x v="2"/>
    <m/>
  </r>
  <r>
    <x v="1"/>
    <x v="8"/>
    <x v="10"/>
    <x v="8"/>
    <x v="2"/>
    <m/>
  </r>
  <r>
    <x v="1"/>
    <x v="8"/>
    <x v="10"/>
    <x v="9"/>
    <x v="2"/>
    <n v="0"/>
  </r>
  <r>
    <x v="1"/>
    <x v="8"/>
    <x v="10"/>
    <x v="10"/>
    <x v="2"/>
    <n v="41.7"/>
  </r>
  <r>
    <x v="1"/>
    <x v="8"/>
    <x v="10"/>
    <x v="11"/>
    <x v="2"/>
    <n v="0"/>
  </r>
  <r>
    <x v="1"/>
    <x v="8"/>
    <x v="10"/>
    <x v="12"/>
    <x v="2"/>
    <n v="90"/>
  </r>
  <r>
    <x v="1"/>
    <x v="8"/>
    <x v="10"/>
    <x v="13"/>
    <x v="2"/>
    <n v="2.2000000000000002"/>
  </r>
  <r>
    <x v="1"/>
    <x v="8"/>
    <x v="10"/>
    <x v="14"/>
    <x v="2"/>
    <n v="18.600000000000001"/>
  </r>
  <r>
    <x v="1"/>
    <x v="8"/>
    <x v="10"/>
    <x v="15"/>
    <x v="2"/>
    <n v="66.7"/>
  </r>
  <r>
    <x v="1"/>
    <x v="8"/>
    <x v="10"/>
    <x v="16"/>
    <x v="2"/>
    <n v="58.1"/>
  </r>
  <r>
    <x v="1"/>
    <x v="8"/>
    <x v="10"/>
    <x v="17"/>
    <x v="2"/>
    <n v="75"/>
  </r>
  <r>
    <x v="1"/>
    <x v="8"/>
    <x v="10"/>
    <x v="18"/>
    <x v="2"/>
    <n v="144.4"/>
  </r>
  <r>
    <x v="1"/>
    <x v="8"/>
    <x v="10"/>
    <x v="19"/>
    <x v="2"/>
    <n v="0"/>
  </r>
  <r>
    <x v="1"/>
    <x v="8"/>
    <x v="10"/>
    <x v="20"/>
    <x v="2"/>
    <n v="30.5"/>
  </r>
  <r>
    <x v="1"/>
    <x v="8"/>
    <x v="11"/>
    <x v="0"/>
    <x v="2"/>
    <n v="29.9"/>
  </r>
  <r>
    <x v="1"/>
    <x v="8"/>
    <x v="11"/>
    <x v="1"/>
    <x v="2"/>
    <n v="22.2"/>
  </r>
  <r>
    <x v="1"/>
    <x v="8"/>
    <x v="11"/>
    <x v="2"/>
    <x v="2"/>
    <n v="13"/>
  </r>
  <r>
    <x v="1"/>
    <x v="8"/>
    <x v="11"/>
    <x v="3"/>
    <x v="2"/>
    <n v="0"/>
  </r>
  <r>
    <x v="1"/>
    <x v="8"/>
    <x v="11"/>
    <x v="4"/>
    <x v="2"/>
    <n v="50"/>
  </r>
  <r>
    <x v="1"/>
    <x v="8"/>
    <x v="11"/>
    <x v="5"/>
    <x v="2"/>
    <n v="7.1"/>
  </r>
  <r>
    <x v="1"/>
    <x v="8"/>
    <x v="11"/>
    <x v="6"/>
    <x v="2"/>
    <n v="100"/>
  </r>
  <r>
    <x v="1"/>
    <x v="8"/>
    <x v="11"/>
    <x v="7"/>
    <x v="2"/>
    <m/>
  </r>
  <r>
    <x v="1"/>
    <x v="8"/>
    <x v="11"/>
    <x v="8"/>
    <x v="2"/>
    <m/>
  </r>
  <r>
    <x v="1"/>
    <x v="8"/>
    <x v="11"/>
    <x v="9"/>
    <x v="2"/>
    <m/>
  </r>
  <r>
    <x v="1"/>
    <x v="8"/>
    <x v="11"/>
    <x v="10"/>
    <x v="2"/>
    <n v="11.1"/>
  </r>
  <r>
    <x v="1"/>
    <x v="8"/>
    <x v="11"/>
    <x v="11"/>
    <x v="2"/>
    <n v="0"/>
  </r>
  <r>
    <x v="1"/>
    <x v="8"/>
    <x v="11"/>
    <x v="12"/>
    <x v="2"/>
    <n v="39.4"/>
  </r>
  <r>
    <x v="1"/>
    <x v="8"/>
    <x v="11"/>
    <x v="13"/>
    <x v="2"/>
    <n v="14.7"/>
  </r>
  <r>
    <x v="1"/>
    <x v="8"/>
    <x v="11"/>
    <x v="14"/>
    <x v="2"/>
    <n v="10.6"/>
  </r>
  <r>
    <x v="1"/>
    <x v="8"/>
    <x v="11"/>
    <x v="15"/>
    <x v="2"/>
    <m/>
  </r>
  <r>
    <x v="1"/>
    <x v="8"/>
    <x v="11"/>
    <x v="16"/>
    <x v="2"/>
    <n v="78.3"/>
  </r>
  <r>
    <x v="1"/>
    <x v="8"/>
    <x v="11"/>
    <x v="17"/>
    <x v="2"/>
    <n v="100"/>
  </r>
  <r>
    <x v="1"/>
    <x v="8"/>
    <x v="11"/>
    <x v="18"/>
    <x v="2"/>
    <n v="60"/>
  </r>
  <r>
    <x v="1"/>
    <x v="8"/>
    <x v="11"/>
    <x v="19"/>
    <x v="2"/>
    <n v="20"/>
  </r>
  <r>
    <x v="1"/>
    <x v="8"/>
    <x v="11"/>
    <x v="20"/>
    <x v="2"/>
    <n v="26.4"/>
  </r>
  <r>
    <x v="1"/>
    <x v="9"/>
    <x v="0"/>
    <x v="0"/>
    <x v="2"/>
    <n v="28.2"/>
  </r>
  <r>
    <x v="1"/>
    <x v="9"/>
    <x v="0"/>
    <x v="1"/>
    <x v="2"/>
    <n v="29.3"/>
  </r>
  <r>
    <x v="1"/>
    <x v="9"/>
    <x v="0"/>
    <x v="2"/>
    <x v="2"/>
    <n v="8.6"/>
  </r>
  <r>
    <x v="1"/>
    <x v="9"/>
    <x v="0"/>
    <x v="3"/>
    <x v="2"/>
    <n v="11.3"/>
  </r>
  <r>
    <x v="1"/>
    <x v="9"/>
    <x v="0"/>
    <x v="4"/>
    <x v="2"/>
    <n v="22.2"/>
  </r>
  <r>
    <x v="1"/>
    <x v="9"/>
    <x v="0"/>
    <x v="5"/>
    <x v="2"/>
    <n v="7.5"/>
  </r>
  <r>
    <x v="1"/>
    <x v="9"/>
    <x v="0"/>
    <x v="6"/>
    <x v="2"/>
    <n v="16.5"/>
  </r>
  <r>
    <x v="1"/>
    <x v="9"/>
    <x v="0"/>
    <x v="7"/>
    <x v="2"/>
    <m/>
  </r>
  <r>
    <x v="1"/>
    <x v="9"/>
    <x v="0"/>
    <x v="8"/>
    <x v="2"/>
    <m/>
  </r>
  <r>
    <x v="1"/>
    <x v="9"/>
    <x v="0"/>
    <x v="9"/>
    <x v="2"/>
    <n v="9.5"/>
  </r>
  <r>
    <x v="1"/>
    <x v="9"/>
    <x v="0"/>
    <x v="10"/>
    <x v="2"/>
    <n v="37.6"/>
  </r>
  <r>
    <x v="1"/>
    <x v="9"/>
    <x v="0"/>
    <x v="11"/>
    <x v="2"/>
    <n v="10.8"/>
  </r>
  <r>
    <x v="1"/>
    <x v="9"/>
    <x v="0"/>
    <x v="12"/>
    <x v="2"/>
    <n v="54.2"/>
  </r>
  <r>
    <x v="1"/>
    <x v="9"/>
    <x v="0"/>
    <x v="13"/>
    <x v="2"/>
    <n v="7.5"/>
  </r>
  <r>
    <x v="1"/>
    <x v="9"/>
    <x v="0"/>
    <x v="14"/>
    <x v="2"/>
    <n v="18.3"/>
  </r>
  <r>
    <x v="1"/>
    <x v="9"/>
    <x v="0"/>
    <x v="15"/>
    <x v="2"/>
    <n v="68.599999999999994"/>
  </r>
  <r>
    <x v="1"/>
    <x v="9"/>
    <x v="0"/>
    <x v="16"/>
    <x v="2"/>
    <n v="107.2"/>
  </r>
  <r>
    <x v="1"/>
    <x v="9"/>
    <x v="0"/>
    <x v="17"/>
    <x v="2"/>
    <n v="55.6"/>
  </r>
  <r>
    <x v="1"/>
    <x v="9"/>
    <x v="0"/>
    <x v="18"/>
    <x v="2"/>
    <n v="52.4"/>
  </r>
  <r>
    <x v="1"/>
    <x v="9"/>
    <x v="0"/>
    <x v="19"/>
    <x v="2"/>
    <n v="41.8"/>
  </r>
  <r>
    <x v="1"/>
    <x v="9"/>
    <x v="0"/>
    <x v="20"/>
    <x v="2"/>
    <n v="28.3"/>
  </r>
  <r>
    <x v="1"/>
    <x v="9"/>
    <x v="1"/>
    <x v="0"/>
    <x v="2"/>
    <n v="27.5"/>
  </r>
  <r>
    <x v="1"/>
    <x v="9"/>
    <x v="1"/>
    <x v="1"/>
    <x v="2"/>
    <n v="30.1"/>
  </r>
  <r>
    <x v="1"/>
    <x v="9"/>
    <x v="1"/>
    <x v="2"/>
    <x v="2"/>
    <n v="7"/>
  </r>
  <r>
    <x v="1"/>
    <x v="9"/>
    <x v="1"/>
    <x v="3"/>
    <x v="2"/>
    <n v="11"/>
  </r>
  <r>
    <x v="1"/>
    <x v="9"/>
    <x v="1"/>
    <x v="4"/>
    <x v="2"/>
    <n v="33.299999999999997"/>
  </r>
  <r>
    <x v="1"/>
    <x v="9"/>
    <x v="1"/>
    <x v="5"/>
    <x v="2"/>
    <n v="10.8"/>
  </r>
  <r>
    <x v="1"/>
    <x v="9"/>
    <x v="1"/>
    <x v="6"/>
    <x v="2"/>
    <n v="23.3"/>
  </r>
  <r>
    <x v="1"/>
    <x v="9"/>
    <x v="1"/>
    <x v="7"/>
    <x v="2"/>
    <m/>
  </r>
  <r>
    <x v="1"/>
    <x v="9"/>
    <x v="1"/>
    <x v="8"/>
    <x v="2"/>
    <m/>
  </r>
  <r>
    <x v="1"/>
    <x v="9"/>
    <x v="1"/>
    <x v="9"/>
    <x v="2"/>
    <n v="12.5"/>
  </r>
  <r>
    <x v="1"/>
    <x v="9"/>
    <x v="1"/>
    <x v="10"/>
    <x v="2"/>
    <n v="28.8"/>
  </r>
  <r>
    <x v="1"/>
    <x v="9"/>
    <x v="1"/>
    <x v="11"/>
    <x v="2"/>
    <n v="6.1"/>
  </r>
  <r>
    <x v="1"/>
    <x v="9"/>
    <x v="1"/>
    <x v="12"/>
    <x v="2"/>
    <n v="54.7"/>
  </r>
  <r>
    <x v="1"/>
    <x v="9"/>
    <x v="1"/>
    <x v="13"/>
    <x v="2"/>
    <n v="3.8"/>
  </r>
  <r>
    <x v="1"/>
    <x v="9"/>
    <x v="1"/>
    <x v="14"/>
    <x v="2"/>
    <n v="13.8"/>
  </r>
  <r>
    <x v="1"/>
    <x v="9"/>
    <x v="1"/>
    <x v="15"/>
    <x v="2"/>
    <n v="51.7"/>
  </r>
  <r>
    <x v="1"/>
    <x v="9"/>
    <x v="1"/>
    <x v="16"/>
    <x v="2"/>
    <n v="120"/>
  </r>
  <r>
    <x v="1"/>
    <x v="9"/>
    <x v="1"/>
    <x v="17"/>
    <x v="2"/>
    <n v="67.599999999999994"/>
  </r>
  <r>
    <x v="1"/>
    <x v="9"/>
    <x v="1"/>
    <x v="18"/>
    <x v="2"/>
    <n v="36.6"/>
  </r>
  <r>
    <x v="1"/>
    <x v="9"/>
    <x v="1"/>
    <x v="19"/>
    <x v="2"/>
    <n v="40.4"/>
  </r>
  <r>
    <x v="1"/>
    <x v="9"/>
    <x v="1"/>
    <x v="20"/>
    <x v="2"/>
    <n v="27.5"/>
  </r>
  <r>
    <x v="1"/>
    <x v="9"/>
    <x v="2"/>
    <x v="0"/>
    <x v="2"/>
    <n v="28"/>
  </r>
  <r>
    <x v="1"/>
    <x v="9"/>
    <x v="2"/>
    <x v="1"/>
    <x v="2"/>
    <n v="22.5"/>
  </r>
  <r>
    <x v="1"/>
    <x v="9"/>
    <x v="2"/>
    <x v="2"/>
    <x v="2"/>
    <n v="4.5"/>
  </r>
  <r>
    <x v="1"/>
    <x v="9"/>
    <x v="2"/>
    <x v="3"/>
    <x v="2"/>
    <n v="11.1"/>
  </r>
  <r>
    <x v="1"/>
    <x v="9"/>
    <x v="2"/>
    <x v="4"/>
    <x v="2"/>
    <n v="0"/>
  </r>
  <r>
    <x v="1"/>
    <x v="9"/>
    <x v="2"/>
    <x v="5"/>
    <x v="2"/>
    <n v="0"/>
  </r>
  <r>
    <x v="1"/>
    <x v="9"/>
    <x v="2"/>
    <x v="6"/>
    <x v="2"/>
    <n v="0"/>
  </r>
  <r>
    <x v="1"/>
    <x v="9"/>
    <x v="2"/>
    <x v="7"/>
    <x v="2"/>
    <m/>
  </r>
  <r>
    <x v="1"/>
    <x v="9"/>
    <x v="2"/>
    <x v="8"/>
    <x v="2"/>
    <m/>
  </r>
  <r>
    <x v="1"/>
    <x v="9"/>
    <x v="2"/>
    <x v="9"/>
    <x v="2"/>
    <n v="0"/>
  </r>
  <r>
    <x v="1"/>
    <x v="9"/>
    <x v="2"/>
    <x v="10"/>
    <x v="2"/>
    <n v="50"/>
  </r>
  <r>
    <x v="1"/>
    <x v="9"/>
    <x v="2"/>
    <x v="11"/>
    <x v="2"/>
    <n v="33.299999999999997"/>
  </r>
  <r>
    <x v="1"/>
    <x v="9"/>
    <x v="2"/>
    <x v="12"/>
    <x v="2"/>
    <n v="60.4"/>
  </r>
  <r>
    <x v="1"/>
    <x v="9"/>
    <x v="2"/>
    <x v="13"/>
    <x v="2"/>
    <n v="13.6"/>
  </r>
  <r>
    <x v="1"/>
    <x v="9"/>
    <x v="2"/>
    <x v="14"/>
    <x v="2"/>
    <n v="21.4"/>
  </r>
  <r>
    <x v="1"/>
    <x v="9"/>
    <x v="2"/>
    <x v="15"/>
    <x v="2"/>
    <n v="133.30000000000001"/>
  </r>
  <r>
    <x v="1"/>
    <x v="9"/>
    <x v="2"/>
    <x v="16"/>
    <x v="2"/>
    <n v="142.4"/>
  </r>
  <r>
    <x v="1"/>
    <x v="9"/>
    <x v="2"/>
    <x v="17"/>
    <x v="2"/>
    <n v="66.7"/>
  </r>
  <r>
    <x v="1"/>
    <x v="9"/>
    <x v="2"/>
    <x v="18"/>
    <x v="2"/>
    <n v="50"/>
  </r>
  <r>
    <x v="1"/>
    <x v="9"/>
    <x v="2"/>
    <x v="19"/>
    <x v="2"/>
    <n v="44.4"/>
  </r>
  <r>
    <x v="1"/>
    <x v="9"/>
    <x v="2"/>
    <x v="20"/>
    <x v="2"/>
    <n v="31.6"/>
  </r>
  <r>
    <x v="1"/>
    <x v="9"/>
    <x v="3"/>
    <x v="0"/>
    <x v="2"/>
    <n v="24.1"/>
  </r>
  <r>
    <x v="1"/>
    <x v="9"/>
    <x v="3"/>
    <x v="1"/>
    <x v="2"/>
    <n v="31.7"/>
  </r>
  <r>
    <x v="1"/>
    <x v="9"/>
    <x v="3"/>
    <x v="2"/>
    <x v="2"/>
    <n v="2"/>
  </r>
  <r>
    <x v="1"/>
    <x v="9"/>
    <x v="3"/>
    <x v="3"/>
    <x v="2"/>
    <n v="4"/>
  </r>
  <r>
    <x v="1"/>
    <x v="9"/>
    <x v="3"/>
    <x v="4"/>
    <x v="2"/>
    <n v="50"/>
  </r>
  <r>
    <x v="1"/>
    <x v="9"/>
    <x v="3"/>
    <x v="5"/>
    <x v="2"/>
    <n v="0"/>
  </r>
  <r>
    <x v="1"/>
    <x v="9"/>
    <x v="3"/>
    <x v="6"/>
    <x v="2"/>
    <n v="0"/>
  </r>
  <r>
    <x v="1"/>
    <x v="9"/>
    <x v="3"/>
    <x v="7"/>
    <x v="2"/>
    <m/>
  </r>
  <r>
    <x v="1"/>
    <x v="9"/>
    <x v="3"/>
    <x v="8"/>
    <x v="2"/>
    <m/>
  </r>
  <r>
    <x v="1"/>
    <x v="9"/>
    <x v="3"/>
    <x v="9"/>
    <x v="2"/>
    <m/>
  </r>
  <r>
    <x v="1"/>
    <x v="9"/>
    <x v="3"/>
    <x v="10"/>
    <x v="2"/>
    <n v="27.3"/>
  </r>
  <r>
    <x v="1"/>
    <x v="9"/>
    <x v="3"/>
    <x v="11"/>
    <x v="2"/>
    <n v="0"/>
  </r>
  <r>
    <x v="1"/>
    <x v="9"/>
    <x v="3"/>
    <x v="12"/>
    <x v="2"/>
    <n v="50"/>
  </r>
  <r>
    <x v="1"/>
    <x v="9"/>
    <x v="3"/>
    <x v="13"/>
    <x v="2"/>
    <n v="6.1"/>
  </r>
  <r>
    <x v="1"/>
    <x v="9"/>
    <x v="3"/>
    <x v="14"/>
    <x v="2"/>
    <n v="17.3"/>
  </r>
  <r>
    <x v="1"/>
    <x v="9"/>
    <x v="3"/>
    <x v="15"/>
    <x v="2"/>
    <n v="40"/>
  </r>
  <r>
    <x v="1"/>
    <x v="9"/>
    <x v="3"/>
    <x v="16"/>
    <x v="2"/>
    <n v="126.7"/>
  </r>
  <r>
    <x v="1"/>
    <x v="9"/>
    <x v="3"/>
    <x v="17"/>
    <x v="2"/>
    <n v="100"/>
  </r>
  <r>
    <x v="1"/>
    <x v="9"/>
    <x v="3"/>
    <x v="18"/>
    <x v="2"/>
    <n v="0"/>
  </r>
  <r>
    <x v="1"/>
    <x v="9"/>
    <x v="3"/>
    <x v="19"/>
    <x v="2"/>
    <n v="133.30000000000001"/>
  </r>
  <r>
    <x v="1"/>
    <x v="9"/>
    <x v="3"/>
    <x v="20"/>
    <x v="2"/>
    <n v="23"/>
  </r>
  <r>
    <x v="1"/>
    <x v="9"/>
    <x v="4"/>
    <x v="0"/>
    <x v="2"/>
    <n v="24.3"/>
  </r>
  <r>
    <x v="1"/>
    <x v="9"/>
    <x v="4"/>
    <x v="1"/>
    <x v="2"/>
    <n v="26.8"/>
  </r>
  <r>
    <x v="1"/>
    <x v="9"/>
    <x v="4"/>
    <x v="2"/>
    <x v="2"/>
    <n v="5.0999999999999996"/>
  </r>
  <r>
    <x v="1"/>
    <x v="9"/>
    <x v="4"/>
    <x v="3"/>
    <x v="2"/>
    <n v="19.399999999999999"/>
  </r>
  <r>
    <x v="1"/>
    <x v="9"/>
    <x v="4"/>
    <x v="4"/>
    <x v="2"/>
    <n v="0"/>
  </r>
  <r>
    <x v="1"/>
    <x v="9"/>
    <x v="4"/>
    <x v="5"/>
    <x v="2"/>
    <n v="3.7"/>
  </r>
  <r>
    <x v="1"/>
    <x v="9"/>
    <x v="4"/>
    <x v="6"/>
    <x v="2"/>
    <n v="0"/>
  </r>
  <r>
    <x v="1"/>
    <x v="9"/>
    <x v="4"/>
    <x v="7"/>
    <x v="2"/>
    <m/>
  </r>
  <r>
    <x v="1"/>
    <x v="9"/>
    <x v="4"/>
    <x v="8"/>
    <x v="2"/>
    <m/>
  </r>
  <r>
    <x v="1"/>
    <x v="9"/>
    <x v="4"/>
    <x v="9"/>
    <x v="2"/>
    <n v="0"/>
  </r>
  <r>
    <x v="1"/>
    <x v="9"/>
    <x v="4"/>
    <x v="10"/>
    <x v="2"/>
    <n v="28"/>
  </r>
  <r>
    <x v="1"/>
    <x v="9"/>
    <x v="4"/>
    <x v="11"/>
    <x v="2"/>
    <n v="50"/>
  </r>
  <r>
    <x v="1"/>
    <x v="9"/>
    <x v="4"/>
    <x v="12"/>
    <x v="2"/>
    <n v="41.2"/>
  </r>
  <r>
    <x v="1"/>
    <x v="9"/>
    <x v="4"/>
    <x v="13"/>
    <x v="2"/>
    <n v="4.5"/>
  </r>
  <r>
    <x v="1"/>
    <x v="9"/>
    <x v="4"/>
    <x v="14"/>
    <x v="2"/>
    <n v="13.7"/>
  </r>
  <r>
    <x v="1"/>
    <x v="9"/>
    <x v="4"/>
    <x v="15"/>
    <x v="2"/>
    <n v="66.7"/>
  </r>
  <r>
    <x v="1"/>
    <x v="9"/>
    <x v="4"/>
    <x v="16"/>
    <x v="2"/>
    <n v="90"/>
  </r>
  <r>
    <x v="1"/>
    <x v="9"/>
    <x v="4"/>
    <x v="17"/>
    <x v="2"/>
    <n v="37.5"/>
  </r>
  <r>
    <x v="1"/>
    <x v="9"/>
    <x v="4"/>
    <x v="18"/>
    <x v="2"/>
    <n v="70"/>
  </r>
  <r>
    <x v="1"/>
    <x v="9"/>
    <x v="4"/>
    <x v="19"/>
    <x v="2"/>
    <n v="30.6"/>
  </r>
  <r>
    <x v="1"/>
    <x v="9"/>
    <x v="4"/>
    <x v="20"/>
    <x v="2"/>
    <n v="24"/>
  </r>
  <r>
    <x v="1"/>
    <x v="9"/>
    <x v="5"/>
    <x v="0"/>
    <x v="2"/>
    <n v="30.4"/>
  </r>
  <r>
    <x v="1"/>
    <x v="9"/>
    <x v="5"/>
    <x v="1"/>
    <x v="2"/>
    <n v="28"/>
  </r>
  <r>
    <x v="1"/>
    <x v="9"/>
    <x v="5"/>
    <x v="2"/>
    <x v="2"/>
    <n v="12.7"/>
  </r>
  <r>
    <x v="1"/>
    <x v="9"/>
    <x v="5"/>
    <x v="3"/>
    <x v="2"/>
    <n v="23.3"/>
  </r>
  <r>
    <x v="1"/>
    <x v="9"/>
    <x v="5"/>
    <x v="4"/>
    <x v="2"/>
    <n v="11.1"/>
  </r>
  <r>
    <x v="1"/>
    <x v="9"/>
    <x v="5"/>
    <x v="5"/>
    <x v="2"/>
    <n v="15.8"/>
  </r>
  <r>
    <x v="1"/>
    <x v="9"/>
    <x v="5"/>
    <x v="6"/>
    <x v="2"/>
    <n v="16.7"/>
  </r>
  <r>
    <x v="1"/>
    <x v="9"/>
    <x v="5"/>
    <x v="7"/>
    <x v="2"/>
    <m/>
  </r>
  <r>
    <x v="1"/>
    <x v="9"/>
    <x v="5"/>
    <x v="8"/>
    <x v="2"/>
    <m/>
  </r>
  <r>
    <x v="1"/>
    <x v="9"/>
    <x v="5"/>
    <x v="9"/>
    <x v="2"/>
    <n v="0"/>
  </r>
  <r>
    <x v="1"/>
    <x v="9"/>
    <x v="5"/>
    <x v="10"/>
    <x v="2"/>
    <n v="33.299999999999997"/>
  </r>
  <r>
    <x v="1"/>
    <x v="9"/>
    <x v="5"/>
    <x v="11"/>
    <x v="2"/>
    <n v="0"/>
  </r>
  <r>
    <x v="1"/>
    <x v="9"/>
    <x v="5"/>
    <x v="12"/>
    <x v="2"/>
    <n v="32.700000000000003"/>
  </r>
  <r>
    <x v="1"/>
    <x v="9"/>
    <x v="5"/>
    <x v="13"/>
    <x v="2"/>
    <n v="8.1"/>
  </r>
  <r>
    <x v="1"/>
    <x v="9"/>
    <x v="5"/>
    <x v="14"/>
    <x v="2"/>
    <n v="29.9"/>
  </r>
  <r>
    <x v="1"/>
    <x v="9"/>
    <x v="5"/>
    <x v="15"/>
    <x v="2"/>
    <n v="40"/>
  </r>
  <r>
    <x v="1"/>
    <x v="9"/>
    <x v="5"/>
    <x v="16"/>
    <x v="2"/>
    <n v="100"/>
  </r>
  <r>
    <x v="1"/>
    <x v="9"/>
    <x v="5"/>
    <x v="17"/>
    <x v="2"/>
    <n v="55.6"/>
  </r>
  <r>
    <x v="1"/>
    <x v="9"/>
    <x v="5"/>
    <x v="18"/>
    <x v="2"/>
    <n v="82.4"/>
  </r>
  <r>
    <x v="1"/>
    <x v="9"/>
    <x v="5"/>
    <x v="19"/>
    <x v="2"/>
    <n v="42.3"/>
  </r>
  <r>
    <x v="1"/>
    <x v="9"/>
    <x v="5"/>
    <x v="20"/>
    <x v="2"/>
    <n v="30.7"/>
  </r>
  <r>
    <x v="1"/>
    <x v="9"/>
    <x v="6"/>
    <x v="0"/>
    <x v="2"/>
    <n v="35.799999999999997"/>
  </r>
  <r>
    <x v="1"/>
    <x v="9"/>
    <x v="6"/>
    <x v="1"/>
    <x v="2"/>
    <n v="28.4"/>
  </r>
  <r>
    <x v="1"/>
    <x v="9"/>
    <x v="6"/>
    <x v="2"/>
    <x v="2"/>
    <n v="11.9"/>
  </r>
  <r>
    <x v="1"/>
    <x v="9"/>
    <x v="6"/>
    <x v="3"/>
    <x v="2"/>
    <n v="23.5"/>
  </r>
  <r>
    <x v="1"/>
    <x v="9"/>
    <x v="6"/>
    <x v="4"/>
    <x v="2"/>
    <m/>
  </r>
  <r>
    <x v="1"/>
    <x v="9"/>
    <x v="6"/>
    <x v="5"/>
    <x v="2"/>
    <n v="12.5"/>
  </r>
  <r>
    <x v="1"/>
    <x v="9"/>
    <x v="6"/>
    <x v="6"/>
    <x v="2"/>
    <n v="0"/>
  </r>
  <r>
    <x v="1"/>
    <x v="9"/>
    <x v="6"/>
    <x v="7"/>
    <x v="2"/>
    <m/>
  </r>
  <r>
    <x v="1"/>
    <x v="9"/>
    <x v="6"/>
    <x v="8"/>
    <x v="2"/>
    <m/>
  </r>
  <r>
    <x v="1"/>
    <x v="9"/>
    <x v="6"/>
    <x v="9"/>
    <x v="2"/>
    <m/>
  </r>
  <r>
    <x v="1"/>
    <x v="9"/>
    <x v="6"/>
    <x v="10"/>
    <x v="2"/>
    <n v="70"/>
  </r>
  <r>
    <x v="1"/>
    <x v="9"/>
    <x v="6"/>
    <x v="11"/>
    <x v="2"/>
    <n v="0"/>
  </r>
  <r>
    <x v="1"/>
    <x v="9"/>
    <x v="6"/>
    <x v="12"/>
    <x v="2"/>
    <n v="128.6"/>
  </r>
  <r>
    <x v="1"/>
    <x v="9"/>
    <x v="6"/>
    <x v="13"/>
    <x v="2"/>
    <n v="14"/>
  </r>
  <r>
    <x v="1"/>
    <x v="9"/>
    <x v="6"/>
    <x v="14"/>
    <x v="2"/>
    <n v="23.1"/>
  </r>
  <r>
    <x v="1"/>
    <x v="9"/>
    <x v="6"/>
    <x v="15"/>
    <x v="2"/>
    <m/>
  </r>
  <r>
    <x v="1"/>
    <x v="9"/>
    <x v="6"/>
    <x v="16"/>
    <x v="2"/>
    <n v="80"/>
  </r>
  <r>
    <x v="1"/>
    <x v="9"/>
    <x v="6"/>
    <x v="17"/>
    <x v="2"/>
    <n v="50"/>
  </r>
  <r>
    <x v="1"/>
    <x v="9"/>
    <x v="6"/>
    <x v="18"/>
    <x v="2"/>
    <n v="120"/>
  </r>
  <r>
    <x v="1"/>
    <x v="9"/>
    <x v="6"/>
    <x v="19"/>
    <x v="2"/>
    <n v="69.2"/>
  </r>
  <r>
    <x v="1"/>
    <x v="9"/>
    <x v="6"/>
    <x v="20"/>
    <x v="2"/>
    <n v="34.299999999999997"/>
  </r>
  <r>
    <x v="1"/>
    <x v="9"/>
    <x v="7"/>
    <x v="0"/>
    <x v="2"/>
    <n v="37.5"/>
  </r>
  <r>
    <x v="1"/>
    <x v="9"/>
    <x v="7"/>
    <x v="1"/>
    <x v="2"/>
    <n v="62.9"/>
  </r>
  <r>
    <x v="1"/>
    <x v="9"/>
    <x v="7"/>
    <x v="2"/>
    <x v="2"/>
    <n v="28.3"/>
  </r>
  <r>
    <x v="1"/>
    <x v="9"/>
    <x v="7"/>
    <x v="3"/>
    <x v="2"/>
    <n v="0"/>
  </r>
  <r>
    <x v="1"/>
    <x v="9"/>
    <x v="7"/>
    <x v="4"/>
    <x v="2"/>
    <n v="0"/>
  </r>
  <r>
    <x v="1"/>
    <x v="9"/>
    <x v="7"/>
    <x v="5"/>
    <x v="2"/>
    <n v="0"/>
  </r>
  <r>
    <x v="1"/>
    <x v="9"/>
    <x v="7"/>
    <x v="6"/>
    <x v="2"/>
    <n v="50"/>
  </r>
  <r>
    <x v="1"/>
    <x v="9"/>
    <x v="7"/>
    <x v="7"/>
    <x v="2"/>
    <m/>
  </r>
  <r>
    <x v="1"/>
    <x v="9"/>
    <x v="7"/>
    <x v="8"/>
    <x v="2"/>
    <m/>
  </r>
  <r>
    <x v="1"/>
    <x v="9"/>
    <x v="7"/>
    <x v="9"/>
    <x v="2"/>
    <m/>
  </r>
  <r>
    <x v="1"/>
    <x v="9"/>
    <x v="7"/>
    <x v="10"/>
    <x v="2"/>
    <n v="37.5"/>
  </r>
  <r>
    <x v="1"/>
    <x v="9"/>
    <x v="7"/>
    <x v="11"/>
    <x v="2"/>
    <n v="0"/>
  </r>
  <r>
    <x v="1"/>
    <x v="9"/>
    <x v="7"/>
    <x v="12"/>
    <x v="2"/>
    <n v="43.5"/>
  </r>
  <r>
    <x v="1"/>
    <x v="9"/>
    <x v="7"/>
    <x v="13"/>
    <x v="2"/>
    <n v="0"/>
  </r>
  <r>
    <x v="1"/>
    <x v="9"/>
    <x v="7"/>
    <x v="14"/>
    <x v="2"/>
    <n v="35.1"/>
  </r>
  <r>
    <x v="1"/>
    <x v="9"/>
    <x v="7"/>
    <x v="15"/>
    <x v="2"/>
    <n v="133.30000000000001"/>
  </r>
  <r>
    <x v="1"/>
    <x v="9"/>
    <x v="7"/>
    <x v="16"/>
    <x v="2"/>
    <n v="153.80000000000001"/>
  </r>
  <r>
    <x v="1"/>
    <x v="9"/>
    <x v="7"/>
    <x v="17"/>
    <x v="2"/>
    <n v="50"/>
  </r>
  <r>
    <x v="1"/>
    <x v="9"/>
    <x v="7"/>
    <x v="18"/>
    <x v="2"/>
    <n v="100"/>
  </r>
  <r>
    <x v="1"/>
    <x v="9"/>
    <x v="7"/>
    <x v="19"/>
    <x v="2"/>
    <n v="47.1"/>
  </r>
  <r>
    <x v="1"/>
    <x v="9"/>
    <x v="7"/>
    <x v="20"/>
    <x v="2"/>
    <n v="39.6"/>
  </r>
  <r>
    <x v="1"/>
    <x v="9"/>
    <x v="8"/>
    <x v="0"/>
    <x v="2"/>
    <n v="32.200000000000003"/>
  </r>
  <r>
    <x v="1"/>
    <x v="9"/>
    <x v="8"/>
    <x v="1"/>
    <x v="2"/>
    <n v="32.4"/>
  </r>
  <r>
    <x v="1"/>
    <x v="9"/>
    <x v="8"/>
    <x v="2"/>
    <x v="2"/>
    <n v="3.7"/>
  </r>
  <r>
    <x v="1"/>
    <x v="9"/>
    <x v="8"/>
    <x v="3"/>
    <x v="2"/>
    <n v="3.1"/>
  </r>
  <r>
    <x v="1"/>
    <x v="9"/>
    <x v="8"/>
    <x v="4"/>
    <x v="2"/>
    <n v="11.1"/>
  </r>
  <r>
    <x v="1"/>
    <x v="9"/>
    <x v="8"/>
    <x v="5"/>
    <x v="2"/>
    <n v="5.7"/>
  </r>
  <r>
    <x v="1"/>
    <x v="9"/>
    <x v="8"/>
    <x v="6"/>
    <x v="2"/>
    <n v="83.3"/>
  </r>
  <r>
    <x v="1"/>
    <x v="9"/>
    <x v="8"/>
    <x v="7"/>
    <x v="2"/>
    <m/>
  </r>
  <r>
    <x v="1"/>
    <x v="9"/>
    <x v="8"/>
    <x v="8"/>
    <x v="2"/>
    <m/>
  </r>
  <r>
    <x v="1"/>
    <x v="9"/>
    <x v="8"/>
    <x v="9"/>
    <x v="2"/>
    <m/>
  </r>
  <r>
    <x v="1"/>
    <x v="9"/>
    <x v="8"/>
    <x v="10"/>
    <x v="2"/>
    <n v="45.5"/>
  </r>
  <r>
    <x v="1"/>
    <x v="9"/>
    <x v="8"/>
    <x v="11"/>
    <x v="2"/>
    <n v="0"/>
  </r>
  <r>
    <x v="1"/>
    <x v="9"/>
    <x v="8"/>
    <x v="12"/>
    <x v="2"/>
    <n v="90.9"/>
  </r>
  <r>
    <x v="1"/>
    <x v="9"/>
    <x v="8"/>
    <x v="13"/>
    <x v="2"/>
    <n v="9.5"/>
  </r>
  <r>
    <x v="1"/>
    <x v="9"/>
    <x v="8"/>
    <x v="14"/>
    <x v="2"/>
    <n v="18.899999999999999"/>
  </r>
  <r>
    <x v="1"/>
    <x v="9"/>
    <x v="8"/>
    <x v="15"/>
    <x v="2"/>
    <n v="114.3"/>
  </r>
  <r>
    <x v="1"/>
    <x v="9"/>
    <x v="8"/>
    <x v="16"/>
    <x v="2"/>
    <n v="100"/>
  </r>
  <r>
    <x v="1"/>
    <x v="9"/>
    <x v="8"/>
    <x v="17"/>
    <x v="2"/>
    <n v="25"/>
  </r>
  <r>
    <x v="1"/>
    <x v="9"/>
    <x v="8"/>
    <x v="18"/>
    <x v="2"/>
    <n v="33.299999999999997"/>
  </r>
  <r>
    <x v="1"/>
    <x v="9"/>
    <x v="8"/>
    <x v="19"/>
    <x v="2"/>
    <n v="61.1"/>
  </r>
  <r>
    <x v="1"/>
    <x v="9"/>
    <x v="8"/>
    <x v="20"/>
    <x v="2"/>
    <n v="28.9"/>
  </r>
  <r>
    <x v="1"/>
    <x v="9"/>
    <x v="9"/>
    <x v="0"/>
    <x v="2"/>
    <n v="22.8"/>
  </r>
  <r>
    <x v="1"/>
    <x v="9"/>
    <x v="9"/>
    <x v="1"/>
    <x v="2"/>
    <n v="24"/>
  </r>
  <r>
    <x v="1"/>
    <x v="9"/>
    <x v="9"/>
    <x v="2"/>
    <x v="2"/>
    <n v="3.3"/>
  </r>
  <r>
    <x v="1"/>
    <x v="9"/>
    <x v="9"/>
    <x v="3"/>
    <x v="2"/>
    <n v="4.3"/>
  </r>
  <r>
    <x v="1"/>
    <x v="9"/>
    <x v="9"/>
    <x v="4"/>
    <x v="2"/>
    <n v="50"/>
  </r>
  <r>
    <x v="1"/>
    <x v="9"/>
    <x v="9"/>
    <x v="5"/>
    <x v="2"/>
    <n v="0"/>
  </r>
  <r>
    <x v="1"/>
    <x v="9"/>
    <x v="9"/>
    <x v="6"/>
    <x v="2"/>
    <n v="0"/>
  </r>
  <r>
    <x v="1"/>
    <x v="9"/>
    <x v="9"/>
    <x v="7"/>
    <x v="2"/>
    <m/>
  </r>
  <r>
    <x v="1"/>
    <x v="9"/>
    <x v="9"/>
    <x v="8"/>
    <x v="2"/>
    <m/>
  </r>
  <r>
    <x v="1"/>
    <x v="9"/>
    <x v="9"/>
    <x v="9"/>
    <x v="2"/>
    <n v="0"/>
  </r>
  <r>
    <x v="1"/>
    <x v="9"/>
    <x v="9"/>
    <x v="10"/>
    <x v="2"/>
    <n v="37.5"/>
  </r>
  <r>
    <x v="1"/>
    <x v="9"/>
    <x v="9"/>
    <x v="11"/>
    <x v="2"/>
    <n v="0"/>
  </r>
  <r>
    <x v="1"/>
    <x v="9"/>
    <x v="9"/>
    <x v="12"/>
    <x v="2"/>
    <n v="26.3"/>
  </r>
  <r>
    <x v="1"/>
    <x v="9"/>
    <x v="9"/>
    <x v="13"/>
    <x v="2"/>
    <n v="4.8"/>
  </r>
  <r>
    <x v="1"/>
    <x v="9"/>
    <x v="9"/>
    <x v="14"/>
    <x v="2"/>
    <n v="18.100000000000001"/>
  </r>
  <r>
    <x v="1"/>
    <x v="9"/>
    <x v="9"/>
    <x v="15"/>
    <x v="2"/>
    <n v="50"/>
  </r>
  <r>
    <x v="1"/>
    <x v="9"/>
    <x v="9"/>
    <x v="16"/>
    <x v="2"/>
    <n v="61.5"/>
  </r>
  <r>
    <x v="1"/>
    <x v="9"/>
    <x v="9"/>
    <x v="17"/>
    <x v="2"/>
    <n v="57.1"/>
  </r>
  <r>
    <x v="1"/>
    <x v="9"/>
    <x v="9"/>
    <x v="18"/>
    <x v="2"/>
    <n v="33.299999999999997"/>
  </r>
  <r>
    <x v="1"/>
    <x v="9"/>
    <x v="9"/>
    <x v="19"/>
    <x v="2"/>
    <n v="15"/>
  </r>
  <r>
    <x v="1"/>
    <x v="9"/>
    <x v="9"/>
    <x v="20"/>
    <x v="2"/>
    <n v="19.5"/>
  </r>
  <r>
    <x v="1"/>
    <x v="9"/>
    <x v="10"/>
    <x v="0"/>
    <x v="2"/>
    <n v="26.7"/>
  </r>
  <r>
    <x v="1"/>
    <x v="9"/>
    <x v="10"/>
    <x v="1"/>
    <x v="2"/>
    <n v="34.5"/>
  </r>
  <r>
    <x v="1"/>
    <x v="9"/>
    <x v="10"/>
    <x v="2"/>
    <x v="2"/>
    <n v="17.3"/>
  </r>
  <r>
    <x v="1"/>
    <x v="9"/>
    <x v="10"/>
    <x v="3"/>
    <x v="2"/>
    <n v="8.6999999999999993"/>
  </r>
  <r>
    <x v="1"/>
    <x v="9"/>
    <x v="10"/>
    <x v="4"/>
    <x v="2"/>
    <n v="0"/>
  </r>
  <r>
    <x v="1"/>
    <x v="9"/>
    <x v="10"/>
    <x v="5"/>
    <x v="2"/>
    <n v="5.9"/>
  </r>
  <r>
    <x v="1"/>
    <x v="9"/>
    <x v="10"/>
    <x v="6"/>
    <x v="2"/>
    <n v="0"/>
  </r>
  <r>
    <x v="1"/>
    <x v="9"/>
    <x v="10"/>
    <x v="7"/>
    <x v="2"/>
    <m/>
  </r>
  <r>
    <x v="1"/>
    <x v="9"/>
    <x v="10"/>
    <x v="8"/>
    <x v="2"/>
    <m/>
  </r>
  <r>
    <x v="1"/>
    <x v="9"/>
    <x v="10"/>
    <x v="9"/>
    <x v="2"/>
    <n v="0"/>
  </r>
  <r>
    <x v="1"/>
    <x v="9"/>
    <x v="10"/>
    <x v="10"/>
    <x v="2"/>
    <n v="63.6"/>
  </r>
  <r>
    <x v="1"/>
    <x v="9"/>
    <x v="10"/>
    <x v="11"/>
    <x v="2"/>
    <n v="100"/>
  </r>
  <r>
    <x v="1"/>
    <x v="9"/>
    <x v="10"/>
    <x v="12"/>
    <x v="2"/>
    <n v="64.5"/>
  </r>
  <r>
    <x v="1"/>
    <x v="9"/>
    <x v="10"/>
    <x v="13"/>
    <x v="2"/>
    <n v="24.4"/>
  </r>
  <r>
    <x v="1"/>
    <x v="9"/>
    <x v="10"/>
    <x v="14"/>
    <x v="2"/>
    <n v="21.4"/>
  </r>
  <r>
    <x v="1"/>
    <x v="9"/>
    <x v="10"/>
    <x v="15"/>
    <x v="2"/>
    <n v="150"/>
  </r>
  <r>
    <x v="1"/>
    <x v="9"/>
    <x v="10"/>
    <x v="16"/>
    <x v="2"/>
    <n v="133.30000000000001"/>
  </r>
  <r>
    <x v="1"/>
    <x v="9"/>
    <x v="10"/>
    <x v="17"/>
    <x v="2"/>
    <n v="150"/>
  </r>
  <r>
    <x v="1"/>
    <x v="9"/>
    <x v="10"/>
    <x v="18"/>
    <x v="2"/>
    <n v="55.6"/>
  </r>
  <r>
    <x v="1"/>
    <x v="9"/>
    <x v="10"/>
    <x v="19"/>
    <x v="2"/>
    <n v="11.1"/>
  </r>
  <r>
    <x v="1"/>
    <x v="9"/>
    <x v="10"/>
    <x v="20"/>
    <x v="2"/>
    <n v="37.200000000000003"/>
  </r>
  <r>
    <x v="1"/>
    <x v="9"/>
    <x v="11"/>
    <x v="0"/>
    <x v="2"/>
    <n v="25.4"/>
  </r>
  <r>
    <x v="1"/>
    <x v="9"/>
    <x v="11"/>
    <x v="1"/>
    <x v="2"/>
    <n v="22.6"/>
  </r>
  <r>
    <x v="1"/>
    <x v="9"/>
    <x v="11"/>
    <x v="2"/>
    <x v="2"/>
    <n v="6.8"/>
  </r>
  <r>
    <x v="1"/>
    <x v="9"/>
    <x v="11"/>
    <x v="3"/>
    <x v="2"/>
    <n v="16.7"/>
  </r>
  <r>
    <x v="1"/>
    <x v="9"/>
    <x v="11"/>
    <x v="4"/>
    <x v="2"/>
    <m/>
  </r>
  <r>
    <x v="1"/>
    <x v="9"/>
    <x v="11"/>
    <x v="5"/>
    <x v="2"/>
    <n v="6.7"/>
  </r>
  <r>
    <x v="1"/>
    <x v="9"/>
    <x v="11"/>
    <x v="6"/>
    <x v="2"/>
    <n v="0"/>
  </r>
  <r>
    <x v="1"/>
    <x v="9"/>
    <x v="11"/>
    <x v="7"/>
    <x v="2"/>
    <m/>
  </r>
  <r>
    <x v="1"/>
    <x v="9"/>
    <x v="11"/>
    <x v="8"/>
    <x v="2"/>
    <m/>
  </r>
  <r>
    <x v="1"/>
    <x v="9"/>
    <x v="11"/>
    <x v="9"/>
    <x v="2"/>
    <m/>
  </r>
  <r>
    <x v="1"/>
    <x v="9"/>
    <x v="11"/>
    <x v="10"/>
    <x v="2"/>
    <n v="44.4"/>
  </r>
  <r>
    <x v="1"/>
    <x v="9"/>
    <x v="11"/>
    <x v="11"/>
    <x v="2"/>
    <n v="0"/>
  </r>
  <r>
    <x v="1"/>
    <x v="9"/>
    <x v="11"/>
    <x v="12"/>
    <x v="2"/>
    <n v="71.400000000000006"/>
  </r>
  <r>
    <x v="1"/>
    <x v="9"/>
    <x v="11"/>
    <x v="13"/>
    <x v="2"/>
    <n v="8.6"/>
  </r>
  <r>
    <x v="1"/>
    <x v="9"/>
    <x v="11"/>
    <x v="14"/>
    <x v="2"/>
    <n v="12"/>
  </r>
  <r>
    <x v="1"/>
    <x v="9"/>
    <x v="11"/>
    <x v="15"/>
    <x v="2"/>
    <n v="25"/>
  </r>
  <r>
    <x v="1"/>
    <x v="9"/>
    <x v="11"/>
    <x v="16"/>
    <x v="2"/>
    <n v="87.5"/>
  </r>
  <r>
    <x v="1"/>
    <x v="9"/>
    <x v="11"/>
    <x v="17"/>
    <x v="2"/>
    <n v="37.5"/>
  </r>
  <r>
    <x v="1"/>
    <x v="9"/>
    <x v="11"/>
    <x v="18"/>
    <x v="2"/>
    <n v="60"/>
  </r>
  <r>
    <x v="1"/>
    <x v="9"/>
    <x v="11"/>
    <x v="19"/>
    <x v="2"/>
    <n v="53.8"/>
  </r>
  <r>
    <x v="1"/>
    <x v="9"/>
    <x v="11"/>
    <x v="20"/>
    <x v="2"/>
    <n v="25.8"/>
  </r>
  <r>
    <x v="1"/>
    <x v="10"/>
    <x v="0"/>
    <x v="0"/>
    <x v="2"/>
    <n v="37.9"/>
  </r>
  <r>
    <x v="1"/>
    <x v="10"/>
    <x v="0"/>
    <x v="1"/>
    <x v="2"/>
    <n v="30.1"/>
  </r>
  <r>
    <x v="1"/>
    <x v="10"/>
    <x v="0"/>
    <x v="2"/>
    <x v="2"/>
    <n v="14.8"/>
  </r>
  <r>
    <x v="1"/>
    <x v="10"/>
    <x v="0"/>
    <x v="3"/>
    <x v="2"/>
    <n v="18.5"/>
  </r>
  <r>
    <x v="1"/>
    <x v="10"/>
    <x v="0"/>
    <x v="4"/>
    <x v="2"/>
    <n v="21.2"/>
  </r>
  <r>
    <x v="1"/>
    <x v="10"/>
    <x v="0"/>
    <x v="5"/>
    <x v="2"/>
    <n v="12.1"/>
  </r>
  <r>
    <x v="1"/>
    <x v="10"/>
    <x v="0"/>
    <x v="6"/>
    <x v="2"/>
    <n v="21.6"/>
  </r>
  <r>
    <x v="1"/>
    <x v="10"/>
    <x v="0"/>
    <x v="7"/>
    <x v="2"/>
    <m/>
  </r>
  <r>
    <x v="1"/>
    <x v="10"/>
    <x v="0"/>
    <x v="8"/>
    <x v="2"/>
    <m/>
  </r>
  <r>
    <x v="1"/>
    <x v="10"/>
    <x v="0"/>
    <x v="9"/>
    <x v="2"/>
    <n v="26.7"/>
  </r>
  <r>
    <x v="1"/>
    <x v="10"/>
    <x v="0"/>
    <x v="10"/>
    <x v="2"/>
    <n v="34.200000000000003"/>
  </r>
  <r>
    <x v="1"/>
    <x v="10"/>
    <x v="0"/>
    <x v="11"/>
    <x v="2"/>
    <n v="4"/>
  </r>
  <r>
    <x v="1"/>
    <x v="10"/>
    <x v="0"/>
    <x v="12"/>
    <x v="2"/>
    <n v="48.1"/>
  </r>
  <r>
    <x v="1"/>
    <x v="10"/>
    <x v="0"/>
    <x v="13"/>
    <x v="2"/>
    <n v="11.2"/>
  </r>
  <r>
    <x v="1"/>
    <x v="10"/>
    <x v="0"/>
    <x v="14"/>
    <x v="2"/>
    <n v="21.4"/>
  </r>
  <r>
    <x v="1"/>
    <x v="10"/>
    <x v="0"/>
    <x v="15"/>
    <x v="2"/>
    <n v="76.5"/>
  </r>
  <r>
    <x v="1"/>
    <x v="10"/>
    <x v="0"/>
    <x v="16"/>
    <x v="2"/>
    <n v="91.5"/>
  </r>
  <r>
    <x v="1"/>
    <x v="10"/>
    <x v="0"/>
    <x v="17"/>
    <x v="2"/>
    <n v="58.1"/>
  </r>
  <r>
    <x v="1"/>
    <x v="10"/>
    <x v="0"/>
    <x v="18"/>
    <x v="2"/>
    <n v="52.6"/>
  </r>
  <r>
    <x v="1"/>
    <x v="10"/>
    <x v="0"/>
    <x v="19"/>
    <x v="2"/>
    <n v="57.6"/>
  </r>
  <r>
    <x v="1"/>
    <x v="10"/>
    <x v="0"/>
    <x v="20"/>
    <x v="2"/>
    <n v="32.1"/>
  </r>
  <r>
    <x v="1"/>
    <x v="10"/>
    <x v="1"/>
    <x v="0"/>
    <x v="2"/>
    <n v="37.200000000000003"/>
  </r>
  <r>
    <x v="1"/>
    <x v="10"/>
    <x v="1"/>
    <x v="1"/>
    <x v="2"/>
    <n v="30.6"/>
  </r>
  <r>
    <x v="1"/>
    <x v="10"/>
    <x v="1"/>
    <x v="2"/>
    <x v="2"/>
    <n v="14.5"/>
  </r>
  <r>
    <x v="1"/>
    <x v="10"/>
    <x v="1"/>
    <x v="3"/>
    <x v="2"/>
    <n v="20.6"/>
  </r>
  <r>
    <x v="1"/>
    <x v="10"/>
    <x v="1"/>
    <x v="4"/>
    <x v="2"/>
    <n v="15"/>
  </r>
  <r>
    <x v="1"/>
    <x v="10"/>
    <x v="1"/>
    <x v="5"/>
    <x v="2"/>
    <n v="13.9"/>
  </r>
  <r>
    <x v="1"/>
    <x v="10"/>
    <x v="1"/>
    <x v="6"/>
    <x v="2"/>
    <n v="33.299999999999997"/>
  </r>
  <r>
    <x v="1"/>
    <x v="10"/>
    <x v="1"/>
    <x v="7"/>
    <x v="2"/>
    <m/>
  </r>
  <r>
    <x v="1"/>
    <x v="10"/>
    <x v="1"/>
    <x v="8"/>
    <x v="2"/>
    <m/>
  </r>
  <r>
    <x v="1"/>
    <x v="10"/>
    <x v="1"/>
    <x v="9"/>
    <x v="2"/>
    <n v="0"/>
  </r>
  <r>
    <x v="1"/>
    <x v="10"/>
    <x v="1"/>
    <x v="10"/>
    <x v="2"/>
    <n v="28.2"/>
  </r>
  <r>
    <x v="1"/>
    <x v="10"/>
    <x v="1"/>
    <x v="11"/>
    <x v="2"/>
    <n v="2.2999999999999998"/>
  </r>
  <r>
    <x v="1"/>
    <x v="10"/>
    <x v="1"/>
    <x v="12"/>
    <x v="2"/>
    <n v="42.8"/>
  </r>
  <r>
    <x v="1"/>
    <x v="10"/>
    <x v="1"/>
    <x v="13"/>
    <x v="2"/>
    <n v="9.4"/>
  </r>
  <r>
    <x v="1"/>
    <x v="10"/>
    <x v="1"/>
    <x v="14"/>
    <x v="2"/>
    <n v="23.2"/>
  </r>
  <r>
    <x v="1"/>
    <x v="10"/>
    <x v="1"/>
    <x v="15"/>
    <x v="2"/>
    <n v="80"/>
  </r>
  <r>
    <x v="1"/>
    <x v="10"/>
    <x v="1"/>
    <x v="16"/>
    <x v="2"/>
    <n v="108.9"/>
  </r>
  <r>
    <x v="1"/>
    <x v="10"/>
    <x v="1"/>
    <x v="17"/>
    <x v="2"/>
    <n v="48"/>
  </r>
  <r>
    <x v="1"/>
    <x v="10"/>
    <x v="1"/>
    <x v="18"/>
    <x v="2"/>
    <n v="50.9"/>
  </r>
  <r>
    <x v="1"/>
    <x v="10"/>
    <x v="1"/>
    <x v="19"/>
    <x v="2"/>
    <n v="71.900000000000006"/>
  </r>
  <r>
    <x v="1"/>
    <x v="10"/>
    <x v="1"/>
    <x v="20"/>
    <x v="2"/>
    <n v="32.1"/>
  </r>
  <r>
    <x v="1"/>
    <x v="10"/>
    <x v="2"/>
    <x v="0"/>
    <x v="2"/>
    <n v="39.1"/>
  </r>
  <r>
    <x v="1"/>
    <x v="10"/>
    <x v="2"/>
    <x v="1"/>
    <x v="2"/>
    <n v="37.1"/>
  </r>
  <r>
    <x v="1"/>
    <x v="10"/>
    <x v="2"/>
    <x v="2"/>
    <x v="2"/>
    <n v="16.899999999999999"/>
  </r>
  <r>
    <x v="1"/>
    <x v="10"/>
    <x v="2"/>
    <x v="3"/>
    <x v="2"/>
    <n v="0"/>
  </r>
  <r>
    <x v="1"/>
    <x v="10"/>
    <x v="2"/>
    <x v="4"/>
    <x v="2"/>
    <m/>
  </r>
  <r>
    <x v="1"/>
    <x v="10"/>
    <x v="2"/>
    <x v="5"/>
    <x v="2"/>
    <n v="15.4"/>
  </r>
  <r>
    <x v="1"/>
    <x v="10"/>
    <x v="2"/>
    <x v="6"/>
    <x v="2"/>
    <n v="50"/>
  </r>
  <r>
    <x v="1"/>
    <x v="10"/>
    <x v="2"/>
    <x v="7"/>
    <x v="2"/>
    <m/>
  </r>
  <r>
    <x v="1"/>
    <x v="10"/>
    <x v="2"/>
    <x v="8"/>
    <x v="2"/>
    <m/>
  </r>
  <r>
    <x v="1"/>
    <x v="10"/>
    <x v="2"/>
    <x v="9"/>
    <x v="2"/>
    <m/>
  </r>
  <r>
    <x v="1"/>
    <x v="10"/>
    <x v="2"/>
    <x v="10"/>
    <x v="2"/>
    <n v="16.7"/>
  </r>
  <r>
    <x v="1"/>
    <x v="10"/>
    <x v="2"/>
    <x v="11"/>
    <x v="2"/>
    <n v="0"/>
  </r>
  <r>
    <x v="1"/>
    <x v="10"/>
    <x v="2"/>
    <x v="12"/>
    <x v="2"/>
    <n v="57.9"/>
  </r>
  <r>
    <x v="1"/>
    <x v="10"/>
    <x v="2"/>
    <x v="13"/>
    <x v="2"/>
    <n v="19.2"/>
  </r>
  <r>
    <x v="1"/>
    <x v="10"/>
    <x v="2"/>
    <x v="14"/>
    <x v="2"/>
    <n v="16.7"/>
  </r>
  <r>
    <x v="1"/>
    <x v="10"/>
    <x v="2"/>
    <x v="15"/>
    <x v="2"/>
    <n v="100"/>
  </r>
  <r>
    <x v="1"/>
    <x v="10"/>
    <x v="2"/>
    <x v="16"/>
    <x v="2"/>
    <n v="96.4"/>
  </r>
  <r>
    <x v="1"/>
    <x v="10"/>
    <x v="2"/>
    <x v="17"/>
    <x v="2"/>
    <n v="62.5"/>
  </r>
  <r>
    <x v="1"/>
    <x v="10"/>
    <x v="2"/>
    <x v="18"/>
    <x v="2"/>
    <n v="133.30000000000001"/>
  </r>
  <r>
    <x v="1"/>
    <x v="10"/>
    <x v="2"/>
    <x v="19"/>
    <x v="2"/>
    <n v="86.4"/>
  </r>
  <r>
    <x v="1"/>
    <x v="10"/>
    <x v="2"/>
    <x v="20"/>
    <x v="2"/>
    <n v="36"/>
  </r>
  <r>
    <x v="1"/>
    <x v="10"/>
    <x v="3"/>
    <x v="0"/>
    <x v="2"/>
    <n v="37.5"/>
  </r>
  <r>
    <x v="1"/>
    <x v="10"/>
    <x v="3"/>
    <x v="1"/>
    <x v="2"/>
    <n v="31.1"/>
  </r>
  <r>
    <x v="1"/>
    <x v="10"/>
    <x v="3"/>
    <x v="2"/>
    <x v="2"/>
    <n v="20"/>
  </r>
  <r>
    <x v="1"/>
    <x v="10"/>
    <x v="3"/>
    <x v="3"/>
    <x v="2"/>
    <n v="18.2"/>
  </r>
  <r>
    <x v="1"/>
    <x v="10"/>
    <x v="3"/>
    <x v="4"/>
    <x v="2"/>
    <n v="100"/>
  </r>
  <r>
    <x v="1"/>
    <x v="10"/>
    <x v="3"/>
    <x v="5"/>
    <x v="2"/>
    <n v="16.7"/>
  </r>
  <r>
    <x v="1"/>
    <x v="10"/>
    <x v="3"/>
    <x v="6"/>
    <x v="2"/>
    <n v="0"/>
  </r>
  <r>
    <x v="1"/>
    <x v="10"/>
    <x v="3"/>
    <x v="7"/>
    <x v="2"/>
    <m/>
  </r>
  <r>
    <x v="1"/>
    <x v="10"/>
    <x v="3"/>
    <x v="8"/>
    <x v="2"/>
    <m/>
  </r>
  <r>
    <x v="1"/>
    <x v="10"/>
    <x v="3"/>
    <x v="9"/>
    <x v="2"/>
    <m/>
  </r>
  <r>
    <x v="1"/>
    <x v="10"/>
    <x v="3"/>
    <x v="10"/>
    <x v="2"/>
    <n v="36.4"/>
  </r>
  <r>
    <x v="1"/>
    <x v="10"/>
    <x v="3"/>
    <x v="11"/>
    <x v="2"/>
    <n v="0"/>
  </r>
  <r>
    <x v="1"/>
    <x v="10"/>
    <x v="3"/>
    <x v="12"/>
    <x v="2"/>
    <n v="26.5"/>
  </r>
  <r>
    <x v="1"/>
    <x v="10"/>
    <x v="3"/>
    <x v="13"/>
    <x v="2"/>
    <n v="4.2"/>
  </r>
  <r>
    <x v="1"/>
    <x v="10"/>
    <x v="3"/>
    <x v="14"/>
    <x v="2"/>
    <n v="29.8"/>
  </r>
  <r>
    <x v="1"/>
    <x v="10"/>
    <x v="3"/>
    <x v="15"/>
    <x v="2"/>
    <n v="100"/>
  </r>
  <r>
    <x v="1"/>
    <x v="10"/>
    <x v="3"/>
    <x v="16"/>
    <x v="2"/>
    <n v="141.69999999999999"/>
  </r>
  <r>
    <x v="1"/>
    <x v="10"/>
    <x v="3"/>
    <x v="17"/>
    <x v="2"/>
    <n v="100"/>
  </r>
  <r>
    <x v="1"/>
    <x v="10"/>
    <x v="3"/>
    <x v="18"/>
    <x v="2"/>
    <n v="100"/>
  </r>
  <r>
    <x v="1"/>
    <x v="10"/>
    <x v="3"/>
    <x v="19"/>
    <x v="2"/>
    <n v="60"/>
  </r>
  <r>
    <x v="1"/>
    <x v="10"/>
    <x v="3"/>
    <x v="20"/>
    <x v="2"/>
    <n v="30.9"/>
  </r>
  <r>
    <x v="1"/>
    <x v="10"/>
    <x v="4"/>
    <x v="0"/>
    <x v="2"/>
    <n v="59.3"/>
  </r>
  <r>
    <x v="1"/>
    <x v="10"/>
    <x v="4"/>
    <x v="1"/>
    <x v="2"/>
    <n v="40.6"/>
  </r>
  <r>
    <x v="1"/>
    <x v="10"/>
    <x v="4"/>
    <x v="2"/>
    <x v="2"/>
    <n v="12.7"/>
  </r>
  <r>
    <x v="1"/>
    <x v="10"/>
    <x v="4"/>
    <x v="3"/>
    <x v="2"/>
    <n v="28.6"/>
  </r>
  <r>
    <x v="1"/>
    <x v="10"/>
    <x v="4"/>
    <x v="4"/>
    <x v="2"/>
    <n v="0"/>
  </r>
  <r>
    <x v="1"/>
    <x v="10"/>
    <x v="4"/>
    <x v="5"/>
    <x v="2"/>
    <n v="3.4"/>
  </r>
  <r>
    <x v="1"/>
    <x v="10"/>
    <x v="4"/>
    <x v="6"/>
    <x v="2"/>
    <n v="11.1"/>
  </r>
  <r>
    <x v="1"/>
    <x v="10"/>
    <x v="4"/>
    <x v="7"/>
    <x v="2"/>
    <m/>
  </r>
  <r>
    <x v="1"/>
    <x v="10"/>
    <x v="4"/>
    <x v="8"/>
    <x v="2"/>
    <m/>
  </r>
  <r>
    <x v="1"/>
    <x v="10"/>
    <x v="4"/>
    <x v="9"/>
    <x v="2"/>
    <m/>
  </r>
  <r>
    <x v="1"/>
    <x v="10"/>
    <x v="4"/>
    <x v="10"/>
    <x v="2"/>
    <n v="14.8"/>
  </r>
  <r>
    <x v="1"/>
    <x v="10"/>
    <x v="4"/>
    <x v="11"/>
    <x v="2"/>
    <n v="25"/>
  </r>
  <r>
    <x v="1"/>
    <x v="10"/>
    <x v="4"/>
    <x v="12"/>
    <x v="2"/>
    <n v="44.4"/>
  </r>
  <r>
    <x v="1"/>
    <x v="10"/>
    <x v="4"/>
    <x v="13"/>
    <x v="2"/>
    <n v="18.8"/>
  </r>
  <r>
    <x v="1"/>
    <x v="10"/>
    <x v="4"/>
    <x v="14"/>
    <x v="2"/>
    <n v="22.2"/>
  </r>
  <r>
    <x v="1"/>
    <x v="10"/>
    <x v="4"/>
    <x v="15"/>
    <x v="2"/>
    <n v="166.7"/>
  </r>
  <r>
    <x v="1"/>
    <x v="10"/>
    <x v="4"/>
    <x v="16"/>
    <x v="2"/>
    <n v="86.9"/>
  </r>
  <r>
    <x v="1"/>
    <x v="10"/>
    <x v="4"/>
    <x v="17"/>
    <x v="2"/>
    <n v="66.7"/>
  </r>
  <r>
    <x v="1"/>
    <x v="10"/>
    <x v="4"/>
    <x v="18"/>
    <x v="2"/>
    <n v="46.2"/>
  </r>
  <r>
    <x v="1"/>
    <x v="10"/>
    <x v="4"/>
    <x v="19"/>
    <x v="2"/>
    <n v="44.8"/>
  </r>
  <r>
    <x v="1"/>
    <x v="10"/>
    <x v="4"/>
    <x v="20"/>
    <x v="2"/>
    <n v="35.299999999999997"/>
  </r>
  <r>
    <x v="1"/>
    <x v="10"/>
    <x v="5"/>
    <x v="0"/>
    <x v="2"/>
    <n v="39.4"/>
  </r>
  <r>
    <x v="1"/>
    <x v="10"/>
    <x v="5"/>
    <x v="1"/>
    <x v="2"/>
    <n v="30.9"/>
  </r>
  <r>
    <x v="1"/>
    <x v="10"/>
    <x v="5"/>
    <x v="2"/>
    <x v="2"/>
    <n v="13.7"/>
  </r>
  <r>
    <x v="1"/>
    <x v="10"/>
    <x v="5"/>
    <x v="3"/>
    <x v="2"/>
    <n v="20.6"/>
  </r>
  <r>
    <x v="1"/>
    <x v="10"/>
    <x v="5"/>
    <x v="4"/>
    <x v="2"/>
    <n v="25"/>
  </r>
  <r>
    <x v="1"/>
    <x v="10"/>
    <x v="5"/>
    <x v="5"/>
    <x v="2"/>
    <n v="13.6"/>
  </r>
  <r>
    <x v="1"/>
    <x v="10"/>
    <x v="5"/>
    <x v="6"/>
    <x v="2"/>
    <n v="14.3"/>
  </r>
  <r>
    <x v="1"/>
    <x v="10"/>
    <x v="5"/>
    <x v="7"/>
    <x v="2"/>
    <m/>
  </r>
  <r>
    <x v="1"/>
    <x v="10"/>
    <x v="5"/>
    <x v="8"/>
    <x v="2"/>
    <m/>
  </r>
  <r>
    <x v="1"/>
    <x v="10"/>
    <x v="5"/>
    <x v="9"/>
    <x v="2"/>
    <m/>
  </r>
  <r>
    <x v="1"/>
    <x v="10"/>
    <x v="5"/>
    <x v="10"/>
    <x v="2"/>
    <n v="75"/>
  </r>
  <r>
    <x v="1"/>
    <x v="10"/>
    <x v="5"/>
    <x v="11"/>
    <x v="2"/>
    <n v="0"/>
  </r>
  <r>
    <x v="1"/>
    <x v="10"/>
    <x v="5"/>
    <x v="12"/>
    <x v="2"/>
    <n v="40"/>
  </r>
  <r>
    <x v="1"/>
    <x v="10"/>
    <x v="5"/>
    <x v="13"/>
    <x v="2"/>
    <n v="19"/>
  </r>
  <r>
    <x v="1"/>
    <x v="10"/>
    <x v="5"/>
    <x v="14"/>
    <x v="2"/>
    <n v="27"/>
  </r>
  <r>
    <x v="1"/>
    <x v="10"/>
    <x v="5"/>
    <x v="15"/>
    <x v="2"/>
    <n v="100"/>
  </r>
  <r>
    <x v="1"/>
    <x v="10"/>
    <x v="5"/>
    <x v="16"/>
    <x v="2"/>
    <n v="100"/>
  </r>
  <r>
    <x v="1"/>
    <x v="10"/>
    <x v="5"/>
    <x v="17"/>
    <x v="2"/>
    <n v="72.7"/>
  </r>
  <r>
    <x v="1"/>
    <x v="10"/>
    <x v="5"/>
    <x v="18"/>
    <x v="2"/>
    <n v="66.7"/>
  </r>
  <r>
    <x v="1"/>
    <x v="10"/>
    <x v="5"/>
    <x v="19"/>
    <x v="2"/>
    <n v="59.2"/>
  </r>
  <r>
    <x v="1"/>
    <x v="10"/>
    <x v="5"/>
    <x v="20"/>
    <x v="2"/>
    <n v="35.200000000000003"/>
  </r>
  <r>
    <x v="1"/>
    <x v="10"/>
    <x v="6"/>
    <x v="0"/>
    <x v="2"/>
    <n v="35.200000000000003"/>
  </r>
  <r>
    <x v="1"/>
    <x v="10"/>
    <x v="6"/>
    <x v="1"/>
    <x v="2"/>
    <n v="20"/>
  </r>
  <r>
    <x v="1"/>
    <x v="10"/>
    <x v="6"/>
    <x v="2"/>
    <x v="2"/>
    <n v="8.9"/>
  </r>
  <r>
    <x v="1"/>
    <x v="10"/>
    <x v="6"/>
    <x v="3"/>
    <x v="2"/>
    <n v="66.7"/>
  </r>
  <r>
    <x v="1"/>
    <x v="10"/>
    <x v="6"/>
    <x v="4"/>
    <x v="2"/>
    <m/>
  </r>
  <r>
    <x v="1"/>
    <x v="10"/>
    <x v="6"/>
    <x v="5"/>
    <x v="2"/>
    <n v="20"/>
  </r>
  <r>
    <x v="1"/>
    <x v="10"/>
    <x v="6"/>
    <x v="6"/>
    <x v="2"/>
    <n v="25"/>
  </r>
  <r>
    <x v="1"/>
    <x v="10"/>
    <x v="6"/>
    <x v="7"/>
    <x v="2"/>
    <m/>
  </r>
  <r>
    <x v="1"/>
    <x v="10"/>
    <x v="6"/>
    <x v="8"/>
    <x v="2"/>
    <m/>
  </r>
  <r>
    <x v="1"/>
    <x v="10"/>
    <x v="6"/>
    <x v="9"/>
    <x v="2"/>
    <m/>
  </r>
  <r>
    <x v="1"/>
    <x v="10"/>
    <x v="6"/>
    <x v="10"/>
    <x v="2"/>
    <n v="100"/>
  </r>
  <r>
    <x v="1"/>
    <x v="10"/>
    <x v="6"/>
    <x v="11"/>
    <x v="2"/>
    <n v="0"/>
  </r>
  <r>
    <x v="1"/>
    <x v="10"/>
    <x v="6"/>
    <x v="12"/>
    <x v="2"/>
    <n v="81.8"/>
  </r>
  <r>
    <x v="1"/>
    <x v="10"/>
    <x v="6"/>
    <x v="13"/>
    <x v="2"/>
    <n v="17.600000000000001"/>
  </r>
  <r>
    <x v="1"/>
    <x v="10"/>
    <x v="6"/>
    <x v="14"/>
    <x v="2"/>
    <n v="16.7"/>
  </r>
  <r>
    <x v="1"/>
    <x v="10"/>
    <x v="6"/>
    <x v="15"/>
    <x v="2"/>
    <n v="50"/>
  </r>
  <r>
    <x v="1"/>
    <x v="10"/>
    <x v="6"/>
    <x v="16"/>
    <x v="2"/>
    <n v="81.3"/>
  </r>
  <r>
    <x v="1"/>
    <x v="10"/>
    <x v="6"/>
    <x v="17"/>
    <x v="2"/>
    <n v="50"/>
  </r>
  <r>
    <x v="1"/>
    <x v="10"/>
    <x v="6"/>
    <x v="18"/>
    <x v="2"/>
    <n v="40"/>
  </r>
  <r>
    <x v="1"/>
    <x v="10"/>
    <x v="6"/>
    <x v="19"/>
    <x v="2"/>
    <n v="50"/>
  </r>
  <r>
    <x v="1"/>
    <x v="10"/>
    <x v="6"/>
    <x v="20"/>
    <x v="2"/>
    <n v="32.4"/>
  </r>
  <r>
    <x v="1"/>
    <x v="10"/>
    <x v="7"/>
    <x v="0"/>
    <x v="2"/>
    <n v="25.5"/>
  </r>
  <r>
    <x v="1"/>
    <x v="10"/>
    <x v="7"/>
    <x v="1"/>
    <x v="2"/>
    <n v="22.1"/>
  </r>
  <r>
    <x v="1"/>
    <x v="10"/>
    <x v="7"/>
    <x v="2"/>
    <x v="2"/>
    <n v="27.1"/>
  </r>
  <r>
    <x v="1"/>
    <x v="10"/>
    <x v="7"/>
    <x v="3"/>
    <x v="2"/>
    <n v="21.4"/>
  </r>
  <r>
    <x v="1"/>
    <x v="10"/>
    <x v="7"/>
    <x v="4"/>
    <x v="2"/>
    <m/>
  </r>
  <r>
    <x v="1"/>
    <x v="10"/>
    <x v="7"/>
    <x v="5"/>
    <x v="2"/>
    <n v="25"/>
  </r>
  <r>
    <x v="1"/>
    <x v="10"/>
    <x v="7"/>
    <x v="6"/>
    <x v="2"/>
    <n v="0"/>
  </r>
  <r>
    <x v="1"/>
    <x v="10"/>
    <x v="7"/>
    <x v="7"/>
    <x v="2"/>
    <m/>
  </r>
  <r>
    <x v="1"/>
    <x v="10"/>
    <x v="7"/>
    <x v="8"/>
    <x v="2"/>
    <m/>
  </r>
  <r>
    <x v="1"/>
    <x v="10"/>
    <x v="7"/>
    <x v="9"/>
    <x v="2"/>
    <m/>
  </r>
  <r>
    <x v="1"/>
    <x v="10"/>
    <x v="7"/>
    <x v="10"/>
    <x v="2"/>
    <n v="66.7"/>
  </r>
  <r>
    <x v="1"/>
    <x v="10"/>
    <x v="7"/>
    <x v="11"/>
    <x v="2"/>
    <n v="0"/>
  </r>
  <r>
    <x v="1"/>
    <x v="10"/>
    <x v="7"/>
    <x v="12"/>
    <x v="2"/>
    <n v="59.3"/>
  </r>
  <r>
    <x v="1"/>
    <x v="10"/>
    <x v="7"/>
    <x v="13"/>
    <x v="2"/>
    <n v="12.5"/>
  </r>
  <r>
    <x v="1"/>
    <x v="10"/>
    <x v="7"/>
    <x v="14"/>
    <x v="2"/>
    <n v="14.3"/>
  </r>
  <r>
    <x v="1"/>
    <x v="10"/>
    <x v="7"/>
    <x v="15"/>
    <x v="2"/>
    <n v="0"/>
  </r>
  <r>
    <x v="1"/>
    <x v="10"/>
    <x v="7"/>
    <x v="16"/>
    <x v="2"/>
    <n v="68.400000000000006"/>
  </r>
  <r>
    <x v="1"/>
    <x v="10"/>
    <x v="7"/>
    <x v="17"/>
    <x v="2"/>
    <n v="0"/>
  </r>
  <r>
    <x v="1"/>
    <x v="10"/>
    <x v="7"/>
    <x v="18"/>
    <x v="2"/>
    <n v="60"/>
  </r>
  <r>
    <x v="1"/>
    <x v="10"/>
    <x v="7"/>
    <x v="19"/>
    <x v="2"/>
    <n v="29.4"/>
  </r>
  <r>
    <x v="1"/>
    <x v="10"/>
    <x v="7"/>
    <x v="20"/>
    <x v="2"/>
    <n v="27.4"/>
  </r>
  <r>
    <x v="1"/>
    <x v="10"/>
    <x v="8"/>
    <x v="0"/>
    <x v="2"/>
    <n v="24.8"/>
  </r>
  <r>
    <x v="1"/>
    <x v="10"/>
    <x v="8"/>
    <x v="1"/>
    <x v="2"/>
    <n v="21.5"/>
  </r>
  <r>
    <x v="1"/>
    <x v="10"/>
    <x v="8"/>
    <x v="2"/>
    <x v="2"/>
    <n v="8.6"/>
  </r>
  <r>
    <x v="1"/>
    <x v="10"/>
    <x v="8"/>
    <x v="3"/>
    <x v="2"/>
    <n v="7.4"/>
  </r>
  <r>
    <x v="1"/>
    <x v="10"/>
    <x v="8"/>
    <x v="4"/>
    <x v="2"/>
    <n v="0"/>
  </r>
  <r>
    <x v="1"/>
    <x v="10"/>
    <x v="8"/>
    <x v="5"/>
    <x v="2"/>
    <n v="0"/>
  </r>
  <r>
    <x v="1"/>
    <x v="10"/>
    <x v="8"/>
    <x v="6"/>
    <x v="2"/>
    <n v="20"/>
  </r>
  <r>
    <x v="1"/>
    <x v="10"/>
    <x v="8"/>
    <x v="7"/>
    <x v="2"/>
    <m/>
  </r>
  <r>
    <x v="1"/>
    <x v="10"/>
    <x v="8"/>
    <x v="8"/>
    <x v="2"/>
    <m/>
  </r>
  <r>
    <x v="1"/>
    <x v="10"/>
    <x v="8"/>
    <x v="9"/>
    <x v="2"/>
    <n v="0"/>
  </r>
  <r>
    <x v="1"/>
    <x v="10"/>
    <x v="8"/>
    <x v="10"/>
    <x v="2"/>
    <n v="33.299999999999997"/>
  </r>
  <r>
    <x v="1"/>
    <x v="10"/>
    <x v="8"/>
    <x v="11"/>
    <x v="2"/>
    <n v="0"/>
  </r>
  <r>
    <x v="1"/>
    <x v="10"/>
    <x v="8"/>
    <x v="12"/>
    <x v="2"/>
    <n v="48.4"/>
  </r>
  <r>
    <x v="1"/>
    <x v="10"/>
    <x v="8"/>
    <x v="13"/>
    <x v="2"/>
    <n v="7.5"/>
  </r>
  <r>
    <x v="1"/>
    <x v="10"/>
    <x v="8"/>
    <x v="14"/>
    <x v="2"/>
    <n v="16.899999999999999"/>
  </r>
  <r>
    <x v="1"/>
    <x v="10"/>
    <x v="8"/>
    <x v="15"/>
    <x v="2"/>
    <n v="56.3"/>
  </r>
  <r>
    <x v="1"/>
    <x v="10"/>
    <x v="8"/>
    <x v="16"/>
    <x v="2"/>
    <n v="72.599999999999994"/>
  </r>
  <r>
    <x v="1"/>
    <x v="10"/>
    <x v="8"/>
    <x v="17"/>
    <x v="2"/>
    <n v="0"/>
  </r>
  <r>
    <x v="1"/>
    <x v="10"/>
    <x v="8"/>
    <x v="18"/>
    <x v="2"/>
    <n v="38.5"/>
  </r>
  <r>
    <x v="1"/>
    <x v="10"/>
    <x v="8"/>
    <x v="19"/>
    <x v="2"/>
    <n v="40.700000000000003"/>
  </r>
  <r>
    <x v="1"/>
    <x v="10"/>
    <x v="8"/>
    <x v="20"/>
    <x v="2"/>
    <n v="24.2"/>
  </r>
  <r>
    <x v="1"/>
    <x v="10"/>
    <x v="9"/>
    <x v="0"/>
    <x v="2"/>
    <n v="32.299999999999997"/>
  </r>
  <r>
    <x v="1"/>
    <x v="10"/>
    <x v="9"/>
    <x v="1"/>
    <x v="2"/>
    <n v="30.2"/>
  </r>
  <r>
    <x v="1"/>
    <x v="10"/>
    <x v="9"/>
    <x v="2"/>
    <x v="2"/>
    <n v="12.3"/>
  </r>
  <r>
    <x v="1"/>
    <x v="10"/>
    <x v="9"/>
    <x v="3"/>
    <x v="2"/>
    <n v="19"/>
  </r>
  <r>
    <x v="1"/>
    <x v="10"/>
    <x v="9"/>
    <x v="4"/>
    <x v="2"/>
    <m/>
  </r>
  <r>
    <x v="1"/>
    <x v="10"/>
    <x v="9"/>
    <x v="5"/>
    <x v="2"/>
    <n v="12.5"/>
  </r>
  <r>
    <x v="1"/>
    <x v="10"/>
    <x v="9"/>
    <x v="6"/>
    <x v="2"/>
    <n v="0"/>
  </r>
  <r>
    <x v="1"/>
    <x v="10"/>
    <x v="9"/>
    <x v="7"/>
    <x v="2"/>
    <m/>
  </r>
  <r>
    <x v="1"/>
    <x v="10"/>
    <x v="9"/>
    <x v="8"/>
    <x v="2"/>
    <m/>
  </r>
  <r>
    <x v="1"/>
    <x v="10"/>
    <x v="9"/>
    <x v="9"/>
    <x v="2"/>
    <n v="0"/>
  </r>
  <r>
    <x v="1"/>
    <x v="10"/>
    <x v="9"/>
    <x v="10"/>
    <x v="2"/>
    <n v="23.5"/>
  </r>
  <r>
    <x v="1"/>
    <x v="10"/>
    <x v="9"/>
    <x v="11"/>
    <x v="2"/>
    <n v="12.5"/>
  </r>
  <r>
    <x v="1"/>
    <x v="10"/>
    <x v="9"/>
    <x v="12"/>
    <x v="2"/>
    <n v="59.1"/>
  </r>
  <r>
    <x v="1"/>
    <x v="10"/>
    <x v="9"/>
    <x v="13"/>
    <x v="2"/>
    <n v="2.1"/>
  </r>
  <r>
    <x v="1"/>
    <x v="10"/>
    <x v="9"/>
    <x v="14"/>
    <x v="2"/>
    <n v="18.600000000000001"/>
  </r>
  <r>
    <x v="1"/>
    <x v="10"/>
    <x v="9"/>
    <x v="15"/>
    <x v="2"/>
    <n v="28.6"/>
  </r>
  <r>
    <x v="1"/>
    <x v="10"/>
    <x v="9"/>
    <x v="16"/>
    <x v="2"/>
    <n v="60.5"/>
  </r>
  <r>
    <x v="1"/>
    <x v="10"/>
    <x v="9"/>
    <x v="17"/>
    <x v="2"/>
    <n v="100"/>
  </r>
  <r>
    <x v="1"/>
    <x v="10"/>
    <x v="9"/>
    <x v="18"/>
    <x v="2"/>
    <n v="40"/>
  </r>
  <r>
    <x v="1"/>
    <x v="10"/>
    <x v="9"/>
    <x v="19"/>
    <x v="2"/>
    <n v="46.7"/>
  </r>
  <r>
    <x v="1"/>
    <x v="10"/>
    <x v="9"/>
    <x v="20"/>
    <x v="2"/>
    <n v="26.8"/>
  </r>
  <r>
    <x v="1"/>
    <x v="10"/>
    <x v="10"/>
    <x v="0"/>
    <x v="2"/>
    <n v="50"/>
  </r>
  <r>
    <x v="1"/>
    <x v="10"/>
    <x v="10"/>
    <x v="1"/>
    <x v="2"/>
    <n v="46.3"/>
  </r>
  <r>
    <x v="1"/>
    <x v="10"/>
    <x v="10"/>
    <x v="2"/>
    <x v="2"/>
    <n v="30"/>
  </r>
  <r>
    <x v="1"/>
    <x v="10"/>
    <x v="10"/>
    <x v="3"/>
    <x v="2"/>
    <n v="25"/>
  </r>
  <r>
    <x v="1"/>
    <x v="10"/>
    <x v="10"/>
    <x v="4"/>
    <x v="2"/>
    <n v="0"/>
  </r>
  <r>
    <x v="1"/>
    <x v="10"/>
    <x v="10"/>
    <x v="5"/>
    <x v="2"/>
    <n v="23.5"/>
  </r>
  <r>
    <x v="1"/>
    <x v="10"/>
    <x v="10"/>
    <x v="6"/>
    <x v="2"/>
    <n v="0"/>
  </r>
  <r>
    <x v="1"/>
    <x v="10"/>
    <x v="10"/>
    <x v="7"/>
    <x v="2"/>
    <m/>
  </r>
  <r>
    <x v="1"/>
    <x v="10"/>
    <x v="10"/>
    <x v="8"/>
    <x v="2"/>
    <m/>
  </r>
  <r>
    <x v="1"/>
    <x v="10"/>
    <x v="10"/>
    <x v="9"/>
    <x v="2"/>
    <n v="100"/>
  </r>
  <r>
    <x v="1"/>
    <x v="10"/>
    <x v="10"/>
    <x v="10"/>
    <x v="2"/>
    <n v="37.5"/>
  </r>
  <r>
    <x v="1"/>
    <x v="10"/>
    <x v="10"/>
    <x v="11"/>
    <x v="2"/>
    <n v="0"/>
  </r>
  <r>
    <x v="1"/>
    <x v="10"/>
    <x v="10"/>
    <x v="12"/>
    <x v="2"/>
    <n v="63.2"/>
  </r>
  <r>
    <x v="1"/>
    <x v="10"/>
    <x v="10"/>
    <x v="13"/>
    <x v="2"/>
    <n v="18.2"/>
  </r>
  <r>
    <x v="1"/>
    <x v="10"/>
    <x v="10"/>
    <x v="14"/>
    <x v="2"/>
    <n v="17.399999999999999"/>
  </r>
  <r>
    <x v="1"/>
    <x v="10"/>
    <x v="10"/>
    <x v="15"/>
    <x v="2"/>
    <n v="166.7"/>
  </r>
  <r>
    <x v="1"/>
    <x v="10"/>
    <x v="10"/>
    <x v="16"/>
    <x v="2"/>
    <n v="93"/>
  </r>
  <r>
    <x v="1"/>
    <x v="10"/>
    <x v="10"/>
    <x v="17"/>
    <x v="2"/>
    <n v="77.8"/>
  </r>
  <r>
    <x v="1"/>
    <x v="10"/>
    <x v="10"/>
    <x v="18"/>
    <x v="2"/>
    <n v="53.8"/>
  </r>
  <r>
    <x v="1"/>
    <x v="10"/>
    <x v="10"/>
    <x v="19"/>
    <x v="2"/>
    <n v="58.3"/>
  </r>
  <r>
    <x v="1"/>
    <x v="10"/>
    <x v="10"/>
    <x v="20"/>
    <x v="2"/>
    <n v="43.9"/>
  </r>
  <r>
    <x v="1"/>
    <x v="10"/>
    <x v="11"/>
    <x v="0"/>
    <x v="2"/>
    <n v="42.9"/>
  </r>
  <r>
    <x v="1"/>
    <x v="10"/>
    <x v="11"/>
    <x v="1"/>
    <x v="2"/>
    <n v="23.6"/>
  </r>
  <r>
    <x v="1"/>
    <x v="10"/>
    <x v="11"/>
    <x v="2"/>
    <x v="2"/>
    <n v="12.1"/>
  </r>
  <r>
    <x v="1"/>
    <x v="10"/>
    <x v="11"/>
    <x v="3"/>
    <x v="2"/>
    <n v="9.1"/>
  </r>
  <r>
    <x v="1"/>
    <x v="10"/>
    <x v="11"/>
    <x v="4"/>
    <x v="2"/>
    <m/>
  </r>
  <r>
    <x v="1"/>
    <x v="10"/>
    <x v="11"/>
    <x v="5"/>
    <x v="2"/>
    <n v="4"/>
  </r>
  <r>
    <x v="1"/>
    <x v="10"/>
    <x v="11"/>
    <x v="6"/>
    <x v="2"/>
    <m/>
  </r>
  <r>
    <x v="1"/>
    <x v="10"/>
    <x v="11"/>
    <x v="7"/>
    <x v="2"/>
    <m/>
  </r>
  <r>
    <x v="1"/>
    <x v="10"/>
    <x v="11"/>
    <x v="8"/>
    <x v="2"/>
    <m/>
  </r>
  <r>
    <x v="1"/>
    <x v="10"/>
    <x v="11"/>
    <x v="9"/>
    <x v="2"/>
    <m/>
  </r>
  <r>
    <x v="1"/>
    <x v="10"/>
    <x v="11"/>
    <x v="10"/>
    <x v="2"/>
    <n v="33.299999999999997"/>
  </r>
  <r>
    <x v="1"/>
    <x v="10"/>
    <x v="11"/>
    <x v="11"/>
    <x v="2"/>
    <n v="0"/>
  </r>
  <r>
    <x v="1"/>
    <x v="10"/>
    <x v="11"/>
    <x v="12"/>
    <x v="2"/>
    <n v="47.9"/>
  </r>
  <r>
    <x v="1"/>
    <x v="10"/>
    <x v="11"/>
    <x v="13"/>
    <x v="2"/>
    <n v="8"/>
  </r>
  <r>
    <x v="1"/>
    <x v="10"/>
    <x v="11"/>
    <x v="14"/>
    <x v="2"/>
    <n v="22.5"/>
  </r>
  <r>
    <x v="1"/>
    <x v="10"/>
    <x v="11"/>
    <x v="15"/>
    <x v="2"/>
    <n v="37.5"/>
  </r>
  <r>
    <x v="1"/>
    <x v="10"/>
    <x v="11"/>
    <x v="16"/>
    <x v="2"/>
    <n v="77.8"/>
  </r>
  <r>
    <x v="1"/>
    <x v="10"/>
    <x v="11"/>
    <x v="17"/>
    <x v="2"/>
    <n v="75"/>
  </r>
  <r>
    <x v="1"/>
    <x v="10"/>
    <x v="11"/>
    <x v="18"/>
    <x v="2"/>
    <n v="20"/>
  </r>
  <r>
    <x v="1"/>
    <x v="10"/>
    <x v="11"/>
    <x v="19"/>
    <x v="2"/>
    <n v="56.3"/>
  </r>
  <r>
    <x v="1"/>
    <x v="10"/>
    <x v="11"/>
    <x v="20"/>
    <x v="2"/>
    <n v="27.7"/>
  </r>
  <r>
    <x v="1"/>
    <x v="11"/>
    <x v="0"/>
    <x v="0"/>
    <x v="2"/>
    <n v="38.4"/>
  </r>
  <r>
    <x v="1"/>
    <x v="11"/>
    <x v="0"/>
    <x v="1"/>
    <x v="2"/>
    <n v="27.8"/>
  </r>
  <r>
    <x v="1"/>
    <x v="11"/>
    <x v="0"/>
    <x v="2"/>
    <x v="2"/>
    <n v="11"/>
  </r>
  <r>
    <x v="1"/>
    <x v="11"/>
    <x v="0"/>
    <x v="3"/>
    <x v="2"/>
    <n v="20.9"/>
  </r>
  <r>
    <x v="1"/>
    <x v="11"/>
    <x v="0"/>
    <x v="4"/>
    <x v="2"/>
    <n v="33.299999999999997"/>
  </r>
  <r>
    <x v="1"/>
    <x v="11"/>
    <x v="0"/>
    <x v="5"/>
    <x v="2"/>
    <n v="13.7"/>
  </r>
  <r>
    <x v="1"/>
    <x v="11"/>
    <x v="0"/>
    <x v="6"/>
    <x v="2"/>
    <n v="14"/>
  </r>
  <r>
    <x v="1"/>
    <x v="11"/>
    <x v="0"/>
    <x v="7"/>
    <x v="2"/>
    <m/>
  </r>
  <r>
    <x v="1"/>
    <x v="11"/>
    <x v="0"/>
    <x v="8"/>
    <x v="2"/>
    <m/>
  </r>
  <r>
    <x v="1"/>
    <x v="11"/>
    <x v="0"/>
    <x v="9"/>
    <x v="2"/>
    <n v="0"/>
  </r>
  <r>
    <x v="1"/>
    <x v="11"/>
    <x v="0"/>
    <x v="10"/>
    <x v="2"/>
    <n v="18"/>
  </r>
  <r>
    <x v="1"/>
    <x v="11"/>
    <x v="0"/>
    <x v="11"/>
    <x v="2"/>
    <n v="4.8"/>
  </r>
  <r>
    <x v="1"/>
    <x v="11"/>
    <x v="0"/>
    <x v="12"/>
    <x v="2"/>
    <n v="46.1"/>
  </r>
  <r>
    <x v="1"/>
    <x v="11"/>
    <x v="0"/>
    <x v="13"/>
    <x v="2"/>
    <n v="7.3"/>
  </r>
  <r>
    <x v="1"/>
    <x v="11"/>
    <x v="0"/>
    <x v="14"/>
    <x v="2"/>
    <n v="14.9"/>
  </r>
  <r>
    <x v="1"/>
    <x v="11"/>
    <x v="0"/>
    <x v="15"/>
    <x v="2"/>
    <n v="85.7"/>
  </r>
  <r>
    <x v="1"/>
    <x v="11"/>
    <x v="0"/>
    <x v="16"/>
    <x v="2"/>
    <n v="82.9"/>
  </r>
  <r>
    <x v="1"/>
    <x v="11"/>
    <x v="0"/>
    <x v="17"/>
    <x v="2"/>
    <n v="60"/>
  </r>
  <r>
    <x v="1"/>
    <x v="11"/>
    <x v="0"/>
    <x v="18"/>
    <x v="2"/>
    <n v="52.6"/>
  </r>
  <r>
    <x v="1"/>
    <x v="11"/>
    <x v="0"/>
    <x v="19"/>
    <x v="2"/>
    <n v="49.6"/>
  </r>
  <r>
    <x v="1"/>
    <x v="11"/>
    <x v="0"/>
    <x v="20"/>
    <x v="2"/>
    <n v="28.5"/>
  </r>
  <r>
    <x v="1"/>
    <x v="11"/>
    <x v="1"/>
    <x v="0"/>
    <x v="2"/>
    <n v="36.700000000000003"/>
  </r>
  <r>
    <x v="1"/>
    <x v="11"/>
    <x v="1"/>
    <x v="1"/>
    <x v="2"/>
    <n v="30"/>
  </r>
  <r>
    <x v="1"/>
    <x v="11"/>
    <x v="1"/>
    <x v="2"/>
    <x v="2"/>
    <n v="10.3"/>
  </r>
  <r>
    <x v="1"/>
    <x v="11"/>
    <x v="1"/>
    <x v="3"/>
    <x v="2"/>
    <n v="30.2"/>
  </r>
  <r>
    <x v="1"/>
    <x v="11"/>
    <x v="1"/>
    <x v="4"/>
    <x v="2"/>
    <n v="33.299999999999997"/>
  </r>
  <r>
    <x v="1"/>
    <x v="11"/>
    <x v="1"/>
    <x v="5"/>
    <x v="2"/>
    <n v="20.2"/>
  </r>
  <r>
    <x v="1"/>
    <x v="11"/>
    <x v="1"/>
    <x v="6"/>
    <x v="2"/>
    <n v="11.4"/>
  </r>
  <r>
    <x v="1"/>
    <x v="11"/>
    <x v="1"/>
    <x v="7"/>
    <x v="2"/>
    <m/>
  </r>
  <r>
    <x v="1"/>
    <x v="11"/>
    <x v="1"/>
    <x v="8"/>
    <x v="2"/>
    <m/>
  </r>
  <r>
    <x v="1"/>
    <x v="11"/>
    <x v="1"/>
    <x v="9"/>
    <x v="2"/>
    <n v="0"/>
  </r>
  <r>
    <x v="1"/>
    <x v="11"/>
    <x v="1"/>
    <x v="10"/>
    <x v="2"/>
    <n v="18.5"/>
  </r>
  <r>
    <x v="1"/>
    <x v="11"/>
    <x v="1"/>
    <x v="11"/>
    <x v="2"/>
    <n v="4"/>
  </r>
  <r>
    <x v="1"/>
    <x v="11"/>
    <x v="1"/>
    <x v="12"/>
    <x v="2"/>
    <n v="44.9"/>
  </r>
  <r>
    <x v="1"/>
    <x v="11"/>
    <x v="1"/>
    <x v="13"/>
    <x v="2"/>
    <n v="4"/>
  </r>
  <r>
    <x v="1"/>
    <x v="11"/>
    <x v="1"/>
    <x v="14"/>
    <x v="2"/>
    <n v="13.5"/>
  </r>
  <r>
    <x v="1"/>
    <x v="11"/>
    <x v="1"/>
    <x v="15"/>
    <x v="2"/>
    <n v="70"/>
  </r>
  <r>
    <x v="1"/>
    <x v="11"/>
    <x v="1"/>
    <x v="16"/>
    <x v="2"/>
    <n v="81.599999999999994"/>
  </r>
  <r>
    <x v="1"/>
    <x v="11"/>
    <x v="1"/>
    <x v="17"/>
    <x v="2"/>
    <n v="38.200000000000003"/>
  </r>
  <r>
    <x v="1"/>
    <x v="11"/>
    <x v="1"/>
    <x v="18"/>
    <x v="2"/>
    <n v="52.4"/>
  </r>
  <r>
    <x v="1"/>
    <x v="11"/>
    <x v="1"/>
    <x v="19"/>
    <x v="2"/>
    <n v="52.8"/>
  </r>
  <r>
    <x v="1"/>
    <x v="11"/>
    <x v="1"/>
    <x v="20"/>
    <x v="2"/>
    <n v="27.5"/>
  </r>
  <r>
    <x v="1"/>
    <x v="11"/>
    <x v="2"/>
    <x v="0"/>
    <x v="2"/>
    <n v="30.9"/>
  </r>
  <r>
    <x v="1"/>
    <x v="11"/>
    <x v="2"/>
    <x v="1"/>
    <x v="2"/>
    <n v="19"/>
  </r>
  <r>
    <x v="1"/>
    <x v="11"/>
    <x v="2"/>
    <x v="2"/>
    <x v="2"/>
    <n v="4.7"/>
  </r>
  <r>
    <x v="1"/>
    <x v="11"/>
    <x v="2"/>
    <x v="3"/>
    <x v="2"/>
    <n v="5.9"/>
  </r>
  <r>
    <x v="1"/>
    <x v="11"/>
    <x v="2"/>
    <x v="4"/>
    <x v="2"/>
    <n v="0"/>
  </r>
  <r>
    <x v="1"/>
    <x v="11"/>
    <x v="2"/>
    <x v="5"/>
    <x v="2"/>
    <n v="18.2"/>
  </r>
  <r>
    <x v="1"/>
    <x v="11"/>
    <x v="2"/>
    <x v="6"/>
    <x v="2"/>
    <n v="0"/>
  </r>
  <r>
    <x v="1"/>
    <x v="11"/>
    <x v="2"/>
    <x v="7"/>
    <x v="2"/>
    <m/>
  </r>
  <r>
    <x v="1"/>
    <x v="11"/>
    <x v="2"/>
    <x v="8"/>
    <x v="2"/>
    <m/>
  </r>
  <r>
    <x v="1"/>
    <x v="11"/>
    <x v="2"/>
    <x v="9"/>
    <x v="2"/>
    <m/>
  </r>
  <r>
    <x v="1"/>
    <x v="11"/>
    <x v="2"/>
    <x v="10"/>
    <x v="2"/>
    <n v="28.6"/>
  </r>
  <r>
    <x v="1"/>
    <x v="11"/>
    <x v="2"/>
    <x v="11"/>
    <x v="2"/>
    <n v="20"/>
  </r>
  <r>
    <x v="1"/>
    <x v="11"/>
    <x v="2"/>
    <x v="12"/>
    <x v="2"/>
    <n v="42"/>
  </r>
  <r>
    <x v="1"/>
    <x v="11"/>
    <x v="2"/>
    <x v="13"/>
    <x v="2"/>
    <n v="7.8"/>
  </r>
  <r>
    <x v="1"/>
    <x v="11"/>
    <x v="2"/>
    <x v="14"/>
    <x v="2"/>
    <n v="19"/>
  </r>
  <r>
    <x v="1"/>
    <x v="11"/>
    <x v="2"/>
    <x v="15"/>
    <x v="2"/>
    <n v="83.3"/>
  </r>
  <r>
    <x v="1"/>
    <x v="11"/>
    <x v="2"/>
    <x v="16"/>
    <x v="2"/>
    <n v="69.599999999999994"/>
  </r>
  <r>
    <x v="1"/>
    <x v="11"/>
    <x v="2"/>
    <x v="17"/>
    <x v="2"/>
    <n v="133.30000000000001"/>
  </r>
  <r>
    <x v="1"/>
    <x v="11"/>
    <x v="2"/>
    <x v="18"/>
    <x v="2"/>
    <n v="50"/>
  </r>
  <r>
    <x v="1"/>
    <x v="11"/>
    <x v="2"/>
    <x v="19"/>
    <x v="2"/>
    <n v="35.299999999999997"/>
  </r>
  <r>
    <x v="1"/>
    <x v="11"/>
    <x v="2"/>
    <x v="20"/>
    <x v="2"/>
    <n v="26.5"/>
  </r>
  <r>
    <x v="1"/>
    <x v="11"/>
    <x v="3"/>
    <x v="0"/>
    <x v="2"/>
    <n v="50"/>
  </r>
  <r>
    <x v="1"/>
    <x v="11"/>
    <x v="3"/>
    <x v="1"/>
    <x v="2"/>
    <n v="21.1"/>
  </r>
  <r>
    <x v="1"/>
    <x v="11"/>
    <x v="3"/>
    <x v="2"/>
    <x v="2"/>
    <n v="5.6"/>
  </r>
  <r>
    <x v="1"/>
    <x v="11"/>
    <x v="3"/>
    <x v="3"/>
    <x v="2"/>
    <n v="14.3"/>
  </r>
  <r>
    <x v="1"/>
    <x v="11"/>
    <x v="3"/>
    <x v="4"/>
    <x v="2"/>
    <n v="0"/>
  </r>
  <r>
    <x v="1"/>
    <x v="11"/>
    <x v="3"/>
    <x v="5"/>
    <x v="2"/>
    <n v="4.3"/>
  </r>
  <r>
    <x v="1"/>
    <x v="11"/>
    <x v="3"/>
    <x v="6"/>
    <x v="2"/>
    <n v="33.299999999999997"/>
  </r>
  <r>
    <x v="1"/>
    <x v="11"/>
    <x v="3"/>
    <x v="7"/>
    <x v="2"/>
    <m/>
  </r>
  <r>
    <x v="1"/>
    <x v="11"/>
    <x v="3"/>
    <x v="8"/>
    <x v="2"/>
    <m/>
  </r>
  <r>
    <x v="1"/>
    <x v="11"/>
    <x v="3"/>
    <x v="9"/>
    <x v="2"/>
    <m/>
  </r>
  <r>
    <x v="1"/>
    <x v="11"/>
    <x v="3"/>
    <x v="10"/>
    <x v="2"/>
    <n v="11.1"/>
  </r>
  <r>
    <x v="1"/>
    <x v="11"/>
    <x v="3"/>
    <x v="11"/>
    <x v="2"/>
    <n v="0"/>
  </r>
  <r>
    <x v="1"/>
    <x v="11"/>
    <x v="3"/>
    <x v="12"/>
    <x v="2"/>
    <n v="62.5"/>
  </r>
  <r>
    <x v="1"/>
    <x v="11"/>
    <x v="3"/>
    <x v="13"/>
    <x v="2"/>
    <n v="2.7"/>
  </r>
  <r>
    <x v="1"/>
    <x v="11"/>
    <x v="3"/>
    <x v="14"/>
    <x v="2"/>
    <n v="13.9"/>
  </r>
  <r>
    <x v="1"/>
    <x v="11"/>
    <x v="3"/>
    <x v="15"/>
    <x v="2"/>
    <n v="100"/>
  </r>
  <r>
    <x v="1"/>
    <x v="11"/>
    <x v="3"/>
    <x v="16"/>
    <x v="2"/>
    <n v="53.3"/>
  </r>
  <r>
    <x v="1"/>
    <x v="11"/>
    <x v="3"/>
    <x v="17"/>
    <x v="2"/>
    <n v="33.299999999999997"/>
  </r>
  <r>
    <x v="1"/>
    <x v="11"/>
    <x v="3"/>
    <x v="18"/>
    <x v="2"/>
    <n v="27.3"/>
  </r>
  <r>
    <x v="1"/>
    <x v="11"/>
    <x v="3"/>
    <x v="19"/>
    <x v="2"/>
    <n v="40.700000000000003"/>
  </r>
  <r>
    <x v="1"/>
    <x v="11"/>
    <x v="3"/>
    <x v="20"/>
    <x v="2"/>
    <n v="23"/>
  </r>
  <r>
    <x v="1"/>
    <x v="11"/>
    <x v="4"/>
    <x v="0"/>
    <x v="2"/>
    <n v="39.700000000000003"/>
  </r>
  <r>
    <x v="1"/>
    <x v="11"/>
    <x v="4"/>
    <x v="1"/>
    <x v="2"/>
    <n v="31.4"/>
  </r>
  <r>
    <x v="1"/>
    <x v="11"/>
    <x v="4"/>
    <x v="2"/>
    <x v="2"/>
    <n v="7.3"/>
  </r>
  <r>
    <x v="1"/>
    <x v="11"/>
    <x v="4"/>
    <x v="3"/>
    <x v="2"/>
    <n v="10.7"/>
  </r>
  <r>
    <x v="1"/>
    <x v="11"/>
    <x v="4"/>
    <x v="4"/>
    <x v="2"/>
    <n v="33.299999999999997"/>
  </r>
  <r>
    <x v="1"/>
    <x v="11"/>
    <x v="4"/>
    <x v="5"/>
    <x v="2"/>
    <n v="0"/>
  </r>
  <r>
    <x v="1"/>
    <x v="11"/>
    <x v="4"/>
    <x v="6"/>
    <x v="2"/>
    <n v="13.3"/>
  </r>
  <r>
    <x v="1"/>
    <x v="11"/>
    <x v="4"/>
    <x v="7"/>
    <x v="2"/>
    <m/>
  </r>
  <r>
    <x v="1"/>
    <x v="11"/>
    <x v="4"/>
    <x v="8"/>
    <x v="2"/>
    <m/>
  </r>
  <r>
    <x v="1"/>
    <x v="11"/>
    <x v="4"/>
    <x v="9"/>
    <x v="2"/>
    <m/>
  </r>
  <r>
    <x v="1"/>
    <x v="11"/>
    <x v="4"/>
    <x v="10"/>
    <x v="2"/>
    <n v="17.399999999999999"/>
  </r>
  <r>
    <x v="1"/>
    <x v="11"/>
    <x v="4"/>
    <x v="11"/>
    <x v="2"/>
    <n v="0"/>
  </r>
  <r>
    <x v="1"/>
    <x v="11"/>
    <x v="4"/>
    <x v="12"/>
    <x v="2"/>
    <n v="36.799999999999997"/>
  </r>
  <r>
    <x v="1"/>
    <x v="11"/>
    <x v="4"/>
    <x v="13"/>
    <x v="2"/>
    <n v="7.9"/>
  </r>
  <r>
    <x v="1"/>
    <x v="11"/>
    <x v="4"/>
    <x v="14"/>
    <x v="2"/>
    <n v="12.8"/>
  </r>
  <r>
    <x v="1"/>
    <x v="11"/>
    <x v="4"/>
    <x v="15"/>
    <x v="2"/>
    <n v="116.7"/>
  </r>
  <r>
    <x v="1"/>
    <x v="11"/>
    <x v="4"/>
    <x v="16"/>
    <x v="2"/>
    <n v="87.8"/>
  </r>
  <r>
    <x v="1"/>
    <x v="11"/>
    <x v="4"/>
    <x v="17"/>
    <x v="2"/>
    <n v="92.3"/>
  </r>
  <r>
    <x v="1"/>
    <x v="11"/>
    <x v="4"/>
    <x v="18"/>
    <x v="2"/>
    <n v="52.9"/>
  </r>
  <r>
    <x v="1"/>
    <x v="11"/>
    <x v="4"/>
    <x v="19"/>
    <x v="2"/>
    <n v="65.7"/>
  </r>
  <r>
    <x v="1"/>
    <x v="11"/>
    <x v="4"/>
    <x v="20"/>
    <x v="2"/>
    <n v="27"/>
  </r>
  <r>
    <x v="1"/>
    <x v="11"/>
    <x v="5"/>
    <x v="0"/>
    <x v="2"/>
    <n v="35"/>
  </r>
  <r>
    <x v="1"/>
    <x v="11"/>
    <x v="5"/>
    <x v="1"/>
    <x v="2"/>
    <n v="26.5"/>
  </r>
  <r>
    <x v="1"/>
    <x v="11"/>
    <x v="5"/>
    <x v="2"/>
    <x v="2"/>
    <n v="9.4"/>
  </r>
  <r>
    <x v="1"/>
    <x v="11"/>
    <x v="5"/>
    <x v="3"/>
    <x v="2"/>
    <n v="5.9"/>
  </r>
  <r>
    <x v="1"/>
    <x v="11"/>
    <x v="5"/>
    <x v="4"/>
    <x v="2"/>
    <n v="33.299999999999997"/>
  </r>
  <r>
    <x v="1"/>
    <x v="11"/>
    <x v="5"/>
    <x v="5"/>
    <x v="2"/>
    <n v="10"/>
  </r>
  <r>
    <x v="1"/>
    <x v="11"/>
    <x v="5"/>
    <x v="6"/>
    <x v="2"/>
    <n v="11.1"/>
  </r>
  <r>
    <x v="1"/>
    <x v="11"/>
    <x v="5"/>
    <x v="7"/>
    <x v="2"/>
    <m/>
  </r>
  <r>
    <x v="1"/>
    <x v="11"/>
    <x v="5"/>
    <x v="8"/>
    <x v="2"/>
    <m/>
  </r>
  <r>
    <x v="1"/>
    <x v="11"/>
    <x v="5"/>
    <x v="9"/>
    <x v="2"/>
    <n v="0"/>
  </r>
  <r>
    <x v="1"/>
    <x v="11"/>
    <x v="5"/>
    <x v="10"/>
    <x v="2"/>
    <n v="20"/>
  </r>
  <r>
    <x v="1"/>
    <x v="11"/>
    <x v="5"/>
    <x v="11"/>
    <x v="2"/>
    <n v="0"/>
  </r>
  <r>
    <x v="1"/>
    <x v="11"/>
    <x v="5"/>
    <x v="12"/>
    <x v="2"/>
    <n v="57.6"/>
  </r>
  <r>
    <x v="1"/>
    <x v="11"/>
    <x v="5"/>
    <x v="13"/>
    <x v="2"/>
    <n v="17"/>
  </r>
  <r>
    <x v="1"/>
    <x v="11"/>
    <x v="5"/>
    <x v="14"/>
    <x v="2"/>
    <n v="17.600000000000001"/>
  </r>
  <r>
    <x v="1"/>
    <x v="11"/>
    <x v="5"/>
    <x v="15"/>
    <x v="2"/>
    <n v="140"/>
  </r>
  <r>
    <x v="1"/>
    <x v="11"/>
    <x v="5"/>
    <x v="16"/>
    <x v="2"/>
    <n v="87"/>
  </r>
  <r>
    <x v="1"/>
    <x v="11"/>
    <x v="5"/>
    <x v="17"/>
    <x v="2"/>
    <n v="60"/>
  </r>
  <r>
    <x v="1"/>
    <x v="11"/>
    <x v="5"/>
    <x v="18"/>
    <x v="2"/>
    <n v="20"/>
  </r>
  <r>
    <x v="1"/>
    <x v="11"/>
    <x v="5"/>
    <x v="19"/>
    <x v="2"/>
    <n v="53.3"/>
  </r>
  <r>
    <x v="1"/>
    <x v="11"/>
    <x v="5"/>
    <x v="20"/>
    <x v="2"/>
    <n v="28.4"/>
  </r>
  <r>
    <x v="1"/>
    <x v="11"/>
    <x v="6"/>
    <x v="0"/>
    <x v="2"/>
    <n v="46.3"/>
  </r>
  <r>
    <x v="1"/>
    <x v="11"/>
    <x v="6"/>
    <x v="1"/>
    <x v="2"/>
    <n v="22.9"/>
  </r>
  <r>
    <x v="1"/>
    <x v="11"/>
    <x v="6"/>
    <x v="2"/>
    <x v="2"/>
    <n v="36.6"/>
  </r>
  <r>
    <x v="1"/>
    <x v="11"/>
    <x v="6"/>
    <x v="3"/>
    <x v="2"/>
    <n v="18.8"/>
  </r>
  <r>
    <x v="1"/>
    <x v="11"/>
    <x v="6"/>
    <x v="4"/>
    <x v="2"/>
    <n v="100"/>
  </r>
  <r>
    <x v="1"/>
    <x v="11"/>
    <x v="6"/>
    <x v="5"/>
    <x v="2"/>
    <n v="12.5"/>
  </r>
  <r>
    <x v="1"/>
    <x v="11"/>
    <x v="6"/>
    <x v="6"/>
    <x v="2"/>
    <n v="50"/>
  </r>
  <r>
    <x v="1"/>
    <x v="11"/>
    <x v="6"/>
    <x v="7"/>
    <x v="2"/>
    <m/>
  </r>
  <r>
    <x v="1"/>
    <x v="11"/>
    <x v="6"/>
    <x v="8"/>
    <x v="2"/>
    <m/>
  </r>
  <r>
    <x v="1"/>
    <x v="11"/>
    <x v="6"/>
    <x v="9"/>
    <x v="2"/>
    <n v="0"/>
  </r>
  <r>
    <x v="1"/>
    <x v="11"/>
    <x v="6"/>
    <x v="10"/>
    <x v="2"/>
    <n v="0"/>
  </r>
  <r>
    <x v="1"/>
    <x v="11"/>
    <x v="6"/>
    <x v="11"/>
    <x v="2"/>
    <n v="0"/>
  </r>
  <r>
    <x v="1"/>
    <x v="11"/>
    <x v="6"/>
    <x v="12"/>
    <x v="2"/>
    <n v="100"/>
  </r>
  <r>
    <x v="1"/>
    <x v="11"/>
    <x v="6"/>
    <x v="13"/>
    <x v="2"/>
    <n v="13.6"/>
  </r>
  <r>
    <x v="1"/>
    <x v="11"/>
    <x v="6"/>
    <x v="14"/>
    <x v="2"/>
    <n v="15.7"/>
  </r>
  <r>
    <x v="1"/>
    <x v="11"/>
    <x v="6"/>
    <x v="15"/>
    <x v="2"/>
    <n v="57.1"/>
  </r>
  <r>
    <x v="1"/>
    <x v="11"/>
    <x v="6"/>
    <x v="16"/>
    <x v="2"/>
    <n v="108.5"/>
  </r>
  <r>
    <x v="1"/>
    <x v="11"/>
    <x v="6"/>
    <x v="17"/>
    <x v="2"/>
    <n v="33.299999999999997"/>
  </r>
  <r>
    <x v="1"/>
    <x v="11"/>
    <x v="6"/>
    <x v="18"/>
    <x v="2"/>
    <n v="100"/>
  </r>
  <r>
    <x v="1"/>
    <x v="11"/>
    <x v="6"/>
    <x v="19"/>
    <x v="2"/>
    <n v="45"/>
  </r>
  <r>
    <x v="1"/>
    <x v="11"/>
    <x v="6"/>
    <x v="20"/>
    <x v="2"/>
    <n v="37.200000000000003"/>
  </r>
  <r>
    <x v="1"/>
    <x v="11"/>
    <x v="7"/>
    <x v="0"/>
    <x v="2"/>
    <n v="45.5"/>
  </r>
  <r>
    <x v="1"/>
    <x v="11"/>
    <x v="7"/>
    <x v="1"/>
    <x v="2"/>
    <n v="39.299999999999997"/>
  </r>
  <r>
    <x v="1"/>
    <x v="11"/>
    <x v="7"/>
    <x v="2"/>
    <x v="2"/>
    <n v="20"/>
  </r>
  <r>
    <x v="1"/>
    <x v="11"/>
    <x v="7"/>
    <x v="3"/>
    <x v="2"/>
    <n v="22.2"/>
  </r>
  <r>
    <x v="1"/>
    <x v="11"/>
    <x v="7"/>
    <x v="4"/>
    <x v="2"/>
    <n v="0"/>
  </r>
  <r>
    <x v="1"/>
    <x v="11"/>
    <x v="7"/>
    <x v="5"/>
    <x v="2"/>
    <n v="22.2"/>
  </r>
  <r>
    <x v="1"/>
    <x v="11"/>
    <x v="7"/>
    <x v="6"/>
    <x v="2"/>
    <n v="0"/>
  </r>
  <r>
    <x v="1"/>
    <x v="11"/>
    <x v="7"/>
    <x v="7"/>
    <x v="2"/>
    <m/>
  </r>
  <r>
    <x v="1"/>
    <x v="11"/>
    <x v="7"/>
    <x v="8"/>
    <x v="2"/>
    <m/>
  </r>
  <r>
    <x v="1"/>
    <x v="11"/>
    <x v="7"/>
    <x v="9"/>
    <x v="2"/>
    <m/>
  </r>
  <r>
    <x v="1"/>
    <x v="11"/>
    <x v="7"/>
    <x v="10"/>
    <x v="2"/>
    <n v="14.3"/>
  </r>
  <r>
    <x v="1"/>
    <x v="11"/>
    <x v="7"/>
    <x v="11"/>
    <x v="2"/>
    <n v="0"/>
  </r>
  <r>
    <x v="1"/>
    <x v="11"/>
    <x v="7"/>
    <x v="12"/>
    <x v="2"/>
    <n v="28.6"/>
  </r>
  <r>
    <x v="1"/>
    <x v="11"/>
    <x v="7"/>
    <x v="13"/>
    <x v="2"/>
    <n v="0"/>
  </r>
  <r>
    <x v="1"/>
    <x v="11"/>
    <x v="7"/>
    <x v="14"/>
    <x v="2"/>
    <n v="21.1"/>
  </r>
  <r>
    <x v="1"/>
    <x v="11"/>
    <x v="7"/>
    <x v="15"/>
    <x v="2"/>
    <n v="200"/>
  </r>
  <r>
    <x v="1"/>
    <x v="11"/>
    <x v="7"/>
    <x v="16"/>
    <x v="2"/>
    <n v="77.8"/>
  </r>
  <r>
    <x v="1"/>
    <x v="11"/>
    <x v="7"/>
    <x v="17"/>
    <x v="2"/>
    <m/>
  </r>
  <r>
    <x v="1"/>
    <x v="11"/>
    <x v="7"/>
    <x v="18"/>
    <x v="2"/>
    <n v="50"/>
  </r>
  <r>
    <x v="1"/>
    <x v="11"/>
    <x v="7"/>
    <x v="19"/>
    <x v="2"/>
    <n v="61.5"/>
  </r>
  <r>
    <x v="1"/>
    <x v="11"/>
    <x v="7"/>
    <x v="20"/>
    <x v="2"/>
    <n v="29.8"/>
  </r>
  <r>
    <x v="1"/>
    <x v="11"/>
    <x v="8"/>
    <x v="0"/>
    <x v="2"/>
    <n v="35.6"/>
  </r>
  <r>
    <x v="1"/>
    <x v="11"/>
    <x v="8"/>
    <x v="1"/>
    <x v="2"/>
    <n v="25.8"/>
  </r>
  <r>
    <x v="1"/>
    <x v="11"/>
    <x v="8"/>
    <x v="2"/>
    <x v="2"/>
    <n v="4.4000000000000004"/>
  </r>
  <r>
    <x v="1"/>
    <x v="11"/>
    <x v="8"/>
    <x v="3"/>
    <x v="2"/>
    <n v="24"/>
  </r>
  <r>
    <x v="1"/>
    <x v="11"/>
    <x v="8"/>
    <x v="4"/>
    <x v="2"/>
    <n v="50"/>
  </r>
  <r>
    <x v="1"/>
    <x v="11"/>
    <x v="8"/>
    <x v="5"/>
    <x v="2"/>
    <n v="26.5"/>
  </r>
  <r>
    <x v="1"/>
    <x v="11"/>
    <x v="8"/>
    <x v="6"/>
    <x v="2"/>
    <n v="25"/>
  </r>
  <r>
    <x v="1"/>
    <x v="11"/>
    <x v="8"/>
    <x v="7"/>
    <x v="2"/>
    <m/>
  </r>
  <r>
    <x v="1"/>
    <x v="11"/>
    <x v="8"/>
    <x v="8"/>
    <x v="2"/>
    <m/>
  </r>
  <r>
    <x v="1"/>
    <x v="11"/>
    <x v="8"/>
    <x v="9"/>
    <x v="2"/>
    <n v="0"/>
  </r>
  <r>
    <x v="1"/>
    <x v="11"/>
    <x v="8"/>
    <x v="10"/>
    <x v="2"/>
    <n v="25.9"/>
  </r>
  <r>
    <x v="1"/>
    <x v="11"/>
    <x v="8"/>
    <x v="11"/>
    <x v="2"/>
    <n v="0"/>
  </r>
  <r>
    <x v="1"/>
    <x v="11"/>
    <x v="8"/>
    <x v="12"/>
    <x v="2"/>
    <n v="25"/>
  </r>
  <r>
    <x v="1"/>
    <x v="11"/>
    <x v="8"/>
    <x v="13"/>
    <x v="2"/>
    <n v="6.3"/>
  </r>
  <r>
    <x v="1"/>
    <x v="11"/>
    <x v="8"/>
    <x v="14"/>
    <x v="2"/>
    <n v="21.5"/>
  </r>
  <r>
    <x v="1"/>
    <x v="11"/>
    <x v="8"/>
    <x v="15"/>
    <x v="2"/>
    <n v="52.9"/>
  </r>
  <r>
    <x v="1"/>
    <x v="11"/>
    <x v="8"/>
    <x v="16"/>
    <x v="2"/>
    <n v="76.599999999999994"/>
  </r>
  <r>
    <x v="1"/>
    <x v="11"/>
    <x v="8"/>
    <x v="17"/>
    <x v="2"/>
    <n v="42.9"/>
  </r>
  <r>
    <x v="1"/>
    <x v="11"/>
    <x v="8"/>
    <x v="18"/>
    <x v="2"/>
    <n v="53.8"/>
  </r>
  <r>
    <x v="1"/>
    <x v="11"/>
    <x v="8"/>
    <x v="19"/>
    <x v="2"/>
    <n v="27.3"/>
  </r>
  <r>
    <x v="1"/>
    <x v="11"/>
    <x v="8"/>
    <x v="20"/>
    <x v="2"/>
    <n v="27.3"/>
  </r>
  <r>
    <x v="1"/>
    <x v="11"/>
    <x v="9"/>
    <x v="0"/>
    <x v="2"/>
    <n v="30.6"/>
  </r>
  <r>
    <x v="1"/>
    <x v="11"/>
    <x v="9"/>
    <x v="1"/>
    <x v="2"/>
    <n v="22.3"/>
  </r>
  <r>
    <x v="1"/>
    <x v="11"/>
    <x v="9"/>
    <x v="2"/>
    <x v="2"/>
    <n v="10.5"/>
  </r>
  <r>
    <x v="1"/>
    <x v="11"/>
    <x v="9"/>
    <x v="3"/>
    <x v="2"/>
    <n v="30.8"/>
  </r>
  <r>
    <x v="1"/>
    <x v="11"/>
    <x v="9"/>
    <x v="4"/>
    <x v="2"/>
    <n v="0"/>
  </r>
  <r>
    <x v="1"/>
    <x v="11"/>
    <x v="9"/>
    <x v="5"/>
    <x v="2"/>
    <n v="5.3"/>
  </r>
  <r>
    <x v="1"/>
    <x v="11"/>
    <x v="9"/>
    <x v="6"/>
    <x v="2"/>
    <n v="0"/>
  </r>
  <r>
    <x v="1"/>
    <x v="11"/>
    <x v="9"/>
    <x v="7"/>
    <x v="2"/>
    <m/>
  </r>
  <r>
    <x v="1"/>
    <x v="11"/>
    <x v="9"/>
    <x v="8"/>
    <x v="2"/>
    <m/>
  </r>
  <r>
    <x v="1"/>
    <x v="11"/>
    <x v="9"/>
    <x v="9"/>
    <x v="2"/>
    <m/>
  </r>
  <r>
    <x v="1"/>
    <x v="11"/>
    <x v="9"/>
    <x v="10"/>
    <x v="2"/>
    <n v="8.3000000000000007"/>
  </r>
  <r>
    <x v="1"/>
    <x v="11"/>
    <x v="9"/>
    <x v="11"/>
    <x v="2"/>
    <n v="33.299999999999997"/>
  </r>
  <r>
    <x v="1"/>
    <x v="11"/>
    <x v="9"/>
    <x v="12"/>
    <x v="2"/>
    <n v="60"/>
  </r>
  <r>
    <x v="1"/>
    <x v="11"/>
    <x v="9"/>
    <x v="13"/>
    <x v="2"/>
    <n v="2.1"/>
  </r>
  <r>
    <x v="1"/>
    <x v="11"/>
    <x v="9"/>
    <x v="14"/>
    <x v="2"/>
    <n v="16.7"/>
  </r>
  <r>
    <x v="1"/>
    <x v="11"/>
    <x v="9"/>
    <x v="15"/>
    <x v="2"/>
    <m/>
  </r>
  <r>
    <x v="1"/>
    <x v="11"/>
    <x v="9"/>
    <x v="16"/>
    <x v="2"/>
    <n v="81.099999999999994"/>
  </r>
  <r>
    <x v="1"/>
    <x v="11"/>
    <x v="9"/>
    <x v="17"/>
    <x v="2"/>
    <n v="33.299999999999997"/>
  </r>
  <r>
    <x v="1"/>
    <x v="11"/>
    <x v="9"/>
    <x v="18"/>
    <x v="2"/>
    <n v="66.7"/>
  </r>
  <r>
    <x v="1"/>
    <x v="11"/>
    <x v="9"/>
    <x v="19"/>
    <x v="2"/>
    <n v="42.1"/>
  </r>
  <r>
    <x v="1"/>
    <x v="11"/>
    <x v="9"/>
    <x v="20"/>
    <x v="2"/>
    <n v="25"/>
  </r>
  <r>
    <x v="1"/>
    <x v="11"/>
    <x v="10"/>
    <x v="0"/>
    <x v="2"/>
    <n v="49.2"/>
  </r>
  <r>
    <x v="1"/>
    <x v="11"/>
    <x v="10"/>
    <x v="1"/>
    <x v="2"/>
    <n v="52.1"/>
  </r>
  <r>
    <x v="1"/>
    <x v="11"/>
    <x v="10"/>
    <x v="2"/>
    <x v="2"/>
    <n v="29.5"/>
  </r>
  <r>
    <x v="1"/>
    <x v="11"/>
    <x v="10"/>
    <x v="3"/>
    <x v="2"/>
    <n v="20"/>
  </r>
  <r>
    <x v="1"/>
    <x v="11"/>
    <x v="10"/>
    <x v="4"/>
    <x v="2"/>
    <n v="100"/>
  </r>
  <r>
    <x v="1"/>
    <x v="11"/>
    <x v="10"/>
    <x v="5"/>
    <x v="2"/>
    <n v="0"/>
  </r>
  <r>
    <x v="1"/>
    <x v="11"/>
    <x v="10"/>
    <x v="6"/>
    <x v="2"/>
    <n v="50"/>
  </r>
  <r>
    <x v="1"/>
    <x v="11"/>
    <x v="10"/>
    <x v="7"/>
    <x v="2"/>
    <m/>
  </r>
  <r>
    <x v="1"/>
    <x v="11"/>
    <x v="10"/>
    <x v="8"/>
    <x v="2"/>
    <m/>
  </r>
  <r>
    <x v="1"/>
    <x v="11"/>
    <x v="10"/>
    <x v="9"/>
    <x v="2"/>
    <m/>
  </r>
  <r>
    <x v="1"/>
    <x v="11"/>
    <x v="10"/>
    <x v="10"/>
    <x v="2"/>
    <n v="28.6"/>
  </r>
  <r>
    <x v="1"/>
    <x v="11"/>
    <x v="10"/>
    <x v="11"/>
    <x v="2"/>
    <n v="0"/>
  </r>
  <r>
    <x v="1"/>
    <x v="11"/>
    <x v="10"/>
    <x v="12"/>
    <x v="2"/>
    <n v="68.2"/>
  </r>
  <r>
    <x v="1"/>
    <x v="11"/>
    <x v="10"/>
    <x v="13"/>
    <x v="2"/>
    <n v="19.399999999999999"/>
  </r>
  <r>
    <x v="1"/>
    <x v="11"/>
    <x v="10"/>
    <x v="14"/>
    <x v="2"/>
    <n v="10.5"/>
  </r>
  <r>
    <x v="1"/>
    <x v="11"/>
    <x v="10"/>
    <x v="15"/>
    <x v="2"/>
    <n v="125"/>
  </r>
  <r>
    <x v="1"/>
    <x v="11"/>
    <x v="10"/>
    <x v="16"/>
    <x v="2"/>
    <n v="88.2"/>
  </r>
  <r>
    <x v="1"/>
    <x v="11"/>
    <x v="10"/>
    <x v="17"/>
    <x v="2"/>
    <n v="50"/>
  </r>
  <r>
    <x v="1"/>
    <x v="11"/>
    <x v="10"/>
    <x v="18"/>
    <x v="2"/>
    <n v="80"/>
  </r>
  <r>
    <x v="1"/>
    <x v="11"/>
    <x v="10"/>
    <x v="19"/>
    <x v="2"/>
    <n v="62.5"/>
  </r>
  <r>
    <x v="1"/>
    <x v="11"/>
    <x v="10"/>
    <x v="20"/>
    <x v="2"/>
    <n v="41.2"/>
  </r>
  <r>
    <x v="1"/>
    <x v="11"/>
    <x v="11"/>
    <x v="0"/>
    <x v="2"/>
    <n v="38.1"/>
  </r>
  <r>
    <x v="1"/>
    <x v="11"/>
    <x v="11"/>
    <x v="1"/>
    <x v="2"/>
    <n v="19.100000000000001"/>
  </r>
  <r>
    <x v="1"/>
    <x v="11"/>
    <x v="11"/>
    <x v="2"/>
    <x v="2"/>
    <n v="4.3"/>
  </r>
  <r>
    <x v="1"/>
    <x v="11"/>
    <x v="11"/>
    <x v="3"/>
    <x v="2"/>
    <n v="42.9"/>
  </r>
  <r>
    <x v="1"/>
    <x v="11"/>
    <x v="11"/>
    <x v="4"/>
    <x v="2"/>
    <n v="0"/>
  </r>
  <r>
    <x v="1"/>
    <x v="11"/>
    <x v="11"/>
    <x v="5"/>
    <x v="2"/>
    <n v="14.3"/>
  </r>
  <r>
    <x v="1"/>
    <x v="11"/>
    <x v="11"/>
    <x v="6"/>
    <x v="2"/>
    <n v="0"/>
  </r>
  <r>
    <x v="1"/>
    <x v="11"/>
    <x v="11"/>
    <x v="7"/>
    <x v="2"/>
    <m/>
  </r>
  <r>
    <x v="1"/>
    <x v="11"/>
    <x v="11"/>
    <x v="8"/>
    <x v="2"/>
    <m/>
  </r>
  <r>
    <x v="1"/>
    <x v="11"/>
    <x v="11"/>
    <x v="9"/>
    <x v="2"/>
    <n v="0"/>
  </r>
  <r>
    <x v="1"/>
    <x v="11"/>
    <x v="11"/>
    <x v="10"/>
    <x v="2"/>
    <n v="7.1"/>
  </r>
  <r>
    <x v="1"/>
    <x v="11"/>
    <x v="11"/>
    <x v="11"/>
    <x v="2"/>
    <m/>
  </r>
  <r>
    <x v="1"/>
    <x v="11"/>
    <x v="11"/>
    <x v="12"/>
    <x v="2"/>
    <n v="34.1"/>
  </r>
  <r>
    <x v="1"/>
    <x v="11"/>
    <x v="11"/>
    <x v="13"/>
    <x v="2"/>
    <n v="21.4"/>
  </r>
  <r>
    <x v="1"/>
    <x v="11"/>
    <x v="11"/>
    <x v="14"/>
    <x v="2"/>
    <n v="9.5"/>
  </r>
  <r>
    <x v="1"/>
    <x v="11"/>
    <x v="11"/>
    <x v="15"/>
    <x v="2"/>
    <n v="100"/>
  </r>
  <r>
    <x v="1"/>
    <x v="11"/>
    <x v="11"/>
    <x v="16"/>
    <x v="2"/>
    <n v="91.3"/>
  </r>
  <r>
    <x v="1"/>
    <x v="11"/>
    <x v="11"/>
    <x v="17"/>
    <x v="2"/>
    <n v="100"/>
  </r>
  <r>
    <x v="1"/>
    <x v="11"/>
    <x v="11"/>
    <x v="18"/>
    <x v="2"/>
    <n v="57.1"/>
  </r>
  <r>
    <x v="1"/>
    <x v="11"/>
    <x v="11"/>
    <x v="19"/>
    <x v="2"/>
    <n v="40"/>
  </r>
  <r>
    <x v="1"/>
    <x v="11"/>
    <x v="11"/>
    <x v="20"/>
    <x v="2"/>
    <n v="28.2"/>
  </r>
  <r>
    <x v="1"/>
    <x v="0"/>
    <x v="0"/>
    <x v="0"/>
    <x v="2"/>
    <n v="38"/>
  </r>
  <r>
    <x v="1"/>
    <x v="0"/>
    <x v="0"/>
    <x v="1"/>
    <x v="2"/>
    <n v="31.6"/>
  </r>
  <r>
    <x v="1"/>
    <x v="0"/>
    <x v="0"/>
    <x v="2"/>
    <x v="2"/>
    <n v="10.9"/>
  </r>
  <r>
    <x v="1"/>
    <x v="0"/>
    <x v="0"/>
    <x v="3"/>
    <x v="2"/>
    <n v="12.8"/>
  </r>
  <r>
    <x v="1"/>
    <x v="0"/>
    <x v="0"/>
    <x v="4"/>
    <x v="2"/>
    <n v="39.6"/>
  </r>
  <r>
    <x v="1"/>
    <x v="0"/>
    <x v="0"/>
    <x v="5"/>
    <x v="2"/>
    <n v="16"/>
  </r>
  <r>
    <x v="1"/>
    <x v="0"/>
    <x v="0"/>
    <x v="6"/>
    <x v="2"/>
    <n v="47"/>
  </r>
  <r>
    <x v="1"/>
    <x v="0"/>
    <x v="0"/>
    <x v="7"/>
    <x v="2"/>
    <m/>
  </r>
  <r>
    <x v="1"/>
    <x v="0"/>
    <x v="0"/>
    <x v="8"/>
    <x v="2"/>
    <m/>
  </r>
  <r>
    <x v="1"/>
    <x v="0"/>
    <x v="0"/>
    <x v="9"/>
    <x v="2"/>
    <n v="4.5"/>
  </r>
  <r>
    <x v="1"/>
    <x v="0"/>
    <x v="0"/>
    <x v="10"/>
    <x v="2"/>
    <n v="37"/>
  </r>
  <r>
    <x v="1"/>
    <x v="0"/>
    <x v="0"/>
    <x v="11"/>
    <x v="2"/>
    <n v="8.5"/>
  </r>
  <r>
    <x v="1"/>
    <x v="0"/>
    <x v="0"/>
    <x v="12"/>
    <x v="2"/>
    <n v="46.5"/>
  </r>
  <r>
    <x v="1"/>
    <x v="0"/>
    <x v="0"/>
    <x v="13"/>
    <x v="2"/>
    <n v="7.8"/>
  </r>
  <r>
    <x v="1"/>
    <x v="0"/>
    <x v="0"/>
    <x v="14"/>
    <x v="2"/>
    <n v="16.7"/>
  </r>
  <r>
    <x v="1"/>
    <x v="0"/>
    <x v="0"/>
    <x v="15"/>
    <x v="2"/>
    <n v="58.6"/>
  </r>
  <r>
    <x v="1"/>
    <x v="0"/>
    <x v="0"/>
    <x v="16"/>
    <x v="2"/>
    <n v="87.2"/>
  </r>
  <r>
    <x v="1"/>
    <x v="0"/>
    <x v="0"/>
    <x v="17"/>
    <x v="2"/>
    <n v="61.7"/>
  </r>
  <r>
    <x v="1"/>
    <x v="0"/>
    <x v="0"/>
    <x v="18"/>
    <x v="2"/>
    <n v="49.6"/>
  </r>
  <r>
    <x v="1"/>
    <x v="0"/>
    <x v="0"/>
    <x v="19"/>
    <x v="2"/>
    <n v="50.2"/>
  </r>
  <r>
    <x v="1"/>
    <x v="0"/>
    <x v="0"/>
    <x v="20"/>
    <x v="2"/>
    <n v="30.5"/>
  </r>
  <r>
    <x v="1"/>
    <x v="0"/>
    <x v="1"/>
    <x v="0"/>
    <x v="2"/>
    <n v="34.799999999999997"/>
  </r>
  <r>
    <x v="1"/>
    <x v="0"/>
    <x v="1"/>
    <x v="1"/>
    <x v="2"/>
    <n v="30.9"/>
  </r>
  <r>
    <x v="1"/>
    <x v="0"/>
    <x v="1"/>
    <x v="2"/>
    <x v="2"/>
    <n v="8.3000000000000007"/>
  </r>
  <r>
    <x v="1"/>
    <x v="0"/>
    <x v="1"/>
    <x v="3"/>
    <x v="2"/>
    <n v="8.1"/>
  </r>
  <r>
    <x v="1"/>
    <x v="0"/>
    <x v="1"/>
    <x v="4"/>
    <x v="2"/>
    <n v="22.2"/>
  </r>
  <r>
    <x v="1"/>
    <x v="0"/>
    <x v="1"/>
    <x v="5"/>
    <x v="2"/>
    <n v="27.9"/>
  </r>
  <r>
    <x v="1"/>
    <x v="0"/>
    <x v="1"/>
    <x v="6"/>
    <x v="2"/>
    <n v="46.9"/>
  </r>
  <r>
    <x v="1"/>
    <x v="0"/>
    <x v="1"/>
    <x v="7"/>
    <x v="2"/>
    <m/>
  </r>
  <r>
    <x v="1"/>
    <x v="0"/>
    <x v="1"/>
    <x v="8"/>
    <x v="2"/>
    <m/>
  </r>
  <r>
    <x v="1"/>
    <x v="0"/>
    <x v="1"/>
    <x v="9"/>
    <x v="2"/>
    <n v="0"/>
  </r>
  <r>
    <x v="1"/>
    <x v="0"/>
    <x v="1"/>
    <x v="10"/>
    <x v="2"/>
    <n v="31.3"/>
  </r>
  <r>
    <x v="1"/>
    <x v="0"/>
    <x v="1"/>
    <x v="11"/>
    <x v="2"/>
    <n v="7.1"/>
  </r>
  <r>
    <x v="1"/>
    <x v="0"/>
    <x v="1"/>
    <x v="12"/>
    <x v="2"/>
    <n v="47.3"/>
  </r>
  <r>
    <x v="1"/>
    <x v="0"/>
    <x v="1"/>
    <x v="13"/>
    <x v="2"/>
    <n v="7.7"/>
  </r>
  <r>
    <x v="1"/>
    <x v="0"/>
    <x v="1"/>
    <x v="14"/>
    <x v="2"/>
    <n v="11.9"/>
  </r>
  <r>
    <x v="1"/>
    <x v="0"/>
    <x v="1"/>
    <x v="15"/>
    <x v="2"/>
    <n v="55.6"/>
  </r>
  <r>
    <x v="1"/>
    <x v="0"/>
    <x v="1"/>
    <x v="16"/>
    <x v="2"/>
    <n v="100"/>
  </r>
  <r>
    <x v="1"/>
    <x v="0"/>
    <x v="1"/>
    <x v="17"/>
    <x v="2"/>
    <n v="83.3"/>
  </r>
  <r>
    <x v="1"/>
    <x v="0"/>
    <x v="1"/>
    <x v="18"/>
    <x v="2"/>
    <n v="90.9"/>
  </r>
  <r>
    <x v="1"/>
    <x v="0"/>
    <x v="1"/>
    <x v="19"/>
    <x v="2"/>
    <n v="44.3"/>
  </r>
  <r>
    <x v="1"/>
    <x v="0"/>
    <x v="1"/>
    <x v="20"/>
    <x v="2"/>
    <n v="29.3"/>
  </r>
  <r>
    <x v="1"/>
    <x v="0"/>
    <x v="2"/>
    <x v="0"/>
    <x v="2"/>
    <n v="22.8"/>
  </r>
  <r>
    <x v="1"/>
    <x v="0"/>
    <x v="2"/>
    <x v="1"/>
    <x v="2"/>
    <n v="13.1"/>
  </r>
  <r>
    <x v="1"/>
    <x v="0"/>
    <x v="2"/>
    <x v="2"/>
    <x v="2"/>
    <n v="15.5"/>
  </r>
  <r>
    <x v="1"/>
    <x v="0"/>
    <x v="2"/>
    <x v="3"/>
    <x v="2"/>
    <n v="14.3"/>
  </r>
  <r>
    <x v="1"/>
    <x v="0"/>
    <x v="2"/>
    <x v="4"/>
    <x v="2"/>
    <n v="0"/>
  </r>
  <r>
    <x v="1"/>
    <x v="0"/>
    <x v="2"/>
    <x v="5"/>
    <x v="2"/>
    <n v="11.1"/>
  </r>
  <r>
    <x v="1"/>
    <x v="0"/>
    <x v="2"/>
    <x v="6"/>
    <x v="2"/>
    <n v="100"/>
  </r>
  <r>
    <x v="1"/>
    <x v="0"/>
    <x v="2"/>
    <x v="7"/>
    <x v="2"/>
    <m/>
  </r>
  <r>
    <x v="1"/>
    <x v="0"/>
    <x v="2"/>
    <x v="8"/>
    <x v="2"/>
    <m/>
  </r>
  <r>
    <x v="1"/>
    <x v="0"/>
    <x v="2"/>
    <x v="9"/>
    <x v="2"/>
    <m/>
  </r>
  <r>
    <x v="1"/>
    <x v="0"/>
    <x v="2"/>
    <x v="10"/>
    <x v="2"/>
    <n v="29.4"/>
  </r>
  <r>
    <x v="1"/>
    <x v="0"/>
    <x v="2"/>
    <x v="11"/>
    <x v="2"/>
    <n v="0"/>
  </r>
  <r>
    <x v="1"/>
    <x v="0"/>
    <x v="2"/>
    <x v="12"/>
    <x v="2"/>
    <n v="53.7"/>
  </r>
  <r>
    <x v="1"/>
    <x v="0"/>
    <x v="2"/>
    <x v="13"/>
    <x v="2"/>
    <n v="7.3"/>
  </r>
  <r>
    <x v="1"/>
    <x v="0"/>
    <x v="2"/>
    <x v="14"/>
    <x v="2"/>
    <n v="17.600000000000001"/>
  </r>
  <r>
    <x v="1"/>
    <x v="0"/>
    <x v="2"/>
    <x v="15"/>
    <x v="2"/>
    <n v="60"/>
  </r>
  <r>
    <x v="1"/>
    <x v="0"/>
    <x v="2"/>
    <x v="16"/>
    <x v="2"/>
    <n v="65.599999999999994"/>
  </r>
  <r>
    <x v="1"/>
    <x v="0"/>
    <x v="2"/>
    <x v="17"/>
    <x v="2"/>
    <n v="25"/>
  </r>
  <r>
    <x v="1"/>
    <x v="0"/>
    <x v="2"/>
    <x v="18"/>
    <x v="2"/>
    <n v="50"/>
  </r>
  <r>
    <x v="1"/>
    <x v="0"/>
    <x v="2"/>
    <x v="19"/>
    <x v="2"/>
    <n v="58.3"/>
  </r>
  <r>
    <x v="1"/>
    <x v="0"/>
    <x v="2"/>
    <x v="20"/>
    <x v="2"/>
    <n v="25.9"/>
  </r>
  <r>
    <x v="1"/>
    <x v="0"/>
    <x v="3"/>
    <x v="0"/>
    <x v="2"/>
    <n v="34.9"/>
  </r>
  <r>
    <x v="1"/>
    <x v="0"/>
    <x v="3"/>
    <x v="1"/>
    <x v="2"/>
    <n v="53.1"/>
  </r>
  <r>
    <x v="1"/>
    <x v="0"/>
    <x v="3"/>
    <x v="2"/>
    <x v="2"/>
    <n v="6.7"/>
  </r>
  <r>
    <x v="1"/>
    <x v="0"/>
    <x v="3"/>
    <x v="3"/>
    <x v="2"/>
    <n v="7.7"/>
  </r>
  <r>
    <x v="1"/>
    <x v="0"/>
    <x v="3"/>
    <x v="4"/>
    <x v="2"/>
    <m/>
  </r>
  <r>
    <x v="1"/>
    <x v="0"/>
    <x v="3"/>
    <x v="5"/>
    <x v="2"/>
    <n v="0"/>
  </r>
  <r>
    <x v="1"/>
    <x v="0"/>
    <x v="3"/>
    <x v="6"/>
    <x v="2"/>
    <n v="0"/>
  </r>
  <r>
    <x v="1"/>
    <x v="0"/>
    <x v="3"/>
    <x v="7"/>
    <x v="2"/>
    <m/>
  </r>
  <r>
    <x v="1"/>
    <x v="0"/>
    <x v="3"/>
    <x v="8"/>
    <x v="2"/>
    <m/>
  </r>
  <r>
    <x v="1"/>
    <x v="0"/>
    <x v="3"/>
    <x v="9"/>
    <x v="2"/>
    <n v="50"/>
  </r>
  <r>
    <x v="1"/>
    <x v="0"/>
    <x v="3"/>
    <x v="10"/>
    <x v="2"/>
    <n v="66.7"/>
  </r>
  <r>
    <x v="1"/>
    <x v="0"/>
    <x v="3"/>
    <x v="11"/>
    <x v="2"/>
    <m/>
  </r>
  <r>
    <x v="1"/>
    <x v="0"/>
    <x v="3"/>
    <x v="12"/>
    <x v="2"/>
    <n v="48.1"/>
  </r>
  <r>
    <x v="1"/>
    <x v="0"/>
    <x v="3"/>
    <x v="13"/>
    <x v="2"/>
    <n v="7.5"/>
  </r>
  <r>
    <x v="1"/>
    <x v="0"/>
    <x v="3"/>
    <x v="14"/>
    <x v="2"/>
    <n v="23.7"/>
  </r>
  <r>
    <x v="1"/>
    <x v="0"/>
    <x v="3"/>
    <x v="15"/>
    <x v="2"/>
    <n v="100"/>
  </r>
  <r>
    <x v="1"/>
    <x v="0"/>
    <x v="3"/>
    <x v="16"/>
    <x v="2"/>
    <n v="83.7"/>
  </r>
  <r>
    <x v="1"/>
    <x v="0"/>
    <x v="3"/>
    <x v="17"/>
    <x v="2"/>
    <n v="75"/>
  </r>
  <r>
    <x v="1"/>
    <x v="0"/>
    <x v="3"/>
    <x v="18"/>
    <x v="2"/>
    <n v="0"/>
  </r>
  <r>
    <x v="1"/>
    <x v="0"/>
    <x v="3"/>
    <x v="19"/>
    <x v="2"/>
    <n v="31.3"/>
  </r>
  <r>
    <x v="1"/>
    <x v="0"/>
    <x v="3"/>
    <x v="20"/>
    <x v="2"/>
    <n v="33.1"/>
  </r>
  <r>
    <x v="1"/>
    <x v="0"/>
    <x v="4"/>
    <x v="0"/>
    <x v="2"/>
    <n v="55.4"/>
  </r>
  <r>
    <x v="1"/>
    <x v="0"/>
    <x v="4"/>
    <x v="1"/>
    <x v="2"/>
    <n v="35.5"/>
  </r>
  <r>
    <x v="1"/>
    <x v="0"/>
    <x v="4"/>
    <x v="2"/>
    <x v="2"/>
    <n v="9.6"/>
  </r>
  <r>
    <x v="1"/>
    <x v="0"/>
    <x v="4"/>
    <x v="3"/>
    <x v="2"/>
    <n v="13"/>
  </r>
  <r>
    <x v="1"/>
    <x v="0"/>
    <x v="4"/>
    <x v="4"/>
    <x v="2"/>
    <n v="100"/>
  </r>
  <r>
    <x v="1"/>
    <x v="0"/>
    <x v="4"/>
    <x v="5"/>
    <x v="2"/>
    <n v="18.2"/>
  </r>
  <r>
    <x v="1"/>
    <x v="0"/>
    <x v="4"/>
    <x v="6"/>
    <x v="2"/>
    <n v="257.10000000000002"/>
  </r>
  <r>
    <x v="1"/>
    <x v="0"/>
    <x v="4"/>
    <x v="7"/>
    <x v="2"/>
    <m/>
  </r>
  <r>
    <x v="1"/>
    <x v="0"/>
    <x v="4"/>
    <x v="8"/>
    <x v="2"/>
    <m/>
  </r>
  <r>
    <x v="1"/>
    <x v="0"/>
    <x v="4"/>
    <x v="9"/>
    <x v="2"/>
    <n v="0"/>
  </r>
  <r>
    <x v="1"/>
    <x v="0"/>
    <x v="4"/>
    <x v="10"/>
    <x v="2"/>
    <n v="57.1"/>
  </r>
  <r>
    <x v="1"/>
    <x v="0"/>
    <x v="4"/>
    <x v="11"/>
    <x v="2"/>
    <n v="0"/>
  </r>
  <r>
    <x v="1"/>
    <x v="0"/>
    <x v="4"/>
    <x v="12"/>
    <x v="2"/>
    <n v="50"/>
  </r>
  <r>
    <x v="1"/>
    <x v="0"/>
    <x v="4"/>
    <x v="13"/>
    <x v="2"/>
    <n v="7"/>
  </r>
  <r>
    <x v="1"/>
    <x v="0"/>
    <x v="4"/>
    <x v="14"/>
    <x v="2"/>
    <n v="15.4"/>
  </r>
  <r>
    <x v="1"/>
    <x v="0"/>
    <x v="4"/>
    <x v="15"/>
    <x v="2"/>
    <n v="50"/>
  </r>
  <r>
    <x v="1"/>
    <x v="0"/>
    <x v="4"/>
    <x v="16"/>
    <x v="2"/>
    <n v="89.5"/>
  </r>
  <r>
    <x v="1"/>
    <x v="0"/>
    <x v="4"/>
    <x v="17"/>
    <x v="2"/>
    <n v="50"/>
  </r>
  <r>
    <x v="1"/>
    <x v="0"/>
    <x v="4"/>
    <x v="18"/>
    <x v="2"/>
    <n v="23.5"/>
  </r>
  <r>
    <x v="1"/>
    <x v="0"/>
    <x v="4"/>
    <x v="19"/>
    <x v="2"/>
    <n v="78.599999999999994"/>
  </r>
  <r>
    <x v="1"/>
    <x v="0"/>
    <x v="4"/>
    <x v="20"/>
    <x v="2"/>
    <n v="35.9"/>
  </r>
  <r>
    <x v="1"/>
    <x v="0"/>
    <x v="5"/>
    <x v="0"/>
    <x v="2"/>
    <n v="37.1"/>
  </r>
  <r>
    <x v="1"/>
    <x v="0"/>
    <x v="5"/>
    <x v="1"/>
    <x v="2"/>
    <n v="30.5"/>
  </r>
  <r>
    <x v="1"/>
    <x v="0"/>
    <x v="5"/>
    <x v="2"/>
    <x v="2"/>
    <n v="24.4"/>
  </r>
  <r>
    <x v="1"/>
    <x v="0"/>
    <x v="5"/>
    <x v="3"/>
    <x v="2"/>
    <n v="5.7"/>
  </r>
  <r>
    <x v="1"/>
    <x v="0"/>
    <x v="5"/>
    <x v="4"/>
    <x v="2"/>
    <n v="500"/>
  </r>
  <r>
    <x v="1"/>
    <x v="0"/>
    <x v="5"/>
    <x v="5"/>
    <x v="2"/>
    <n v="6.3"/>
  </r>
  <r>
    <x v="1"/>
    <x v="0"/>
    <x v="5"/>
    <x v="6"/>
    <x v="2"/>
    <n v="50"/>
  </r>
  <r>
    <x v="1"/>
    <x v="0"/>
    <x v="5"/>
    <x v="7"/>
    <x v="2"/>
    <m/>
  </r>
  <r>
    <x v="1"/>
    <x v="0"/>
    <x v="5"/>
    <x v="8"/>
    <x v="2"/>
    <m/>
  </r>
  <r>
    <x v="1"/>
    <x v="0"/>
    <x v="5"/>
    <x v="9"/>
    <x v="2"/>
    <n v="0"/>
  </r>
  <r>
    <x v="1"/>
    <x v="0"/>
    <x v="5"/>
    <x v="10"/>
    <x v="2"/>
    <n v="52.9"/>
  </r>
  <r>
    <x v="1"/>
    <x v="0"/>
    <x v="5"/>
    <x v="11"/>
    <x v="2"/>
    <n v="0"/>
  </r>
  <r>
    <x v="1"/>
    <x v="0"/>
    <x v="5"/>
    <x v="12"/>
    <x v="2"/>
    <n v="76.5"/>
  </r>
  <r>
    <x v="1"/>
    <x v="0"/>
    <x v="5"/>
    <x v="13"/>
    <x v="2"/>
    <n v="15.8"/>
  </r>
  <r>
    <x v="1"/>
    <x v="0"/>
    <x v="5"/>
    <x v="14"/>
    <x v="2"/>
    <n v="21.9"/>
  </r>
  <r>
    <x v="1"/>
    <x v="0"/>
    <x v="5"/>
    <x v="15"/>
    <x v="2"/>
    <n v="50"/>
  </r>
  <r>
    <x v="1"/>
    <x v="0"/>
    <x v="5"/>
    <x v="16"/>
    <x v="2"/>
    <n v="98.1"/>
  </r>
  <r>
    <x v="1"/>
    <x v="0"/>
    <x v="5"/>
    <x v="17"/>
    <x v="2"/>
    <n v="55.6"/>
  </r>
  <r>
    <x v="1"/>
    <x v="0"/>
    <x v="5"/>
    <x v="18"/>
    <x v="2"/>
    <n v="50"/>
  </r>
  <r>
    <x v="1"/>
    <x v="0"/>
    <x v="5"/>
    <x v="19"/>
    <x v="2"/>
    <n v="66.7"/>
  </r>
  <r>
    <x v="1"/>
    <x v="0"/>
    <x v="5"/>
    <x v="20"/>
    <x v="2"/>
    <n v="35.799999999999997"/>
  </r>
  <r>
    <x v="1"/>
    <x v="0"/>
    <x v="6"/>
    <x v="0"/>
    <x v="2"/>
    <n v="51.1"/>
  </r>
  <r>
    <x v="1"/>
    <x v="0"/>
    <x v="6"/>
    <x v="1"/>
    <x v="2"/>
    <n v="26.7"/>
  </r>
  <r>
    <x v="1"/>
    <x v="0"/>
    <x v="6"/>
    <x v="2"/>
    <x v="2"/>
    <n v="0"/>
  </r>
  <r>
    <x v="1"/>
    <x v="0"/>
    <x v="6"/>
    <x v="3"/>
    <x v="2"/>
    <n v="20"/>
  </r>
  <r>
    <x v="1"/>
    <x v="0"/>
    <x v="6"/>
    <x v="4"/>
    <x v="2"/>
    <n v="0"/>
  </r>
  <r>
    <x v="1"/>
    <x v="0"/>
    <x v="6"/>
    <x v="5"/>
    <x v="2"/>
    <n v="0"/>
  </r>
  <r>
    <x v="1"/>
    <x v="0"/>
    <x v="6"/>
    <x v="6"/>
    <x v="2"/>
    <n v="0"/>
  </r>
  <r>
    <x v="1"/>
    <x v="0"/>
    <x v="6"/>
    <x v="7"/>
    <x v="2"/>
    <m/>
  </r>
  <r>
    <x v="1"/>
    <x v="0"/>
    <x v="6"/>
    <x v="8"/>
    <x v="2"/>
    <m/>
  </r>
  <r>
    <x v="1"/>
    <x v="0"/>
    <x v="6"/>
    <x v="9"/>
    <x v="2"/>
    <n v="0"/>
  </r>
  <r>
    <x v="1"/>
    <x v="0"/>
    <x v="6"/>
    <x v="10"/>
    <x v="2"/>
    <n v="5.9"/>
  </r>
  <r>
    <x v="1"/>
    <x v="0"/>
    <x v="6"/>
    <x v="11"/>
    <x v="2"/>
    <n v="0"/>
  </r>
  <r>
    <x v="1"/>
    <x v="0"/>
    <x v="6"/>
    <x v="12"/>
    <x v="2"/>
    <n v="46.2"/>
  </r>
  <r>
    <x v="1"/>
    <x v="0"/>
    <x v="6"/>
    <x v="13"/>
    <x v="2"/>
    <n v="0"/>
  </r>
  <r>
    <x v="1"/>
    <x v="0"/>
    <x v="6"/>
    <x v="14"/>
    <x v="2"/>
    <n v="15.7"/>
  </r>
  <r>
    <x v="1"/>
    <x v="0"/>
    <x v="6"/>
    <x v="15"/>
    <x v="2"/>
    <n v="50"/>
  </r>
  <r>
    <x v="1"/>
    <x v="0"/>
    <x v="6"/>
    <x v="16"/>
    <x v="2"/>
    <n v="73.3"/>
  </r>
  <r>
    <x v="1"/>
    <x v="0"/>
    <x v="6"/>
    <x v="17"/>
    <x v="2"/>
    <n v="25"/>
  </r>
  <r>
    <x v="1"/>
    <x v="0"/>
    <x v="6"/>
    <x v="18"/>
    <x v="2"/>
    <n v="12.5"/>
  </r>
  <r>
    <x v="1"/>
    <x v="0"/>
    <x v="6"/>
    <x v="19"/>
    <x v="2"/>
    <n v="23.1"/>
  </r>
  <r>
    <x v="1"/>
    <x v="0"/>
    <x v="6"/>
    <x v="20"/>
    <x v="2"/>
    <n v="25.4"/>
  </r>
  <r>
    <x v="1"/>
    <x v="0"/>
    <x v="7"/>
    <x v="0"/>
    <x v="2"/>
    <n v="28.6"/>
  </r>
  <r>
    <x v="1"/>
    <x v="0"/>
    <x v="7"/>
    <x v="1"/>
    <x v="2"/>
    <n v="32.200000000000003"/>
  </r>
  <r>
    <x v="1"/>
    <x v="0"/>
    <x v="7"/>
    <x v="2"/>
    <x v="2"/>
    <n v="12.8"/>
  </r>
  <r>
    <x v="1"/>
    <x v="0"/>
    <x v="7"/>
    <x v="3"/>
    <x v="2"/>
    <n v="17.600000000000001"/>
  </r>
  <r>
    <x v="1"/>
    <x v="0"/>
    <x v="7"/>
    <x v="4"/>
    <x v="2"/>
    <m/>
  </r>
  <r>
    <x v="1"/>
    <x v="0"/>
    <x v="7"/>
    <x v="5"/>
    <x v="2"/>
    <n v="8.3000000000000007"/>
  </r>
  <r>
    <x v="1"/>
    <x v="0"/>
    <x v="7"/>
    <x v="6"/>
    <x v="2"/>
    <n v="0"/>
  </r>
  <r>
    <x v="1"/>
    <x v="0"/>
    <x v="7"/>
    <x v="7"/>
    <x v="2"/>
    <m/>
  </r>
  <r>
    <x v="1"/>
    <x v="0"/>
    <x v="7"/>
    <x v="8"/>
    <x v="2"/>
    <m/>
  </r>
  <r>
    <x v="1"/>
    <x v="0"/>
    <x v="7"/>
    <x v="9"/>
    <x v="2"/>
    <m/>
  </r>
  <r>
    <x v="1"/>
    <x v="0"/>
    <x v="7"/>
    <x v="10"/>
    <x v="2"/>
    <n v="0"/>
  </r>
  <r>
    <x v="1"/>
    <x v="0"/>
    <x v="7"/>
    <x v="11"/>
    <x v="2"/>
    <n v="0"/>
  </r>
  <r>
    <x v="1"/>
    <x v="0"/>
    <x v="7"/>
    <x v="12"/>
    <x v="2"/>
    <n v="28.1"/>
  </r>
  <r>
    <x v="1"/>
    <x v="0"/>
    <x v="7"/>
    <x v="13"/>
    <x v="2"/>
    <n v="0"/>
  </r>
  <r>
    <x v="1"/>
    <x v="0"/>
    <x v="7"/>
    <x v="14"/>
    <x v="2"/>
    <n v="18.600000000000001"/>
  </r>
  <r>
    <x v="1"/>
    <x v="0"/>
    <x v="7"/>
    <x v="15"/>
    <x v="2"/>
    <n v="50"/>
  </r>
  <r>
    <x v="1"/>
    <x v="0"/>
    <x v="7"/>
    <x v="16"/>
    <x v="2"/>
    <n v="120"/>
  </r>
  <r>
    <x v="1"/>
    <x v="0"/>
    <x v="7"/>
    <x v="17"/>
    <x v="2"/>
    <m/>
  </r>
  <r>
    <x v="1"/>
    <x v="0"/>
    <x v="7"/>
    <x v="18"/>
    <x v="2"/>
    <n v="71.400000000000006"/>
  </r>
  <r>
    <x v="1"/>
    <x v="0"/>
    <x v="7"/>
    <x v="19"/>
    <x v="2"/>
    <n v="76.900000000000006"/>
  </r>
  <r>
    <x v="1"/>
    <x v="0"/>
    <x v="7"/>
    <x v="20"/>
    <x v="2"/>
    <n v="30.4"/>
  </r>
  <r>
    <x v="1"/>
    <x v="0"/>
    <x v="8"/>
    <x v="0"/>
    <x v="2"/>
    <n v="39.6"/>
  </r>
  <r>
    <x v="1"/>
    <x v="0"/>
    <x v="8"/>
    <x v="1"/>
    <x v="2"/>
    <n v="30.5"/>
  </r>
  <r>
    <x v="1"/>
    <x v="0"/>
    <x v="8"/>
    <x v="2"/>
    <x v="2"/>
    <n v="12.9"/>
  </r>
  <r>
    <x v="1"/>
    <x v="0"/>
    <x v="8"/>
    <x v="3"/>
    <x v="2"/>
    <n v="30.8"/>
  </r>
  <r>
    <x v="1"/>
    <x v="0"/>
    <x v="8"/>
    <x v="4"/>
    <x v="2"/>
    <n v="12.5"/>
  </r>
  <r>
    <x v="1"/>
    <x v="0"/>
    <x v="8"/>
    <x v="5"/>
    <x v="2"/>
    <n v="5.6"/>
  </r>
  <r>
    <x v="1"/>
    <x v="0"/>
    <x v="8"/>
    <x v="6"/>
    <x v="2"/>
    <n v="16.7"/>
  </r>
  <r>
    <x v="1"/>
    <x v="0"/>
    <x v="8"/>
    <x v="7"/>
    <x v="2"/>
    <m/>
  </r>
  <r>
    <x v="1"/>
    <x v="0"/>
    <x v="8"/>
    <x v="8"/>
    <x v="2"/>
    <m/>
  </r>
  <r>
    <x v="1"/>
    <x v="0"/>
    <x v="8"/>
    <x v="9"/>
    <x v="2"/>
    <m/>
  </r>
  <r>
    <x v="1"/>
    <x v="0"/>
    <x v="8"/>
    <x v="10"/>
    <x v="2"/>
    <n v="31.6"/>
  </r>
  <r>
    <x v="1"/>
    <x v="0"/>
    <x v="8"/>
    <x v="11"/>
    <x v="2"/>
    <n v="0"/>
  </r>
  <r>
    <x v="1"/>
    <x v="0"/>
    <x v="8"/>
    <x v="12"/>
    <x v="2"/>
    <n v="36.4"/>
  </r>
  <r>
    <x v="1"/>
    <x v="0"/>
    <x v="8"/>
    <x v="13"/>
    <x v="2"/>
    <n v="6.3"/>
  </r>
  <r>
    <x v="1"/>
    <x v="0"/>
    <x v="8"/>
    <x v="14"/>
    <x v="2"/>
    <n v="22.2"/>
  </r>
  <r>
    <x v="1"/>
    <x v="0"/>
    <x v="8"/>
    <x v="15"/>
    <x v="2"/>
    <n v="72.7"/>
  </r>
  <r>
    <x v="1"/>
    <x v="0"/>
    <x v="8"/>
    <x v="16"/>
    <x v="2"/>
    <n v="85.7"/>
  </r>
  <r>
    <x v="1"/>
    <x v="0"/>
    <x v="8"/>
    <x v="17"/>
    <x v="2"/>
    <n v="20"/>
  </r>
  <r>
    <x v="1"/>
    <x v="0"/>
    <x v="8"/>
    <x v="18"/>
    <x v="2"/>
    <n v="21.4"/>
  </r>
  <r>
    <x v="1"/>
    <x v="0"/>
    <x v="8"/>
    <x v="19"/>
    <x v="2"/>
    <n v="52.6"/>
  </r>
  <r>
    <x v="1"/>
    <x v="0"/>
    <x v="8"/>
    <x v="20"/>
    <x v="2"/>
    <n v="30.4"/>
  </r>
  <r>
    <x v="1"/>
    <x v="0"/>
    <x v="9"/>
    <x v="0"/>
    <x v="2"/>
    <n v="40.700000000000003"/>
  </r>
  <r>
    <x v="1"/>
    <x v="0"/>
    <x v="9"/>
    <x v="1"/>
    <x v="2"/>
    <n v="37"/>
  </r>
  <r>
    <x v="1"/>
    <x v="0"/>
    <x v="9"/>
    <x v="2"/>
    <x v="2"/>
    <n v="11.9"/>
  </r>
  <r>
    <x v="1"/>
    <x v="0"/>
    <x v="9"/>
    <x v="3"/>
    <x v="2"/>
    <n v="3.8"/>
  </r>
  <r>
    <x v="1"/>
    <x v="0"/>
    <x v="9"/>
    <x v="4"/>
    <x v="2"/>
    <n v="0"/>
  </r>
  <r>
    <x v="1"/>
    <x v="0"/>
    <x v="9"/>
    <x v="5"/>
    <x v="2"/>
    <n v="10"/>
  </r>
  <r>
    <x v="1"/>
    <x v="0"/>
    <x v="9"/>
    <x v="6"/>
    <x v="2"/>
    <n v="20"/>
  </r>
  <r>
    <x v="1"/>
    <x v="0"/>
    <x v="9"/>
    <x v="7"/>
    <x v="2"/>
    <m/>
  </r>
  <r>
    <x v="1"/>
    <x v="0"/>
    <x v="9"/>
    <x v="8"/>
    <x v="2"/>
    <m/>
  </r>
  <r>
    <x v="1"/>
    <x v="0"/>
    <x v="9"/>
    <x v="9"/>
    <x v="2"/>
    <n v="0"/>
  </r>
  <r>
    <x v="1"/>
    <x v="0"/>
    <x v="9"/>
    <x v="10"/>
    <x v="2"/>
    <n v="65"/>
  </r>
  <r>
    <x v="1"/>
    <x v="0"/>
    <x v="9"/>
    <x v="11"/>
    <x v="2"/>
    <n v="50"/>
  </r>
  <r>
    <x v="1"/>
    <x v="0"/>
    <x v="9"/>
    <x v="12"/>
    <x v="2"/>
    <n v="11.1"/>
  </r>
  <r>
    <x v="1"/>
    <x v="0"/>
    <x v="9"/>
    <x v="13"/>
    <x v="2"/>
    <n v="12.8"/>
  </r>
  <r>
    <x v="1"/>
    <x v="0"/>
    <x v="9"/>
    <x v="14"/>
    <x v="2"/>
    <n v="20"/>
  </r>
  <r>
    <x v="1"/>
    <x v="0"/>
    <x v="9"/>
    <x v="15"/>
    <x v="2"/>
    <n v="14.3"/>
  </r>
  <r>
    <x v="1"/>
    <x v="0"/>
    <x v="9"/>
    <x v="16"/>
    <x v="2"/>
    <n v="92.9"/>
  </r>
  <r>
    <x v="1"/>
    <x v="0"/>
    <x v="9"/>
    <x v="17"/>
    <x v="2"/>
    <n v="50"/>
  </r>
  <r>
    <x v="1"/>
    <x v="0"/>
    <x v="9"/>
    <x v="18"/>
    <x v="2"/>
    <n v="11.1"/>
  </r>
  <r>
    <x v="1"/>
    <x v="0"/>
    <x v="9"/>
    <x v="19"/>
    <x v="2"/>
    <n v="25"/>
  </r>
  <r>
    <x v="1"/>
    <x v="0"/>
    <x v="9"/>
    <x v="20"/>
    <x v="2"/>
    <n v="28.7"/>
  </r>
  <r>
    <x v="1"/>
    <x v="0"/>
    <x v="10"/>
    <x v="0"/>
    <x v="2"/>
    <n v="55.8"/>
  </r>
  <r>
    <x v="1"/>
    <x v="0"/>
    <x v="10"/>
    <x v="1"/>
    <x v="2"/>
    <n v="51.1"/>
  </r>
  <r>
    <x v="1"/>
    <x v="0"/>
    <x v="10"/>
    <x v="2"/>
    <x v="2"/>
    <n v="7"/>
  </r>
  <r>
    <x v="1"/>
    <x v="0"/>
    <x v="10"/>
    <x v="3"/>
    <x v="2"/>
    <n v="11.8"/>
  </r>
  <r>
    <x v="1"/>
    <x v="0"/>
    <x v="10"/>
    <x v="4"/>
    <x v="2"/>
    <n v="100"/>
  </r>
  <r>
    <x v="1"/>
    <x v="0"/>
    <x v="10"/>
    <x v="5"/>
    <x v="2"/>
    <n v="0"/>
  </r>
  <r>
    <x v="1"/>
    <x v="0"/>
    <x v="10"/>
    <x v="6"/>
    <x v="2"/>
    <n v="0"/>
  </r>
  <r>
    <x v="1"/>
    <x v="0"/>
    <x v="10"/>
    <x v="7"/>
    <x v="2"/>
    <m/>
  </r>
  <r>
    <x v="1"/>
    <x v="0"/>
    <x v="10"/>
    <x v="8"/>
    <x v="2"/>
    <m/>
  </r>
  <r>
    <x v="1"/>
    <x v="0"/>
    <x v="10"/>
    <x v="9"/>
    <x v="2"/>
    <m/>
  </r>
  <r>
    <x v="1"/>
    <x v="0"/>
    <x v="10"/>
    <x v="10"/>
    <x v="2"/>
    <n v="37.5"/>
  </r>
  <r>
    <x v="1"/>
    <x v="0"/>
    <x v="10"/>
    <x v="11"/>
    <x v="2"/>
    <n v="0"/>
  </r>
  <r>
    <x v="1"/>
    <x v="0"/>
    <x v="10"/>
    <x v="12"/>
    <x v="2"/>
    <n v="59.4"/>
  </r>
  <r>
    <x v="1"/>
    <x v="0"/>
    <x v="10"/>
    <x v="13"/>
    <x v="2"/>
    <n v="7.3"/>
  </r>
  <r>
    <x v="1"/>
    <x v="0"/>
    <x v="10"/>
    <x v="14"/>
    <x v="2"/>
    <n v="16.899999999999999"/>
  </r>
  <r>
    <x v="1"/>
    <x v="0"/>
    <x v="10"/>
    <x v="15"/>
    <x v="2"/>
    <n v="120"/>
  </r>
  <r>
    <x v="1"/>
    <x v="0"/>
    <x v="10"/>
    <x v="16"/>
    <x v="2"/>
    <n v="70.7"/>
  </r>
  <r>
    <x v="1"/>
    <x v="0"/>
    <x v="10"/>
    <x v="17"/>
    <x v="2"/>
    <n v="83.3"/>
  </r>
  <r>
    <x v="1"/>
    <x v="0"/>
    <x v="10"/>
    <x v="18"/>
    <x v="2"/>
    <n v="62.5"/>
  </r>
  <r>
    <x v="1"/>
    <x v="0"/>
    <x v="10"/>
    <x v="19"/>
    <x v="2"/>
    <n v="47.1"/>
  </r>
  <r>
    <x v="1"/>
    <x v="0"/>
    <x v="10"/>
    <x v="20"/>
    <x v="2"/>
    <n v="35.1"/>
  </r>
  <r>
    <x v="1"/>
    <x v="0"/>
    <x v="11"/>
    <x v="0"/>
    <x v="2"/>
    <n v="24.2"/>
  </r>
  <r>
    <x v="1"/>
    <x v="0"/>
    <x v="11"/>
    <x v="1"/>
    <x v="2"/>
    <n v="24.1"/>
  </r>
  <r>
    <x v="1"/>
    <x v="0"/>
    <x v="11"/>
    <x v="2"/>
    <x v="2"/>
    <n v="14.3"/>
  </r>
  <r>
    <x v="1"/>
    <x v="0"/>
    <x v="11"/>
    <x v="3"/>
    <x v="2"/>
    <n v="27.8"/>
  </r>
  <r>
    <x v="1"/>
    <x v="0"/>
    <x v="11"/>
    <x v="4"/>
    <x v="2"/>
    <n v="66.7"/>
  </r>
  <r>
    <x v="1"/>
    <x v="0"/>
    <x v="11"/>
    <x v="5"/>
    <x v="2"/>
    <n v="11.1"/>
  </r>
  <r>
    <x v="1"/>
    <x v="0"/>
    <x v="11"/>
    <x v="6"/>
    <x v="2"/>
    <n v="0"/>
  </r>
  <r>
    <x v="1"/>
    <x v="0"/>
    <x v="11"/>
    <x v="7"/>
    <x v="2"/>
    <m/>
  </r>
  <r>
    <x v="1"/>
    <x v="0"/>
    <x v="11"/>
    <x v="8"/>
    <x v="2"/>
    <m/>
  </r>
  <r>
    <x v="1"/>
    <x v="0"/>
    <x v="11"/>
    <x v="9"/>
    <x v="2"/>
    <n v="0"/>
  </r>
  <r>
    <x v="1"/>
    <x v="0"/>
    <x v="11"/>
    <x v="10"/>
    <x v="2"/>
    <n v="20"/>
  </r>
  <r>
    <x v="1"/>
    <x v="0"/>
    <x v="11"/>
    <x v="11"/>
    <x v="2"/>
    <n v="0"/>
  </r>
  <r>
    <x v="1"/>
    <x v="0"/>
    <x v="11"/>
    <x v="12"/>
    <x v="2"/>
    <n v="28.6"/>
  </r>
  <r>
    <x v="1"/>
    <x v="0"/>
    <x v="11"/>
    <x v="13"/>
    <x v="2"/>
    <n v="8.1999999999999993"/>
  </r>
  <r>
    <x v="1"/>
    <x v="0"/>
    <x v="11"/>
    <x v="14"/>
    <x v="2"/>
    <n v="15"/>
  </r>
  <r>
    <x v="1"/>
    <x v="0"/>
    <x v="11"/>
    <x v="15"/>
    <x v="2"/>
    <n v="44.4"/>
  </r>
  <r>
    <x v="1"/>
    <x v="0"/>
    <x v="11"/>
    <x v="16"/>
    <x v="2"/>
    <n v="83.7"/>
  </r>
  <r>
    <x v="1"/>
    <x v="0"/>
    <x v="11"/>
    <x v="17"/>
    <x v="2"/>
    <n v="75"/>
  </r>
  <r>
    <x v="1"/>
    <x v="0"/>
    <x v="11"/>
    <x v="18"/>
    <x v="2"/>
    <n v="60"/>
  </r>
  <r>
    <x v="1"/>
    <x v="0"/>
    <x v="11"/>
    <x v="19"/>
    <x v="2"/>
    <n v="35.700000000000003"/>
  </r>
  <r>
    <x v="1"/>
    <x v="0"/>
    <x v="11"/>
    <x v="20"/>
    <x v="2"/>
    <n v="26"/>
  </r>
  <r>
    <x v="1"/>
    <x v="1"/>
    <x v="0"/>
    <x v="0"/>
    <x v="2"/>
    <n v="33.4"/>
  </r>
  <r>
    <x v="1"/>
    <x v="1"/>
    <x v="0"/>
    <x v="1"/>
    <x v="2"/>
    <n v="31.2"/>
  </r>
  <r>
    <x v="1"/>
    <x v="1"/>
    <x v="0"/>
    <x v="2"/>
    <x v="2"/>
    <n v="14.3"/>
  </r>
  <r>
    <x v="1"/>
    <x v="1"/>
    <x v="0"/>
    <x v="3"/>
    <x v="2"/>
    <n v="22.4"/>
  </r>
  <r>
    <x v="1"/>
    <x v="1"/>
    <x v="0"/>
    <x v="4"/>
    <x v="2"/>
    <n v="21.8"/>
  </r>
  <r>
    <x v="1"/>
    <x v="1"/>
    <x v="0"/>
    <x v="5"/>
    <x v="2"/>
    <n v="8.1999999999999993"/>
  </r>
  <r>
    <x v="1"/>
    <x v="1"/>
    <x v="0"/>
    <x v="6"/>
    <x v="2"/>
    <n v="25"/>
  </r>
  <r>
    <x v="1"/>
    <x v="1"/>
    <x v="0"/>
    <x v="7"/>
    <x v="2"/>
    <m/>
  </r>
  <r>
    <x v="1"/>
    <x v="1"/>
    <x v="0"/>
    <x v="8"/>
    <x v="2"/>
    <m/>
  </r>
  <r>
    <x v="1"/>
    <x v="1"/>
    <x v="0"/>
    <x v="9"/>
    <x v="2"/>
    <n v="11.5"/>
  </r>
  <r>
    <x v="1"/>
    <x v="1"/>
    <x v="0"/>
    <x v="10"/>
    <x v="2"/>
    <n v="25.6"/>
  </r>
  <r>
    <x v="1"/>
    <x v="1"/>
    <x v="0"/>
    <x v="11"/>
    <x v="2"/>
    <n v="6.3"/>
  </r>
  <r>
    <x v="1"/>
    <x v="1"/>
    <x v="0"/>
    <x v="12"/>
    <x v="2"/>
    <n v="50.4"/>
  </r>
  <r>
    <x v="1"/>
    <x v="1"/>
    <x v="0"/>
    <x v="13"/>
    <x v="2"/>
    <n v="8.8000000000000007"/>
  </r>
  <r>
    <x v="1"/>
    <x v="1"/>
    <x v="0"/>
    <x v="14"/>
    <x v="2"/>
    <n v="16.2"/>
  </r>
  <r>
    <x v="1"/>
    <x v="1"/>
    <x v="0"/>
    <x v="15"/>
    <x v="2"/>
    <n v="65.7"/>
  </r>
  <r>
    <x v="1"/>
    <x v="1"/>
    <x v="0"/>
    <x v="16"/>
    <x v="2"/>
    <n v="80.599999999999994"/>
  </r>
  <r>
    <x v="1"/>
    <x v="1"/>
    <x v="0"/>
    <x v="17"/>
    <x v="2"/>
    <n v="51.7"/>
  </r>
  <r>
    <x v="1"/>
    <x v="1"/>
    <x v="0"/>
    <x v="18"/>
    <x v="2"/>
    <n v="64.8"/>
  </r>
  <r>
    <x v="1"/>
    <x v="1"/>
    <x v="0"/>
    <x v="19"/>
    <x v="2"/>
    <n v="41.7"/>
  </r>
  <r>
    <x v="1"/>
    <x v="1"/>
    <x v="0"/>
    <x v="20"/>
    <x v="2"/>
    <n v="30.2"/>
  </r>
  <r>
    <x v="1"/>
    <x v="1"/>
    <x v="1"/>
    <x v="0"/>
    <x v="2"/>
    <n v="32.799999999999997"/>
  </r>
  <r>
    <x v="1"/>
    <x v="1"/>
    <x v="1"/>
    <x v="1"/>
    <x v="2"/>
    <n v="28.6"/>
  </r>
  <r>
    <x v="1"/>
    <x v="1"/>
    <x v="1"/>
    <x v="2"/>
    <x v="2"/>
    <n v="14.9"/>
  </r>
  <r>
    <x v="1"/>
    <x v="1"/>
    <x v="1"/>
    <x v="3"/>
    <x v="2"/>
    <n v="26.4"/>
  </r>
  <r>
    <x v="1"/>
    <x v="1"/>
    <x v="1"/>
    <x v="4"/>
    <x v="2"/>
    <n v="4.3"/>
  </r>
  <r>
    <x v="1"/>
    <x v="1"/>
    <x v="1"/>
    <x v="5"/>
    <x v="2"/>
    <n v="13.3"/>
  </r>
  <r>
    <x v="1"/>
    <x v="1"/>
    <x v="1"/>
    <x v="6"/>
    <x v="2"/>
    <n v="50"/>
  </r>
  <r>
    <x v="1"/>
    <x v="1"/>
    <x v="1"/>
    <x v="7"/>
    <x v="2"/>
    <m/>
  </r>
  <r>
    <x v="1"/>
    <x v="1"/>
    <x v="1"/>
    <x v="8"/>
    <x v="2"/>
    <m/>
  </r>
  <r>
    <x v="1"/>
    <x v="1"/>
    <x v="1"/>
    <x v="9"/>
    <x v="2"/>
    <n v="6.3"/>
  </r>
  <r>
    <x v="1"/>
    <x v="1"/>
    <x v="1"/>
    <x v="10"/>
    <x v="2"/>
    <n v="25.4"/>
  </r>
  <r>
    <x v="1"/>
    <x v="1"/>
    <x v="1"/>
    <x v="11"/>
    <x v="2"/>
    <n v="10"/>
  </r>
  <r>
    <x v="1"/>
    <x v="1"/>
    <x v="1"/>
    <x v="12"/>
    <x v="2"/>
    <n v="48.6"/>
  </r>
  <r>
    <x v="1"/>
    <x v="1"/>
    <x v="1"/>
    <x v="13"/>
    <x v="2"/>
    <n v="8.1"/>
  </r>
  <r>
    <x v="1"/>
    <x v="1"/>
    <x v="1"/>
    <x v="14"/>
    <x v="2"/>
    <n v="13.7"/>
  </r>
  <r>
    <x v="1"/>
    <x v="1"/>
    <x v="1"/>
    <x v="15"/>
    <x v="2"/>
    <n v="68"/>
  </r>
  <r>
    <x v="1"/>
    <x v="1"/>
    <x v="1"/>
    <x v="16"/>
    <x v="2"/>
    <n v="75.099999999999994"/>
  </r>
  <r>
    <x v="1"/>
    <x v="1"/>
    <x v="1"/>
    <x v="17"/>
    <x v="2"/>
    <n v="46.2"/>
  </r>
  <r>
    <x v="1"/>
    <x v="1"/>
    <x v="1"/>
    <x v="18"/>
    <x v="2"/>
    <n v="62.9"/>
  </r>
  <r>
    <x v="1"/>
    <x v="1"/>
    <x v="1"/>
    <x v="19"/>
    <x v="2"/>
    <n v="44.8"/>
  </r>
  <r>
    <x v="1"/>
    <x v="1"/>
    <x v="1"/>
    <x v="20"/>
    <x v="2"/>
    <n v="29.3"/>
  </r>
  <r>
    <x v="1"/>
    <x v="1"/>
    <x v="2"/>
    <x v="0"/>
    <x v="2"/>
    <n v="33.299999999999997"/>
  </r>
  <r>
    <x v="1"/>
    <x v="1"/>
    <x v="2"/>
    <x v="1"/>
    <x v="2"/>
    <n v="28.4"/>
  </r>
  <r>
    <x v="1"/>
    <x v="1"/>
    <x v="2"/>
    <x v="2"/>
    <x v="2"/>
    <n v="11.3"/>
  </r>
  <r>
    <x v="1"/>
    <x v="1"/>
    <x v="2"/>
    <x v="3"/>
    <x v="2"/>
    <n v="27.8"/>
  </r>
  <r>
    <x v="1"/>
    <x v="1"/>
    <x v="2"/>
    <x v="4"/>
    <x v="2"/>
    <n v="0"/>
  </r>
  <r>
    <x v="1"/>
    <x v="1"/>
    <x v="2"/>
    <x v="5"/>
    <x v="2"/>
    <n v="0"/>
  </r>
  <r>
    <x v="1"/>
    <x v="1"/>
    <x v="2"/>
    <x v="6"/>
    <x v="2"/>
    <n v="33.299999999999997"/>
  </r>
  <r>
    <x v="1"/>
    <x v="1"/>
    <x v="2"/>
    <x v="7"/>
    <x v="2"/>
    <m/>
  </r>
  <r>
    <x v="1"/>
    <x v="1"/>
    <x v="2"/>
    <x v="8"/>
    <x v="2"/>
    <m/>
  </r>
  <r>
    <x v="1"/>
    <x v="1"/>
    <x v="2"/>
    <x v="9"/>
    <x v="2"/>
    <m/>
  </r>
  <r>
    <x v="1"/>
    <x v="1"/>
    <x v="2"/>
    <x v="10"/>
    <x v="2"/>
    <n v="33.299999999999997"/>
  </r>
  <r>
    <x v="1"/>
    <x v="1"/>
    <x v="2"/>
    <x v="11"/>
    <x v="2"/>
    <n v="0"/>
  </r>
  <r>
    <x v="1"/>
    <x v="1"/>
    <x v="2"/>
    <x v="12"/>
    <x v="2"/>
    <n v="25.6"/>
  </r>
  <r>
    <x v="1"/>
    <x v="1"/>
    <x v="2"/>
    <x v="13"/>
    <x v="2"/>
    <n v="6.1"/>
  </r>
  <r>
    <x v="1"/>
    <x v="1"/>
    <x v="2"/>
    <x v="14"/>
    <x v="2"/>
    <n v="23.8"/>
  </r>
  <r>
    <x v="1"/>
    <x v="1"/>
    <x v="2"/>
    <x v="15"/>
    <x v="2"/>
    <n v="50"/>
  </r>
  <r>
    <x v="1"/>
    <x v="1"/>
    <x v="2"/>
    <x v="16"/>
    <x v="2"/>
    <n v="94.1"/>
  </r>
  <r>
    <x v="1"/>
    <x v="1"/>
    <x v="2"/>
    <x v="17"/>
    <x v="2"/>
    <n v="20"/>
  </r>
  <r>
    <x v="1"/>
    <x v="1"/>
    <x v="2"/>
    <x v="18"/>
    <x v="2"/>
    <n v="25"/>
  </r>
  <r>
    <x v="1"/>
    <x v="1"/>
    <x v="2"/>
    <x v="19"/>
    <x v="2"/>
    <n v="50"/>
  </r>
  <r>
    <x v="1"/>
    <x v="1"/>
    <x v="2"/>
    <x v="20"/>
    <x v="2"/>
    <n v="30.7"/>
  </r>
  <r>
    <x v="1"/>
    <x v="1"/>
    <x v="3"/>
    <x v="0"/>
    <x v="2"/>
    <n v="21.2"/>
  </r>
  <r>
    <x v="1"/>
    <x v="1"/>
    <x v="3"/>
    <x v="1"/>
    <x v="2"/>
    <n v="16.7"/>
  </r>
  <r>
    <x v="1"/>
    <x v="1"/>
    <x v="3"/>
    <x v="2"/>
    <x v="2"/>
    <n v="12.7"/>
  </r>
  <r>
    <x v="1"/>
    <x v="1"/>
    <x v="3"/>
    <x v="3"/>
    <x v="2"/>
    <n v="33.299999999999997"/>
  </r>
  <r>
    <x v="1"/>
    <x v="1"/>
    <x v="3"/>
    <x v="4"/>
    <x v="2"/>
    <n v="100"/>
  </r>
  <r>
    <x v="1"/>
    <x v="1"/>
    <x v="3"/>
    <x v="5"/>
    <x v="2"/>
    <n v="0"/>
  </r>
  <r>
    <x v="1"/>
    <x v="1"/>
    <x v="3"/>
    <x v="6"/>
    <x v="2"/>
    <n v="0"/>
  </r>
  <r>
    <x v="1"/>
    <x v="1"/>
    <x v="3"/>
    <x v="7"/>
    <x v="2"/>
    <m/>
  </r>
  <r>
    <x v="1"/>
    <x v="1"/>
    <x v="3"/>
    <x v="8"/>
    <x v="2"/>
    <m/>
  </r>
  <r>
    <x v="1"/>
    <x v="1"/>
    <x v="3"/>
    <x v="9"/>
    <x v="2"/>
    <n v="0"/>
  </r>
  <r>
    <x v="1"/>
    <x v="1"/>
    <x v="3"/>
    <x v="10"/>
    <x v="2"/>
    <n v="20"/>
  </r>
  <r>
    <x v="1"/>
    <x v="1"/>
    <x v="3"/>
    <x v="11"/>
    <x v="2"/>
    <m/>
  </r>
  <r>
    <x v="1"/>
    <x v="1"/>
    <x v="3"/>
    <x v="12"/>
    <x v="2"/>
    <n v="116.7"/>
  </r>
  <r>
    <x v="1"/>
    <x v="1"/>
    <x v="3"/>
    <x v="13"/>
    <x v="2"/>
    <n v="6.1"/>
  </r>
  <r>
    <x v="1"/>
    <x v="1"/>
    <x v="3"/>
    <x v="14"/>
    <x v="2"/>
    <n v="8.8000000000000007"/>
  </r>
  <r>
    <x v="1"/>
    <x v="1"/>
    <x v="3"/>
    <x v="15"/>
    <x v="2"/>
    <n v="20"/>
  </r>
  <r>
    <x v="1"/>
    <x v="1"/>
    <x v="3"/>
    <x v="16"/>
    <x v="2"/>
    <n v="108.7"/>
  </r>
  <r>
    <x v="1"/>
    <x v="1"/>
    <x v="3"/>
    <x v="17"/>
    <x v="2"/>
    <n v="80"/>
  </r>
  <r>
    <x v="1"/>
    <x v="1"/>
    <x v="3"/>
    <x v="18"/>
    <x v="2"/>
    <n v="120"/>
  </r>
  <r>
    <x v="1"/>
    <x v="1"/>
    <x v="3"/>
    <x v="19"/>
    <x v="2"/>
    <n v="33.299999999999997"/>
  </r>
  <r>
    <x v="1"/>
    <x v="1"/>
    <x v="3"/>
    <x v="20"/>
    <x v="2"/>
    <n v="25.2"/>
  </r>
  <r>
    <x v="1"/>
    <x v="1"/>
    <x v="4"/>
    <x v="0"/>
    <x v="2"/>
    <n v="36.1"/>
  </r>
  <r>
    <x v="1"/>
    <x v="1"/>
    <x v="4"/>
    <x v="1"/>
    <x v="2"/>
    <n v="31.8"/>
  </r>
  <r>
    <x v="1"/>
    <x v="1"/>
    <x v="4"/>
    <x v="2"/>
    <x v="2"/>
    <n v="16.5"/>
  </r>
  <r>
    <x v="1"/>
    <x v="1"/>
    <x v="4"/>
    <x v="3"/>
    <x v="2"/>
    <n v="30"/>
  </r>
  <r>
    <x v="1"/>
    <x v="1"/>
    <x v="4"/>
    <x v="4"/>
    <x v="2"/>
    <n v="0"/>
  </r>
  <r>
    <x v="1"/>
    <x v="1"/>
    <x v="4"/>
    <x v="5"/>
    <x v="2"/>
    <n v="0"/>
  </r>
  <r>
    <x v="1"/>
    <x v="1"/>
    <x v="4"/>
    <x v="6"/>
    <x v="2"/>
    <n v="7.7"/>
  </r>
  <r>
    <x v="1"/>
    <x v="1"/>
    <x v="4"/>
    <x v="7"/>
    <x v="2"/>
    <m/>
  </r>
  <r>
    <x v="1"/>
    <x v="1"/>
    <x v="4"/>
    <x v="8"/>
    <x v="2"/>
    <m/>
  </r>
  <r>
    <x v="1"/>
    <x v="1"/>
    <x v="4"/>
    <x v="9"/>
    <x v="2"/>
    <n v="0"/>
  </r>
  <r>
    <x v="1"/>
    <x v="1"/>
    <x v="4"/>
    <x v="10"/>
    <x v="2"/>
    <n v="31.6"/>
  </r>
  <r>
    <x v="1"/>
    <x v="1"/>
    <x v="4"/>
    <x v="11"/>
    <x v="2"/>
    <n v="0"/>
  </r>
  <r>
    <x v="1"/>
    <x v="1"/>
    <x v="4"/>
    <x v="12"/>
    <x v="2"/>
    <n v="36.4"/>
  </r>
  <r>
    <x v="1"/>
    <x v="1"/>
    <x v="4"/>
    <x v="13"/>
    <x v="2"/>
    <n v="7"/>
  </r>
  <r>
    <x v="1"/>
    <x v="1"/>
    <x v="4"/>
    <x v="14"/>
    <x v="2"/>
    <n v="13.8"/>
  </r>
  <r>
    <x v="1"/>
    <x v="1"/>
    <x v="4"/>
    <x v="15"/>
    <x v="2"/>
    <n v="22.2"/>
  </r>
  <r>
    <x v="1"/>
    <x v="1"/>
    <x v="4"/>
    <x v="16"/>
    <x v="2"/>
    <n v="78.400000000000006"/>
  </r>
  <r>
    <x v="1"/>
    <x v="1"/>
    <x v="4"/>
    <x v="17"/>
    <x v="2"/>
    <n v="46.2"/>
  </r>
  <r>
    <x v="1"/>
    <x v="1"/>
    <x v="4"/>
    <x v="18"/>
    <x v="2"/>
    <n v="58.8"/>
  </r>
  <r>
    <x v="1"/>
    <x v="1"/>
    <x v="4"/>
    <x v="19"/>
    <x v="2"/>
    <n v="38.5"/>
  </r>
  <r>
    <x v="1"/>
    <x v="1"/>
    <x v="4"/>
    <x v="20"/>
    <x v="2"/>
    <n v="29.1"/>
  </r>
  <r>
    <x v="1"/>
    <x v="1"/>
    <x v="5"/>
    <x v="0"/>
    <x v="2"/>
    <n v="37.4"/>
  </r>
  <r>
    <x v="1"/>
    <x v="1"/>
    <x v="5"/>
    <x v="1"/>
    <x v="2"/>
    <n v="35.5"/>
  </r>
  <r>
    <x v="1"/>
    <x v="1"/>
    <x v="5"/>
    <x v="2"/>
    <x v="2"/>
    <n v="12.1"/>
  </r>
  <r>
    <x v="1"/>
    <x v="1"/>
    <x v="5"/>
    <x v="3"/>
    <x v="2"/>
    <n v="11.1"/>
  </r>
  <r>
    <x v="1"/>
    <x v="1"/>
    <x v="5"/>
    <x v="4"/>
    <x v="2"/>
    <n v="16.7"/>
  </r>
  <r>
    <x v="1"/>
    <x v="1"/>
    <x v="5"/>
    <x v="5"/>
    <x v="2"/>
    <n v="3.1"/>
  </r>
  <r>
    <x v="1"/>
    <x v="1"/>
    <x v="5"/>
    <x v="6"/>
    <x v="2"/>
    <n v="10"/>
  </r>
  <r>
    <x v="1"/>
    <x v="1"/>
    <x v="5"/>
    <x v="7"/>
    <x v="2"/>
    <m/>
  </r>
  <r>
    <x v="1"/>
    <x v="1"/>
    <x v="5"/>
    <x v="8"/>
    <x v="2"/>
    <m/>
  </r>
  <r>
    <x v="1"/>
    <x v="1"/>
    <x v="5"/>
    <x v="9"/>
    <x v="2"/>
    <m/>
  </r>
  <r>
    <x v="1"/>
    <x v="1"/>
    <x v="5"/>
    <x v="10"/>
    <x v="2"/>
    <n v="50"/>
  </r>
  <r>
    <x v="1"/>
    <x v="1"/>
    <x v="5"/>
    <x v="11"/>
    <x v="2"/>
    <n v="0"/>
  </r>
  <r>
    <x v="1"/>
    <x v="1"/>
    <x v="5"/>
    <x v="12"/>
    <x v="2"/>
    <n v="54.3"/>
  </r>
  <r>
    <x v="1"/>
    <x v="1"/>
    <x v="5"/>
    <x v="13"/>
    <x v="2"/>
    <n v="8.9"/>
  </r>
  <r>
    <x v="1"/>
    <x v="1"/>
    <x v="5"/>
    <x v="14"/>
    <x v="2"/>
    <n v="16.5"/>
  </r>
  <r>
    <x v="1"/>
    <x v="1"/>
    <x v="5"/>
    <x v="15"/>
    <x v="2"/>
    <n v="80"/>
  </r>
  <r>
    <x v="1"/>
    <x v="1"/>
    <x v="5"/>
    <x v="16"/>
    <x v="2"/>
    <n v="67.2"/>
  </r>
  <r>
    <x v="1"/>
    <x v="1"/>
    <x v="5"/>
    <x v="17"/>
    <x v="2"/>
    <n v="57.1"/>
  </r>
  <r>
    <x v="1"/>
    <x v="1"/>
    <x v="5"/>
    <x v="18"/>
    <x v="2"/>
    <n v="42.9"/>
  </r>
  <r>
    <x v="1"/>
    <x v="1"/>
    <x v="5"/>
    <x v="19"/>
    <x v="2"/>
    <n v="37.5"/>
  </r>
  <r>
    <x v="1"/>
    <x v="1"/>
    <x v="5"/>
    <x v="20"/>
    <x v="2"/>
    <n v="29.1"/>
  </r>
  <r>
    <x v="1"/>
    <x v="1"/>
    <x v="6"/>
    <x v="0"/>
    <x v="2"/>
    <n v="34.799999999999997"/>
  </r>
  <r>
    <x v="1"/>
    <x v="1"/>
    <x v="6"/>
    <x v="1"/>
    <x v="2"/>
    <n v="50"/>
  </r>
  <r>
    <x v="1"/>
    <x v="1"/>
    <x v="6"/>
    <x v="2"/>
    <x v="2"/>
    <n v="17.8"/>
  </r>
  <r>
    <x v="1"/>
    <x v="1"/>
    <x v="6"/>
    <x v="3"/>
    <x v="2"/>
    <n v="23.1"/>
  </r>
  <r>
    <x v="1"/>
    <x v="1"/>
    <x v="6"/>
    <x v="4"/>
    <x v="2"/>
    <m/>
  </r>
  <r>
    <x v="1"/>
    <x v="1"/>
    <x v="6"/>
    <x v="5"/>
    <x v="2"/>
    <n v="25"/>
  </r>
  <r>
    <x v="1"/>
    <x v="1"/>
    <x v="6"/>
    <x v="6"/>
    <x v="2"/>
    <n v="33.299999999999997"/>
  </r>
  <r>
    <x v="1"/>
    <x v="1"/>
    <x v="6"/>
    <x v="7"/>
    <x v="2"/>
    <m/>
  </r>
  <r>
    <x v="1"/>
    <x v="1"/>
    <x v="6"/>
    <x v="8"/>
    <x v="2"/>
    <m/>
  </r>
  <r>
    <x v="1"/>
    <x v="1"/>
    <x v="6"/>
    <x v="9"/>
    <x v="2"/>
    <m/>
  </r>
  <r>
    <x v="1"/>
    <x v="1"/>
    <x v="6"/>
    <x v="10"/>
    <x v="2"/>
    <n v="42.9"/>
  </r>
  <r>
    <x v="1"/>
    <x v="1"/>
    <x v="6"/>
    <x v="11"/>
    <x v="2"/>
    <n v="0"/>
  </r>
  <r>
    <x v="1"/>
    <x v="1"/>
    <x v="6"/>
    <x v="12"/>
    <x v="2"/>
    <n v="58.8"/>
  </r>
  <r>
    <x v="1"/>
    <x v="1"/>
    <x v="6"/>
    <x v="13"/>
    <x v="2"/>
    <n v="18.8"/>
  </r>
  <r>
    <x v="1"/>
    <x v="1"/>
    <x v="6"/>
    <x v="14"/>
    <x v="2"/>
    <n v="13.2"/>
  </r>
  <r>
    <x v="1"/>
    <x v="1"/>
    <x v="6"/>
    <x v="15"/>
    <x v="2"/>
    <n v="114.3"/>
  </r>
  <r>
    <x v="1"/>
    <x v="1"/>
    <x v="6"/>
    <x v="16"/>
    <x v="2"/>
    <n v="91.7"/>
  </r>
  <r>
    <x v="1"/>
    <x v="1"/>
    <x v="6"/>
    <x v="17"/>
    <x v="2"/>
    <n v="150"/>
  </r>
  <r>
    <x v="1"/>
    <x v="1"/>
    <x v="6"/>
    <x v="18"/>
    <x v="2"/>
    <n v="100"/>
  </r>
  <r>
    <x v="1"/>
    <x v="1"/>
    <x v="6"/>
    <x v="19"/>
    <x v="2"/>
    <n v="50"/>
  </r>
  <r>
    <x v="1"/>
    <x v="1"/>
    <x v="6"/>
    <x v="20"/>
    <x v="2"/>
    <n v="41.1"/>
  </r>
  <r>
    <x v="1"/>
    <x v="1"/>
    <x v="7"/>
    <x v="0"/>
    <x v="2"/>
    <n v="28.6"/>
  </r>
  <r>
    <x v="1"/>
    <x v="1"/>
    <x v="7"/>
    <x v="1"/>
    <x v="2"/>
    <n v="26.4"/>
  </r>
  <r>
    <x v="1"/>
    <x v="1"/>
    <x v="7"/>
    <x v="2"/>
    <x v="2"/>
    <n v="17.100000000000001"/>
  </r>
  <r>
    <x v="1"/>
    <x v="1"/>
    <x v="7"/>
    <x v="3"/>
    <x v="2"/>
    <n v="33.299999999999997"/>
  </r>
  <r>
    <x v="1"/>
    <x v="1"/>
    <x v="7"/>
    <x v="4"/>
    <x v="2"/>
    <n v="0"/>
  </r>
  <r>
    <x v="1"/>
    <x v="1"/>
    <x v="7"/>
    <x v="5"/>
    <x v="2"/>
    <n v="0"/>
  </r>
  <r>
    <x v="1"/>
    <x v="1"/>
    <x v="7"/>
    <x v="6"/>
    <x v="2"/>
    <n v="0"/>
  </r>
  <r>
    <x v="1"/>
    <x v="1"/>
    <x v="7"/>
    <x v="7"/>
    <x v="2"/>
    <m/>
  </r>
  <r>
    <x v="1"/>
    <x v="1"/>
    <x v="7"/>
    <x v="8"/>
    <x v="2"/>
    <m/>
  </r>
  <r>
    <x v="1"/>
    <x v="1"/>
    <x v="7"/>
    <x v="9"/>
    <x v="2"/>
    <n v="50"/>
  </r>
  <r>
    <x v="1"/>
    <x v="1"/>
    <x v="7"/>
    <x v="10"/>
    <x v="2"/>
    <n v="11.1"/>
  </r>
  <r>
    <x v="1"/>
    <x v="1"/>
    <x v="7"/>
    <x v="11"/>
    <x v="2"/>
    <n v="0"/>
  </r>
  <r>
    <x v="1"/>
    <x v="1"/>
    <x v="7"/>
    <x v="12"/>
    <x v="2"/>
    <n v="81.3"/>
  </r>
  <r>
    <x v="1"/>
    <x v="1"/>
    <x v="7"/>
    <x v="13"/>
    <x v="2"/>
    <n v="16"/>
  </r>
  <r>
    <x v="1"/>
    <x v="1"/>
    <x v="7"/>
    <x v="14"/>
    <x v="2"/>
    <n v="25.7"/>
  </r>
  <r>
    <x v="1"/>
    <x v="1"/>
    <x v="7"/>
    <x v="15"/>
    <x v="2"/>
    <n v="37.5"/>
  </r>
  <r>
    <x v="1"/>
    <x v="1"/>
    <x v="7"/>
    <x v="16"/>
    <x v="2"/>
    <n v="40.9"/>
  </r>
  <r>
    <x v="1"/>
    <x v="1"/>
    <x v="7"/>
    <x v="17"/>
    <x v="2"/>
    <n v="0"/>
  </r>
  <r>
    <x v="1"/>
    <x v="1"/>
    <x v="7"/>
    <x v="18"/>
    <x v="2"/>
    <n v="100"/>
  </r>
  <r>
    <x v="1"/>
    <x v="1"/>
    <x v="7"/>
    <x v="19"/>
    <x v="2"/>
    <n v="38.5"/>
  </r>
  <r>
    <x v="1"/>
    <x v="1"/>
    <x v="7"/>
    <x v="20"/>
    <x v="2"/>
    <n v="28.5"/>
  </r>
  <r>
    <x v="1"/>
    <x v="1"/>
    <x v="8"/>
    <x v="0"/>
    <x v="2"/>
    <n v="32.5"/>
  </r>
  <r>
    <x v="1"/>
    <x v="1"/>
    <x v="8"/>
    <x v="1"/>
    <x v="2"/>
    <n v="31.6"/>
  </r>
  <r>
    <x v="1"/>
    <x v="1"/>
    <x v="8"/>
    <x v="2"/>
    <x v="2"/>
    <n v="12"/>
  </r>
  <r>
    <x v="1"/>
    <x v="1"/>
    <x v="8"/>
    <x v="3"/>
    <x v="2"/>
    <n v="15.2"/>
  </r>
  <r>
    <x v="1"/>
    <x v="1"/>
    <x v="8"/>
    <x v="4"/>
    <x v="2"/>
    <n v="50"/>
  </r>
  <r>
    <x v="1"/>
    <x v="1"/>
    <x v="8"/>
    <x v="5"/>
    <x v="2"/>
    <n v="6.7"/>
  </r>
  <r>
    <x v="1"/>
    <x v="1"/>
    <x v="8"/>
    <x v="6"/>
    <x v="2"/>
    <n v="100"/>
  </r>
  <r>
    <x v="1"/>
    <x v="1"/>
    <x v="8"/>
    <x v="7"/>
    <x v="2"/>
    <m/>
  </r>
  <r>
    <x v="1"/>
    <x v="1"/>
    <x v="8"/>
    <x v="8"/>
    <x v="2"/>
    <m/>
  </r>
  <r>
    <x v="1"/>
    <x v="1"/>
    <x v="8"/>
    <x v="9"/>
    <x v="2"/>
    <n v="0"/>
  </r>
  <r>
    <x v="1"/>
    <x v="1"/>
    <x v="8"/>
    <x v="10"/>
    <x v="2"/>
    <n v="20.8"/>
  </r>
  <r>
    <x v="1"/>
    <x v="1"/>
    <x v="8"/>
    <x v="11"/>
    <x v="2"/>
    <m/>
  </r>
  <r>
    <x v="1"/>
    <x v="1"/>
    <x v="8"/>
    <x v="12"/>
    <x v="2"/>
    <n v="41.2"/>
  </r>
  <r>
    <x v="1"/>
    <x v="1"/>
    <x v="8"/>
    <x v="13"/>
    <x v="2"/>
    <n v="11.3"/>
  </r>
  <r>
    <x v="1"/>
    <x v="1"/>
    <x v="8"/>
    <x v="14"/>
    <x v="2"/>
    <n v="20.2"/>
  </r>
  <r>
    <x v="1"/>
    <x v="1"/>
    <x v="8"/>
    <x v="15"/>
    <x v="2"/>
    <n v="86.7"/>
  </r>
  <r>
    <x v="1"/>
    <x v="1"/>
    <x v="8"/>
    <x v="16"/>
    <x v="2"/>
    <n v="65.8"/>
  </r>
  <r>
    <x v="1"/>
    <x v="1"/>
    <x v="8"/>
    <x v="17"/>
    <x v="2"/>
    <n v="80"/>
  </r>
  <r>
    <x v="1"/>
    <x v="1"/>
    <x v="8"/>
    <x v="18"/>
    <x v="2"/>
    <n v="28.6"/>
  </r>
  <r>
    <x v="1"/>
    <x v="1"/>
    <x v="8"/>
    <x v="19"/>
    <x v="2"/>
    <n v="41.4"/>
  </r>
  <r>
    <x v="1"/>
    <x v="1"/>
    <x v="8"/>
    <x v="20"/>
    <x v="2"/>
    <n v="30.1"/>
  </r>
  <r>
    <x v="1"/>
    <x v="1"/>
    <x v="9"/>
    <x v="0"/>
    <x v="2"/>
    <n v="25.5"/>
  </r>
  <r>
    <x v="1"/>
    <x v="1"/>
    <x v="9"/>
    <x v="1"/>
    <x v="2"/>
    <n v="32.5"/>
  </r>
  <r>
    <x v="1"/>
    <x v="1"/>
    <x v="9"/>
    <x v="2"/>
    <x v="2"/>
    <n v="11.1"/>
  </r>
  <r>
    <x v="1"/>
    <x v="1"/>
    <x v="9"/>
    <x v="3"/>
    <x v="2"/>
    <n v="12.5"/>
  </r>
  <r>
    <x v="1"/>
    <x v="1"/>
    <x v="9"/>
    <x v="4"/>
    <x v="2"/>
    <n v="0"/>
  </r>
  <r>
    <x v="1"/>
    <x v="1"/>
    <x v="9"/>
    <x v="5"/>
    <x v="2"/>
    <n v="0"/>
  </r>
  <r>
    <x v="1"/>
    <x v="1"/>
    <x v="9"/>
    <x v="6"/>
    <x v="2"/>
    <n v="0"/>
  </r>
  <r>
    <x v="1"/>
    <x v="1"/>
    <x v="9"/>
    <x v="7"/>
    <x v="2"/>
    <m/>
  </r>
  <r>
    <x v="1"/>
    <x v="1"/>
    <x v="9"/>
    <x v="8"/>
    <x v="2"/>
    <m/>
  </r>
  <r>
    <x v="1"/>
    <x v="1"/>
    <x v="9"/>
    <x v="9"/>
    <x v="2"/>
    <m/>
  </r>
  <r>
    <x v="1"/>
    <x v="1"/>
    <x v="9"/>
    <x v="10"/>
    <x v="2"/>
    <n v="0"/>
  </r>
  <r>
    <x v="1"/>
    <x v="1"/>
    <x v="9"/>
    <x v="11"/>
    <x v="2"/>
    <m/>
  </r>
  <r>
    <x v="1"/>
    <x v="1"/>
    <x v="9"/>
    <x v="12"/>
    <x v="2"/>
    <n v="81.8"/>
  </r>
  <r>
    <x v="1"/>
    <x v="1"/>
    <x v="9"/>
    <x v="13"/>
    <x v="2"/>
    <n v="4.2"/>
  </r>
  <r>
    <x v="1"/>
    <x v="1"/>
    <x v="9"/>
    <x v="14"/>
    <x v="2"/>
    <n v="20.9"/>
  </r>
  <r>
    <x v="1"/>
    <x v="1"/>
    <x v="9"/>
    <x v="15"/>
    <x v="2"/>
    <n v="100"/>
  </r>
  <r>
    <x v="1"/>
    <x v="1"/>
    <x v="9"/>
    <x v="16"/>
    <x v="2"/>
    <n v="140.69999999999999"/>
  </r>
  <r>
    <x v="1"/>
    <x v="1"/>
    <x v="9"/>
    <x v="17"/>
    <x v="2"/>
    <n v="37.5"/>
  </r>
  <r>
    <x v="1"/>
    <x v="1"/>
    <x v="9"/>
    <x v="18"/>
    <x v="2"/>
    <n v="22.2"/>
  </r>
  <r>
    <x v="1"/>
    <x v="1"/>
    <x v="9"/>
    <x v="19"/>
    <x v="2"/>
    <n v="42.9"/>
  </r>
  <r>
    <x v="1"/>
    <x v="1"/>
    <x v="9"/>
    <x v="20"/>
    <x v="2"/>
    <n v="29.1"/>
  </r>
  <r>
    <x v="1"/>
    <x v="1"/>
    <x v="10"/>
    <x v="0"/>
    <x v="2"/>
    <n v="54.4"/>
  </r>
  <r>
    <x v="1"/>
    <x v="1"/>
    <x v="10"/>
    <x v="1"/>
    <x v="2"/>
    <n v="38.5"/>
  </r>
  <r>
    <x v="1"/>
    <x v="1"/>
    <x v="10"/>
    <x v="2"/>
    <x v="2"/>
    <n v="17.3"/>
  </r>
  <r>
    <x v="1"/>
    <x v="1"/>
    <x v="10"/>
    <x v="3"/>
    <x v="2"/>
    <n v="25"/>
  </r>
  <r>
    <x v="1"/>
    <x v="1"/>
    <x v="10"/>
    <x v="4"/>
    <x v="2"/>
    <n v="50"/>
  </r>
  <r>
    <x v="1"/>
    <x v="1"/>
    <x v="10"/>
    <x v="5"/>
    <x v="2"/>
    <n v="18.2"/>
  </r>
  <r>
    <x v="1"/>
    <x v="1"/>
    <x v="10"/>
    <x v="6"/>
    <x v="2"/>
    <n v="20"/>
  </r>
  <r>
    <x v="1"/>
    <x v="1"/>
    <x v="10"/>
    <x v="7"/>
    <x v="2"/>
    <m/>
  </r>
  <r>
    <x v="1"/>
    <x v="1"/>
    <x v="10"/>
    <x v="8"/>
    <x v="2"/>
    <m/>
  </r>
  <r>
    <x v="1"/>
    <x v="1"/>
    <x v="10"/>
    <x v="9"/>
    <x v="2"/>
    <n v="33.299999999999997"/>
  </r>
  <r>
    <x v="1"/>
    <x v="1"/>
    <x v="10"/>
    <x v="10"/>
    <x v="2"/>
    <n v="16.7"/>
  </r>
  <r>
    <x v="1"/>
    <x v="1"/>
    <x v="10"/>
    <x v="11"/>
    <x v="2"/>
    <n v="0"/>
  </r>
  <r>
    <x v="1"/>
    <x v="1"/>
    <x v="10"/>
    <x v="12"/>
    <x v="2"/>
    <n v="48"/>
  </r>
  <r>
    <x v="1"/>
    <x v="1"/>
    <x v="10"/>
    <x v="13"/>
    <x v="2"/>
    <n v="9.5"/>
  </r>
  <r>
    <x v="1"/>
    <x v="1"/>
    <x v="10"/>
    <x v="14"/>
    <x v="2"/>
    <n v="20.7"/>
  </r>
  <r>
    <x v="1"/>
    <x v="1"/>
    <x v="10"/>
    <x v="15"/>
    <x v="2"/>
    <n v="50"/>
  </r>
  <r>
    <x v="1"/>
    <x v="1"/>
    <x v="10"/>
    <x v="16"/>
    <x v="2"/>
    <n v="97.7"/>
  </r>
  <r>
    <x v="1"/>
    <x v="1"/>
    <x v="10"/>
    <x v="17"/>
    <x v="2"/>
    <n v="50"/>
  </r>
  <r>
    <x v="1"/>
    <x v="1"/>
    <x v="10"/>
    <x v="18"/>
    <x v="2"/>
    <n v="100"/>
  </r>
  <r>
    <x v="1"/>
    <x v="1"/>
    <x v="10"/>
    <x v="19"/>
    <x v="2"/>
    <n v="42.9"/>
  </r>
  <r>
    <x v="1"/>
    <x v="1"/>
    <x v="10"/>
    <x v="20"/>
    <x v="2"/>
    <n v="38.299999999999997"/>
  </r>
  <r>
    <x v="1"/>
    <x v="1"/>
    <x v="11"/>
    <x v="0"/>
    <x v="2"/>
    <n v="26"/>
  </r>
  <r>
    <x v="1"/>
    <x v="1"/>
    <x v="11"/>
    <x v="1"/>
    <x v="2"/>
    <n v="32.6"/>
  </r>
  <r>
    <x v="1"/>
    <x v="1"/>
    <x v="11"/>
    <x v="2"/>
    <x v="2"/>
    <n v="19"/>
  </r>
  <r>
    <x v="1"/>
    <x v="1"/>
    <x v="11"/>
    <x v="3"/>
    <x v="2"/>
    <n v="10"/>
  </r>
  <r>
    <x v="1"/>
    <x v="1"/>
    <x v="11"/>
    <x v="4"/>
    <x v="2"/>
    <n v="100"/>
  </r>
  <r>
    <x v="1"/>
    <x v="1"/>
    <x v="11"/>
    <x v="5"/>
    <x v="2"/>
    <n v="3.2"/>
  </r>
  <r>
    <x v="1"/>
    <x v="1"/>
    <x v="11"/>
    <x v="6"/>
    <x v="2"/>
    <n v="37.5"/>
  </r>
  <r>
    <x v="1"/>
    <x v="1"/>
    <x v="11"/>
    <x v="7"/>
    <x v="2"/>
    <m/>
  </r>
  <r>
    <x v="1"/>
    <x v="1"/>
    <x v="11"/>
    <x v="8"/>
    <x v="2"/>
    <m/>
  </r>
  <r>
    <x v="1"/>
    <x v="1"/>
    <x v="11"/>
    <x v="9"/>
    <x v="2"/>
    <m/>
  </r>
  <r>
    <x v="1"/>
    <x v="1"/>
    <x v="11"/>
    <x v="10"/>
    <x v="2"/>
    <n v="23.1"/>
  </r>
  <r>
    <x v="1"/>
    <x v="1"/>
    <x v="11"/>
    <x v="11"/>
    <x v="2"/>
    <n v="0"/>
  </r>
  <r>
    <x v="1"/>
    <x v="1"/>
    <x v="11"/>
    <x v="12"/>
    <x v="2"/>
    <n v="55"/>
  </r>
  <r>
    <x v="1"/>
    <x v="1"/>
    <x v="11"/>
    <x v="13"/>
    <x v="2"/>
    <n v="8.5"/>
  </r>
  <r>
    <x v="1"/>
    <x v="1"/>
    <x v="11"/>
    <x v="14"/>
    <x v="2"/>
    <n v="15.6"/>
  </r>
  <r>
    <x v="1"/>
    <x v="1"/>
    <x v="11"/>
    <x v="15"/>
    <x v="2"/>
    <n v="100"/>
  </r>
  <r>
    <x v="1"/>
    <x v="1"/>
    <x v="11"/>
    <x v="16"/>
    <x v="2"/>
    <n v="80"/>
  </r>
  <r>
    <x v="1"/>
    <x v="1"/>
    <x v="11"/>
    <x v="17"/>
    <x v="2"/>
    <n v="80"/>
  </r>
  <r>
    <x v="1"/>
    <x v="1"/>
    <x v="11"/>
    <x v="18"/>
    <x v="2"/>
    <n v="150"/>
  </r>
  <r>
    <x v="1"/>
    <x v="1"/>
    <x v="11"/>
    <x v="19"/>
    <x v="2"/>
    <n v="36.4"/>
  </r>
  <r>
    <x v="1"/>
    <x v="1"/>
    <x v="11"/>
    <x v="20"/>
    <x v="2"/>
    <n v="27.7"/>
  </r>
  <r>
    <x v="2"/>
    <x v="2"/>
    <x v="0"/>
    <x v="0"/>
    <x v="2"/>
    <n v="40.299999999999997"/>
  </r>
  <r>
    <x v="2"/>
    <x v="2"/>
    <x v="0"/>
    <x v="1"/>
    <x v="2"/>
    <n v="32.299999999999997"/>
  </r>
  <r>
    <x v="2"/>
    <x v="2"/>
    <x v="0"/>
    <x v="2"/>
    <x v="2"/>
    <n v="12.9"/>
  </r>
  <r>
    <x v="2"/>
    <x v="2"/>
    <x v="0"/>
    <x v="3"/>
    <x v="2"/>
    <n v="20.399999999999999"/>
  </r>
  <r>
    <x v="2"/>
    <x v="2"/>
    <x v="0"/>
    <x v="4"/>
    <x v="2"/>
    <n v="26.9"/>
  </r>
  <r>
    <x v="2"/>
    <x v="2"/>
    <x v="0"/>
    <x v="5"/>
    <x v="2"/>
    <n v="11.9"/>
  </r>
  <r>
    <x v="2"/>
    <x v="2"/>
    <x v="0"/>
    <x v="6"/>
    <x v="2"/>
    <n v="28.1"/>
  </r>
  <r>
    <x v="2"/>
    <x v="2"/>
    <x v="0"/>
    <x v="7"/>
    <x v="2"/>
    <m/>
  </r>
  <r>
    <x v="2"/>
    <x v="2"/>
    <x v="0"/>
    <x v="8"/>
    <x v="2"/>
    <m/>
  </r>
  <r>
    <x v="2"/>
    <x v="2"/>
    <x v="0"/>
    <x v="9"/>
    <x v="2"/>
    <n v="18.2"/>
  </r>
  <r>
    <x v="2"/>
    <x v="2"/>
    <x v="0"/>
    <x v="10"/>
    <x v="2"/>
    <n v="30.3"/>
  </r>
  <r>
    <x v="2"/>
    <x v="2"/>
    <x v="0"/>
    <x v="11"/>
    <x v="2"/>
    <n v="9.4"/>
  </r>
  <r>
    <x v="2"/>
    <x v="2"/>
    <x v="0"/>
    <x v="12"/>
    <x v="2"/>
    <n v="60.5"/>
  </r>
  <r>
    <x v="2"/>
    <x v="2"/>
    <x v="0"/>
    <x v="13"/>
    <x v="2"/>
    <n v="8.9"/>
  </r>
  <r>
    <x v="2"/>
    <x v="2"/>
    <x v="0"/>
    <x v="14"/>
    <x v="2"/>
    <n v="19.2"/>
  </r>
  <r>
    <x v="2"/>
    <x v="2"/>
    <x v="0"/>
    <x v="15"/>
    <x v="2"/>
    <n v="65.599999999999994"/>
  </r>
  <r>
    <x v="2"/>
    <x v="2"/>
    <x v="0"/>
    <x v="16"/>
    <x v="2"/>
    <n v="95.2"/>
  </r>
  <r>
    <x v="2"/>
    <x v="2"/>
    <x v="0"/>
    <x v="17"/>
    <x v="2"/>
    <n v="62"/>
  </r>
  <r>
    <x v="2"/>
    <x v="2"/>
    <x v="0"/>
    <x v="18"/>
    <x v="2"/>
    <n v="48.6"/>
  </r>
  <r>
    <x v="2"/>
    <x v="2"/>
    <x v="0"/>
    <x v="19"/>
    <x v="2"/>
    <n v="42.7"/>
  </r>
  <r>
    <x v="2"/>
    <x v="2"/>
    <x v="0"/>
    <x v="20"/>
    <x v="2"/>
    <n v="32.700000000000003"/>
  </r>
  <r>
    <x v="2"/>
    <x v="2"/>
    <x v="1"/>
    <x v="0"/>
    <x v="2"/>
    <n v="40.200000000000003"/>
  </r>
  <r>
    <x v="2"/>
    <x v="2"/>
    <x v="1"/>
    <x v="1"/>
    <x v="2"/>
    <n v="32.4"/>
  </r>
  <r>
    <x v="2"/>
    <x v="2"/>
    <x v="1"/>
    <x v="2"/>
    <x v="2"/>
    <n v="13.1"/>
  </r>
  <r>
    <x v="2"/>
    <x v="2"/>
    <x v="1"/>
    <x v="3"/>
    <x v="2"/>
    <n v="14.7"/>
  </r>
  <r>
    <x v="2"/>
    <x v="2"/>
    <x v="1"/>
    <x v="4"/>
    <x v="2"/>
    <n v="5.6"/>
  </r>
  <r>
    <x v="2"/>
    <x v="2"/>
    <x v="1"/>
    <x v="5"/>
    <x v="2"/>
    <n v="12.4"/>
  </r>
  <r>
    <x v="2"/>
    <x v="2"/>
    <x v="1"/>
    <x v="6"/>
    <x v="2"/>
    <n v="22.7"/>
  </r>
  <r>
    <x v="2"/>
    <x v="2"/>
    <x v="1"/>
    <x v="7"/>
    <x v="2"/>
    <m/>
  </r>
  <r>
    <x v="2"/>
    <x v="2"/>
    <x v="1"/>
    <x v="8"/>
    <x v="2"/>
    <m/>
  </r>
  <r>
    <x v="2"/>
    <x v="2"/>
    <x v="1"/>
    <x v="9"/>
    <x v="2"/>
    <n v="33.299999999999997"/>
  </r>
  <r>
    <x v="2"/>
    <x v="2"/>
    <x v="1"/>
    <x v="10"/>
    <x v="2"/>
    <n v="26.8"/>
  </r>
  <r>
    <x v="2"/>
    <x v="2"/>
    <x v="1"/>
    <x v="11"/>
    <x v="2"/>
    <n v="6.7"/>
  </r>
  <r>
    <x v="2"/>
    <x v="2"/>
    <x v="1"/>
    <x v="12"/>
    <x v="2"/>
    <n v="50"/>
  </r>
  <r>
    <x v="2"/>
    <x v="2"/>
    <x v="1"/>
    <x v="13"/>
    <x v="2"/>
    <n v="6.5"/>
  </r>
  <r>
    <x v="2"/>
    <x v="2"/>
    <x v="1"/>
    <x v="14"/>
    <x v="2"/>
    <n v="22.4"/>
  </r>
  <r>
    <x v="2"/>
    <x v="2"/>
    <x v="1"/>
    <x v="15"/>
    <x v="2"/>
    <n v="27.8"/>
  </r>
  <r>
    <x v="2"/>
    <x v="2"/>
    <x v="1"/>
    <x v="16"/>
    <x v="2"/>
    <n v="86.7"/>
  </r>
  <r>
    <x v="2"/>
    <x v="2"/>
    <x v="1"/>
    <x v="17"/>
    <x v="2"/>
    <n v="80"/>
  </r>
  <r>
    <x v="2"/>
    <x v="2"/>
    <x v="1"/>
    <x v="18"/>
    <x v="2"/>
    <n v="39.5"/>
  </r>
  <r>
    <x v="2"/>
    <x v="2"/>
    <x v="1"/>
    <x v="19"/>
    <x v="2"/>
    <n v="56.9"/>
  </r>
  <r>
    <x v="2"/>
    <x v="2"/>
    <x v="1"/>
    <x v="20"/>
    <x v="2"/>
    <n v="30.5"/>
  </r>
  <r>
    <x v="2"/>
    <x v="2"/>
    <x v="2"/>
    <x v="0"/>
    <x v="2"/>
    <n v="46.8"/>
  </r>
  <r>
    <x v="2"/>
    <x v="2"/>
    <x v="2"/>
    <x v="1"/>
    <x v="2"/>
    <n v="33.299999999999997"/>
  </r>
  <r>
    <x v="2"/>
    <x v="2"/>
    <x v="2"/>
    <x v="2"/>
    <x v="2"/>
    <n v="14.5"/>
  </r>
  <r>
    <x v="2"/>
    <x v="2"/>
    <x v="2"/>
    <x v="3"/>
    <x v="2"/>
    <n v="9.1"/>
  </r>
  <r>
    <x v="2"/>
    <x v="2"/>
    <x v="2"/>
    <x v="4"/>
    <x v="2"/>
    <m/>
  </r>
  <r>
    <x v="2"/>
    <x v="2"/>
    <x v="2"/>
    <x v="5"/>
    <x v="2"/>
    <n v="5.9"/>
  </r>
  <r>
    <x v="2"/>
    <x v="2"/>
    <x v="2"/>
    <x v="6"/>
    <x v="2"/>
    <n v="50"/>
  </r>
  <r>
    <x v="2"/>
    <x v="2"/>
    <x v="2"/>
    <x v="7"/>
    <x v="2"/>
    <m/>
  </r>
  <r>
    <x v="2"/>
    <x v="2"/>
    <x v="2"/>
    <x v="8"/>
    <x v="2"/>
    <m/>
  </r>
  <r>
    <x v="2"/>
    <x v="2"/>
    <x v="2"/>
    <x v="9"/>
    <x v="2"/>
    <m/>
  </r>
  <r>
    <x v="2"/>
    <x v="2"/>
    <x v="2"/>
    <x v="10"/>
    <x v="2"/>
    <n v="16.7"/>
  </r>
  <r>
    <x v="2"/>
    <x v="2"/>
    <x v="2"/>
    <x v="11"/>
    <x v="2"/>
    <n v="0"/>
  </r>
  <r>
    <x v="2"/>
    <x v="2"/>
    <x v="2"/>
    <x v="12"/>
    <x v="2"/>
    <n v="88.5"/>
  </r>
  <r>
    <x v="2"/>
    <x v="2"/>
    <x v="2"/>
    <x v="13"/>
    <x v="2"/>
    <n v="5.4"/>
  </r>
  <r>
    <x v="2"/>
    <x v="2"/>
    <x v="2"/>
    <x v="14"/>
    <x v="2"/>
    <n v="27.3"/>
  </r>
  <r>
    <x v="2"/>
    <x v="2"/>
    <x v="2"/>
    <x v="15"/>
    <x v="2"/>
    <n v="60"/>
  </r>
  <r>
    <x v="2"/>
    <x v="2"/>
    <x v="2"/>
    <x v="16"/>
    <x v="2"/>
    <n v="81.099999999999994"/>
  </r>
  <r>
    <x v="2"/>
    <x v="2"/>
    <x v="2"/>
    <x v="17"/>
    <x v="2"/>
    <n v="20"/>
  </r>
  <r>
    <x v="2"/>
    <x v="2"/>
    <x v="2"/>
    <x v="18"/>
    <x v="2"/>
    <n v="100"/>
  </r>
  <r>
    <x v="2"/>
    <x v="2"/>
    <x v="2"/>
    <x v="19"/>
    <x v="2"/>
    <n v="43.8"/>
  </r>
  <r>
    <x v="2"/>
    <x v="2"/>
    <x v="2"/>
    <x v="20"/>
    <x v="2"/>
    <n v="37.799999999999997"/>
  </r>
  <r>
    <x v="2"/>
    <x v="2"/>
    <x v="3"/>
    <x v="0"/>
    <x v="2"/>
    <n v="36.700000000000003"/>
  </r>
  <r>
    <x v="2"/>
    <x v="2"/>
    <x v="3"/>
    <x v="1"/>
    <x v="2"/>
    <n v="15.9"/>
  </r>
  <r>
    <x v="2"/>
    <x v="2"/>
    <x v="3"/>
    <x v="2"/>
    <x v="2"/>
    <n v="8.4"/>
  </r>
  <r>
    <x v="2"/>
    <x v="2"/>
    <x v="3"/>
    <x v="3"/>
    <x v="2"/>
    <n v="22.6"/>
  </r>
  <r>
    <x v="2"/>
    <x v="2"/>
    <x v="3"/>
    <x v="4"/>
    <x v="2"/>
    <m/>
  </r>
  <r>
    <x v="2"/>
    <x v="2"/>
    <x v="3"/>
    <x v="5"/>
    <x v="2"/>
    <n v="112.5"/>
  </r>
  <r>
    <x v="2"/>
    <x v="2"/>
    <x v="3"/>
    <x v="6"/>
    <x v="2"/>
    <n v="0"/>
  </r>
  <r>
    <x v="2"/>
    <x v="2"/>
    <x v="3"/>
    <x v="7"/>
    <x v="2"/>
    <m/>
  </r>
  <r>
    <x v="2"/>
    <x v="2"/>
    <x v="3"/>
    <x v="8"/>
    <x v="2"/>
    <m/>
  </r>
  <r>
    <x v="2"/>
    <x v="2"/>
    <x v="3"/>
    <x v="9"/>
    <x v="2"/>
    <m/>
  </r>
  <r>
    <x v="2"/>
    <x v="2"/>
    <x v="3"/>
    <x v="10"/>
    <x v="2"/>
    <n v="87.5"/>
  </r>
  <r>
    <x v="2"/>
    <x v="2"/>
    <x v="3"/>
    <x v="11"/>
    <x v="2"/>
    <m/>
  </r>
  <r>
    <x v="2"/>
    <x v="2"/>
    <x v="3"/>
    <x v="12"/>
    <x v="2"/>
    <n v="31.6"/>
  </r>
  <r>
    <x v="2"/>
    <x v="2"/>
    <x v="3"/>
    <x v="13"/>
    <x v="2"/>
    <n v="21.7"/>
  </r>
  <r>
    <x v="2"/>
    <x v="2"/>
    <x v="3"/>
    <x v="14"/>
    <x v="2"/>
    <n v="15.7"/>
  </r>
  <r>
    <x v="2"/>
    <x v="2"/>
    <x v="3"/>
    <x v="15"/>
    <x v="2"/>
    <m/>
  </r>
  <r>
    <x v="2"/>
    <x v="2"/>
    <x v="3"/>
    <x v="16"/>
    <x v="2"/>
    <n v="82.4"/>
  </r>
  <r>
    <x v="2"/>
    <x v="2"/>
    <x v="3"/>
    <x v="17"/>
    <x v="2"/>
    <n v="300"/>
  </r>
  <r>
    <x v="2"/>
    <x v="2"/>
    <x v="3"/>
    <x v="18"/>
    <x v="2"/>
    <n v="25"/>
  </r>
  <r>
    <x v="2"/>
    <x v="2"/>
    <x v="3"/>
    <x v="19"/>
    <x v="2"/>
    <n v="12.5"/>
  </r>
  <r>
    <x v="2"/>
    <x v="2"/>
    <x v="3"/>
    <x v="20"/>
    <x v="2"/>
    <n v="25.7"/>
  </r>
  <r>
    <x v="2"/>
    <x v="2"/>
    <x v="4"/>
    <x v="0"/>
    <x v="2"/>
    <n v="27.5"/>
  </r>
  <r>
    <x v="2"/>
    <x v="2"/>
    <x v="4"/>
    <x v="1"/>
    <x v="2"/>
    <n v="34.6"/>
  </r>
  <r>
    <x v="2"/>
    <x v="2"/>
    <x v="4"/>
    <x v="2"/>
    <x v="2"/>
    <n v="9.1999999999999993"/>
  </r>
  <r>
    <x v="2"/>
    <x v="2"/>
    <x v="4"/>
    <x v="3"/>
    <x v="2"/>
    <n v="38.5"/>
  </r>
  <r>
    <x v="2"/>
    <x v="2"/>
    <x v="4"/>
    <x v="4"/>
    <x v="2"/>
    <n v="50"/>
  </r>
  <r>
    <x v="2"/>
    <x v="2"/>
    <x v="4"/>
    <x v="5"/>
    <x v="2"/>
    <n v="7.1"/>
  </r>
  <r>
    <x v="2"/>
    <x v="2"/>
    <x v="4"/>
    <x v="6"/>
    <x v="2"/>
    <n v="50"/>
  </r>
  <r>
    <x v="2"/>
    <x v="2"/>
    <x v="4"/>
    <x v="7"/>
    <x v="2"/>
    <m/>
  </r>
  <r>
    <x v="2"/>
    <x v="2"/>
    <x v="4"/>
    <x v="8"/>
    <x v="2"/>
    <m/>
  </r>
  <r>
    <x v="2"/>
    <x v="2"/>
    <x v="4"/>
    <x v="9"/>
    <x v="2"/>
    <n v="0"/>
  </r>
  <r>
    <x v="2"/>
    <x v="2"/>
    <x v="4"/>
    <x v="10"/>
    <x v="2"/>
    <n v="16"/>
  </r>
  <r>
    <x v="2"/>
    <x v="2"/>
    <x v="4"/>
    <x v="11"/>
    <x v="2"/>
    <m/>
  </r>
  <r>
    <x v="2"/>
    <x v="2"/>
    <x v="4"/>
    <x v="12"/>
    <x v="2"/>
    <n v="45"/>
  </r>
  <r>
    <x v="2"/>
    <x v="2"/>
    <x v="4"/>
    <x v="13"/>
    <x v="2"/>
    <n v="6.1"/>
  </r>
  <r>
    <x v="2"/>
    <x v="2"/>
    <x v="4"/>
    <x v="14"/>
    <x v="2"/>
    <n v="10.1"/>
  </r>
  <r>
    <x v="2"/>
    <x v="2"/>
    <x v="4"/>
    <x v="15"/>
    <x v="2"/>
    <n v="50"/>
  </r>
  <r>
    <x v="2"/>
    <x v="2"/>
    <x v="4"/>
    <x v="16"/>
    <x v="2"/>
    <n v="128.9"/>
  </r>
  <r>
    <x v="2"/>
    <x v="2"/>
    <x v="4"/>
    <x v="17"/>
    <x v="2"/>
    <n v="85.7"/>
  </r>
  <r>
    <x v="2"/>
    <x v="2"/>
    <x v="4"/>
    <x v="18"/>
    <x v="2"/>
    <n v="60"/>
  </r>
  <r>
    <x v="2"/>
    <x v="2"/>
    <x v="4"/>
    <x v="19"/>
    <x v="2"/>
    <n v="48"/>
  </r>
  <r>
    <x v="2"/>
    <x v="2"/>
    <x v="4"/>
    <x v="20"/>
    <x v="2"/>
    <n v="30"/>
  </r>
  <r>
    <x v="2"/>
    <x v="2"/>
    <x v="5"/>
    <x v="0"/>
    <x v="2"/>
    <n v="35"/>
  </r>
  <r>
    <x v="2"/>
    <x v="2"/>
    <x v="5"/>
    <x v="1"/>
    <x v="2"/>
    <n v="32.299999999999997"/>
  </r>
  <r>
    <x v="2"/>
    <x v="2"/>
    <x v="5"/>
    <x v="2"/>
    <x v="2"/>
    <n v="7.1"/>
  </r>
  <r>
    <x v="2"/>
    <x v="2"/>
    <x v="5"/>
    <x v="3"/>
    <x v="2"/>
    <n v="18.8"/>
  </r>
  <r>
    <x v="2"/>
    <x v="2"/>
    <x v="5"/>
    <x v="4"/>
    <x v="2"/>
    <n v="200"/>
  </r>
  <r>
    <x v="2"/>
    <x v="2"/>
    <x v="5"/>
    <x v="5"/>
    <x v="2"/>
    <n v="0"/>
  </r>
  <r>
    <x v="2"/>
    <x v="2"/>
    <x v="5"/>
    <x v="6"/>
    <x v="2"/>
    <n v="50"/>
  </r>
  <r>
    <x v="2"/>
    <x v="2"/>
    <x v="5"/>
    <x v="7"/>
    <x v="2"/>
    <m/>
  </r>
  <r>
    <x v="2"/>
    <x v="2"/>
    <x v="5"/>
    <x v="8"/>
    <x v="2"/>
    <m/>
  </r>
  <r>
    <x v="2"/>
    <x v="2"/>
    <x v="5"/>
    <x v="9"/>
    <x v="2"/>
    <m/>
  </r>
  <r>
    <x v="2"/>
    <x v="2"/>
    <x v="5"/>
    <x v="10"/>
    <x v="2"/>
    <n v="71.400000000000006"/>
  </r>
  <r>
    <x v="2"/>
    <x v="2"/>
    <x v="5"/>
    <x v="11"/>
    <x v="2"/>
    <n v="20"/>
  </r>
  <r>
    <x v="2"/>
    <x v="2"/>
    <x v="5"/>
    <x v="12"/>
    <x v="2"/>
    <n v="68.599999999999994"/>
  </r>
  <r>
    <x v="2"/>
    <x v="2"/>
    <x v="5"/>
    <x v="13"/>
    <x v="2"/>
    <n v="17"/>
  </r>
  <r>
    <x v="2"/>
    <x v="2"/>
    <x v="5"/>
    <x v="14"/>
    <x v="2"/>
    <n v="18.8"/>
  </r>
  <r>
    <x v="2"/>
    <x v="2"/>
    <x v="5"/>
    <x v="15"/>
    <x v="2"/>
    <n v="50"/>
  </r>
  <r>
    <x v="2"/>
    <x v="2"/>
    <x v="5"/>
    <x v="16"/>
    <x v="2"/>
    <n v="100"/>
  </r>
  <r>
    <x v="2"/>
    <x v="2"/>
    <x v="5"/>
    <x v="17"/>
    <x v="2"/>
    <n v="75"/>
  </r>
  <r>
    <x v="2"/>
    <x v="2"/>
    <x v="5"/>
    <x v="18"/>
    <x v="2"/>
    <n v="30"/>
  </r>
  <r>
    <x v="2"/>
    <x v="2"/>
    <x v="5"/>
    <x v="19"/>
    <x v="2"/>
    <n v="59.3"/>
  </r>
  <r>
    <x v="2"/>
    <x v="2"/>
    <x v="5"/>
    <x v="20"/>
    <x v="2"/>
    <n v="32.700000000000003"/>
  </r>
  <r>
    <x v="2"/>
    <x v="2"/>
    <x v="6"/>
    <x v="0"/>
    <x v="2"/>
    <n v="23.7"/>
  </r>
  <r>
    <x v="2"/>
    <x v="2"/>
    <x v="6"/>
    <x v="1"/>
    <x v="2"/>
    <n v="14.9"/>
  </r>
  <r>
    <x v="2"/>
    <x v="2"/>
    <x v="6"/>
    <x v="2"/>
    <x v="2"/>
    <n v="7"/>
  </r>
  <r>
    <x v="2"/>
    <x v="2"/>
    <x v="6"/>
    <x v="3"/>
    <x v="2"/>
    <n v="50"/>
  </r>
  <r>
    <x v="2"/>
    <x v="2"/>
    <x v="6"/>
    <x v="4"/>
    <x v="2"/>
    <n v="0"/>
  </r>
  <r>
    <x v="2"/>
    <x v="2"/>
    <x v="6"/>
    <x v="5"/>
    <x v="2"/>
    <n v="0"/>
  </r>
  <r>
    <x v="2"/>
    <x v="2"/>
    <x v="6"/>
    <x v="6"/>
    <x v="2"/>
    <n v="20"/>
  </r>
  <r>
    <x v="2"/>
    <x v="2"/>
    <x v="6"/>
    <x v="7"/>
    <x v="2"/>
    <m/>
  </r>
  <r>
    <x v="2"/>
    <x v="2"/>
    <x v="6"/>
    <x v="8"/>
    <x v="2"/>
    <m/>
  </r>
  <r>
    <x v="2"/>
    <x v="2"/>
    <x v="6"/>
    <x v="9"/>
    <x v="2"/>
    <m/>
  </r>
  <r>
    <x v="2"/>
    <x v="2"/>
    <x v="6"/>
    <x v="10"/>
    <x v="2"/>
    <n v="18.2"/>
  </r>
  <r>
    <x v="2"/>
    <x v="2"/>
    <x v="6"/>
    <x v="11"/>
    <x v="2"/>
    <n v="50"/>
  </r>
  <r>
    <x v="2"/>
    <x v="2"/>
    <x v="6"/>
    <x v="12"/>
    <x v="2"/>
    <n v="33.299999999999997"/>
  </r>
  <r>
    <x v="2"/>
    <x v="2"/>
    <x v="6"/>
    <x v="13"/>
    <x v="2"/>
    <n v="3.3"/>
  </r>
  <r>
    <x v="2"/>
    <x v="2"/>
    <x v="6"/>
    <x v="14"/>
    <x v="2"/>
    <n v="13"/>
  </r>
  <r>
    <x v="2"/>
    <x v="2"/>
    <x v="6"/>
    <x v="15"/>
    <x v="2"/>
    <n v="100"/>
  </r>
  <r>
    <x v="2"/>
    <x v="2"/>
    <x v="6"/>
    <x v="16"/>
    <x v="2"/>
    <n v="86.8"/>
  </r>
  <r>
    <x v="2"/>
    <x v="2"/>
    <x v="6"/>
    <x v="17"/>
    <x v="2"/>
    <n v="200"/>
  </r>
  <r>
    <x v="2"/>
    <x v="2"/>
    <x v="6"/>
    <x v="18"/>
    <x v="2"/>
    <n v="75"/>
  </r>
  <r>
    <x v="2"/>
    <x v="2"/>
    <x v="6"/>
    <x v="19"/>
    <x v="2"/>
    <n v="44.4"/>
  </r>
  <r>
    <x v="2"/>
    <x v="2"/>
    <x v="6"/>
    <x v="20"/>
    <x v="2"/>
    <n v="25.4"/>
  </r>
  <r>
    <x v="2"/>
    <x v="2"/>
    <x v="7"/>
    <x v="0"/>
    <x v="2"/>
    <n v="77.3"/>
  </r>
  <r>
    <x v="2"/>
    <x v="2"/>
    <x v="7"/>
    <x v="1"/>
    <x v="2"/>
    <n v="50"/>
  </r>
  <r>
    <x v="2"/>
    <x v="2"/>
    <x v="7"/>
    <x v="2"/>
    <x v="2"/>
    <n v="10.5"/>
  </r>
  <r>
    <x v="2"/>
    <x v="2"/>
    <x v="7"/>
    <x v="3"/>
    <x v="2"/>
    <n v="17.600000000000001"/>
  </r>
  <r>
    <x v="2"/>
    <x v="2"/>
    <x v="7"/>
    <x v="4"/>
    <x v="2"/>
    <n v="100"/>
  </r>
  <r>
    <x v="2"/>
    <x v="2"/>
    <x v="7"/>
    <x v="5"/>
    <x v="2"/>
    <n v="14.3"/>
  </r>
  <r>
    <x v="2"/>
    <x v="2"/>
    <x v="7"/>
    <x v="6"/>
    <x v="2"/>
    <n v="0"/>
  </r>
  <r>
    <x v="2"/>
    <x v="2"/>
    <x v="7"/>
    <x v="7"/>
    <x v="2"/>
    <m/>
  </r>
  <r>
    <x v="2"/>
    <x v="2"/>
    <x v="7"/>
    <x v="8"/>
    <x v="2"/>
    <m/>
  </r>
  <r>
    <x v="2"/>
    <x v="2"/>
    <x v="7"/>
    <x v="9"/>
    <x v="2"/>
    <m/>
  </r>
  <r>
    <x v="2"/>
    <x v="2"/>
    <x v="7"/>
    <x v="10"/>
    <x v="2"/>
    <n v="8.3000000000000007"/>
  </r>
  <r>
    <x v="2"/>
    <x v="2"/>
    <x v="7"/>
    <x v="11"/>
    <x v="2"/>
    <m/>
  </r>
  <r>
    <x v="2"/>
    <x v="2"/>
    <x v="7"/>
    <x v="12"/>
    <x v="2"/>
    <n v="90.9"/>
  </r>
  <r>
    <x v="2"/>
    <x v="2"/>
    <x v="7"/>
    <x v="13"/>
    <x v="2"/>
    <n v="3.3"/>
  </r>
  <r>
    <x v="2"/>
    <x v="2"/>
    <x v="7"/>
    <x v="14"/>
    <x v="2"/>
    <n v="13.2"/>
  </r>
  <r>
    <x v="2"/>
    <x v="2"/>
    <x v="7"/>
    <x v="15"/>
    <x v="2"/>
    <n v="100"/>
  </r>
  <r>
    <x v="2"/>
    <x v="2"/>
    <x v="7"/>
    <x v="16"/>
    <x v="2"/>
    <n v="89.5"/>
  </r>
  <r>
    <x v="2"/>
    <x v="2"/>
    <x v="7"/>
    <x v="17"/>
    <x v="2"/>
    <n v="0"/>
  </r>
  <r>
    <x v="2"/>
    <x v="2"/>
    <x v="7"/>
    <x v="18"/>
    <x v="2"/>
    <n v="0"/>
  </r>
  <r>
    <x v="2"/>
    <x v="2"/>
    <x v="7"/>
    <x v="19"/>
    <x v="2"/>
    <n v="41.7"/>
  </r>
  <r>
    <x v="2"/>
    <x v="2"/>
    <x v="7"/>
    <x v="20"/>
    <x v="2"/>
    <n v="32.700000000000003"/>
  </r>
  <r>
    <x v="2"/>
    <x v="2"/>
    <x v="8"/>
    <x v="0"/>
    <x v="2"/>
    <n v="48.2"/>
  </r>
  <r>
    <x v="2"/>
    <x v="2"/>
    <x v="8"/>
    <x v="1"/>
    <x v="2"/>
    <n v="34.700000000000003"/>
  </r>
  <r>
    <x v="2"/>
    <x v="2"/>
    <x v="8"/>
    <x v="2"/>
    <x v="2"/>
    <n v="21.8"/>
  </r>
  <r>
    <x v="2"/>
    <x v="2"/>
    <x v="8"/>
    <x v="3"/>
    <x v="2"/>
    <n v="55.2"/>
  </r>
  <r>
    <x v="2"/>
    <x v="2"/>
    <x v="8"/>
    <x v="4"/>
    <x v="2"/>
    <n v="0"/>
  </r>
  <r>
    <x v="2"/>
    <x v="2"/>
    <x v="8"/>
    <x v="5"/>
    <x v="2"/>
    <n v="0"/>
  </r>
  <r>
    <x v="2"/>
    <x v="2"/>
    <x v="8"/>
    <x v="6"/>
    <x v="2"/>
    <n v="100"/>
  </r>
  <r>
    <x v="2"/>
    <x v="2"/>
    <x v="8"/>
    <x v="7"/>
    <x v="2"/>
    <m/>
  </r>
  <r>
    <x v="2"/>
    <x v="2"/>
    <x v="8"/>
    <x v="8"/>
    <x v="2"/>
    <m/>
  </r>
  <r>
    <x v="2"/>
    <x v="2"/>
    <x v="8"/>
    <x v="9"/>
    <x v="2"/>
    <n v="0"/>
  </r>
  <r>
    <x v="2"/>
    <x v="2"/>
    <x v="8"/>
    <x v="10"/>
    <x v="2"/>
    <n v="11.1"/>
  </r>
  <r>
    <x v="2"/>
    <x v="2"/>
    <x v="8"/>
    <x v="11"/>
    <x v="2"/>
    <n v="0"/>
  </r>
  <r>
    <x v="2"/>
    <x v="2"/>
    <x v="8"/>
    <x v="12"/>
    <x v="2"/>
    <n v="37.5"/>
  </r>
  <r>
    <x v="2"/>
    <x v="2"/>
    <x v="8"/>
    <x v="13"/>
    <x v="2"/>
    <n v="7.8"/>
  </r>
  <r>
    <x v="2"/>
    <x v="2"/>
    <x v="8"/>
    <x v="14"/>
    <x v="2"/>
    <n v="18.5"/>
  </r>
  <r>
    <x v="2"/>
    <x v="2"/>
    <x v="8"/>
    <x v="15"/>
    <x v="2"/>
    <n v="100"/>
  </r>
  <r>
    <x v="2"/>
    <x v="2"/>
    <x v="8"/>
    <x v="16"/>
    <x v="2"/>
    <n v="119.1"/>
  </r>
  <r>
    <x v="2"/>
    <x v="2"/>
    <x v="8"/>
    <x v="17"/>
    <x v="2"/>
    <n v="53.8"/>
  </r>
  <r>
    <x v="2"/>
    <x v="2"/>
    <x v="8"/>
    <x v="18"/>
    <x v="2"/>
    <n v="44.4"/>
  </r>
  <r>
    <x v="2"/>
    <x v="2"/>
    <x v="8"/>
    <x v="19"/>
    <x v="2"/>
    <n v="23.5"/>
  </r>
  <r>
    <x v="2"/>
    <x v="2"/>
    <x v="8"/>
    <x v="20"/>
    <x v="2"/>
    <n v="38.6"/>
  </r>
  <r>
    <x v="2"/>
    <x v="2"/>
    <x v="9"/>
    <x v="0"/>
    <x v="2"/>
    <n v="54.9"/>
  </r>
  <r>
    <x v="2"/>
    <x v="2"/>
    <x v="9"/>
    <x v="1"/>
    <x v="2"/>
    <n v="43.4"/>
  </r>
  <r>
    <x v="2"/>
    <x v="2"/>
    <x v="9"/>
    <x v="2"/>
    <x v="2"/>
    <n v="17.399999999999999"/>
  </r>
  <r>
    <x v="2"/>
    <x v="2"/>
    <x v="9"/>
    <x v="3"/>
    <x v="2"/>
    <n v="9.5"/>
  </r>
  <r>
    <x v="2"/>
    <x v="2"/>
    <x v="9"/>
    <x v="4"/>
    <x v="2"/>
    <m/>
  </r>
  <r>
    <x v="2"/>
    <x v="2"/>
    <x v="9"/>
    <x v="5"/>
    <x v="2"/>
    <n v="12.5"/>
  </r>
  <r>
    <x v="2"/>
    <x v="2"/>
    <x v="9"/>
    <x v="6"/>
    <x v="2"/>
    <n v="0"/>
  </r>
  <r>
    <x v="2"/>
    <x v="2"/>
    <x v="9"/>
    <x v="7"/>
    <x v="2"/>
    <m/>
  </r>
  <r>
    <x v="2"/>
    <x v="2"/>
    <x v="9"/>
    <x v="8"/>
    <x v="2"/>
    <m/>
  </r>
  <r>
    <x v="2"/>
    <x v="2"/>
    <x v="9"/>
    <x v="9"/>
    <x v="2"/>
    <n v="0"/>
  </r>
  <r>
    <x v="2"/>
    <x v="2"/>
    <x v="9"/>
    <x v="10"/>
    <x v="2"/>
    <n v="66.7"/>
  </r>
  <r>
    <x v="2"/>
    <x v="2"/>
    <x v="9"/>
    <x v="11"/>
    <x v="2"/>
    <n v="0"/>
  </r>
  <r>
    <x v="2"/>
    <x v="2"/>
    <x v="9"/>
    <x v="12"/>
    <x v="2"/>
    <n v="75"/>
  </r>
  <r>
    <x v="2"/>
    <x v="2"/>
    <x v="9"/>
    <x v="13"/>
    <x v="2"/>
    <n v="6.8"/>
  </r>
  <r>
    <x v="2"/>
    <x v="2"/>
    <x v="9"/>
    <x v="14"/>
    <x v="2"/>
    <n v="24.2"/>
  </r>
  <r>
    <x v="2"/>
    <x v="2"/>
    <x v="9"/>
    <x v="15"/>
    <x v="2"/>
    <n v="57.1"/>
  </r>
  <r>
    <x v="2"/>
    <x v="2"/>
    <x v="9"/>
    <x v="16"/>
    <x v="2"/>
    <n v="97.1"/>
  </r>
  <r>
    <x v="2"/>
    <x v="2"/>
    <x v="9"/>
    <x v="17"/>
    <x v="2"/>
    <n v="33.299999999999997"/>
  </r>
  <r>
    <x v="2"/>
    <x v="2"/>
    <x v="9"/>
    <x v="18"/>
    <x v="2"/>
    <n v="25"/>
  </r>
  <r>
    <x v="2"/>
    <x v="2"/>
    <x v="9"/>
    <x v="19"/>
    <x v="2"/>
    <n v="38.1"/>
  </r>
  <r>
    <x v="2"/>
    <x v="2"/>
    <x v="9"/>
    <x v="20"/>
    <x v="2"/>
    <n v="34.700000000000003"/>
  </r>
  <r>
    <x v="2"/>
    <x v="2"/>
    <x v="10"/>
    <x v="0"/>
    <x v="2"/>
    <n v="31.9"/>
  </r>
  <r>
    <x v="2"/>
    <x v="2"/>
    <x v="10"/>
    <x v="1"/>
    <x v="2"/>
    <n v="42.5"/>
  </r>
  <r>
    <x v="2"/>
    <x v="2"/>
    <x v="10"/>
    <x v="2"/>
    <x v="2"/>
    <n v="14.1"/>
  </r>
  <r>
    <x v="2"/>
    <x v="2"/>
    <x v="10"/>
    <x v="3"/>
    <x v="2"/>
    <n v="4.3"/>
  </r>
  <r>
    <x v="2"/>
    <x v="2"/>
    <x v="10"/>
    <x v="4"/>
    <x v="2"/>
    <n v="0"/>
  </r>
  <r>
    <x v="2"/>
    <x v="2"/>
    <x v="10"/>
    <x v="5"/>
    <x v="2"/>
    <n v="0"/>
  </r>
  <r>
    <x v="2"/>
    <x v="2"/>
    <x v="10"/>
    <x v="6"/>
    <x v="2"/>
    <n v="50"/>
  </r>
  <r>
    <x v="2"/>
    <x v="2"/>
    <x v="10"/>
    <x v="7"/>
    <x v="2"/>
    <m/>
  </r>
  <r>
    <x v="2"/>
    <x v="2"/>
    <x v="10"/>
    <x v="8"/>
    <x v="2"/>
    <m/>
  </r>
  <r>
    <x v="2"/>
    <x v="2"/>
    <x v="10"/>
    <x v="9"/>
    <x v="2"/>
    <m/>
  </r>
  <r>
    <x v="2"/>
    <x v="2"/>
    <x v="10"/>
    <x v="10"/>
    <x v="2"/>
    <n v="83.3"/>
  </r>
  <r>
    <x v="2"/>
    <x v="2"/>
    <x v="10"/>
    <x v="11"/>
    <x v="2"/>
    <n v="0"/>
  </r>
  <r>
    <x v="2"/>
    <x v="2"/>
    <x v="10"/>
    <x v="12"/>
    <x v="2"/>
    <n v="94.1"/>
  </r>
  <r>
    <x v="2"/>
    <x v="2"/>
    <x v="10"/>
    <x v="13"/>
    <x v="2"/>
    <n v="17.899999999999999"/>
  </r>
  <r>
    <x v="2"/>
    <x v="2"/>
    <x v="10"/>
    <x v="14"/>
    <x v="2"/>
    <n v="23.7"/>
  </r>
  <r>
    <x v="2"/>
    <x v="2"/>
    <x v="10"/>
    <x v="15"/>
    <x v="2"/>
    <n v="40"/>
  </r>
  <r>
    <x v="2"/>
    <x v="2"/>
    <x v="10"/>
    <x v="16"/>
    <x v="2"/>
    <n v="82.3"/>
  </r>
  <r>
    <x v="2"/>
    <x v="2"/>
    <x v="10"/>
    <x v="17"/>
    <x v="2"/>
    <n v="71.400000000000006"/>
  </r>
  <r>
    <x v="2"/>
    <x v="2"/>
    <x v="10"/>
    <x v="18"/>
    <x v="2"/>
    <n v="75"/>
  </r>
  <r>
    <x v="2"/>
    <x v="2"/>
    <x v="10"/>
    <x v="19"/>
    <x v="2"/>
    <n v="36.4"/>
  </r>
  <r>
    <x v="2"/>
    <x v="2"/>
    <x v="10"/>
    <x v="20"/>
    <x v="2"/>
    <n v="39"/>
  </r>
  <r>
    <x v="2"/>
    <x v="2"/>
    <x v="11"/>
    <x v="0"/>
    <x v="2"/>
    <n v="41.9"/>
  </r>
  <r>
    <x v="2"/>
    <x v="2"/>
    <x v="11"/>
    <x v="1"/>
    <x v="2"/>
    <n v="25"/>
  </r>
  <r>
    <x v="2"/>
    <x v="2"/>
    <x v="11"/>
    <x v="2"/>
    <x v="2"/>
    <n v="16.7"/>
  </r>
  <r>
    <x v="2"/>
    <x v="2"/>
    <x v="11"/>
    <x v="3"/>
    <x v="2"/>
    <n v="6.3"/>
  </r>
  <r>
    <x v="2"/>
    <x v="2"/>
    <x v="11"/>
    <x v="4"/>
    <x v="2"/>
    <m/>
  </r>
  <r>
    <x v="2"/>
    <x v="2"/>
    <x v="11"/>
    <x v="5"/>
    <x v="2"/>
    <n v="6.3"/>
  </r>
  <r>
    <x v="2"/>
    <x v="2"/>
    <x v="11"/>
    <x v="6"/>
    <x v="2"/>
    <n v="22.2"/>
  </r>
  <r>
    <x v="2"/>
    <x v="2"/>
    <x v="11"/>
    <x v="7"/>
    <x v="2"/>
    <m/>
  </r>
  <r>
    <x v="2"/>
    <x v="2"/>
    <x v="11"/>
    <x v="8"/>
    <x v="2"/>
    <m/>
  </r>
  <r>
    <x v="2"/>
    <x v="2"/>
    <x v="11"/>
    <x v="9"/>
    <x v="2"/>
    <n v="0"/>
  </r>
  <r>
    <x v="2"/>
    <x v="2"/>
    <x v="11"/>
    <x v="10"/>
    <x v="2"/>
    <n v="37.5"/>
  </r>
  <r>
    <x v="2"/>
    <x v="2"/>
    <x v="11"/>
    <x v="11"/>
    <x v="2"/>
    <m/>
  </r>
  <r>
    <x v="2"/>
    <x v="2"/>
    <x v="11"/>
    <x v="12"/>
    <x v="2"/>
    <n v="90.9"/>
  </r>
  <r>
    <x v="2"/>
    <x v="2"/>
    <x v="11"/>
    <x v="13"/>
    <x v="2"/>
    <n v="17.600000000000001"/>
  </r>
  <r>
    <x v="2"/>
    <x v="2"/>
    <x v="11"/>
    <x v="14"/>
    <x v="2"/>
    <n v="19.600000000000001"/>
  </r>
  <r>
    <x v="2"/>
    <x v="2"/>
    <x v="11"/>
    <x v="15"/>
    <x v="2"/>
    <n v="100"/>
  </r>
  <r>
    <x v="2"/>
    <x v="2"/>
    <x v="11"/>
    <x v="16"/>
    <x v="2"/>
    <n v="109.4"/>
  </r>
  <r>
    <x v="2"/>
    <x v="2"/>
    <x v="11"/>
    <x v="17"/>
    <x v="2"/>
    <n v="33.299999999999997"/>
  </r>
  <r>
    <x v="2"/>
    <x v="2"/>
    <x v="11"/>
    <x v="18"/>
    <x v="2"/>
    <n v="120"/>
  </r>
  <r>
    <x v="2"/>
    <x v="2"/>
    <x v="11"/>
    <x v="19"/>
    <x v="2"/>
    <n v="41.7"/>
  </r>
  <r>
    <x v="2"/>
    <x v="2"/>
    <x v="11"/>
    <x v="20"/>
    <x v="2"/>
    <n v="35.9"/>
  </r>
  <r>
    <x v="2"/>
    <x v="3"/>
    <x v="0"/>
    <x v="0"/>
    <x v="2"/>
    <n v="37.299999999999997"/>
  </r>
  <r>
    <x v="2"/>
    <x v="3"/>
    <x v="0"/>
    <x v="1"/>
    <x v="2"/>
    <n v="38.5"/>
  </r>
  <r>
    <x v="2"/>
    <x v="3"/>
    <x v="0"/>
    <x v="2"/>
    <x v="2"/>
    <n v="11.8"/>
  </r>
  <r>
    <x v="2"/>
    <x v="3"/>
    <x v="0"/>
    <x v="3"/>
    <x v="2"/>
    <n v="13.1"/>
  </r>
  <r>
    <x v="2"/>
    <x v="3"/>
    <x v="0"/>
    <x v="4"/>
    <x v="2"/>
    <n v="40.5"/>
  </r>
  <r>
    <x v="2"/>
    <x v="3"/>
    <x v="0"/>
    <x v="5"/>
    <x v="2"/>
    <n v="22"/>
  </r>
  <r>
    <x v="2"/>
    <x v="3"/>
    <x v="0"/>
    <x v="6"/>
    <x v="2"/>
    <n v="18.2"/>
  </r>
  <r>
    <x v="2"/>
    <x v="3"/>
    <x v="0"/>
    <x v="7"/>
    <x v="2"/>
    <m/>
  </r>
  <r>
    <x v="2"/>
    <x v="3"/>
    <x v="0"/>
    <x v="8"/>
    <x v="2"/>
    <m/>
  </r>
  <r>
    <x v="2"/>
    <x v="3"/>
    <x v="0"/>
    <x v="9"/>
    <x v="2"/>
    <n v="0"/>
  </r>
  <r>
    <x v="2"/>
    <x v="3"/>
    <x v="0"/>
    <x v="10"/>
    <x v="2"/>
    <n v="25"/>
  </r>
  <r>
    <x v="2"/>
    <x v="3"/>
    <x v="0"/>
    <x v="11"/>
    <x v="2"/>
    <n v="7.4"/>
  </r>
  <r>
    <x v="2"/>
    <x v="3"/>
    <x v="0"/>
    <x v="12"/>
    <x v="2"/>
    <n v="63.1"/>
  </r>
  <r>
    <x v="2"/>
    <x v="3"/>
    <x v="0"/>
    <x v="13"/>
    <x v="2"/>
    <n v="9.1999999999999993"/>
  </r>
  <r>
    <x v="2"/>
    <x v="3"/>
    <x v="0"/>
    <x v="14"/>
    <x v="2"/>
    <n v="14"/>
  </r>
  <r>
    <x v="2"/>
    <x v="3"/>
    <x v="0"/>
    <x v="15"/>
    <x v="2"/>
    <n v="74.5"/>
  </r>
  <r>
    <x v="2"/>
    <x v="3"/>
    <x v="0"/>
    <x v="16"/>
    <x v="2"/>
    <n v="92.7"/>
  </r>
  <r>
    <x v="2"/>
    <x v="3"/>
    <x v="0"/>
    <x v="17"/>
    <x v="2"/>
    <n v="47.6"/>
  </r>
  <r>
    <x v="2"/>
    <x v="3"/>
    <x v="0"/>
    <x v="18"/>
    <x v="2"/>
    <n v="77.8"/>
  </r>
  <r>
    <x v="2"/>
    <x v="3"/>
    <x v="0"/>
    <x v="19"/>
    <x v="2"/>
    <n v="55.5"/>
  </r>
  <r>
    <x v="2"/>
    <x v="3"/>
    <x v="0"/>
    <x v="20"/>
    <x v="2"/>
    <n v="31.9"/>
  </r>
  <r>
    <x v="2"/>
    <x v="3"/>
    <x v="1"/>
    <x v="0"/>
    <x v="2"/>
    <n v="41.2"/>
  </r>
  <r>
    <x v="2"/>
    <x v="3"/>
    <x v="1"/>
    <x v="1"/>
    <x v="2"/>
    <n v="40.1"/>
  </r>
  <r>
    <x v="2"/>
    <x v="3"/>
    <x v="1"/>
    <x v="2"/>
    <x v="2"/>
    <n v="9.1999999999999993"/>
  </r>
  <r>
    <x v="2"/>
    <x v="3"/>
    <x v="1"/>
    <x v="3"/>
    <x v="2"/>
    <n v="9.9"/>
  </r>
  <r>
    <x v="2"/>
    <x v="3"/>
    <x v="1"/>
    <x v="4"/>
    <x v="2"/>
    <n v="47.6"/>
  </r>
  <r>
    <x v="2"/>
    <x v="3"/>
    <x v="1"/>
    <x v="5"/>
    <x v="2"/>
    <n v="29.7"/>
  </r>
  <r>
    <x v="2"/>
    <x v="3"/>
    <x v="1"/>
    <x v="6"/>
    <x v="2"/>
    <n v="38.5"/>
  </r>
  <r>
    <x v="2"/>
    <x v="3"/>
    <x v="1"/>
    <x v="7"/>
    <x v="2"/>
    <m/>
  </r>
  <r>
    <x v="2"/>
    <x v="3"/>
    <x v="1"/>
    <x v="8"/>
    <x v="2"/>
    <m/>
  </r>
  <r>
    <x v="2"/>
    <x v="3"/>
    <x v="1"/>
    <x v="9"/>
    <x v="2"/>
    <n v="0"/>
  </r>
  <r>
    <x v="2"/>
    <x v="3"/>
    <x v="1"/>
    <x v="10"/>
    <x v="2"/>
    <n v="18.8"/>
  </r>
  <r>
    <x v="2"/>
    <x v="3"/>
    <x v="1"/>
    <x v="11"/>
    <x v="2"/>
    <n v="5.6"/>
  </r>
  <r>
    <x v="2"/>
    <x v="3"/>
    <x v="1"/>
    <x v="12"/>
    <x v="2"/>
    <n v="58.4"/>
  </r>
  <r>
    <x v="2"/>
    <x v="3"/>
    <x v="1"/>
    <x v="13"/>
    <x v="2"/>
    <n v="5"/>
  </r>
  <r>
    <x v="2"/>
    <x v="3"/>
    <x v="1"/>
    <x v="14"/>
    <x v="2"/>
    <n v="14.7"/>
  </r>
  <r>
    <x v="2"/>
    <x v="3"/>
    <x v="1"/>
    <x v="15"/>
    <x v="2"/>
    <n v="105"/>
  </r>
  <r>
    <x v="2"/>
    <x v="3"/>
    <x v="1"/>
    <x v="16"/>
    <x v="2"/>
    <n v="95.4"/>
  </r>
  <r>
    <x v="2"/>
    <x v="3"/>
    <x v="1"/>
    <x v="17"/>
    <x v="2"/>
    <n v="43.5"/>
  </r>
  <r>
    <x v="2"/>
    <x v="3"/>
    <x v="1"/>
    <x v="18"/>
    <x v="2"/>
    <n v="97"/>
  </r>
  <r>
    <x v="2"/>
    <x v="3"/>
    <x v="1"/>
    <x v="19"/>
    <x v="2"/>
    <n v="59.6"/>
  </r>
  <r>
    <x v="2"/>
    <x v="3"/>
    <x v="1"/>
    <x v="20"/>
    <x v="2"/>
    <n v="31.8"/>
  </r>
  <r>
    <x v="2"/>
    <x v="3"/>
    <x v="2"/>
    <x v="0"/>
    <x v="2"/>
    <n v="35.299999999999997"/>
  </r>
  <r>
    <x v="2"/>
    <x v="3"/>
    <x v="2"/>
    <x v="1"/>
    <x v="2"/>
    <n v="33"/>
  </r>
  <r>
    <x v="2"/>
    <x v="3"/>
    <x v="2"/>
    <x v="2"/>
    <x v="2"/>
    <n v="4.2"/>
  </r>
  <r>
    <x v="2"/>
    <x v="3"/>
    <x v="2"/>
    <x v="3"/>
    <x v="2"/>
    <n v="6.7"/>
  </r>
  <r>
    <x v="2"/>
    <x v="3"/>
    <x v="2"/>
    <x v="4"/>
    <x v="2"/>
    <n v="0"/>
  </r>
  <r>
    <x v="2"/>
    <x v="3"/>
    <x v="2"/>
    <x v="5"/>
    <x v="2"/>
    <n v="36.4"/>
  </r>
  <r>
    <x v="2"/>
    <x v="3"/>
    <x v="2"/>
    <x v="6"/>
    <x v="2"/>
    <n v="0"/>
  </r>
  <r>
    <x v="2"/>
    <x v="3"/>
    <x v="2"/>
    <x v="7"/>
    <x v="2"/>
    <m/>
  </r>
  <r>
    <x v="2"/>
    <x v="3"/>
    <x v="2"/>
    <x v="8"/>
    <x v="2"/>
    <m/>
  </r>
  <r>
    <x v="2"/>
    <x v="3"/>
    <x v="2"/>
    <x v="9"/>
    <x v="2"/>
    <n v="0"/>
  </r>
  <r>
    <x v="2"/>
    <x v="3"/>
    <x v="2"/>
    <x v="10"/>
    <x v="2"/>
    <n v="18.2"/>
  </r>
  <r>
    <x v="2"/>
    <x v="3"/>
    <x v="2"/>
    <x v="11"/>
    <x v="2"/>
    <n v="0"/>
  </r>
  <r>
    <x v="2"/>
    <x v="3"/>
    <x v="2"/>
    <x v="12"/>
    <x v="2"/>
    <n v="53.8"/>
  </r>
  <r>
    <x v="2"/>
    <x v="3"/>
    <x v="2"/>
    <x v="13"/>
    <x v="2"/>
    <n v="11.4"/>
  </r>
  <r>
    <x v="2"/>
    <x v="3"/>
    <x v="2"/>
    <x v="14"/>
    <x v="2"/>
    <n v="9.8000000000000007"/>
  </r>
  <r>
    <x v="2"/>
    <x v="3"/>
    <x v="2"/>
    <x v="15"/>
    <x v="2"/>
    <n v="60"/>
  </r>
  <r>
    <x v="2"/>
    <x v="3"/>
    <x v="2"/>
    <x v="16"/>
    <x v="2"/>
    <n v="98.1"/>
  </r>
  <r>
    <x v="2"/>
    <x v="3"/>
    <x v="2"/>
    <x v="17"/>
    <x v="2"/>
    <n v="100"/>
  </r>
  <r>
    <x v="2"/>
    <x v="3"/>
    <x v="2"/>
    <x v="18"/>
    <x v="2"/>
    <n v="36.4"/>
  </r>
  <r>
    <x v="2"/>
    <x v="3"/>
    <x v="2"/>
    <x v="19"/>
    <x v="2"/>
    <n v="53.8"/>
  </r>
  <r>
    <x v="2"/>
    <x v="3"/>
    <x v="2"/>
    <x v="20"/>
    <x v="2"/>
    <n v="32.299999999999997"/>
  </r>
  <r>
    <x v="2"/>
    <x v="3"/>
    <x v="3"/>
    <x v="0"/>
    <x v="2"/>
    <n v="25.5"/>
  </r>
  <r>
    <x v="2"/>
    <x v="3"/>
    <x v="3"/>
    <x v="1"/>
    <x v="2"/>
    <n v="19"/>
  </r>
  <r>
    <x v="2"/>
    <x v="3"/>
    <x v="3"/>
    <x v="2"/>
    <x v="2"/>
    <n v="3.3"/>
  </r>
  <r>
    <x v="2"/>
    <x v="3"/>
    <x v="3"/>
    <x v="3"/>
    <x v="2"/>
    <n v="28.6"/>
  </r>
  <r>
    <x v="2"/>
    <x v="3"/>
    <x v="3"/>
    <x v="4"/>
    <x v="2"/>
    <n v="50"/>
  </r>
  <r>
    <x v="2"/>
    <x v="3"/>
    <x v="3"/>
    <x v="5"/>
    <x v="2"/>
    <n v="18.2"/>
  </r>
  <r>
    <x v="2"/>
    <x v="3"/>
    <x v="3"/>
    <x v="6"/>
    <x v="2"/>
    <n v="50"/>
  </r>
  <r>
    <x v="2"/>
    <x v="3"/>
    <x v="3"/>
    <x v="7"/>
    <x v="2"/>
    <m/>
  </r>
  <r>
    <x v="2"/>
    <x v="3"/>
    <x v="3"/>
    <x v="8"/>
    <x v="2"/>
    <m/>
  </r>
  <r>
    <x v="2"/>
    <x v="3"/>
    <x v="3"/>
    <x v="9"/>
    <x v="2"/>
    <m/>
  </r>
  <r>
    <x v="2"/>
    <x v="3"/>
    <x v="3"/>
    <x v="10"/>
    <x v="2"/>
    <n v="11.1"/>
  </r>
  <r>
    <x v="2"/>
    <x v="3"/>
    <x v="3"/>
    <x v="11"/>
    <x v="2"/>
    <n v="0"/>
  </r>
  <r>
    <x v="2"/>
    <x v="3"/>
    <x v="3"/>
    <x v="12"/>
    <x v="2"/>
    <n v="63.6"/>
  </r>
  <r>
    <x v="2"/>
    <x v="3"/>
    <x v="3"/>
    <x v="13"/>
    <x v="2"/>
    <n v="0"/>
  </r>
  <r>
    <x v="2"/>
    <x v="3"/>
    <x v="3"/>
    <x v="14"/>
    <x v="2"/>
    <n v="5.3"/>
  </r>
  <r>
    <x v="2"/>
    <x v="3"/>
    <x v="3"/>
    <x v="15"/>
    <x v="2"/>
    <n v="133.30000000000001"/>
  </r>
  <r>
    <x v="2"/>
    <x v="3"/>
    <x v="3"/>
    <x v="16"/>
    <x v="2"/>
    <n v="153.80000000000001"/>
  </r>
  <r>
    <x v="2"/>
    <x v="3"/>
    <x v="3"/>
    <x v="17"/>
    <x v="2"/>
    <m/>
  </r>
  <r>
    <x v="2"/>
    <x v="3"/>
    <x v="3"/>
    <x v="18"/>
    <x v="2"/>
    <n v="60"/>
  </r>
  <r>
    <x v="2"/>
    <x v="3"/>
    <x v="3"/>
    <x v="19"/>
    <x v="2"/>
    <n v="50"/>
  </r>
  <r>
    <x v="2"/>
    <x v="3"/>
    <x v="3"/>
    <x v="20"/>
    <x v="2"/>
    <n v="23.1"/>
  </r>
  <r>
    <x v="2"/>
    <x v="3"/>
    <x v="4"/>
    <x v="0"/>
    <x v="2"/>
    <n v="33.9"/>
  </r>
  <r>
    <x v="2"/>
    <x v="3"/>
    <x v="4"/>
    <x v="1"/>
    <x v="2"/>
    <n v="42.2"/>
  </r>
  <r>
    <x v="2"/>
    <x v="3"/>
    <x v="4"/>
    <x v="2"/>
    <x v="2"/>
    <n v="9.3000000000000007"/>
  </r>
  <r>
    <x v="2"/>
    <x v="3"/>
    <x v="4"/>
    <x v="3"/>
    <x v="2"/>
    <n v="10"/>
  </r>
  <r>
    <x v="2"/>
    <x v="3"/>
    <x v="4"/>
    <x v="4"/>
    <x v="2"/>
    <n v="0"/>
  </r>
  <r>
    <x v="2"/>
    <x v="3"/>
    <x v="4"/>
    <x v="5"/>
    <x v="2"/>
    <n v="17.600000000000001"/>
  </r>
  <r>
    <x v="2"/>
    <x v="3"/>
    <x v="4"/>
    <x v="6"/>
    <x v="2"/>
    <n v="15"/>
  </r>
  <r>
    <x v="2"/>
    <x v="3"/>
    <x v="4"/>
    <x v="7"/>
    <x v="2"/>
    <m/>
  </r>
  <r>
    <x v="2"/>
    <x v="3"/>
    <x v="4"/>
    <x v="8"/>
    <x v="2"/>
    <m/>
  </r>
  <r>
    <x v="2"/>
    <x v="3"/>
    <x v="4"/>
    <x v="9"/>
    <x v="2"/>
    <n v="0"/>
  </r>
  <r>
    <x v="2"/>
    <x v="3"/>
    <x v="4"/>
    <x v="10"/>
    <x v="2"/>
    <n v="50"/>
  </r>
  <r>
    <x v="2"/>
    <x v="3"/>
    <x v="4"/>
    <x v="11"/>
    <x v="2"/>
    <n v="0"/>
  </r>
  <r>
    <x v="2"/>
    <x v="3"/>
    <x v="4"/>
    <x v="12"/>
    <x v="2"/>
    <n v="109.1"/>
  </r>
  <r>
    <x v="2"/>
    <x v="3"/>
    <x v="4"/>
    <x v="13"/>
    <x v="2"/>
    <n v="20.6"/>
  </r>
  <r>
    <x v="2"/>
    <x v="3"/>
    <x v="4"/>
    <x v="14"/>
    <x v="2"/>
    <n v="13.3"/>
  </r>
  <r>
    <x v="2"/>
    <x v="3"/>
    <x v="4"/>
    <x v="15"/>
    <x v="2"/>
    <n v="120"/>
  </r>
  <r>
    <x v="2"/>
    <x v="3"/>
    <x v="4"/>
    <x v="16"/>
    <x v="2"/>
    <n v="128.9"/>
  </r>
  <r>
    <x v="2"/>
    <x v="3"/>
    <x v="4"/>
    <x v="17"/>
    <x v="2"/>
    <n v="33.299999999999997"/>
  </r>
  <r>
    <x v="2"/>
    <x v="3"/>
    <x v="4"/>
    <x v="18"/>
    <x v="2"/>
    <n v="85.7"/>
  </r>
  <r>
    <x v="2"/>
    <x v="3"/>
    <x v="4"/>
    <x v="19"/>
    <x v="2"/>
    <n v="51.5"/>
  </r>
  <r>
    <x v="2"/>
    <x v="3"/>
    <x v="4"/>
    <x v="20"/>
    <x v="2"/>
    <n v="33.700000000000003"/>
  </r>
  <r>
    <x v="2"/>
    <x v="3"/>
    <x v="5"/>
    <x v="0"/>
    <x v="2"/>
    <n v="28.2"/>
  </r>
  <r>
    <x v="2"/>
    <x v="3"/>
    <x v="5"/>
    <x v="1"/>
    <x v="2"/>
    <n v="44.1"/>
  </r>
  <r>
    <x v="2"/>
    <x v="3"/>
    <x v="5"/>
    <x v="2"/>
    <x v="2"/>
    <n v="8.6999999999999993"/>
  </r>
  <r>
    <x v="2"/>
    <x v="3"/>
    <x v="5"/>
    <x v="3"/>
    <x v="2"/>
    <n v="11.1"/>
  </r>
  <r>
    <x v="2"/>
    <x v="3"/>
    <x v="5"/>
    <x v="4"/>
    <x v="2"/>
    <n v="0"/>
  </r>
  <r>
    <x v="2"/>
    <x v="3"/>
    <x v="5"/>
    <x v="5"/>
    <x v="2"/>
    <n v="12.5"/>
  </r>
  <r>
    <x v="2"/>
    <x v="3"/>
    <x v="5"/>
    <x v="6"/>
    <x v="2"/>
    <n v="14.3"/>
  </r>
  <r>
    <x v="2"/>
    <x v="3"/>
    <x v="5"/>
    <x v="7"/>
    <x v="2"/>
    <m/>
  </r>
  <r>
    <x v="2"/>
    <x v="3"/>
    <x v="5"/>
    <x v="8"/>
    <x v="2"/>
    <m/>
  </r>
  <r>
    <x v="2"/>
    <x v="3"/>
    <x v="5"/>
    <x v="9"/>
    <x v="2"/>
    <m/>
  </r>
  <r>
    <x v="2"/>
    <x v="3"/>
    <x v="5"/>
    <x v="10"/>
    <x v="2"/>
    <n v="41.2"/>
  </r>
  <r>
    <x v="2"/>
    <x v="3"/>
    <x v="5"/>
    <x v="11"/>
    <x v="2"/>
    <n v="100"/>
  </r>
  <r>
    <x v="2"/>
    <x v="3"/>
    <x v="5"/>
    <x v="12"/>
    <x v="2"/>
    <n v="76.5"/>
  </r>
  <r>
    <x v="2"/>
    <x v="3"/>
    <x v="5"/>
    <x v="13"/>
    <x v="2"/>
    <n v="14.5"/>
  </r>
  <r>
    <x v="2"/>
    <x v="3"/>
    <x v="5"/>
    <x v="14"/>
    <x v="2"/>
    <n v="15.1"/>
  </r>
  <r>
    <x v="2"/>
    <x v="3"/>
    <x v="5"/>
    <x v="15"/>
    <x v="2"/>
    <n v="66.7"/>
  </r>
  <r>
    <x v="2"/>
    <x v="3"/>
    <x v="5"/>
    <x v="16"/>
    <x v="2"/>
    <n v="83.7"/>
  </r>
  <r>
    <x v="2"/>
    <x v="3"/>
    <x v="5"/>
    <x v="17"/>
    <x v="2"/>
    <n v="100"/>
  </r>
  <r>
    <x v="2"/>
    <x v="3"/>
    <x v="5"/>
    <x v="18"/>
    <x v="2"/>
    <n v="233.3"/>
  </r>
  <r>
    <x v="2"/>
    <x v="3"/>
    <x v="5"/>
    <x v="19"/>
    <x v="2"/>
    <n v="34.799999999999997"/>
  </r>
  <r>
    <x v="2"/>
    <x v="3"/>
    <x v="5"/>
    <x v="20"/>
    <x v="2"/>
    <n v="31.3"/>
  </r>
  <r>
    <x v="2"/>
    <x v="3"/>
    <x v="6"/>
    <x v="0"/>
    <x v="2"/>
    <n v="34"/>
  </r>
  <r>
    <x v="2"/>
    <x v="3"/>
    <x v="6"/>
    <x v="1"/>
    <x v="2"/>
    <n v="20.3"/>
  </r>
  <r>
    <x v="2"/>
    <x v="3"/>
    <x v="6"/>
    <x v="2"/>
    <x v="2"/>
    <n v="18.899999999999999"/>
  </r>
  <r>
    <x v="2"/>
    <x v="3"/>
    <x v="6"/>
    <x v="3"/>
    <x v="2"/>
    <n v="25"/>
  </r>
  <r>
    <x v="2"/>
    <x v="3"/>
    <x v="6"/>
    <x v="4"/>
    <x v="2"/>
    <m/>
  </r>
  <r>
    <x v="2"/>
    <x v="3"/>
    <x v="6"/>
    <x v="5"/>
    <x v="2"/>
    <n v="12.5"/>
  </r>
  <r>
    <x v="2"/>
    <x v="3"/>
    <x v="6"/>
    <x v="6"/>
    <x v="2"/>
    <n v="0"/>
  </r>
  <r>
    <x v="2"/>
    <x v="3"/>
    <x v="6"/>
    <x v="7"/>
    <x v="2"/>
    <m/>
  </r>
  <r>
    <x v="2"/>
    <x v="3"/>
    <x v="6"/>
    <x v="8"/>
    <x v="2"/>
    <m/>
  </r>
  <r>
    <x v="2"/>
    <x v="3"/>
    <x v="6"/>
    <x v="9"/>
    <x v="2"/>
    <m/>
  </r>
  <r>
    <x v="2"/>
    <x v="3"/>
    <x v="6"/>
    <x v="10"/>
    <x v="2"/>
    <n v="16.7"/>
  </r>
  <r>
    <x v="2"/>
    <x v="3"/>
    <x v="6"/>
    <x v="11"/>
    <x v="2"/>
    <m/>
  </r>
  <r>
    <x v="2"/>
    <x v="3"/>
    <x v="6"/>
    <x v="12"/>
    <x v="2"/>
    <n v="53.3"/>
  </r>
  <r>
    <x v="2"/>
    <x v="3"/>
    <x v="6"/>
    <x v="13"/>
    <x v="2"/>
    <n v="14.3"/>
  </r>
  <r>
    <x v="2"/>
    <x v="3"/>
    <x v="6"/>
    <x v="14"/>
    <x v="2"/>
    <n v="11.6"/>
  </r>
  <r>
    <x v="2"/>
    <x v="3"/>
    <x v="6"/>
    <x v="15"/>
    <x v="2"/>
    <n v="50"/>
  </r>
  <r>
    <x v="2"/>
    <x v="3"/>
    <x v="6"/>
    <x v="16"/>
    <x v="2"/>
    <n v="85.3"/>
  </r>
  <r>
    <x v="2"/>
    <x v="3"/>
    <x v="6"/>
    <x v="17"/>
    <x v="2"/>
    <n v="12.5"/>
  </r>
  <r>
    <x v="2"/>
    <x v="3"/>
    <x v="6"/>
    <x v="18"/>
    <x v="2"/>
    <n v="75"/>
  </r>
  <r>
    <x v="2"/>
    <x v="3"/>
    <x v="6"/>
    <x v="19"/>
    <x v="2"/>
    <n v="83.3"/>
  </r>
  <r>
    <x v="2"/>
    <x v="3"/>
    <x v="6"/>
    <x v="20"/>
    <x v="2"/>
    <n v="29.4"/>
  </r>
  <r>
    <x v="2"/>
    <x v="3"/>
    <x v="7"/>
    <x v="0"/>
    <x v="2"/>
    <n v="56"/>
  </r>
  <r>
    <x v="2"/>
    <x v="3"/>
    <x v="7"/>
    <x v="1"/>
    <x v="2"/>
    <n v="34"/>
  </r>
  <r>
    <x v="2"/>
    <x v="3"/>
    <x v="7"/>
    <x v="2"/>
    <x v="2"/>
    <n v="17.2"/>
  </r>
  <r>
    <x v="2"/>
    <x v="3"/>
    <x v="7"/>
    <x v="3"/>
    <x v="2"/>
    <n v="20"/>
  </r>
  <r>
    <x v="2"/>
    <x v="3"/>
    <x v="7"/>
    <x v="4"/>
    <x v="2"/>
    <n v="0"/>
  </r>
  <r>
    <x v="2"/>
    <x v="3"/>
    <x v="7"/>
    <x v="5"/>
    <x v="2"/>
    <n v="14.3"/>
  </r>
  <r>
    <x v="2"/>
    <x v="3"/>
    <x v="7"/>
    <x v="6"/>
    <x v="2"/>
    <n v="0"/>
  </r>
  <r>
    <x v="2"/>
    <x v="3"/>
    <x v="7"/>
    <x v="7"/>
    <x v="2"/>
    <m/>
  </r>
  <r>
    <x v="2"/>
    <x v="3"/>
    <x v="7"/>
    <x v="8"/>
    <x v="2"/>
    <m/>
  </r>
  <r>
    <x v="2"/>
    <x v="3"/>
    <x v="7"/>
    <x v="9"/>
    <x v="2"/>
    <m/>
  </r>
  <r>
    <x v="2"/>
    <x v="3"/>
    <x v="7"/>
    <x v="10"/>
    <x v="2"/>
    <n v="25"/>
  </r>
  <r>
    <x v="2"/>
    <x v="3"/>
    <x v="7"/>
    <x v="11"/>
    <x v="2"/>
    <m/>
  </r>
  <r>
    <x v="2"/>
    <x v="3"/>
    <x v="7"/>
    <x v="12"/>
    <x v="2"/>
    <n v="66.7"/>
  </r>
  <r>
    <x v="2"/>
    <x v="3"/>
    <x v="7"/>
    <x v="13"/>
    <x v="2"/>
    <n v="9.1"/>
  </r>
  <r>
    <x v="2"/>
    <x v="3"/>
    <x v="7"/>
    <x v="14"/>
    <x v="2"/>
    <n v="19.100000000000001"/>
  </r>
  <r>
    <x v="2"/>
    <x v="3"/>
    <x v="7"/>
    <x v="15"/>
    <x v="2"/>
    <n v="400"/>
  </r>
  <r>
    <x v="2"/>
    <x v="3"/>
    <x v="7"/>
    <x v="16"/>
    <x v="2"/>
    <n v="150"/>
  </r>
  <r>
    <x v="2"/>
    <x v="3"/>
    <x v="7"/>
    <x v="17"/>
    <x v="2"/>
    <n v="33.299999999999997"/>
  </r>
  <r>
    <x v="2"/>
    <x v="3"/>
    <x v="7"/>
    <x v="18"/>
    <x v="2"/>
    <n v="40"/>
  </r>
  <r>
    <x v="2"/>
    <x v="3"/>
    <x v="7"/>
    <x v="19"/>
    <x v="2"/>
    <n v="50"/>
  </r>
  <r>
    <x v="2"/>
    <x v="3"/>
    <x v="7"/>
    <x v="20"/>
    <x v="2"/>
    <n v="41.4"/>
  </r>
  <r>
    <x v="2"/>
    <x v="3"/>
    <x v="8"/>
    <x v="0"/>
    <x v="2"/>
    <n v="41.9"/>
  </r>
  <r>
    <x v="2"/>
    <x v="3"/>
    <x v="8"/>
    <x v="1"/>
    <x v="2"/>
    <n v="41.6"/>
  </r>
  <r>
    <x v="2"/>
    <x v="3"/>
    <x v="8"/>
    <x v="2"/>
    <x v="2"/>
    <n v="15.1"/>
  </r>
  <r>
    <x v="2"/>
    <x v="3"/>
    <x v="8"/>
    <x v="3"/>
    <x v="2"/>
    <n v="3.4"/>
  </r>
  <r>
    <x v="2"/>
    <x v="3"/>
    <x v="8"/>
    <x v="4"/>
    <x v="2"/>
    <n v="66.7"/>
  </r>
  <r>
    <x v="2"/>
    <x v="3"/>
    <x v="8"/>
    <x v="5"/>
    <x v="2"/>
    <n v="9.1"/>
  </r>
  <r>
    <x v="2"/>
    <x v="3"/>
    <x v="8"/>
    <x v="6"/>
    <x v="2"/>
    <n v="50"/>
  </r>
  <r>
    <x v="2"/>
    <x v="3"/>
    <x v="8"/>
    <x v="7"/>
    <x v="2"/>
    <m/>
  </r>
  <r>
    <x v="2"/>
    <x v="3"/>
    <x v="8"/>
    <x v="8"/>
    <x v="2"/>
    <m/>
  </r>
  <r>
    <x v="2"/>
    <x v="3"/>
    <x v="8"/>
    <x v="9"/>
    <x v="2"/>
    <m/>
  </r>
  <r>
    <x v="2"/>
    <x v="3"/>
    <x v="8"/>
    <x v="10"/>
    <x v="2"/>
    <n v="47.1"/>
  </r>
  <r>
    <x v="2"/>
    <x v="3"/>
    <x v="8"/>
    <x v="11"/>
    <x v="2"/>
    <n v="0"/>
  </r>
  <r>
    <x v="2"/>
    <x v="3"/>
    <x v="8"/>
    <x v="12"/>
    <x v="2"/>
    <n v="25"/>
  </r>
  <r>
    <x v="2"/>
    <x v="3"/>
    <x v="8"/>
    <x v="13"/>
    <x v="2"/>
    <n v="7.3"/>
  </r>
  <r>
    <x v="2"/>
    <x v="3"/>
    <x v="8"/>
    <x v="14"/>
    <x v="2"/>
    <n v="12.8"/>
  </r>
  <r>
    <x v="2"/>
    <x v="3"/>
    <x v="8"/>
    <x v="15"/>
    <x v="2"/>
    <n v="68"/>
  </r>
  <r>
    <x v="2"/>
    <x v="3"/>
    <x v="8"/>
    <x v="16"/>
    <x v="2"/>
    <n v="59.4"/>
  </r>
  <r>
    <x v="2"/>
    <x v="3"/>
    <x v="8"/>
    <x v="17"/>
    <x v="2"/>
    <n v="33.299999999999997"/>
  </r>
  <r>
    <x v="2"/>
    <x v="3"/>
    <x v="8"/>
    <x v="18"/>
    <x v="2"/>
    <n v="50"/>
  </r>
  <r>
    <x v="2"/>
    <x v="3"/>
    <x v="8"/>
    <x v="19"/>
    <x v="2"/>
    <n v="55"/>
  </r>
  <r>
    <x v="2"/>
    <x v="3"/>
    <x v="8"/>
    <x v="20"/>
    <x v="2"/>
    <n v="30.1"/>
  </r>
  <r>
    <x v="2"/>
    <x v="3"/>
    <x v="9"/>
    <x v="0"/>
    <x v="2"/>
    <n v="31.3"/>
  </r>
  <r>
    <x v="2"/>
    <x v="3"/>
    <x v="9"/>
    <x v="1"/>
    <x v="2"/>
    <n v="35"/>
  </r>
  <r>
    <x v="2"/>
    <x v="3"/>
    <x v="9"/>
    <x v="2"/>
    <x v="2"/>
    <n v="14.3"/>
  </r>
  <r>
    <x v="2"/>
    <x v="3"/>
    <x v="9"/>
    <x v="3"/>
    <x v="2"/>
    <n v="0"/>
  </r>
  <r>
    <x v="2"/>
    <x v="3"/>
    <x v="9"/>
    <x v="4"/>
    <x v="2"/>
    <n v="20"/>
  </r>
  <r>
    <x v="2"/>
    <x v="3"/>
    <x v="9"/>
    <x v="5"/>
    <x v="2"/>
    <n v="0"/>
  </r>
  <r>
    <x v="2"/>
    <x v="3"/>
    <x v="9"/>
    <x v="6"/>
    <x v="2"/>
    <n v="100"/>
  </r>
  <r>
    <x v="2"/>
    <x v="3"/>
    <x v="9"/>
    <x v="7"/>
    <x v="2"/>
    <m/>
  </r>
  <r>
    <x v="2"/>
    <x v="3"/>
    <x v="9"/>
    <x v="8"/>
    <x v="2"/>
    <m/>
  </r>
  <r>
    <x v="2"/>
    <x v="3"/>
    <x v="9"/>
    <x v="9"/>
    <x v="2"/>
    <m/>
  </r>
  <r>
    <x v="2"/>
    <x v="3"/>
    <x v="9"/>
    <x v="10"/>
    <x v="2"/>
    <n v="60"/>
  </r>
  <r>
    <x v="2"/>
    <x v="3"/>
    <x v="9"/>
    <x v="11"/>
    <x v="2"/>
    <n v="0"/>
  </r>
  <r>
    <x v="2"/>
    <x v="3"/>
    <x v="9"/>
    <x v="12"/>
    <x v="2"/>
    <n v="85.7"/>
  </r>
  <r>
    <x v="2"/>
    <x v="3"/>
    <x v="9"/>
    <x v="13"/>
    <x v="2"/>
    <n v="0"/>
  </r>
  <r>
    <x v="2"/>
    <x v="3"/>
    <x v="9"/>
    <x v="14"/>
    <x v="2"/>
    <n v="7.5"/>
  </r>
  <r>
    <x v="2"/>
    <x v="3"/>
    <x v="9"/>
    <x v="15"/>
    <x v="2"/>
    <n v="42.9"/>
  </r>
  <r>
    <x v="2"/>
    <x v="3"/>
    <x v="9"/>
    <x v="16"/>
    <x v="2"/>
    <n v="93.8"/>
  </r>
  <r>
    <x v="2"/>
    <x v="3"/>
    <x v="9"/>
    <x v="17"/>
    <x v="2"/>
    <n v="0"/>
  </r>
  <r>
    <x v="2"/>
    <x v="3"/>
    <x v="9"/>
    <x v="18"/>
    <x v="2"/>
    <n v="50"/>
  </r>
  <r>
    <x v="2"/>
    <x v="3"/>
    <x v="9"/>
    <x v="19"/>
    <x v="2"/>
    <n v="41.2"/>
  </r>
  <r>
    <x v="2"/>
    <x v="3"/>
    <x v="9"/>
    <x v="20"/>
    <x v="2"/>
    <n v="26.6"/>
  </r>
  <r>
    <x v="2"/>
    <x v="3"/>
    <x v="10"/>
    <x v="0"/>
    <x v="2"/>
    <n v="49.1"/>
  </r>
  <r>
    <x v="2"/>
    <x v="3"/>
    <x v="10"/>
    <x v="1"/>
    <x v="2"/>
    <n v="44.8"/>
  </r>
  <r>
    <x v="2"/>
    <x v="3"/>
    <x v="10"/>
    <x v="2"/>
    <x v="2"/>
    <n v="15.5"/>
  </r>
  <r>
    <x v="2"/>
    <x v="3"/>
    <x v="10"/>
    <x v="3"/>
    <x v="2"/>
    <n v="23.5"/>
  </r>
  <r>
    <x v="2"/>
    <x v="3"/>
    <x v="10"/>
    <x v="4"/>
    <x v="2"/>
    <m/>
  </r>
  <r>
    <x v="2"/>
    <x v="3"/>
    <x v="10"/>
    <x v="5"/>
    <x v="2"/>
    <n v="9.1"/>
  </r>
  <r>
    <x v="2"/>
    <x v="3"/>
    <x v="10"/>
    <x v="6"/>
    <x v="2"/>
    <n v="0"/>
  </r>
  <r>
    <x v="2"/>
    <x v="3"/>
    <x v="10"/>
    <x v="7"/>
    <x v="2"/>
    <m/>
  </r>
  <r>
    <x v="2"/>
    <x v="3"/>
    <x v="10"/>
    <x v="8"/>
    <x v="2"/>
    <m/>
  </r>
  <r>
    <x v="2"/>
    <x v="3"/>
    <x v="10"/>
    <x v="9"/>
    <x v="2"/>
    <n v="0"/>
  </r>
  <r>
    <x v="2"/>
    <x v="3"/>
    <x v="10"/>
    <x v="10"/>
    <x v="2"/>
    <n v="16.7"/>
  </r>
  <r>
    <x v="2"/>
    <x v="3"/>
    <x v="10"/>
    <x v="11"/>
    <x v="2"/>
    <m/>
  </r>
  <r>
    <x v="2"/>
    <x v="3"/>
    <x v="10"/>
    <x v="12"/>
    <x v="2"/>
    <n v="84.2"/>
  </r>
  <r>
    <x v="2"/>
    <x v="3"/>
    <x v="10"/>
    <x v="13"/>
    <x v="2"/>
    <n v="27.8"/>
  </r>
  <r>
    <x v="2"/>
    <x v="3"/>
    <x v="10"/>
    <x v="14"/>
    <x v="2"/>
    <n v="22.3"/>
  </r>
  <r>
    <x v="2"/>
    <x v="3"/>
    <x v="10"/>
    <x v="15"/>
    <x v="2"/>
    <n v="0"/>
  </r>
  <r>
    <x v="2"/>
    <x v="3"/>
    <x v="10"/>
    <x v="16"/>
    <x v="2"/>
    <n v="79.400000000000006"/>
  </r>
  <r>
    <x v="2"/>
    <x v="3"/>
    <x v="10"/>
    <x v="17"/>
    <x v="2"/>
    <n v="50"/>
  </r>
  <r>
    <x v="2"/>
    <x v="3"/>
    <x v="10"/>
    <x v="18"/>
    <x v="2"/>
    <n v="0"/>
  </r>
  <r>
    <x v="2"/>
    <x v="3"/>
    <x v="10"/>
    <x v="19"/>
    <x v="2"/>
    <n v="66.7"/>
  </r>
  <r>
    <x v="2"/>
    <x v="3"/>
    <x v="10"/>
    <x v="20"/>
    <x v="2"/>
    <n v="38.1"/>
  </r>
  <r>
    <x v="2"/>
    <x v="3"/>
    <x v="11"/>
    <x v="0"/>
    <x v="2"/>
    <n v="34.700000000000003"/>
  </r>
  <r>
    <x v="2"/>
    <x v="3"/>
    <x v="11"/>
    <x v="1"/>
    <x v="2"/>
    <n v="51.9"/>
  </r>
  <r>
    <x v="2"/>
    <x v="3"/>
    <x v="11"/>
    <x v="2"/>
    <x v="2"/>
    <n v="28.1"/>
  </r>
  <r>
    <x v="2"/>
    <x v="3"/>
    <x v="11"/>
    <x v="3"/>
    <x v="2"/>
    <n v="26.1"/>
  </r>
  <r>
    <x v="2"/>
    <x v="3"/>
    <x v="11"/>
    <x v="4"/>
    <x v="2"/>
    <n v="0"/>
  </r>
  <r>
    <x v="2"/>
    <x v="3"/>
    <x v="11"/>
    <x v="5"/>
    <x v="2"/>
    <n v="22.2"/>
  </r>
  <r>
    <x v="2"/>
    <x v="3"/>
    <x v="11"/>
    <x v="6"/>
    <x v="2"/>
    <n v="0"/>
  </r>
  <r>
    <x v="2"/>
    <x v="3"/>
    <x v="11"/>
    <x v="7"/>
    <x v="2"/>
    <m/>
  </r>
  <r>
    <x v="2"/>
    <x v="3"/>
    <x v="11"/>
    <x v="8"/>
    <x v="2"/>
    <m/>
  </r>
  <r>
    <x v="2"/>
    <x v="3"/>
    <x v="11"/>
    <x v="9"/>
    <x v="2"/>
    <m/>
  </r>
  <r>
    <x v="2"/>
    <x v="3"/>
    <x v="11"/>
    <x v="10"/>
    <x v="2"/>
    <n v="16.7"/>
  </r>
  <r>
    <x v="2"/>
    <x v="3"/>
    <x v="11"/>
    <x v="11"/>
    <x v="2"/>
    <m/>
  </r>
  <r>
    <x v="2"/>
    <x v="3"/>
    <x v="11"/>
    <x v="12"/>
    <x v="2"/>
    <n v="61.1"/>
  </r>
  <r>
    <x v="2"/>
    <x v="3"/>
    <x v="11"/>
    <x v="13"/>
    <x v="2"/>
    <n v="9.3000000000000007"/>
  </r>
  <r>
    <x v="2"/>
    <x v="3"/>
    <x v="11"/>
    <x v="14"/>
    <x v="2"/>
    <n v="16.2"/>
  </r>
  <r>
    <x v="2"/>
    <x v="3"/>
    <x v="11"/>
    <x v="15"/>
    <x v="2"/>
    <n v="30"/>
  </r>
  <r>
    <x v="2"/>
    <x v="3"/>
    <x v="11"/>
    <x v="16"/>
    <x v="2"/>
    <n v="81.8"/>
  </r>
  <r>
    <x v="2"/>
    <x v="3"/>
    <x v="11"/>
    <x v="17"/>
    <x v="2"/>
    <n v="60"/>
  </r>
  <r>
    <x v="2"/>
    <x v="3"/>
    <x v="11"/>
    <x v="18"/>
    <x v="2"/>
    <n v="133.30000000000001"/>
  </r>
  <r>
    <x v="2"/>
    <x v="3"/>
    <x v="11"/>
    <x v="19"/>
    <x v="2"/>
    <n v="100"/>
  </r>
  <r>
    <x v="2"/>
    <x v="3"/>
    <x v="11"/>
    <x v="20"/>
    <x v="2"/>
    <n v="35.200000000000003"/>
  </r>
  <r>
    <x v="2"/>
    <x v="4"/>
    <x v="0"/>
    <x v="0"/>
    <x v="2"/>
    <n v="36"/>
  </r>
  <r>
    <x v="2"/>
    <x v="4"/>
    <x v="0"/>
    <x v="1"/>
    <x v="2"/>
    <n v="34.9"/>
  </r>
  <r>
    <x v="2"/>
    <x v="4"/>
    <x v="0"/>
    <x v="2"/>
    <x v="2"/>
    <n v="16.2"/>
  </r>
  <r>
    <x v="2"/>
    <x v="4"/>
    <x v="0"/>
    <x v="3"/>
    <x v="2"/>
    <n v="19.3"/>
  </r>
  <r>
    <x v="2"/>
    <x v="4"/>
    <x v="0"/>
    <x v="4"/>
    <x v="2"/>
    <n v="25.6"/>
  </r>
  <r>
    <x v="2"/>
    <x v="4"/>
    <x v="0"/>
    <x v="5"/>
    <x v="2"/>
    <n v="13.9"/>
  </r>
  <r>
    <x v="2"/>
    <x v="4"/>
    <x v="0"/>
    <x v="6"/>
    <x v="2"/>
    <n v="35.200000000000003"/>
  </r>
  <r>
    <x v="2"/>
    <x v="4"/>
    <x v="0"/>
    <x v="7"/>
    <x v="2"/>
    <m/>
  </r>
  <r>
    <x v="2"/>
    <x v="4"/>
    <x v="0"/>
    <x v="8"/>
    <x v="2"/>
    <m/>
  </r>
  <r>
    <x v="2"/>
    <x v="4"/>
    <x v="0"/>
    <x v="9"/>
    <x v="2"/>
    <n v="15"/>
  </r>
  <r>
    <x v="2"/>
    <x v="4"/>
    <x v="0"/>
    <x v="10"/>
    <x v="2"/>
    <n v="35.4"/>
  </r>
  <r>
    <x v="2"/>
    <x v="4"/>
    <x v="0"/>
    <x v="11"/>
    <x v="2"/>
    <n v="7.7"/>
  </r>
  <r>
    <x v="2"/>
    <x v="4"/>
    <x v="0"/>
    <x v="12"/>
    <x v="2"/>
    <n v="55.4"/>
  </r>
  <r>
    <x v="2"/>
    <x v="4"/>
    <x v="0"/>
    <x v="13"/>
    <x v="2"/>
    <n v="10.8"/>
  </r>
  <r>
    <x v="2"/>
    <x v="4"/>
    <x v="0"/>
    <x v="14"/>
    <x v="2"/>
    <n v="17.899999999999999"/>
  </r>
  <r>
    <x v="2"/>
    <x v="4"/>
    <x v="0"/>
    <x v="15"/>
    <x v="2"/>
    <n v="76.599999999999994"/>
  </r>
  <r>
    <x v="2"/>
    <x v="4"/>
    <x v="0"/>
    <x v="16"/>
    <x v="2"/>
    <n v="89.3"/>
  </r>
  <r>
    <x v="2"/>
    <x v="4"/>
    <x v="0"/>
    <x v="17"/>
    <x v="2"/>
    <n v="72.400000000000006"/>
  </r>
  <r>
    <x v="2"/>
    <x v="4"/>
    <x v="0"/>
    <x v="18"/>
    <x v="2"/>
    <n v="54.5"/>
  </r>
  <r>
    <x v="2"/>
    <x v="4"/>
    <x v="0"/>
    <x v="19"/>
    <x v="2"/>
    <n v="45.9"/>
  </r>
  <r>
    <x v="2"/>
    <x v="4"/>
    <x v="0"/>
    <x v="20"/>
    <x v="2"/>
    <n v="32.700000000000003"/>
  </r>
  <r>
    <x v="2"/>
    <x v="4"/>
    <x v="1"/>
    <x v="0"/>
    <x v="2"/>
    <n v="35.799999999999997"/>
  </r>
  <r>
    <x v="2"/>
    <x v="4"/>
    <x v="1"/>
    <x v="1"/>
    <x v="2"/>
    <n v="33.299999999999997"/>
  </r>
  <r>
    <x v="2"/>
    <x v="4"/>
    <x v="1"/>
    <x v="2"/>
    <x v="2"/>
    <n v="16.2"/>
  </r>
  <r>
    <x v="2"/>
    <x v="4"/>
    <x v="1"/>
    <x v="3"/>
    <x v="2"/>
    <n v="23.4"/>
  </r>
  <r>
    <x v="2"/>
    <x v="4"/>
    <x v="1"/>
    <x v="4"/>
    <x v="2"/>
    <n v="17.399999999999999"/>
  </r>
  <r>
    <x v="2"/>
    <x v="4"/>
    <x v="1"/>
    <x v="5"/>
    <x v="2"/>
    <n v="12.8"/>
  </r>
  <r>
    <x v="2"/>
    <x v="4"/>
    <x v="1"/>
    <x v="6"/>
    <x v="2"/>
    <n v="55.6"/>
  </r>
  <r>
    <x v="2"/>
    <x v="4"/>
    <x v="1"/>
    <x v="7"/>
    <x v="2"/>
    <m/>
  </r>
  <r>
    <x v="2"/>
    <x v="4"/>
    <x v="1"/>
    <x v="8"/>
    <x v="2"/>
    <m/>
  </r>
  <r>
    <x v="2"/>
    <x v="4"/>
    <x v="1"/>
    <x v="9"/>
    <x v="2"/>
    <n v="15.4"/>
  </r>
  <r>
    <x v="2"/>
    <x v="4"/>
    <x v="1"/>
    <x v="10"/>
    <x v="2"/>
    <n v="32.799999999999997"/>
  </r>
  <r>
    <x v="2"/>
    <x v="4"/>
    <x v="1"/>
    <x v="11"/>
    <x v="2"/>
    <n v="3.8"/>
  </r>
  <r>
    <x v="2"/>
    <x v="4"/>
    <x v="1"/>
    <x v="12"/>
    <x v="2"/>
    <n v="47.5"/>
  </r>
  <r>
    <x v="2"/>
    <x v="4"/>
    <x v="1"/>
    <x v="13"/>
    <x v="2"/>
    <n v="8.1"/>
  </r>
  <r>
    <x v="2"/>
    <x v="4"/>
    <x v="1"/>
    <x v="14"/>
    <x v="2"/>
    <n v="16.399999999999999"/>
  </r>
  <r>
    <x v="2"/>
    <x v="4"/>
    <x v="1"/>
    <x v="15"/>
    <x v="2"/>
    <n v="75"/>
  </r>
  <r>
    <x v="2"/>
    <x v="4"/>
    <x v="1"/>
    <x v="16"/>
    <x v="2"/>
    <n v="84.7"/>
  </r>
  <r>
    <x v="2"/>
    <x v="4"/>
    <x v="1"/>
    <x v="17"/>
    <x v="2"/>
    <n v="70.599999999999994"/>
  </r>
  <r>
    <x v="2"/>
    <x v="4"/>
    <x v="1"/>
    <x v="18"/>
    <x v="2"/>
    <n v="75.900000000000006"/>
  </r>
  <r>
    <x v="2"/>
    <x v="4"/>
    <x v="1"/>
    <x v="19"/>
    <x v="2"/>
    <n v="34.299999999999997"/>
  </r>
  <r>
    <x v="2"/>
    <x v="4"/>
    <x v="1"/>
    <x v="20"/>
    <x v="2"/>
    <n v="30.3"/>
  </r>
  <r>
    <x v="2"/>
    <x v="4"/>
    <x v="2"/>
    <x v="0"/>
    <x v="2"/>
    <n v="41.3"/>
  </r>
  <r>
    <x v="2"/>
    <x v="4"/>
    <x v="2"/>
    <x v="1"/>
    <x v="2"/>
    <n v="25"/>
  </r>
  <r>
    <x v="2"/>
    <x v="4"/>
    <x v="2"/>
    <x v="2"/>
    <x v="2"/>
    <n v="5.4"/>
  </r>
  <r>
    <x v="2"/>
    <x v="4"/>
    <x v="2"/>
    <x v="3"/>
    <x v="2"/>
    <n v="15.8"/>
  </r>
  <r>
    <x v="2"/>
    <x v="4"/>
    <x v="2"/>
    <x v="4"/>
    <x v="2"/>
    <n v="0"/>
  </r>
  <r>
    <x v="2"/>
    <x v="4"/>
    <x v="2"/>
    <x v="5"/>
    <x v="2"/>
    <n v="11.1"/>
  </r>
  <r>
    <x v="2"/>
    <x v="4"/>
    <x v="2"/>
    <x v="6"/>
    <x v="2"/>
    <n v="33.299999999999997"/>
  </r>
  <r>
    <x v="2"/>
    <x v="4"/>
    <x v="2"/>
    <x v="7"/>
    <x v="2"/>
    <m/>
  </r>
  <r>
    <x v="2"/>
    <x v="4"/>
    <x v="2"/>
    <x v="8"/>
    <x v="2"/>
    <m/>
  </r>
  <r>
    <x v="2"/>
    <x v="4"/>
    <x v="2"/>
    <x v="9"/>
    <x v="2"/>
    <m/>
  </r>
  <r>
    <x v="2"/>
    <x v="4"/>
    <x v="2"/>
    <x v="10"/>
    <x v="2"/>
    <n v="16.7"/>
  </r>
  <r>
    <x v="2"/>
    <x v="4"/>
    <x v="2"/>
    <x v="11"/>
    <x v="2"/>
    <n v="0"/>
  </r>
  <r>
    <x v="2"/>
    <x v="4"/>
    <x v="2"/>
    <x v="12"/>
    <x v="2"/>
    <n v="46.4"/>
  </r>
  <r>
    <x v="2"/>
    <x v="4"/>
    <x v="2"/>
    <x v="13"/>
    <x v="2"/>
    <n v="14.7"/>
  </r>
  <r>
    <x v="2"/>
    <x v="4"/>
    <x v="2"/>
    <x v="14"/>
    <x v="2"/>
    <n v="18.600000000000001"/>
  </r>
  <r>
    <x v="2"/>
    <x v="4"/>
    <x v="2"/>
    <x v="15"/>
    <x v="2"/>
    <n v="100"/>
  </r>
  <r>
    <x v="2"/>
    <x v="4"/>
    <x v="2"/>
    <x v="16"/>
    <x v="2"/>
    <n v="120"/>
  </r>
  <r>
    <x v="2"/>
    <x v="4"/>
    <x v="2"/>
    <x v="17"/>
    <x v="2"/>
    <n v="75"/>
  </r>
  <r>
    <x v="2"/>
    <x v="4"/>
    <x v="2"/>
    <x v="18"/>
    <x v="2"/>
    <n v="0"/>
  </r>
  <r>
    <x v="2"/>
    <x v="4"/>
    <x v="2"/>
    <x v="19"/>
    <x v="2"/>
    <n v="47.8"/>
  </r>
  <r>
    <x v="2"/>
    <x v="4"/>
    <x v="2"/>
    <x v="20"/>
    <x v="2"/>
    <n v="30.8"/>
  </r>
  <r>
    <x v="2"/>
    <x v="4"/>
    <x v="3"/>
    <x v="0"/>
    <x v="2"/>
    <n v="28.1"/>
  </r>
  <r>
    <x v="2"/>
    <x v="4"/>
    <x v="3"/>
    <x v="1"/>
    <x v="2"/>
    <n v="24"/>
  </r>
  <r>
    <x v="2"/>
    <x v="4"/>
    <x v="3"/>
    <x v="2"/>
    <x v="2"/>
    <n v="11.1"/>
  </r>
  <r>
    <x v="2"/>
    <x v="4"/>
    <x v="3"/>
    <x v="3"/>
    <x v="2"/>
    <n v="22.2"/>
  </r>
  <r>
    <x v="2"/>
    <x v="4"/>
    <x v="3"/>
    <x v="4"/>
    <x v="2"/>
    <n v="0"/>
  </r>
  <r>
    <x v="2"/>
    <x v="4"/>
    <x v="3"/>
    <x v="5"/>
    <x v="2"/>
    <n v="0"/>
  </r>
  <r>
    <x v="2"/>
    <x v="4"/>
    <x v="3"/>
    <x v="6"/>
    <x v="2"/>
    <n v="0"/>
  </r>
  <r>
    <x v="2"/>
    <x v="4"/>
    <x v="3"/>
    <x v="7"/>
    <x v="2"/>
    <m/>
  </r>
  <r>
    <x v="2"/>
    <x v="4"/>
    <x v="3"/>
    <x v="8"/>
    <x v="2"/>
    <m/>
  </r>
  <r>
    <x v="2"/>
    <x v="4"/>
    <x v="3"/>
    <x v="9"/>
    <x v="2"/>
    <m/>
  </r>
  <r>
    <x v="2"/>
    <x v="4"/>
    <x v="3"/>
    <x v="10"/>
    <x v="2"/>
    <n v="53.8"/>
  </r>
  <r>
    <x v="2"/>
    <x v="4"/>
    <x v="3"/>
    <x v="11"/>
    <x v="2"/>
    <n v="0"/>
  </r>
  <r>
    <x v="2"/>
    <x v="4"/>
    <x v="3"/>
    <x v="12"/>
    <x v="2"/>
    <n v="51.4"/>
  </r>
  <r>
    <x v="2"/>
    <x v="4"/>
    <x v="3"/>
    <x v="13"/>
    <x v="2"/>
    <n v="20.6"/>
  </r>
  <r>
    <x v="2"/>
    <x v="4"/>
    <x v="3"/>
    <x v="14"/>
    <x v="2"/>
    <n v="11.5"/>
  </r>
  <r>
    <x v="2"/>
    <x v="4"/>
    <x v="3"/>
    <x v="15"/>
    <x v="2"/>
    <n v="33.299999999999997"/>
  </r>
  <r>
    <x v="2"/>
    <x v="4"/>
    <x v="3"/>
    <x v="16"/>
    <x v="2"/>
    <n v="81.8"/>
  </r>
  <r>
    <x v="2"/>
    <x v="4"/>
    <x v="3"/>
    <x v="17"/>
    <x v="2"/>
    <n v="50"/>
  </r>
  <r>
    <x v="2"/>
    <x v="4"/>
    <x v="3"/>
    <x v="18"/>
    <x v="2"/>
    <n v="37.5"/>
  </r>
  <r>
    <x v="2"/>
    <x v="4"/>
    <x v="3"/>
    <x v="19"/>
    <x v="2"/>
    <n v="53.8"/>
  </r>
  <r>
    <x v="2"/>
    <x v="4"/>
    <x v="3"/>
    <x v="20"/>
    <x v="2"/>
    <n v="23.9"/>
  </r>
  <r>
    <x v="2"/>
    <x v="4"/>
    <x v="4"/>
    <x v="0"/>
    <x v="2"/>
    <n v="45.6"/>
  </r>
  <r>
    <x v="2"/>
    <x v="4"/>
    <x v="4"/>
    <x v="1"/>
    <x v="2"/>
    <n v="32"/>
  </r>
  <r>
    <x v="2"/>
    <x v="4"/>
    <x v="4"/>
    <x v="2"/>
    <x v="2"/>
    <n v="28.2"/>
  </r>
  <r>
    <x v="2"/>
    <x v="4"/>
    <x v="4"/>
    <x v="3"/>
    <x v="2"/>
    <n v="23.8"/>
  </r>
  <r>
    <x v="2"/>
    <x v="4"/>
    <x v="4"/>
    <x v="4"/>
    <x v="2"/>
    <n v="250"/>
  </r>
  <r>
    <x v="2"/>
    <x v="4"/>
    <x v="4"/>
    <x v="5"/>
    <x v="2"/>
    <n v="14.3"/>
  </r>
  <r>
    <x v="2"/>
    <x v="4"/>
    <x v="4"/>
    <x v="6"/>
    <x v="2"/>
    <n v="57.1"/>
  </r>
  <r>
    <x v="2"/>
    <x v="4"/>
    <x v="4"/>
    <x v="7"/>
    <x v="2"/>
    <m/>
  </r>
  <r>
    <x v="2"/>
    <x v="4"/>
    <x v="4"/>
    <x v="8"/>
    <x v="2"/>
    <m/>
  </r>
  <r>
    <x v="2"/>
    <x v="4"/>
    <x v="4"/>
    <x v="9"/>
    <x v="2"/>
    <n v="0"/>
  </r>
  <r>
    <x v="2"/>
    <x v="4"/>
    <x v="4"/>
    <x v="10"/>
    <x v="2"/>
    <n v="26.7"/>
  </r>
  <r>
    <x v="2"/>
    <x v="4"/>
    <x v="4"/>
    <x v="11"/>
    <x v="2"/>
    <n v="33.299999999999997"/>
  </r>
  <r>
    <x v="2"/>
    <x v="4"/>
    <x v="4"/>
    <x v="12"/>
    <x v="2"/>
    <n v="76.900000000000006"/>
  </r>
  <r>
    <x v="2"/>
    <x v="4"/>
    <x v="4"/>
    <x v="13"/>
    <x v="2"/>
    <n v="12"/>
  </r>
  <r>
    <x v="2"/>
    <x v="4"/>
    <x v="4"/>
    <x v="14"/>
    <x v="2"/>
    <n v="19.100000000000001"/>
  </r>
  <r>
    <x v="2"/>
    <x v="4"/>
    <x v="4"/>
    <x v="15"/>
    <x v="2"/>
    <n v="60"/>
  </r>
  <r>
    <x v="2"/>
    <x v="4"/>
    <x v="4"/>
    <x v="16"/>
    <x v="2"/>
    <n v="69.099999999999994"/>
  </r>
  <r>
    <x v="2"/>
    <x v="4"/>
    <x v="4"/>
    <x v="17"/>
    <x v="2"/>
    <n v="26.7"/>
  </r>
  <r>
    <x v="2"/>
    <x v="4"/>
    <x v="4"/>
    <x v="18"/>
    <x v="2"/>
    <n v="75"/>
  </r>
  <r>
    <x v="2"/>
    <x v="4"/>
    <x v="4"/>
    <x v="19"/>
    <x v="2"/>
    <n v="47.1"/>
  </r>
  <r>
    <x v="2"/>
    <x v="4"/>
    <x v="4"/>
    <x v="20"/>
    <x v="2"/>
    <n v="35.1"/>
  </r>
  <r>
    <x v="2"/>
    <x v="4"/>
    <x v="5"/>
    <x v="0"/>
    <x v="2"/>
    <n v="37.6"/>
  </r>
  <r>
    <x v="2"/>
    <x v="4"/>
    <x v="5"/>
    <x v="1"/>
    <x v="2"/>
    <n v="34.6"/>
  </r>
  <r>
    <x v="2"/>
    <x v="4"/>
    <x v="5"/>
    <x v="2"/>
    <x v="2"/>
    <n v="10.5"/>
  </r>
  <r>
    <x v="2"/>
    <x v="4"/>
    <x v="5"/>
    <x v="3"/>
    <x v="2"/>
    <n v="10.5"/>
  </r>
  <r>
    <x v="2"/>
    <x v="4"/>
    <x v="5"/>
    <x v="4"/>
    <x v="2"/>
    <n v="20"/>
  </r>
  <r>
    <x v="2"/>
    <x v="4"/>
    <x v="5"/>
    <x v="5"/>
    <x v="2"/>
    <n v="0"/>
  </r>
  <r>
    <x v="2"/>
    <x v="4"/>
    <x v="5"/>
    <x v="6"/>
    <x v="2"/>
    <n v="27.3"/>
  </r>
  <r>
    <x v="2"/>
    <x v="4"/>
    <x v="5"/>
    <x v="7"/>
    <x v="2"/>
    <m/>
  </r>
  <r>
    <x v="2"/>
    <x v="4"/>
    <x v="5"/>
    <x v="8"/>
    <x v="2"/>
    <m/>
  </r>
  <r>
    <x v="2"/>
    <x v="4"/>
    <x v="5"/>
    <x v="9"/>
    <x v="2"/>
    <n v="0"/>
  </r>
  <r>
    <x v="2"/>
    <x v="4"/>
    <x v="5"/>
    <x v="10"/>
    <x v="2"/>
    <n v="22.2"/>
  </r>
  <r>
    <x v="2"/>
    <x v="4"/>
    <x v="5"/>
    <x v="11"/>
    <x v="2"/>
    <n v="0"/>
  </r>
  <r>
    <x v="2"/>
    <x v="4"/>
    <x v="5"/>
    <x v="12"/>
    <x v="2"/>
    <n v="46.5"/>
  </r>
  <r>
    <x v="2"/>
    <x v="4"/>
    <x v="5"/>
    <x v="13"/>
    <x v="2"/>
    <n v="5.6"/>
  </r>
  <r>
    <x v="2"/>
    <x v="4"/>
    <x v="5"/>
    <x v="14"/>
    <x v="2"/>
    <n v="19.5"/>
  </r>
  <r>
    <x v="2"/>
    <x v="4"/>
    <x v="5"/>
    <x v="15"/>
    <x v="2"/>
    <n v="80"/>
  </r>
  <r>
    <x v="2"/>
    <x v="4"/>
    <x v="5"/>
    <x v="16"/>
    <x v="2"/>
    <n v="93"/>
  </r>
  <r>
    <x v="2"/>
    <x v="4"/>
    <x v="5"/>
    <x v="17"/>
    <x v="2"/>
    <n v="133.30000000000001"/>
  </r>
  <r>
    <x v="2"/>
    <x v="4"/>
    <x v="5"/>
    <x v="18"/>
    <x v="2"/>
    <n v="80"/>
  </r>
  <r>
    <x v="2"/>
    <x v="4"/>
    <x v="5"/>
    <x v="19"/>
    <x v="2"/>
    <n v="44.8"/>
  </r>
  <r>
    <x v="2"/>
    <x v="4"/>
    <x v="5"/>
    <x v="20"/>
    <x v="2"/>
    <n v="30.5"/>
  </r>
  <r>
    <x v="2"/>
    <x v="4"/>
    <x v="6"/>
    <x v="0"/>
    <x v="2"/>
    <n v="45.9"/>
  </r>
  <r>
    <x v="2"/>
    <x v="4"/>
    <x v="6"/>
    <x v="1"/>
    <x v="2"/>
    <n v="24.6"/>
  </r>
  <r>
    <x v="2"/>
    <x v="4"/>
    <x v="6"/>
    <x v="2"/>
    <x v="2"/>
    <n v="19.399999999999999"/>
  </r>
  <r>
    <x v="2"/>
    <x v="4"/>
    <x v="6"/>
    <x v="3"/>
    <x v="2"/>
    <n v="9.5"/>
  </r>
  <r>
    <x v="2"/>
    <x v="4"/>
    <x v="6"/>
    <x v="4"/>
    <x v="2"/>
    <n v="0"/>
  </r>
  <r>
    <x v="2"/>
    <x v="4"/>
    <x v="6"/>
    <x v="5"/>
    <x v="2"/>
    <n v="6.7"/>
  </r>
  <r>
    <x v="2"/>
    <x v="4"/>
    <x v="6"/>
    <x v="6"/>
    <x v="2"/>
    <n v="0"/>
  </r>
  <r>
    <x v="2"/>
    <x v="4"/>
    <x v="6"/>
    <x v="7"/>
    <x v="2"/>
    <m/>
  </r>
  <r>
    <x v="2"/>
    <x v="4"/>
    <x v="6"/>
    <x v="8"/>
    <x v="2"/>
    <m/>
  </r>
  <r>
    <x v="2"/>
    <x v="4"/>
    <x v="6"/>
    <x v="9"/>
    <x v="2"/>
    <m/>
  </r>
  <r>
    <x v="2"/>
    <x v="4"/>
    <x v="6"/>
    <x v="10"/>
    <x v="2"/>
    <n v="63.6"/>
  </r>
  <r>
    <x v="2"/>
    <x v="4"/>
    <x v="6"/>
    <x v="11"/>
    <x v="2"/>
    <n v="0"/>
  </r>
  <r>
    <x v="2"/>
    <x v="4"/>
    <x v="6"/>
    <x v="12"/>
    <x v="2"/>
    <n v="68.8"/>
  </r>
  <r>
    <x v="2"/>
    <x v="4"/>
    <x v="6"/>
    <x v="13"/>
    <x v="2"/>
    <n v="21.1"/>
  </r>
  <r>
    <x v="2"/>
    <x v="4"/>
    <x v="6"/>
    <x v="14"/>
    <x v="2"/>
    <n v="12.3"/>
  </r>
  <r>
    <x v="2"/>
    <x v="4"/>
    <x v="6"/>
    <x v="15"/>
    <x v="2"/>
    <n v="71.400000000000006"/>
  </r>
  <r>
    <x v="2"/>
    <x v="4"/>
    <x v="6"/>
    <x v="16"/>
    <x v="2"/>
    <n v="88.9"/>
  </r>
  <r>
    <x v="2"/>
    <x v="4"/>
    <x v="6"/>
    <x v="17"/>
    <x v="2"/>
    <n v="150"/>
  </r>
  <r>
    <x v="2"/>
    <x v="4"/>
    <x v="6"/>
    <x v="18"/>
    <x v="2"/>
    <n v="57.1"/>
  </r>
  <r>
    <x v="2"/>
    <x v="4"/>
    <x v="6"/>
    <x v="19"/>
    <x v="2"/>
    <n v="44.4"/>
  </r>
  <r>
    <x v="2"/>
    <x v="4"/>
    <x v="6"/>
    <x v="20"/>
    <x v="2"/>
    <n v="33.6"/>
  </r>
  <r>
    <x v="2"/>
    <x v="4"/>
    <x v="7"/>
    <x v="0"/>
    <x v="2"/>
    <n v="28.3"/>
  </r>
  <r>
    <x v="2"/>
    <x v="4"/>
    <x v="7"/>
    <x v="1"/>
    <x v="2"/>
    <n v="54.4"/>
  </r>
  <r>
    <x v="2"/>
    <x v="4"/>
    <x v="7"/>
    <x v="2"/>
    <x v="2"/>
    <n v="37"/>
  </r>
  <r>
    <x v="2"/>
    <x v="4"/>
    <x v="7"/>
    <x v="3"/>
    <x v="2"/>
    <n v="12.5"/>
  </r>
  <r>
    <x v="2"/>
    <x v="4"/>
    <x v="7"/>
    <x v="4"/>
    <x v="2"/>
    <m/>
  </r>
  <r>
    <x v="2"/>
    <x v="4"/>
    <x v="7"/>
    <x v="5"/>
    <x v="2"/>
    <n v="30.8"/>
  </r>
  <r>
    <x v="2"/>
    <x v="4"/>
    <x v="7"/>
    <x v="6"/>
    <x v="2"/>
    <n v="50"/>
  </r>
  <r>
    <x v="2"/>
    <x v="4"/>
    <x v="7"/>
    <x v="7"/>
    <x v="2"/>
    <m/>
  </r>
  <r>
    <x v="2"/>
    <x v="4"/>
    <x v="7"/>
    <x v="8"/>
    <x v="2"/>
    <m/>
  </r>
  <r>
    <x v="2"/>
    <x v="4"/>
    <x v="7"/>
    <x v="9"/>
    <x v="2"/>
    <m/>
  </r>
  <r>
    <x v="2"/>
    <x v="4"/>
    <x v="7"/>
    <x v="10"/>
    <x v="2"/>
    <n v="20"/>
  </r>
  <r>
    <x v="2"/>
    <x v="4"/>
    <x v="7"/>
    <x v="11"/>
    <x v="2"/>
    <m/>
  </r>
  <r>
    <x v="2"/>
    <x v="4"/>
    <x v="7"/>
    <x v="12"/>
    <x v="2"/>
    <n v="100"/>
  </r>
  <r>
    <x v="2"/>
    <x v="4"/>
    <x v="7"/>
    <x v="13"/>
    <x v="2"/>
    <n v="13.3"/>
  </r>
  <r>
    <x v="2"/>
    <x v="4"/>
    <x v="7"/>
    <x v="14"/>
    <x v="2"/>
    <n v="25.6"/>
  </r>
  <r>
    <x v="2"/>
    <x v="4"/>
    <x v="7"/>
    <x v="15"/>
    <x v="2"/>
    <n v="120"/>
  </r>
  <r>
    <x v="2"/>
    <x v="4"/>
    <x v="7"/>
    <x v="16"/>
    <x v="2"/>
    <n v="58.3"/>
  </r>
  <r>
    <x v="2"/>
    <x v="4"/>
    <x v="7"/>
    <x v="17"/>
    <x v="2"/>
    <n v="60"/>
  </r>
  <r>
    <x v="2"/>
    <x v="4"/>
    <x v="7"/>
    <x v="18"/>
    <x v="2"/>
    <n v="44.4"/>
  </r>
  <r>
    <x v="2"/>
    <x v="4"/>
    <x v="7"/>
    <x v="19"/>
    <x v="2"/>
    <n v="63.6"/>
  </r>
  <r>
    <x v="2"/>
    <x v="4"/>
    <x v="7"/>
    <x v="20"/>
    <x v="2"/>
    <n v="41.3"/>
  </r>
  <r>
    <x v="2"/>
    <x v="4"/>
    <x v="8"/>
    <x v="0"/>
    <x v="2"/>
    <n v="30.2"/>
  </r>
  <r>
    <x v="2"/>
    <x v="4"/>
    <x v="8"/>
    <x v="1"/>
    <x v="2"/>
    <n v="41.8"/>
  </r>
  <r>
    <x v="2"/>
    <x v="4"/>
    <x v="8"/>
    <x v="2"/>
    <x v="2"/>
    <n v="18"/>
  </r>
  <r>
    <x v="2"/>
    <x v="4"/>
    <x v="8"/>
    <x v="3"/>
    <x v="2"/>
    <n v="30.8"/>
  </r>
  <r>
    <x v="2"/>
    <x v="4"/>
    <x v="8"/>
    <x v="4"/>
    <x v="2"/>
    <n v="0"/>
  </r>
  <r>
    <x v="2"/>
    <x v="4"/>
    <x v="8"/>
    <x v="5"/>
    <x v="2"/>
    <n v="41.2"/>
  </r>
  <r>
    <x v="2"/>
    <x v="4"/>
    <x v="8"/>
    <x v="6"/>
    <x v="2"/>
    <n v="0"/>
  </r>
  <r>
    <x v="2"/>
    <x v="4"/>
    <x v="8"/>
    <x v="7"/>
    <x v="2"/>
    <m/>
  </r>
  <r>
    <x v="2"/>
    <x v="4"/>
    <x v="8"/>
    <x v="8"/>
    <x v="2"/>
    <m/>
  </r>
  <r>
    <x v="2"/>
    <x v="4"/>
    <x v="8"/>
    <x v="9"/>
    <x v="2"/>
    <n v="0"/>
  </r>
  <r>
    <x v="2"/>
    <x v="4"/>
    <x v="8"/>
    <x v="10"/>
    <x v="2"/>
    <n v="35.1"/>
  </r>
  <r>
    <x v="2"/>
    <x v="4"/>
    <x v="8"/>
    <x v="11"/>
    <x v="2"/>
    <n v="0"/>
  </r>
  <r>
    <x v="2"/>
    <x v="4"/>
    <x v="8"/>
    <x v="12"/>
    <x v="2"/>
    <n v="56.5"/>
  </r>
  <r>
    <x v="2"/>
    <x v="4"/>
    <x v="8"/>
    <x v="13"/>
    <x v="2"/>
    <n v="15.2"/>
  </r>
  <r>
    <x v="2"/>
    <x v="4"/>
    <x v="8"/>
    <x v="14"/>
    <x v="2"/>
    <n v="20.100000000000001"/>
  </r>
  <r>
    <x v="2"/>
    <x v="4"/>
    <x v="8"/>
    <x v="15"/>
    <x v="2"/>
    <n v="90"/>
  </r>
  <r>
    <x v="2"/>
    <x v="4"/>
    <x v="8"/>
    <x v="16"/>
    <x v="2"/>
    <n v="103.3"/>
  </r>
  <r>
    <x v="2"/>
    <x v="4"/>
    <x v="8"/>
    <x v="17"/>
    <x v="2"/>
    <n v="63.6"/>
  </r>
  <r>
    <x v="2"/>
    <x v="4"/>
    <x v="8"/>
    <x v="18"/>
    <x v="2"/>
    <n v="42.1"/>
  </r>
  <r>
    <x v="2"/>
    <x v="4"/>
    <x v="8"/>
    <x v="19"/>
    <x v="2"/>
    <n v="50"/>
  </r>
  <r>
    <x v="2"/>
    <x v="4"/>
    <x v="8"/>
    <x v="20"/>
    <x v="2"/>
    <n v="35.6"/>
  </r>
  <r>
    <x v="2"/>
    <x v="4"/>
    <x v="9"/>
    <x v="0"/>
    <x v="2"/>
    <n v="42.9"/>
  </r>
  <r>
    <x v="2"/>
    <x v="4"/>
    <x v="9"/>
    <x v="1"/>
    <x v="2"/>
    <n v="49.4"/>
  </r>
  <r>
    <x v="2"/>
    <x v="4"/>
    <x v="9"/>
    <x v="2"/>
    <x v="2"/>
    <n v="12.9"/>
  </r>
  <r>
    <x v="2"/>
    <x v="4"/>
    <x v="9"/>
    <x v="3"/>
    <x v="2"/>
    <n v="25"/>
  </r>
  <r>
    <x v="2"/>
    <x v="4"/>
    <x v="9"/>
    <x v="4"/>
    <x v="2"/>
    <m/>
  </r>
  <r>
    <x v="2"/>
    <x v="4"/>
    <x v="9"/>
    <x v="5"/>
    <x v="2"/>
    <n v="0"/>
  </r>
  <r>
    <x v="2"/>
    <x v="4"/>
    <x v="9"/>
    <x v="6"/>
    <x v="2"/>
    <n v="0"/>
  </r>
  <r>
    <x v="2"/>
    <x v="4"/>
    <x v="9"/>
    <x v="7"/>
    <x v="2"/>
    <m/>
  </r>
  <r>
    <x v="2"/>
    <x v="4"/>
    <x v="9"/>
    <x v="8"/>
    <x v="2"/>
    <m/>
  </r>
  <r>
    <x v="2"/>
    <x v="4"/>
    <x v="9"/>
    <x v="9"/>
    <x v="2"/>
    <m/>
  </r>
  <r>
    <x v="2"/>
    <x v="4"/>
    <x v="9"/>
    <x v="10"/>
    <x v="2"/>
    <n v="41.7"/>
  </r>
  <r>
    <x v="2"/>
    <x v="4"/>
    <x v="9"/>
    <x v="11"/>
    <x v="2"/>
    <n v="50"/>
  </r>
  <r>
    <x v="2"/>
    <x v="4"/>
    <x v="9"/>
    <x v="12"/>
    <x v="2"/>
    <n v="50"/>
  </r>
  <r>
    <x v="2"/>
    <x v="4"/>
    <x v="9"/>
    <x v="13"/>
    <x v="2"/>
    <n v="2.6"/>
  </r>
  <r>
    <x v="2"/>
    <x v="4"/>
    <x v="9"/>
    <x v="14"/>
    <x v="2"/>
    <n v="21"/>
  </r>
  <r>
    <x v="2"/>
    <x v="4"/>
    <x v="9"/>
    <x v="15"/>
    <x v="2"/>
    <n v="111.1"/>
  </r>
  <r>
    <x v="2"/>
    <x v="4"/>
    <x v="9"/>
    <x v="16"/>
    <x v="2"/>
    <n v="83.3"/>
  </r>
  <r>
    <x v="2"/>
    <x v="4"/>
    <x v="9"/>
    <x v="17"/>
    <x v="2"/>
    <n v="350"/>
  </r>
  <r>
    <x v="2"/>
    <x v="4"/>
    <x v="9"/>
    <x v="18"/>
    <x v="2"/>
    <n v="50"/>
  </r>
  <r>
    <x v="2"/>
    <x v="4"/>
    <x v="9"/>
    <x v="19"/>
    <x v="2"/>
    <n v="60"/>
  </r>
  <r>
    <x v="2"/>
    <x v="4"/>
    <x v="9"/>
    <x v="20"/>
    <x v="2"/>
    <n v="37.200000000000003"/>
  </r>
  <r>
    <x v="2"/>
    <x v="4"/>
    <x v="10"/>
    <x v="0"/>
    <x v="2"/>
    <n v="37.700000000000003"/>
  </r>
  <r>
    <x v="2"/>
    <x v="4"/>
    <x v="10"/>
    <x v="1"/>
    <x v="2"/>
    <n v="39.5"/>
  </r>
  <r>
    <x v="2"/>
    <x v="4"/>
    <x v="10"/>
    <x v="2"/>
    <x v="2"/>
    <n v="21.8"/>
  </r>
  <r>
    <x v="2"/>
    <x v="4"/>
    <x v="10"/>
    <x v="3"/>
    <x v="2"/>
    <n v="5.3"/>
  </r>
  <r>
    <x v="2"/>
    <x v="4"/>
    <x v="10"/>
    <x v="4"/>
    <x v="2"/>
    <n v="0"/>
  </r>
  <r>
    <x v="2"/>
    <x v="4"/>
    <x v="10"/>
    <x v="5"/>
    <x v="2"/>
    <n v="7.7"/>
  </r>
  <r>
    <x v="2"/>
    <x v="4"/>
    <x v="10"/>
    <x v="6"/>
    <x v="2"/>
    <n v="33.299999999999997"/>
  </r>
  <r>
    <x v="2"/>
    <x v="4"/>
    <x v="10"/>
    <x v="7"/>
    <x v="2"/>
    <m/>
  </r>
  <r>
    <x v="2"/>
    <x v="4"/>
    <x v="10"/>
    <x v="8"/>
    <x v="2"/>
    <m/>
  </r>
  <r>
    <x v="2"/>
    <x v="4"/>
    <x v="10"/>
    <x v="9"/>
    <x v="2"/>
    <m/>
  </r>
  <r>
    <x v="2"/>
    <x v="4"/>
    <x v="10"/>
    <x v="10"/>
    <x v="2"/>
    <n v="150"/>
  </r>
  <r>
    <x v="2"/>
    <x v="4"/>
    <x v="10"/>
    <x v="11"/>
    <x v="2"/>
    <n v="0"/>
  </r>
  <r>
    <x v="2"/>
    <x v="4"/>
    <x v="10"/>
    <x v="12"/>
    <x v="2"/>
    <n v="73.900000000000006"/>
  </r>
  <r>
    <x v="2"/>
    <x v="4"/>
    <x v="10"/>
    <x v="13"/>
    <x v="2"/>
    <n v="20"/>
  </r>
  <r>
    <x v="2"/>
    <x v="4"/>
    <x v="10"/>
    <x v="14"/>
    <x v="2"/>
    <n v="16.8"/>
  </r>
  <r>
    <x v="2"/>
    <x v="4"/>
    <x v="10"/>
    <x v="15"/>
    <x v="2"/>
    <n v="38.5"/>
  </r>
  <r>
    <x v="2"/>
    <x v="4"/>
    <x v="10"/>
    <x v="16"/>
    <x v="2"/>
    <n v="94"/>
  </r>
  <r>
    <x v="2"/>
    <x v="4"/>
    <x v="10"/>
    <x v="17"/>
    <x v="2"/>
    <n v="66.7"/>
  </r>
  <r>
    <x v="2"/>
    <x v="4"/>
    <x v="10"/>
    <x v="18"/>
    <x v="2"/>
    <n v="60"/>
  </r>
  <r>
    <x v="2"/>
    <x v="4"/>
    <x v="10"/>
    <x v="19"/>
    <x v="2"/>
    <n v="35.299999999999997"/>
  </r>
  <r>
    <x v="2"/>
    <x v="4"/>
    <x v="10"/>
    <x v="20"/>
    <x v="2"/>
    <n v="39.200000000000003"/>
  </r>
  <r>
    <x v="2"/>
    <x v="4"/>
    <x v="11"/>
    <x v="0"/>
    <x v="2"/>
    <n v="29.2"/>
  </r>
  <r>
    <x v="2"/>
    <x v="4"/>
    <x v="11"/>
    <x v="1"/>
    <x v="2"/>
    <n v="31.7"/>
  </r>
  <r>
    <x v="2"/>
    <x v="4"/>
    <x v="11"/>
    <x v="2"/>
    <x v="2"/>
    <n v="10"/>
  </r>
  <r>
    <x v="2"/>
    <x v="4"/>
    <x v="11"/>
    <x v="3"/>
    <x v="2"/>
    <n v="15.8"/>
  </r>
  <r>
    <x v="2"/>
    <x v="4"/>
    <x v="11"/>
    <x v="4"/>
    <x v="2"/>
    <m/>
  </r>
  <r>
    <x v="2"/>
    <x v="4"/>
    <x v="11"/>
    <x v="5"/>
    <x v="2"/>
    <n v="28.6"/>
  </r>
  <r>
    <x v="2"/>
    <x v="4"/>
    <x v="11"/>
    <x v="6"/>
    <x v="2"/>
    <n v="28.6"/>
  </r>
  <r>
    <x v="2"/>
    <x v="4"/>
    <x v="11"/>
    <x v="7"/>
    <x v="2"/>
    <m/>
  </r>
  <r>
    <x v="2"/>
    <x v="4"/>
    <x v="11"/>
    <x v="8"/>
    <x v="2"/>
    <m/>
  </r>
  <r>
    <x v="2"/>
    <x v="4"/>
    <x v="11"/>
    <x v="9"/>
    <x v="2"/>
    <m/>
  </r>
  <r>
    <x v="2"/>
    <x v="4"/>
    <x v="11"/>
    <x v="10"/>
    <x v="2"/>
    <n v="20"/>
  </r>
  <r>
    <x v="2"/>
    <x v="4"/>
    <x v="11"/>
    <x v="11"/>
    <x v="2"/>
    <n v="0"/>
  </r>
  <r>
    <x v="2"/>
    <x v="4"/>
    <x v="11"/>
    <x v="12"/>
    <x v="2"/>
    <n v="63.2"/>
  </r>
  <r>
    <x v="2"/>
    <x v="4"/>
    <x v="11"/>
    <x v="13"/>
    <x v="2"/>
    <n v="7"/>
  </r>
  <r>
    <x v="2"/>
    <x v="4"/>
    <x v="11"/>
    <x v="14"/>
    <x v="2"/>
    <n v="20.2"/>
  </r>
  <r>
    <x v="2"/>
    <x v="4"/>
    <x v="11"/>
    <x v="15"/>
    <x v="2"/>
    <n v="75"/>
  </r>
  <r>
    <x v="2"/>
    <x v="4"/>
    <x v="11"/>
    <x v="16"/>
    <x v="2"/>
    <n v="103"/>
  </r>
  <r>
    <x v="2"/>
    <x v="4"/>
    <x v="11"/>
    <x v="17"/>
    <x v="2"/>
    <n v="100"/>
  </r>
  <r>
    <x v="2"/>
    <x v="4"/>
    <x v="11"/>
    <x v="18"/>
    <x v="2"/>
    <n v="57.1"/>
  </r>
  <r>
    <x v="2"/>
    <x v="4"/>
    <x v="11"/>
    <x v="19"/>
    <x v="2"/>
    <n v="61.1"/>
  </r>
  <r>
    <x v="2"/>
    <x v="4"/>
    <x v="11"/>
    <x v="20"/>
    <x v="2"/>
    <n v="31.2"/>
  </r>
  <r>
    <x v="2"/>
    <x v="5"/>
    <x v="0"/>
    <x v="0"/>
    <x v="0"/>
    <n v="1112"/>
  </r>
  <r>
    <x v="2"/>
    <x v="5"/>
    <x v="0"/>
    <x v="1"/>
    <x v="0"/>
    <n v="1470"/>
  </r>
  <r>
    <x v="2"/>
    <x v="5"/>
    <x v="0"/>
    <x v="2"/>
    <x v="0"/>
    <n v="1253"/>
  </r>
  <r>
    <x v="2"/>
    <x v="5"/>
    <x v="0"/>
    <x v="3"/>
    <x v="0"/>
    <n v="346"/>
  </r>
  <r>
    <x v="2"/>
    <x v="5"/>
    <x v="0"/>
    <x v="4"/>
    <x v="0"/>
    <n v="35"/>
  </r>
  <r>
    <x v="2"/>
    <x v="5"/>
    <x v="0"/>
    <x v="5"/>
    <x v="0"/>
    <n v="239"/>
  </r>
  <r>
    <x v="2"/>
    <x v="5"/>
    <x v="0"/>
    <x v="6"/>
    <x v="0"/>
    <n v="73"/>
  </r>
  <r>
    <x v="2"/>
    <x v="5"/>
    <x v="0"/>
    <x v="7"/>
    <x v="0"/>
    <n v="0"/>
  </r>
  <r>
    <x v="2"/>
    <x v="5"/>
    <x v="0"/>
    <x v="8"/>
    <x v="0"/>
    <n v="0"/>
  </r>
  <r>
    <x v="2"/>
    <x v="5"/>
    <x v="0"/>
    <x v="9"/>
    <x v="0"/>
    <n v="15"/>
  </r>
  <r>
    <x v="2"/>
    <x v="5"/>
    <x v="0"/>
    <x v="10"/>
    <x v="0"/>
    <n v="175"/>
  </r>
  <r>
    <x v="2"/>
    <x v="5"/>
    <x v="0"/>
    <x v="11"/>
    <x v="0"/>
    <n v="35"/>
  </r>
  <r>
    <x v="2"/>
    <x v="5"/>
    <x v="0"/>
    <x v="12"/>
    <x v="0"/>
    <n v="368"/>
  </r>
  <r>
    <x v="2"/>
    <x v="5"/>
    <x v="0"/>
    <x v="13"/>
    <x v="0"/>
    <n v="714"/>
  </r>
  <r>
    <x v="2"/>
    <x v="5"/>
    <x v="0"/>
    <x v="14"/>
    <x v="0"/>
    <n v="1589"/>
  </r>
  <r>
    <x v="2"/>
    <x v="5"/>
    <x v="0"/>
    <x v="15"/>
    <x v="0"/>
    <n v="100"/>
  </r>
  <r>
    <x v="2"/>
    <x v="5"/>
    <x v="0"/>
    <x v="16"/>
    <x v="0"/>
    <n v="658"/>
  </r>
  <r>
    <x v="2"/>
    <x v="5"/>
    <x v="0"/>
    <x v="17"/>
    <x v="0"/>
    <n v="79"/>
  </r>
  <r>
    <x v="2"/>
    <x v="5"/>
    <x v="0"/>
    <x v="18"/>
    <x v="0"/>
    <n v="121"/>
  </r>
  <r>
    <x v="2"/>
    <x v="5"/>
    <x v="0"/>
    <x v="19"/>
    <x v="0"/>
    <n v="243"/>
  </r>
  <r>
    <x v="2"/>
    <x v="5"/>
    <x v="0"/>
    <x v="20"/>
    <x v="0"/>
    <n v="8627"/>
  </r>
  <r>
    <x v="2"/>
    <x v="5"/>
    <x v="1"/>
    <x v="0"/>
    <x v="0"/>
    <n v="355"/>
  </r>
  <r>
    <x v="2"/>
    <x v="5"/>
    <x v="1"/>
    <x v="1"/>
    <x v="0"/>
    <n v="441"/>
  </r>
  <r>
    <x v="2"/>
    <x v="5"/>
    <x v="1"/>
    <x v="2"/>
    <x v="0"/>
    <n v="329"/>
  </r>
  <r>
    <x v="2"/>
    <x v="5"/>
    <x v="1"/>
    <x v="3"/>
    <x v="0"/>
    <n v="89"/>
  </r>
  <r>
    <x v="2"/>
    <x v="5"/>
    <x v="1"/>
    <x v="4"/>
    <x v="0"/>
    <n v="15"/>
  </r>
  <r>
    <x v="2"/>
    <x v="5"/>
    <x v="1"/>
    <x v="5"/>
    <x v="0"/>
    <n v="90"/>
  </r>
  <r>
    <x v="2"/>
    <x v="5"/>
    <x v="1"/>
    <x v="6"/>
    <x v="0"/>
    <n v="18"/>
  </r>
  <r>
    <x v="2"/>
    <x v="5"/>
    <x v="1"/>
    <x v="7"/>
    <x v="0"/>
    <n v="0"/>
  </r>
  <r>
    <x v="2"/>
    <x v="5"/>
    <x v="1"/>
    <x v="8"/>
    <x v="0"/>
    <n v="0"/>
  </r>
  <r>
    <x v="2"/>
    <x v="5"/>
    <x v="1"/>
    <x v="9"/>
    <x v="0"/>
    <n v="7"/>
  </r>
  <r>
    <x v="2"/>
    <x v="5"/>
    <x v="1"/>
    <x v="10"/>
    <x v="0"/>
    <n v="66"/>
  </r>
  <r>
    <x v="2"/>
    <x v="5"/>
    <x v="1"/>
    <x v="11"/>
    <x v="0"/>
    <n v="22"/>
  </r>
  <r>
    <x v="2"/>
    <x v="5"/>
    <x v="1"/>
    <x v="12"/>
    <x v="0"/>
    <n v="123"/>
  </r>
  <r>
    <x v="2"/>
    <x v="5"/>
    <x v="1"/>
    <x v="13"/>
    <x v="0"/>
    <n v="282"/>
  </r>
  <r>
    <x v="2"/>
    <x v="5"/>
    <x v="1"/>
    <x v="14"/>
    <x v="0"/>
    <n v="506"/>
  </r>
  <r>
    <x v="2"/>
    <x v="5"/>
    <x v="1"/>
    <x v="15"/>
    <x v="0"/>
    <n v="20"/>
  </r>
  <r>
    <x v="2"/>
    <x v="5"/>
    <x v="1"/>
    <x v="16"/>
    <x v="0"/>
    <n v="146"/>
  </r>
  <r>
    <x v="2"/>
    <x v="5"/>
    <x v="1"/>
    <x v="17"/>
    <x v="0"/>
    <n v="24"/>
  </r>
  <r>
    <x v="2"/>
    <x v="5"/>
    <x v="1"/>
    <x v="18"/>
    <x v="0"/>
    <n v="42"/>
  </r>
  <r>
    <x v="2"/>
    <x v="5"/>
    <x v="1"/>
    <x v="19"/>
    <x v="0"/>
    <n v="54"/>
  </r>
  <r>
    <x v="2"/>
    <x v="5"/>
    <x v="1"/>
    <x v="20"/>
    <x v="0"/>
    <n v="2629"/>
  </r>
  <r>
    <x v="2"/>
    <x v="5"/>
    <x v="2"/>
    <x v="0"/>
    <x v="0"/>
    <n v="69"/>
  </r>
  <r>
    <x v="2"/>
    <x v="5"/>
    <x v="2"/>
    <x v="1"/>
    <x v="0"/>
    <n v="100"/>
  </r>
  <r>
    <x v="2"/>
    <x v="5"/>
    <x v="2"/>
    <x v="2"/>
    <x v="0"/>
    <n v="101"/>
  </r>
  <r>
    <x v="2"/>
    <x v="5"/>
    <x v="2"/>
    <x v="3"/>
    <x v="0"/>
    <n v="22"/>
  </r>
  <r>
    <x v="2"/>
    <x v="5"/>
    <x v="2"/>
    <x v="4"/>
    <x v="0"/>
    <n v="2"/>
  </r>
  <r>
    <x v="2"/>
    <x v="5"/>
    <x v="2"/>
    <x v="5"/>
    <x v="0"/>
    <n v="15"/>
  </r>
  <r>
    <x v="2"/>
    <x v="5"/>
    <x v="2"/>
    <x v="6"/>
    <x v="0"/>
    <n v="7"/>
  </r>
  <r>
    <x v="2"/>
    <x v="5"/>
    <x v="2"/>
    <x v="7"/>
    <x v="0"/>
    <n v="0"/>
  </r>
  <r>
    <x v="2"/>
    <x v="5"/>
    <x v="2"/>
    <x v="8"/>
    <x v="0"/>
    <n v="0"/>
  </r>
  <r>
    <x v="2"/>
    <x v="5"/>
    <x v="2"/>
    <x v="9"/>
    <x v="0"/>
    <n v="0"/>
  </r>
  <r>
    <x v="2"/>
    <x v="5"/>
    <x v="2"/>
    <x v="10"/>
    <x v="0"/>
    <n v="10"/>
  </r>
  <r>
    <x v="2"/>
    <x v="5"/>
    <x v="2"/>
    <x v="11"/>
    <x v="0"/>
    <n v="2"/>
  </r>
  <r>
    <x v="2"/>
    <x v="5"/>
    <x v="2"/>
    <x v="12"/>
    <x v="0"/>
    <n v="37"/>
  </r>
  <r>
    <x v="2"/>
    <x v="5"/>
    <x v="2"/>
    <x v="13"/>
    <x v="0"/>
    <n v="37"/>
  </r>
  <r>
    <x v="2"/>
    <x v="5"/>
    <x v="2"/>
    <x v="14"/>
    <x v="0"/>
    <n v="83"/>
  </r>
  <r>
    <x v="2"/>
    <x v="5"/>
    <x v="2"/>
    <x v="15"/>
    <x v="0"/>
    <n v="7"/>
  </r>
  <r>
    <x v="2"/>
    <x v="5"/>
    <x v="2"/>
    <x v="16"/>
    <x v="0"/>
    <n v="61"/>
  </r>
  <r>
    <x v="2"/>
    <x v="5"/>
    <x v="2"/>
    <x v="17"/>
    <x v="0"/>
    <n v="8"/>
  </r>
  <r>
    <x v="2"/>
    <x v="5"/>
    <x v="2"/>
    <x v="18"/>
    <x v="0"/>
    <n v="12"/>
  </r>
  <r>
    <x v="2"/>
    <x v="5"/>
    <x v="2"/>
    <x v="19"/>
    <x v="0"/>
    <n v="23"/>
  </r>
  <r>
    <x v="2"/>
    <x v="5"/>
    <x v="2"/>
    <x v="20"/>
    <x v="0"/>
    <n v="596"/>
  </r>
  <r>
    <x v="2"/>
    <x v="5"/>
    <x v="3"/>
    <x v="0"/>
    <x v="0"/>
    <n v="56"/>
  </r>
  <r>
    <x v="2"/>
    <x v="5"/>
    <x v="3"/>
    <x v="1"/>
    <x v="0"/>
    <n v="80"/>
  </r>
  <r>
    <x v="2"/>
    <x v="5"/>
    <x v="3"/>
    <x v="2"/>
    <x v="0"/>
    <n v="89"/>
  </r>
  <r>
    <x v="2"/>
    <x v="5"/>
    <x v="3"/>
    <x v="3"/>
    <x v="0"/>
    <n v="34"/>
  </r>
  <r>
    <x v="2"/>
    <x v="5"/>
    <x v="3"/>
    <x v="4"/>
    <x v="0"/>
    <n v="1"/>
  </r>
  <r>
    <x v="2"/>
    <x v="5"/>
    <x v="3"/>
    <x v="5"/>
    <x v="0"/>
    <n v="12"/>
  </r>
  <r>
    <x v="2"/>
    <x v="5"/>
    <x v="3"/>
    <x v="6"/>
    <x v="0"/>
    <n v="5"/>
  </r>
  <r>
    <x v="2"/>
    <x v="5"/>
    <x v="3"/>
    <x v="7"/>
    <x v="0"/>
    <n v="0"/>
  </r>
  <r>
    <x v="2"/>
    <x v="5"/>
    <x v="3"/>
    <x v="8"/>
    <x v="0"/>
    <n v="0"/>
  </r>
  <r>
    <x v="2"/>
    <x v="5"/>
    <x v="3"/>
    <x v="9"/>
    <x v="0"/>
    <n v="0"/>
  </r>
  <r>
    <x v="2"/>
    <x v="5"/>
    <x v="3"/>
    <x v="10"/>
    <x v="0"/>
    <n v="5"/>
  </r>
  <r>
    <x v="2"/>
    <x v="5"/>
    <x v="3"/>
    <x v="11"/>
    <x v="0"/>
    <n v="1"/>
  </r>
  <r>
    <x v="2"/>
    <x v="5"/>
    <x v="3"/>
    <x v="12"/>
    <x v="0"/>
    <n v="17"/>
  </r>
  <r>
    <x v="2"/>
    <x v="5"/>
    <x v="3"/>
    <x v="13"/>
    <x v="0"/>
    <n v="28"/>
  </r>
  <r>
    <x v="2"/>
    <x v="5"/>
    <x v="3"/>
    <x v="14"/>
    <x v="0"/>
    <n v="93"/>
  </r>
  <r>
    <x v="2"/>
    <x v="5"/>
    <x v="3"/>
    <x v="15"/>
    <x v="0"/>
    <n v="3"/>
  </r>
  <r>
    <x v="2"/>
    <x v="5"/>
    <x v="3"/>
    <x v="16"/>
    <x v="0"/>
    <n v="21"/>
  </r>
  <r>
    <x v="2"/>
    <x v="5"/>
    <x v="3"/>
    <x v="17"/>
    <x v="0"/>
    <n v="1"/>
  </r>
  <r>
    <x v="2"/>
    <x v="5"/>
    <x v="3"/>
    <x v="18"/>
    <x v="0"/>
    <n v="1"/>
  </r>
  <r>
    <x v="2"/>
    <x v="5"/>
    <x v="3"/>
    <x v="19"/>
    <x v="0"/>
    <n v="10"/>
  </r>
  <r>
    <x v="2"/>
    <x v="5"/>
    <x v="3"/>
    <x v="20"/>
    <x v="0"/>
    <n v="457"/>
  </r>
  <r>
    <x v="2"/>
    <x v="5"/>
    <x v="4"/>
    <x v="0"/>
    <x v="0"/>
    <n v="79"/>
  </r>
  <r>
    <x v="2"/>
    <x v="5"/>
    <x v="4"/>
    <x v="1"/>
    <x v="0"/>
    <n v="80"/>
  </r>
  <r>
    <x v="2"/>
    <x v="5"/>
    <x v="4"/>
    <x v="2"/>
    <x v="0"/>
    <n v="116"/>
  </r>
  <r>
    <x v="2"/>
    <x v="5"/>
    <x v="4"/>
    <x v="3"/>
    <x v="0"/>
    <n v="25"/>
  </r>
  <r>
    <x v="2"/>
    <x v="5"/>
    <x v="4"/>
    <x v="4"/>
    <x v="0"/>
    <n v="2"/>
  </r>
  <r>
    <x v="2"/>
    <x v="5"/>
    <x v="4"/>
    <x v="5"/>
    <x v="0"/>
    <n v="13"/>
  </r>
  <r>
    <x v="2"/>
    <x v="5"/>
    <x v="4"/>
    <x v="6"/>
    <x v="0"/>
    <n v="13"/>
  </r>
  <r>
    <x v="2"/>
    <x v="5"/>
    <x v="4"/>
    <x v="7"/>
    <x v="0"/>
    <n v="0"/>
  </r>
  <r>
    <x v="2"/>
    <x v="5"/>
    <x v="4"/>
    <x v="8"/>
    <x v="0"/>
    <n v="0"/>
  </r>
  <r>
    <x v="2"/>
    <x v="5"/>
    <x v="4"/>
    <x v="9"/>
    <x v="0"/>
    <n v="2"/>
  </r>
  <r>
    <x v="2"/>
    <x v="5"/>
    <x v="4"/>
    <x v="10"/>
    <x v="0"/>
    <n v="14"/>
  </r>
  <r>
    <x v="2"/>
    <x v="5"/>
    <x v="4"/>
    <x v="11"/>
    <x v="0"/>
    <n v="2"/>
  </r>
  <r>
    <x v="2"/>
    <x v="5"/>
    <x v="4"/>
    <x v="12"/>
    <x v="0"/>
    <n v="22"/>
  </r>
  <r>
    <x v="2"/>
    <x v="5"/>
    <x v="4"/>
    <x v="13"/>
    <x v="0"/>
    <n v="50"/>
  </r>
  <r>
    <x v="2"/>
    <x v="5"/>
    <x v="4"/>
    <x v="14"/>
    <x v="0"/>
    <n v="113"/>
  </r>
  <r>
    <x v="2"/>
    <x v="5"/>
    <x v="4"/>
    <x v="15"/>
    <x v="0"/>
    <n v="11"/>
  </r>
  <r>
    <x v="2"/>
    <x v="5"/>
    <x v="4"/>
    <x v="16"/>
    <x v="0"/>
    <n v="55"/>
  </r>
  <r>
    <x v="2"/>
    <x v="5"/>
    <x v="4"/>
    <x v="17"/>
    <x v="0"/>
    <n v="5"/>
  </r>
  <r>
    <x v="2"/>
    <x v="5"/>
    <x v="4"/>
    <x v="18"/>
    <x v="0"/>
    <n v="7"/>
  </r>
  <r>
    <x v="2"/>
    <x v="5"/>
    <x v="4"/>
    <x v="19"/>
    <x v="0"/>
    <n v="23"/>
  </r>
  <r>
    <x v="2"/>
    <x v="5"/>
    <x v="4"/>
    <x v="20"/>
    <x v="0"/>
    <n v="632"/>
  </r>
  <r>
    <x v="2"/>
    <x v="5"/>
    <x v="5"/>
    <x v="0"/>
    <x v="0"/>
    <n v="114"/>
  </r>
  <r>
    <x v="2"/>
    <x v="5"/>
    <x v="5"/>
    <x v="1"/>
    <x v="0"/>
    <n v="177"/>
  </r>
  <r>
    <x v="2"/>
    <x v="5"/>
    <x v="5"/>
    <x v="2"/>
    <x v="0"/>
    <n v="139"/>
  </r>
  <r>
    <x v="2"/>
    <x v="5"/>
    <x v="5"/>
    <x v="3"/>
    <x v="0"/>
    <n v="23"/>
  </r>
  <r>
    <x v="2"/>
    <x v="5"/>
    <x v="5"/>
    <x v="4"/>
    <x v="0"/>
    <n v="3"/>
  </r>
  <r>
    <x v="2"/>
    <x v="5"/>
    <x v="5"/>
    <x v="5"/>
    <x v="0"/>
    <n v="18"/>
  </r>
  <r>
    <x v="2"/>
    <x v="5"/>
    <x v="5"/>
    <x v="6"/>
    <x v="0"/>
    <n v="3"/>
  </r>
  <r>
    <x v="2"/>
    <x v="5"/>
    <x v="5"/>
    <x v="7"/>
    <x v="0"/>
    <n v="0"/>
  </r>
  <r>
    <x v="2"/>
    <x v="5"/>
    <x v="5"/>
    <x v="8"/>
    <x v="0"/>
    <n v="0"/>
  </r>
  <r>
    <x v="2"/>
    <x v="5"/>
    <x v="5"/>
    <x v="9"/>
    <x v="0"/>
    <n v="1"/>
  </r>
  <r>
    <x v="2"/>
    <x v="5"/>
    <x v="5"/>
    <x v="10"/>
    <x v="0"/>
    <n v="11"/>
  </r>
  <r>
    <x v="2"/>
    <x v="5"/>
    <x v="5"/>
    <x v="11"/>
    <x v="0"/>
    <n v="5"/>
  </r>
  <r>
    <x v="2"/>
    <x v="5"/>
    <x v="5"/>
    <x v="12"/>
    <x v="0"/>
    <n v="49"/>
  </r>
  <r>
    <x v="2"/>
    <x v="5"/>
    <x v="5"/>
    <x v="13"/>
    <x v="0"/>
    <n v="57"/>
  </r>
  <r>
    <x v="2"/>
    <x v="5"/>
    <x v="5"/>
    <x v="14"/>
    <x v="0"/>
    <n v="173"/>
  </r>
  <r>
    <x v="2"/>
    <x v="5"/>
    <x v="5"/>
    <x v="15"/>
    <x v="0"/>
    <n v="18"/>
  </r>
  <r>
    <x v="2"/>
    <x v="5"/>
    <x v="5"/>
    <x v="16"/>
    <x v="0"/>
    <n v="60"/>
  </r>
  <r>
    <x v="2"/>
    <x v="5"/>
    <x v="5"/>
    <x v="17"/>
    <x v="0"/>
    <n v="7"/>
  </r>
  <r>
    <x v="2"/>
    <x v="5"/>
    <x v="5"/>
    <x v="18"/>
    <x v="0"/>
    <n v="7"/>
  </r>
  <r>
    <x v="2"/>
    <x v="5"/>
    <x v="5"/>
    <x v="19"/>
    <x v="0"/>
    <n v="34"/>
  </r>
  <r>
    <x v="2"/>
    <x v="5"/>
    <x v="5"/>
    <x v="20"/>
    <x v="0"/>
    <n v="899"/>
  </r>
  <r>
    <x v="2"/>
    <x v="5"/>
    <x v="6"/>
    <x v="0"/>
    <x v="0"/>
    <n v="65"/>
  </r>
  <r>
    <x v="2"/>
    <x v="5"/>
    <x v="6"/>
    <x v="1"/>
    <x v="0"/>
    <n v="74"/>
  </r>
  <r>
    <x v="2"/>
    <x v="5"/>
    <x v="6"/>
    <x v="2"/>
    <x v="0"/>
    <n v="78"/>
  </r>
  <r>
    <x v="2"/>
    <x v="5"/>
    <x v="6"/>
    <x v="3"/>
    <x v="0"/>
    <n v="15"/>
  </r>
  <r>
    <x v="2"/>
    <x v="5"/>
    <x v="6"/>
    <x v="4"/>
    <x v="0"/>
    <n v="1"/>
  </r>
  <r>
    <x v="2"/>
    <x v="5"/>
    <x v="6"/>
    <x v="5"/>
    <x v="0"/>
    <n v="14"/>
  </r>
  <r>
    <x v="2"/>
    <x v="5"/>
    <x v="6"/>
    <x v="6"/>
    <x v="0"/>
    <n v="8"/>
  </r>
  <r>
    <x v="2"/>
    <x v="5"/>
    <x v="6"/>
    <x v="7"/>
    <x v="0"/>
    <n v="0"/>
  </r>
  <r>
    <x v="2"/>
    <x v="5"/>
    <x v="6"/>
    <x v="8"/>
    <x v="0"/>
    <n v="0"/>
  </r>
  <r>
    <x v="2"/>
    <x v="5"/>
    <x v="6"/>
    <x v="9"/>
    <x v="0"/>
    <n v="0"/>
  </r>
  <r>
    <x v="2"/>
    <x v="5"/>
    <x v="6"/>
    <x v="10"/>
    <x v="0"/>
    <n v="17"/>
  </r>
  <r>
    <x v="2"/>
    <x v="5"/>
    <x v="6"/>
    <x v="11"/>
    <x v="0"/>
    <n v="1"/>
  </r>
  <r>
    <x v="2"/>
    <x v="5"/>
    <x v="6"/>
    <x v="12"/>
    <x v="0"/>
    <n v="10"/>
  </r>
  <r>
    <x v="2"/>
    <x v="5"/>
    <x v="6"/>
    <x v="13"/>
    <x v="0"/>
    <n v="36"/>
  </r>
  <r>
    <x v="2"/>
    <x v="5"/>
    <x v="6"/>
    <x v="14"/>
    <x v="0"/>
    <n v="68"/>
  </r>
  <r>
    <x v="2"/>
    <x v="5"/>
    <x v="6"/>
    <x v="15"/>
    <x v="0"/>
    <n v="7"/>
  </r>
  <r>
    <x v="2"/>
    <x v="5"/>
    <x v="6"/>
    <x v="16"/>
    <x v="0"/>
    <n v="54"/>
  </r>
  <r>
    <x v="2"/>
    <x v="5"/>
    <x v="6"/>
    <x v="17"/>
    <x v="0"/>
    <n v="6"/>
  </r>
  <r>
    <x v="2"/>
    <x v="5"/>
    <x v="6"/>
    <x v="18"/>
    <x v="0"/>
    <n v="4"/>
  </r>
  <r>
    <x v="2"/>
    <x v="5"/>
    <x v="6"/>
    <x v="19"/>
    <x v="0"/>
    <n v="15"/>
  </r>
  <r>
    <x v="2"/>
    <x v="5"/>
    <x v="6"/>
    <x v="20"/>
    <x v="0"/>
    <n v="473"/>
  </r>
  <r>
    <x v="2"/>
    <x v="5"/>
    <x v="7"/>
    <x v="0"/>
    <x v="0"/>
    <n v="34"/>
  </r>
  <r>
    <x v="2"/>
    <x v="5"/>
    <x v="7"/>
    <x v="1"/>
    <x v="0"/>
    <n v="67"/>
  </r>
  <r>
    <x v="2"/>
    <x v="5"/>
    <x v="7"/>
    <x v="2"/>
    <x v="0"/>
    <n v="37"/>
  </r>
  <r>
    <x v="2"/>
    <x v="5"/>
    <x v="7"/>
    <x v="3"/>
    <x v="0"/>
    <n v="29"/>
  </r>
  <r>
    <x v="2"/>
    <x v="5"/>
    <x v="7"/>
    <x v="4"/>
    <x v="0"/>
    <n v="1"/>
  </r>
  <r>
    <x v="2"/>
    <x v="5"/>
    <x v="7"/>
    <x v="5"/>
    <x v="0"/>
    <n v="17"/>
  </r>
  <r>
    <x v="2"/>
    <x v="5"/>
    <x v="7"/>
    <x v="6"/>
    <x v="0"/>
    <n v="4"/>
  </r>
  <r>
    <x v="2"/>
    <x v="5"/>
    <x v="7"/>
    <x v="7"/>
    <x v="0"/>
    <n v="0"/>
  </r>
  <r>
    <x v="2"/>
    <x v="5"/>
    <x v="7"/>
    <x v="8"/>
    <x v="0"/>
    <n v="0"/>
  </r>
  <r>
    <x v="2"/>
    <x v="5"/>
    <x v="7"/>
    <x v="9"/>
    <x v="0"/>
    <n v="0"/>
  </r>
  <r>
    <x v="2"/>
    <x v="5"/>
    <x v="7"/>
    <x v="10"/>
    <x v="0"/>
    <n v="6"/>
  </r>
  <r>
    <x v="2"/>
    <x v="5"/>
    <x v="7"/>
    <x v="11"/>
    <x v="0"/>
    <n v="1"/>
  </r>
  <r>
    <x v="2"/>
    <x v="5"/>
    <x v="7"/>
    <x v="12"/>
    <x v="0"/>
    <n v="9"/>
  </r>
  <r>
    <x v="2"/>
    <x v="5"/>
    <x v="7"/>
    <x v="13"/>
    <x v="0"/>
    <n v="21"/>
  </r>
  <r>
    <x v="2"/>
    <x v="5"/>
    <x v="7"/>
    <x v="14"/>
    <x v="0"/>
    <n v="41"/>
  </r>
  <r>
    <x v="2"/>
    <x v="5"/>
    <x v="7"/>
    <x v="15"/>
    <x v="0"/>
    <n v="6"/>
  </r>
  <r>
    <x v="2"/>
    <x v="5"/>
    <x v="7"/>
    <x v="16"/>
    <x v="0"/>
    <n v="29"/>
  </r>
  <r>
    <x v="2"/>
    <x v="5"/>
    <x v="7"/>
    <x v="17"/>
    <x v="0"/>
    <n v="1"/>
  </r>
  <r>
    <x v="2"/>
    <x v="5"/>
    <x v="7"/>
    <x v="18"/>
    <x v="0"/>
    <n v="3"/>
  </r>
  <r>
    <x v="2"/>
    <x v="5"/>
    <x v="7"/>
    <x v="19"/>
    <x v="0"/>
    <n v="11"/>
  </r>
  <r>
    <x v="2"/>
    <x v="5"/>
    <x v="7"/>
    <x v="20"/>
    <x v="0"/>
    <n v="317"/>
  </r>
  <r>
    <x v="2"/>
    <x v="5"/>
    <x v="8"/>
    <x v="0"/>
    <x v="0"/>
    <n v="112"/>
  </r>
  <r>
    <x v="2"/>
    <x v="5"/>
    <x v="8"/>
    <x v="1"/>
    <x v="0"/>
    <n v="163"/>
  </r>
  <r>
    <x v="2"/>
    <x v="5"/>
    <x v="8"/>
    <x v="2"/>
    <x v="0"/>
    <n v="106"/>
  </r>
  <r>
    <x v="2"/>
    <x v="5"/>
    <x v="8"/>
    <x v="3"/>
    <x v="0"/>
    <n v="47"/>
  </r>
  <r>
    <x v="2"/>
    <x v="5"/>
    <x v="8"/>
    <x v="4"/>
    <x v="0"/>
    <n v="2"/>
  </r>
  <r>
    <x v="2"/>
    <x v="5"/>
    <x v="8"/>
    <x v="5"/>
    <x v="0"/>
    <n v="21"/>
  </r>
  <r>
    <x v="2"/>
    <x v="5"/>
    <x v="8"/>
    <x v="6"/>
    <x v="0"/>
    <n v="2"/>
  </r>
  <r>
    <x v="2"/>
    <x v="5"/>
    <x v="8"/>
    <x v="7"/>
    <x v="0"/>
    <n v="0"/>
  </r>
  <r>
    <x v="2"/>
    <x v="5"/>
    <x v="8"/>
    <x v="8"/>
    <x v="0"/>
    <n v="0"/>
  </r>
  <r>
    <x v="2"/>
    <x v="5"/>
    <x v="8"/>
    <x v="9"/>
    <x v="0"/>
    <n v="3"/>
  </r>
  <r>
    <x v="2"/>
    <x v="5"/>
    <x v="8"/>
    <x v="10"/>
    <x v="0"/>
    <n v="14"/>
  </r>
  <r>
    <x v="2"/>
    <x v="5"/>
    <x v="8"/>
    <x v="11"/>
    <x v="0"/>
    <n v="0"/>
  </r>
  <r>
    <x v="2"/>
    <x v="5"/>
    <x v="8"/>
    <x v="12"/>
    <x v="0"/>
    <n v="37"/>
  </r>
  <r>
    <x v="2"/>
    <x v="5"/>
    <x v="8"/>
    <x v="13"/>
    <x v="0"/>
    <n v="76"/>
  </r>
  <r>
    <x v="2"/>
    <x v="5"/>
    <x v="8"/>
    <x v="14"/>
    <x v="0"/>
    <n v="175"/>
  </r>
  <r>
    <x v="2"/>
    <x v="5"/>
    <x v="8"/>
    <x v="15"/>
    <x v="0"/>
    <n v="14"/>
  </r>
  <r>
    <x v="2"/>
    <x v="5"/>
    <x v="8"/>
    <x v="16"/>
    <x v="0"/>
    <n v="77"/>
  </r>
  <r>
    <x v="2"/>
    <x v="5"/>
    <x v="8"/>
    <x v="17"/>
    <x v="0"/>
    <n v="13"/>
  </r>
  <r>
    <x v="2"/>
    <x v="5"/>
    <x v="8"/>
    <x v="18"/>
    <x v="0"/>
    <n v="18"/>
  </r>
  <r>
    <x v="2"/>
    <x v="5"/>
    <x v="8"/>
    <x v="19"/>
    <x v="0"/>
    <n v="20"/>
  </r>
  <r>
    <x v="2"/>
    <x v="5"/>
    <x v="8"/>
    <x v="20"/>
    <x v="0"/>
    <n v="900"/>
  </r>
  <r>
    <x v="2"/>
    <x v="5"/>
    <x v="9"/>
    <x v="0"/>
    <x v="0"/>
    <n v="68"/>
  </r>
  <r>
    <x v="2"/>
    <x v="5"/>
    <x v="9"/>
    <x v="1"/>
    <x v="0"/>
    <n v="85"/>
  </r>
  <r>
    <x v="2"/>
    <x v="5"/>
    <x v="9"/>
    <x v="2"/>
    <x v="0"/>
    <n v="97"/>
  </r>
  <r>
    <x v="2"/>
    <x v="5"/>
    <x v="9"/>
    <x v="3"/>
    <x v="0"/>
    <n v="20"/>
  </r>
  <r>
    <x v="2"/>
    <x v="5"/>
    <x v="9"/>
    <x v="4"/>
    <x v="0"/>
    <n v="2"/>
  </r>
  <r>
    <x v="2"/>
    <x v="5"/>
    <x v="9"/>
    <x v="5"/>
    <x v="0"/>
    <n v="16"/>
  </r>
  <r>
    <x v="2"/>
    <x v="5"/>
    <x v="9"/>
    <x v="6"/>
    <x v="0"/>
    <n v="6"/>
  </r>
  <r>
    <x v="2"/>
    <x v="5"/>
    <x v="9"/>
    <x v="7"/>
    <x v="0"/>
    <n v="0"/>
  </r>
  <r>
    <x v="2"/>
    <x v="5"/>
    <x v="9"/>
    <x v="8"/>
    <x v="0"/>
    <n v="0"/>
  </r>
  <r>
    <x v="2"/>
    <x v="5"/>
    <x v="9"/>
    <x v="9"/>
    <x v="0"/>
    <n v="2"/>
  </r>
  <r>
    <x v="2"/>
    <x v="5"/>
    <x v="9"/>
    <x v="10"/>
    <x v="0"/>
    <n v="11"/>
  </r>
  <r>
    <x v="2"/>
    <x v="5"/>
    <x v="9"/>
    <x v="11"/>
    <x v="0"/>
    <n v="0"/>
  </r>
  <r>
    <x v="2"/>
    <x v="5"/>
    <x v="9"/>
    <x v="12"/>
    <x v="0"/>
    <n v="19"/>
  </r>
  <r>
    <x v="2"/>
    <x v="5"/>
    <x v="9"/>
    <x v="13"/>
    <x v="0"/>
    <n v="35"/>
  </r>
  <r>
    <x v="2"/>
    <x v="5"/>
    <x v="9"/>
    <x v="14"/>
    <x v="0"/>
    <n v="109"/>
  </r>
  <r>
    <x v="2"/>
    <x v="5"/>
    <x v="9"/>
    <x v="15"/>
    <x v="0"/>
    <n v="6"/>
  </r>
  <r>
    <x v="2"/>
    <x v="5"/>
    <x v="9"/>
    <x v="16"/>
    <x v="0"/>
    <n v="36"/>
  </r>
  <r>
    <x v="2"/>
    <x v="5"/>
    <x v="9"/>
    <x v="17"/>
    <x v="0"/>
    <n v="4"/>
  </r>
  <r>
    <x v="2"/>
    <x v="5"/>
    <x v="9"/>
    <x v="18"/>
    <x v="0"/>
    <n v="5"/>
  </r>
  <r>
    <x v="2"/>
    <x v="5"/>
    <x v="9"/>
    <x v="19"/>
    <x v="0"/>
    <n v="26"/>
  </r>
  <r>
    <x v="2"/>
    <x v="5"/>
    <x v="9"/>
    <x v="20"/>
    <x v="0"/>
    <n v="548"/>
  </r>
  <r>
    <x v="2"/>
    <x v="5"/>
    <x v="10"/>
    <x v="0"/>
    <x v="0"/>
    <n v="77"/>
  </r>
  <r>
    <x v="2"/>
    <x v="5"/>
    <x v="10"/>
    <x v="1"/>
    <x v="0"/>
    <n v="84"/>
  </r>
  <r>
    <x v="2"/>
    <x v="5"/>
    <x v="10"/>
    <x v="2"/>
    <x v="0"/>
    <n v="72"/>
  </r>
  <r>
    <x v="2"/>
    <x v="5"/>
    <x v="10"/>
    <x v="3"/>
    <x v="0"/>
    <n v="20"/>
  </r>
  <r>
    <x v="2"/>
    <x v="5"/>
    <x v="10"/>
    <x v="4"/>
    <x v="0"/>
    <n v="1"/>
  </r>
  <r>
    <x v="2"/>
    <x v="5"/>
    <x v="10"/>
    <x v="5"/>
    <x v="0"/>
    <n v="10"/>
  </r>
  <r>
    <x v="2"/>
    <x v="5"/>
    <x v="10"/>
    <x v="6"/>
    <x v="0"/>
    <n v="2"/>
  </r>
  <r>
    <x v="2"/>
    <x v="5"/>
    <x v="10"/>
    <x v="7"/>
    <x v="0"/>
    <n v="0"/>
  </r>
  <r>
    <x v="2"/>
    <x v="5"/>
    <x v="10"/>
    <x v="8"/>
    <x v="0"/>
    <n v="0"/>
  </r>
  <r>
    <x v="2"/>
    <x v="5"/>
    <x v="10"/>
    <x v="9"/>
    <x v="0"/>
    <n v="0"/>
  </r>
  <r>
    <x v="2"/>
    <x v="5"/>
    <x v="10"/>
    <x v="10"/>
    <x v="0"/>
    <n v="6"/>
  </r>
  <r>
    <x v="2"/>
    <x v="5"/>
    <x v="10"/>
    <x v="11"/>
    <x v="0"/>
    <n v="0"/>
  </r>
  <r>
    <x v="2"/>
    <x v="5"/>
    <x v="10"/>
    <x v="12"/>
    <x v="0"/>
    <n v="28"/>
  </r>
  <r>
    <x v="2"/>
    <x v="5"/>
    <x v="10"/>
    <x v="13"/>
    <x v="0"/>
    <n v="47"/>
  </r>
  <r>
    <x v="2"/>
    <x v="5"/>
    <x v="10"/>
    <x v="14"/>
    <x v="0"/>
    <n v="124"/>
  </r>
  <r>
    <x v="2"/>
    <x v="5"/>
    <x v="10"/>
    <x v="15"/>
    <x v="0"/>
    <n v="5"/>
  </r>
  <r>
    <x v="2"/>
    <x v="5"/>
    <x v="10"/>
    <x v="16"/>
    <x v="0"/>
    <n v="90"/>
  </r>
  <r>
    <x v="2"/>
    <x v="5"/>
    <x v="10"/>
    <x v="17"/>
    <x v="0"/>
    <n v="8"/>
  </r>
  <r>
    <x v="2"/>
    <x v="5"/>
    <x v="10"/>
    <x v="18"/>
    <x v="0"/>
    <n v="13"/>
  </r>
  <r>
    <x v="2"/>
    <x v="5"/>
    <x v="10"/>
    <x v="19"/>
    <x v="0"/>
    <n v="12"/>
  </r>
  <r>
    <x v="2"/>
    <x v="5"/>
    <x v="10"/>
    <x v="20"/>
    <x v="0"/>
    <n v="599"/>
  </r>
  <r>
    <x v="2"/>
    <x v="5"/>
    <x v="11"/>
    <x v="0"/>
    <x v="0"/>
    <n v="83"/>
  </r>
  <r>
    <x v="2"/>
    <x v="5"/>
    <x v="11"/>
    <x v="1"/>
    <x v="0"/>
    <n v="119"/>
  </r>
  <r>
    <x v="2"/>
    <x v="5"/>
    <x v="11"/>
    <x v="2"/>
    <x v="0"/>
    <n v="89"/>
  </r>
  <r>
    <x v="2"/>
    <x v="5"/>
    <x v="11"/>
    <x v="3"/>
    <x v="0"/>
    <n v="22"/>
  </r>
  <r>
    <x v="2"/>
    <x v="5"/>
    <x v="11"/>
    <x v="4"/>
    <x v="0"/>
    <n v="5"/>
  </r>
  <r>
    <x v="2"/>
    <x v="5"/>
    <x v="11"/>
    <x v="5"/>
    <x v="0"/>
    <n v="13"/>
  </r>
  <r>
    <x v="2"/>
    <x v="5"/>
    <x v="11"/>
    <x v="6"/>
    <x v="0"/>
    <n v="5"/>
  </r>
  <r>
    <x v="2"/>
    <x v="5"/>
    <x v="11"/>
    <x v="7"/>
    <x v="0"/>
    <n v="0"/>
  </r>
  <r>
    <x v="2"/>
    <x v="5"/>
    <x v="11"/>
    <x v="8"/>
    <x v="0"/>
    <n v="0"/>
  </r>
  <r>
    <x v="2"/>
    <x v="5"/>
    <x v="11"/>
    <x v="9"/>
    <x v="0"/>
    <n v="0"/>
  </r>
  <r>
    <x v="2"/>
    <x v="5"/>
    <x v="11"/>
    <x v="10"/>
    <x v="0"/>
    <n v="15"/>
  </r>
  <r>
    <x v="2"/>
    <x v="5"/>
    <x v="11"/>
    <x v="11"/>
    <x v="0"/>
    <n v="1"/>
  </r>
  <r>
    <x v="2"/>
    <x v="5"/>
    <x v="11"/>
    <x v="12"/>
    <x v="0"/>
    <n v="17"/>
  </r>
  <r>
    <x v="2"/>
    <x v="5"/>
    <x v="11"/>
    <x v="13"/>
    <x v="0"/>
    <n v="45"/>
  </r>
  <r>
    <x v="2"/>
    <x v="5"/>
    <x v="11"/>
    <x v="14"/>
    <x v="0"/>
    <n v="104"/>
  </r>
  <r>
    <x v="2"/>
    <x v="5"/>
    <x v="11"/>
    <x v="15"/>
    <x v="0"/>
    <n v="3"/>
  </r>
  <r>
    <x v="2"/>
    <x v="5"/>
    <x v="11"/>
    <x v="16"/>
    <x v="0"/>
    <n v="29"/>
  </r>
  <r>
    <x v="2"/>
    <x v="5"/>
    <x v="11"/>
    <x v="17"/>
    <x v="0"/>
    <n v="2"/>
  </r>
  <r>
    <x v="2"/>
    <x v="5"/>
    <x v="11"/>
    <x v="18"/>
    <x v="0"/>
    <n v="9"/>
  </r>
  <r>
    <x v="2"/>
    <x v="5"/>
    <x v="11"/>
    <x v="19"/>
    <x v="0"/>
    <n v="15"/>
  </r>
  <r>
    <x v="2"/>
    <x v="5"/>
    <x v="11"/>
    <x v="20"/>
    <x v="0"/>
    <n v="576"/>
  </r>
  <r>
    <x v="2"/>
    <x v="6"/>
    <x v="0"/>
    <x v="0"/>
    <x v="0"/>
    <n v="1207"/>
  </r>
  <r>
    <x v="2"/>
    <x v="6"/>
    <x v="0"/>
    <x v="1"/>
    <x v="0"/>
    <n v="1860"/>
  </r>
  <r>
    <x v="2"/>
    <x v="6"/>
    <x v="0"/>
    <x v="2"/>
    <x v="0"/>
    <n v="1300"/>
  </r>
  <r>
    <x v="2"/>
    <x v="6"/>
    <x v="0"/>
    <x v="3"/>
    <x v="0"/>
    <n v="325"/>
  </r>
  <r>
    <x v="2"/>
    <x v="6"/>
    <x v="0"/>
    <x v="4"/>
    <x v="0"/>
    <n v="33"/>
  </r>
  <r>
    <x v="2"/>
    <x v="6"/>
    <x v="0"/>
    <x v="5"/>
    <x v="0"/>
    <n v="218"/>
  </r>
  <r>
    <x v="2"/>
    <x v="6"/>
    <x v="0"/>
    <x v="6"/>
    <x v="0"/>
    <n v="52"/>
  </r>
  <r>
    <x v="2"/>
    <x v="6"/>
    <x v="0"/>
    <x v="7"/>
    <x v="0"/>
    <n v="0"/>
  </r>
  <r>
    <x v="2"/>
    <x v="6"/>
    <x v="0"/>
    <x v="8"/>
    <x v="0"/>
    <n v="0"/>
  </r>
  <r>
    <x v="2"/>
    <x v="6"/>
    <x v="0"/>
    <x v="9"/>
    <x v="0"/>
    <n v="18"/>
  </r>
  <r>
    <x v="2"/>
    <x v="6"/>
    <x v="0"/>
    <x v="10"/>
    <x v="0"/>
    <n v="198"/>
  </r>
  <r>
    <x v="2"/>
    <x v="6"/>
    <x v="0"/>
    <x v="11"/>
    <x v="0"/>
    <n v="47"/>
  </r>
  <r>
    <x v="2"/>
    <x v="6"/>
    <x v="0"/>
    <x v="12"/>
    <x v="0"/>
    <n v="440"/>
  </r>
  <r>
    <x v="2"/>
    <x v="6"/>
    <x v="0"/>
    <x v="13"/>
    <x v="0"/>
    <n v="700"/>
  </r>
  <r>
    <x v="2"/>
    <x v="6"/>
    <x v="0"/>
    <x v="14"/>
    <x v="0"/>
    <n v="1460"/>
  </r>
  <r>
    <x v="2"/>
    <x v="6"/>
    <x v="0"/>
    <x v="15"/>
    <x v="0"/>
    <n v="106"/>
  </r>
  <r>
    <x v="2"/>
    <x v="6"/>
    <x v="0"/>
    <x v="16"/>
    <x v="0"/>
    <n v="666"/>
  </r>
  <r>
    <x v="2"/>
    <x v="6"/>
    <x v="0"/>
    <x v="17"/>
    <x v="0"/>
    <n v="99"/>
  </r>
  <r>
    <x v="2"/>
    <x v="6"/>
    <x v="0"/>
    <x v="18"/>
    <x v="0"/>
    <n v="110"/>
  </r>
  <r>
    <x v="2"/>
    <x v="6"/>
    <x v="0"/>
    <x v="19"/>
    <x v="0"/>
    <n v="271"/>
  </r>
  <r>
    <x v="2"/>
    <x v="6"/>
    <x v="0"/>
    <x v="20"/>
    <x v="0"/>
    <n v="9112"/>
  </r>
  <r>
    <x v="2"/>
    <x v="6"/>
    <x v="1"/>
    <x v="0"/>
    <x v="0"/>
    <n v="331"/>
  </r>
  <r>
    <x v="2"/>
    <x v="6"/>
    <x v="1"/>
    <x v="1"/>
    <x v="0"/>
    <n v="541"/>
  </r>
  <r>
    <x v="2"/>
    <x v="6"/>
    <x v="1"/>
    <x v="2"/>
    <x v="0"/>
    <n v="321"/>
  </r>
  <r>
    <x v="2"/>
    <x v="6"/>
    <x v="1"/>
    <x v="3"/>
    <x v="0"/>
    <n v="103"/>
  </r>
  <r>
    <x v="2"/>
    <x v="6"/>
    <x v="1"/>
    <x v="4"/>
    <x v="0"/>
    <n v="19"/>
  </r>
  <r>
    <x v="2"/>
    <x v="6"/>
    <x v="1"/>
    <x v="5"/>
    <x v="0"/>
    <n v="73"/>
  </r>
  <r>
    <x v="2"/>
    <x v="6"/>
    <x v="1"/>
    <x v="6"/>
    <x v="0"/>
    <n v="8"/>
  </r>
  <r>
    <x v="2"/>
    <x v="6"/>
    <x v="1"/>
    <x v="7"/>
    <x v="0"/>
    <n v="0"/>
  </r>
  <r>
    <x v="2"/>
    <x v="6"/>
    <x v="1"/>
    <x v="8"/>
    <x v="0"/>
    <n v="0"/>
  </r>
  <r>
    <x v="2"/>
    <x v="6"/>
    <x v="1"/>
    <x v="9"/>
    <x v="0"/>
    <n v="8"/>
  </r>
  <r>
    <x v="2"/>
    <x v="6"/>
    <x v="1"/>
    <x v="10"/>
    <x v="0"/>
    <n v="67"/>
  </r>
  <r>
    <x v="2"/>
    <x v="6"/>
    <x v="1"/>
    <x v="11"/>
    <x v="0"/>
    <n v="17"/>
  </r>
  <r>
    <x v="2"/>
    <x v="6"/>
    <x v="1"/>
    <x v="12"/>
    <x v="0"/>
    <n v="126"/>
  </r>
  <r>
    <x v="2"/>
    <x v="6"/>
    <x v="1"/>
    <x v="13"/>
    <x v="0"/>
    <n v="262"/>
  </r>
  <r>
    <x v="2"/>
    <x v="6"/>
    <x v="1"/>
    <x v="14"/>
    <x v="0"/>
    <n v="431"/>
  </r>
  <r>
    <x v="2"/>
    <x v="6"/>
    <x v="1"/>
    <x v="15"/>
    <x v="0"/>
    <n v="28"/>
  </r>
  <r>
    <x v="2"/>
    <x v="6"/>
    <x v="1"/>
    <x v="16"/>
    <x v="0"/>
    <n v="165"/>
  </r>
  <r>
    <x v="2"/>
    <x v="6"/>
    <x v="1"/>
    <x v="17"/>
    <x v="0"/>
    <n v="34"/>
  </r>
  <r>
    <x v="2"/>
    <x v="6"/>
    <x v="1"/>
    <x v="18"/>
    <x v="0"/>
    <n v="49"/>
  </r>
  <r>
    <x v="2"/>
    <x v="6"/>
    <x v="1"/>
    <x v="19"/>
    <x v="0"/>
    <n v="64"/>
  </r>
  <r>
    <x v="2"/>
    <x v="6"/>
    <x v="1"/>
    <x v="20"/>
    <x v="0"/>
    <n v="2648"/>
  </r>
  <r>
    <x v="2"/>
    <x v="6"/>
    <x v="2"/>
    <x v="0"/>
    <x v="0"/>
    <n v="66"/>
  </r>
  <r>
    <x v="2"/>
    <x v="6"/>
    <x v="2"/>
    <x v="1"/>
    <x v="0"/>
    <n v="110"/>
  </r>
  <r>
    <x v="2"/>
    <x v="6"/>
    <x v="2"/>
    <x v="2"/>
    <x v="0"/>
    <n v="87"/>
  </r>
  <r>
    <x v="2"/>
    <x v="6"/>
    <x v="2"/>
    <x v="3"/>
    <x v="0"/>
    <n v="29"/>
  </r>
  <r>
    <x v="2"/>
    <x v="6"/>
    <x v="2"/>
    <x v="4"/>
    <x v="0"/>
    <n v="1"/>
  </r>
  <r>
    <x v="2"/>
    <x v="6"/>
    <x v="2"/>
    <x v="5"/>
    <x v="0"/>
    <n v="29"/>
  </r>
  <r>
    <x v="2"/>
    <x v="6"/>
    <x v="2"/>
    <x v="6"/>
    <x v="0"/>
    <n v="4"/>
  </r>
  <r>
    <x v="2"/>
    <x v="6"/>
    <x v="2"/>
    <x v="7"/>
    <x v="0"/>
    <n v="0"/>
  </r>
  <r>
    <x v="2"/>
    <x v="6"/>
    <x v="2"/>
    <x v="8"/>
    <x v="0"/>
    <n v="0"/>
  </r>
  <r>
    <x v="2"/>
    <x v="6"/>
    <x v="2"/>
    <x v="9"/>
    <x v="0"/>
    <n v="0"/>
  </r>
  <r>
    <x v="2"/>
    <x v="6"/>
    <x v="2"/>
    <x v="10"/>
    <x v="0"/>
    <n v="3"/>
  </r>
  <r>
    <x v="2"/>
    <x v="6"/>
    <x v="2"/>
    <x v="11"/>
    <x v="0"/>
    <n v="2"/>
  </r>
  <r>
    <x v="2"/>
    <x v="6"/>
    <x v="2"/>
    <x v="12"/>
    <x v="0"/>
    <n v="33"/>
  </r>
  <r>
    <x v="2"/>
    <x v="6"/>
    <x v="2"/>
    <x v="13"/>
    <x v="0"/>
    <n v="39"/>
  </r>
  <r>
    <x v="2"/>
    <x v="6"/>
    <x v="2"/>
    <x v="14"/>
    <x v="0"/>
    <n v="87"/>
  </r>
  <r>
    <x v="2"/>
    <x v="6"/>
    <x v="2"/>
    <x v="15"/>
    <x v="0"/>
    <n v="7"/>
  </r>
  <r>
    <x v="2"/>
    <x v="6"/>
    <x v="2"/>
    <x v="16"/>
    <x v="0"/>
    <n v="61"/>
  </r>
  <r>
    <x v="2"/>
    <x v="6"/>
    <x v="2"/>
    <x v="17"/>
    <x v="0"/>
    <n v="6"/>
  </r>
  <r>
    <x v="2"/>
    <x v="6"/>
    <x v="2"/>
    <x v="18"/>
    <x v="0"/>
    <n v="2"/>
  </r>
  <r>
    <x v="2"/>
    <x v="6"/>
    <x v="2"/>
    <x v="19"/>
    <x v="0"/>
    <n v="22"/>
  </r>
  <r>
    <x v="2"/>
    <x v="6"/>
    <x v="2"/>
    <x v="20"/>
    <x v="0"/>
    <n v="588"/>
  </r>
  <r>
    <x v="2"/>
    <x v="6"/>
    <x v="3"/>
    <x v="0"/>
    <x v="0"/>
    <n v="92"/>
  </r>
  <r>
    <x v="2"/>
    <x v="6"/>
    <x v="3"/>
    <x v="1"/>
    <x v="0"/>
    <n v="101"/>
  </r>
  <r>
    <x v="2"/>
    <x v="6"/>
    <x v="3"/>
    <x v="2"/>
    <x v="0"/>
    <n v="113"/>
  </r>
  <r>
    <x v="2"/>
    <x v="6"/>
    <x v="3"/>
    <x v="3"/>
    <x v="0"/>
    <n v="24"/>
  </r>
  <r>
    <x v="2"/>
    <x v="6"/>
    <x v="3"/>
    <x v="4"/>
    <x v="0"/>
    <n v="0"/>
  </r>
  <r>
    <x v="2"/>
    <x v="6"/>
    <x v="3"/>
    <x v="5"/>
    <x v="0"/>
    <n v="8"/>
  </r>
  <r>
    <x v="2"/>
    <x v="6"/>
    <x v="3"/>
    <x v="6"/>
    <x v="0"/>
    <n v="2"/>
  </r>
  <r>
    <x v="2"/>
    <x v="6"/>
    <x v="3"/>
    <x v="7"/>
    <x v="0"/>
    <n v="0"/>
  </r>
  <r>
    <x v="2"/>
    <x v="6"/>
    <x v="3"/>
    <x v="8"/>
    <x v="0"/>
    <n v="0"/>
  </r>
  <r>
    <x v="2"/>
    <x v="6"/>
    <x v="3"/>
    <x v="9"/>
    <x v="0"/>
    <n v="0"/>
  </r>
  <r>
    <x v="2"/>
    <x v="6"/>
    <x v="3"/>
    <x v="10"/>
    <x v="0"/>
    <n v="9"/>
  </r>
  <r>
    <x v="2"/>
    <x v="6"/>
    <x v="3"/>
    <x v="11"/>
    <x v="0"/>
    <n v="4"/>
  </r>
  <r>
    <x v="2"/>
    <x v="6"/>
    <x v="3"/>
    <x v="12"/>
    <x v="0"/>
    <n v="24"/>
  </r>
  <r>
    <x v="2"/>
    <x v="6"/>
    <x v="3"/>
    <x v="13"/>
    <x v="0"/>
    <n v="39"/>
  </r>
  <r>
    <x v="2"/>
    <x v="6"/>
    <x v="3"/>
    <x v="14"/>
    <x v="0"/>
    <n v="104"/>
  </r>
  <r>
    <x v="2"/>
    <x v="6"/>
    <x v="3"/>
    <x v="15"/>
    <x v="0"/>
    <n v="9"/>
  </r>
  <r>
    <x v="2"/>
    <x v="6"/>
    <x v="3"/>
    <x v="16"/>
    <x v="0"/>
    <n v="19"/>
  </r>
  <r>
    <x v="2"/>
    <x v="6"/>
    <x v="3"/>
    <x v="17"/>
    <x v="0"/>
    <n v="5"/>
  </r>
  <r>
    <x v="2"/>
    <x v="6"/>
    <x v="3"/>
    <x v="18"/>
    <x v="0"/>
    <n v="5"/>
  </r>
  <r>
    <x v="2"/>
    <x v="6"/>
    <x v="3"/>
    <x v="19"/>
    <x v="0"/>
    <n v="15"/>
  </r>
  <r>
    <x v="2"/>
    <x v="6"/>
    <x v="3"/>
    <x v="20"/>
    <x v="0"/>
    <n v="573"/>
  </r>
  <r>
    <x v="2"/>
    <x v="6"/>
    <x v="4"/>
    <x v="0"/>
    <x v="0"/>
    <n v="94"/>
  </r>
  <r>
    <x v="2"/>
    <x v="6"/>
    <x v="4"/>
    <x v="1"/>
    <x v="0"/>
    <n v="136"/>
  </r>
  <r>
    <x v="2"/>
    <x v="6"/>
    <x v="4"/>
    <x v="2"/>
    <x v="0"/>
    <n v="141"/>
  </r>
  <r>
    <x v="2"/>
    <x v="6"/>
    <x v="4"/>
    <x v="3"/>
    <x v="0"/>
    <n v="19"/>
  </r>
  <r>
    <x v="2"/>
    <x v="6"/>
    <x v="4"/>
    <x v="4"/>
    <x v="0"/>
    <n v="3"/>
  </r>
  <r>
    <x v="2"/>
    <x v="6"/>
    <x v="4"/>
    <x v="5"/>
    <x v="0"/>
    <n v="14"/>
  </r>
  <r>
    <x v="2"/>
    <x v="6"/>
    <x v="4"/>
    <x v="6"/>
    <x v="0"/>
    <n v="7"/>
  </r>
  <r>
    <x v="2"/>
    <x v="6"/>
    <x v="4"/>
    <x v="7"/>
    <x v="0"/>
    <n v="0"/>
  </r>
  <r>
    <x v="2"/>
    <x v="6"/>
    <x v="4"/>
    <x v="8"/>
    <x v="0"/>
    <n v="0"/>
  </r>
  <r>
    <x v="2"/>
    <x v="6"/>
    <x v="4"/>
    <x v="9"/>
    <x v="0"/>
    <n v="3"/>
  </r>
  <r>
    <x v="2"/>
    <x v="6"/>
    <x v="4"/>
    <x v="10"/>
    <x v="0"/>
    <n v="21"/>
  </r>
  <r>
    <x v="2"/>
    <x v="6"/>
    <x v="4"/>
    <x v="11"/>
    <x v="0"/>
    <n v="6"/>
  </r>
  <r>
    <x v="2"/>
    <x v="6"/>
    <x v="4"/>
    <x v="12"/>
    <x v="0"/>
    <n v="62"/>
  </r>
  <r>
    <x v="2"/>
    <x v="6"/>
    <x v="4"/>
    <x v="13"/>
    <x v="0"/>
    <n v="48"/>
  </r>
  <r>
    <x v="2"/>
    <x v="6"/>
    <x v="4"/>
    <x v="14"/>
    <x v="0"/>
    <n v="127"/>
  </r>
  <r>
    <x v="2"/>
    <x v="6"/>
    <x v="4"/>
    <x v="15"/>
    <x v="0"/>
    <n v="14"/>
  </r>
  <r>
    <x v="2"/>
    <x v="6"/>
    <x v="4"/>
    <x v="16"/>
    <x v="0"/>
    <n v="41"/>
  </r>
  <r>
    <x v="2"/>
    <x v="6"/>
    <x v="4"/>
    <x v="17"/>
    <x v="0"/>
    <n v="12"/>
  </r>
  <r>
    <x v="2"/>
    <x v="6"/>
    <x v="4"/>
    <x v="18"/>
    <x v="0"/>
    <n v="10"/>
  </r>
  <r>
    <x v="2"/>
    <x v="6"/>
    <x v="4"/>
    <x v="19"/>
    <x v="0"/>
    <n v="32"/>
  </r>
  <r>
    <x v="2"/>
    <x v="6"/>
    <x v="4"/>
    <x v="20"/>
    <x v="0"/>
    <n v="790"/>
  </r>
  <r>
    <x v="2"/>
    <x v="6"/>
    <x v="5"/>
    <x v="0"/>
    <x v="0"/>
    <n v="127"/>
  </r>
  <r>
    <x v="2"/>
    <x v="6"/>
    <x v="5"/>
    <x v="1"/>
    <x v="0"/>
    <n v="238"/>
  </r>
  <r>
    <x v="2"/>
    <x v="6"/>
    <x v="5"/>
    <x v="2"/>
    <x v="0"/>
    <n v="137"/>
  </r>
  <r>
    <x v="2"/>
    <x v="6"/>
    <x v="5"/>
    <x v="3"/>
    <x v="0"/>
    <n v="29"/>
  </r>
  <r>
    <x v="2"/>
    <x v="6"/>
    <x v="5"/>
    <x v="4"/>
    <x v="0"/>
    <n v="2"/>
  </r>
  <r>
    <x v="2"/>
    <x v="6"/>
    <x v="5"/>
    <x v="5"/>
    <x v="0"/>
    <n v="22"/>
  </r>
  <r>
    <x v="2"/>
    <x v="6"/>
    <x v="5"/>
    <x v="6"/>
    <x v="0"/>
    <n v="6"/>
  </r>
  <r>
    <x v="2"/>
    <x v="6"/>
    <x v="5"/>
    <x v="7"/>
    <x v="0"/>
    <n v="0"/>
  </r>
  <r>
    <x v="2"/>
    <x v="6"/>
    <x v="5"/>
    <x v="8"/>
    <x v="0"/>
    <n v="0"/>
  </r>
  <r>
    <x v="2"/>
    <x v="6"/>
    <x v="5"/>
    <x v="9"/>
    <x v="0"/>
    <n v="0"/>
  </r>
  <r>
    <x v="2"/>
    <x v="6"/>
    <x v="5"/>
    <x v="10"/>
    <x v="0"/>
    <n v="15"/>
  </r>
  <r>
    <x v="2"/>
    <x v="6"/>
    <x v="5"/>
    <x v="11"/>
    <x v="0"/>
    <n v="5"/>
  </r>
  <r>
    <x v="2"/>
    <x v="6"/>
    <x v="5"/>
    <x v="12"/>
    <x v="0"/>
    <n v="58"/>
  </r>
  <r>
    <x v="2"/>
    <x v="6"/>
    <x v="5"/>
    <x v="13"/>
    <x v="0"/>
    <n v="56"/>
  </r>
  <r>
    <x v="2"/>
    <x v="6"/>
    <x v="5"/>
    <x v="14"/>
    <x v="0"/>
    <n v="160"/>
  </r>
  <r>
    <x v="2"/>
    <x v="6"/>
    <x v="5"/>
    <x v="15"/>
    <x v="0"/>
    <n v="12"/>
  </r>
  <r>
    <x v="2"/>
    <x v="6"/>
    <x v="5"/>
    <x v="16"/>
    <x v="0"/>
    <n v="72"/>
  </r>
  <r>
    <x v="2"/>
    <x v="6"/>
    <x v="5"/>
    <x v="17"/>
    <x v="0"/>
    <n v="9"/>
  </r>
  <r>
    <x v="2"/>
    <x v="6"/>
    <x v="5"/>
    <x v="18"/>
    <x v="0"/>
    <n v="11"/>
  </r>
  <r>
    <x v="2"/>
    <x v="6"/>
    <x v="5"/>
    <x v="19"/>
    <x v="0"/>
    <n v="27"/>
  </r>
  <r>
    <x v="2"/>
    <x v="6"/>
    <x v="5"/>
    <x v="20"/>
    <x v="0"/>
    <n v="986"/>
  </r>
  <r>
    <x v="2"/>
    <x v="6"/>
    <x v="6"/>
    <x v="0"/>
    <x v="0"/>
    <n v="82"/>
  </r>
  <r>
    <x v="2"/>
    <x v="6"/>
    <x v="6"/>
    <x v="1"/>
    <x v="0"/>
    <n v="104"/>
  </r>
  <r>
    <x v="2"/>
    <x v="6"/>
    <x v="6"/>
    <x v="2"/>
    <x v="0"/>
    <n v="71"/>
  </r>
  <r>
    <x v="2"/>
    <x v="6"/>
    <x v="6"/>
    <x v="3"/>
    <x v="0"/>
    <n v="15"/>
  </r>
  <r>
    <x v="2"/>
    <x v="6"/>
    <x v="6"/>
    <x v="4"/>
    <x v="0"/>
    <n v="2"/>
  </r>
  <r>
    <x v="2"/>
    <x v="6"/>
    <x v="6"/>
    <x v="5"/>
    <x v="0"/>
    <n v="8"/>
  </r>
  <r>
    <x v="2"/>
    <x v="6"/>
    <x v="6"/>
    <x v="6"/>
    <x v="0"/>
    <n v="2"/>
  </r>
  <r>
    <x v="2"/>
    <x v="6"/>
    <x v="6"/>
    <x v="7"/>
    <x v="0"/>
    <n v="0"/>
  </r>
  <r>
    <x v="2"/>
    <x v="6"/>
    <x v="6"/>
    <x v="8"/>
    <x v="0"/>
    <n v="0"/>
  </r>
  <r>
    <x v="2"/>
    <x v="6"/>
    <x v="6"/>
    <x v="9"/>
    <x v="0"/>
    <n v="0"/>
  </r>
  <r>
    <x v="2"/>
    <x v="6"/>
    <x v="6"/>
    <x v="10"/>
    <x v="0"/>
    <n v="10"/>
  </r>
  <r>
    <x v="2"/>
    <x v="6"/>
    <x v="6"/>
    <x v="11"/>
    <x v="0"/>
    <n v="2"/>
  </r>
  <r>
    <x v="2"/>
    <x v="6"/>
    <x v="6"/>
    <x v="12"/>
    <x v="0"/>
    <n v="10"/>
  </r>
  <r>
    <x v="2"/>
    <x v="6"/>
    <x v="6"/>
    <x v="13"/>
    <x v="0"/>
    <n v="32"/>
  </r>
  <r>
    <x v="2"/>
    <x v="6"/>
    <x v="6"/>
    <x v="14"/>
    <x v="0"/>
    <n v="72"/>
  </r>
  <r>
    <x v="2"/>
    <x v="6"/>
    <x v="6"/>
    <x v="15"/>
    <x v="0"/>
    <n v="6"/>
  </r>
  <r>
    <x v="2"/>
    <x v="6"/>
    <x v="6"/>
    <x v="16"/>
    <x v="0"/>
    <n v="44"/>
  </r>
  <r>
    <x v="2"/>
    <x v="6"/>
    <x v="6"/>
    <x v="17"/>
    <x v="0"/>
    <n v="4"/>
  </r>
  <r>
    <x v="2"/>
    <x v="6"/>
    <x v="6"/>
    <x v="18"/>
    <x v="0"/>
    <n v="3"/>
  </r>
  <r>
    <x v="2"/>
    <x v="6"/>
    <x v="6"/>
    <x v="19"/>
    <x v="0"/>
    <n v="26"/>
  </r>
  <r>
    <x v="2"/>
    <x v="6"/>
    <x v="6"/>
    <x v="20"/>
    <x v="0"/>
    <n v="493"/>
  </r>
  <r>
    <x v="2"/>
    <x v="6"/>
    <x v="7"/>
    <x v="0"/>
    <x v="0"/>
    <n v="50"/>
  </r>
  <r>
    <x v="2"/>
    <x v="6"/>
    <x v="7"/>
    <x v="1"/>
    <x v="0"/>
    <n v="90"/>
  </r>
  <r>
    <x v="2"/>
    <x v="6"/>
    <x v="7"/>
    <x v="2"/>
    <x v="0"/>
    <n v="35"/>
  </r>
  <r>
    <x v="2"/>
    <x v="6"/>
    <x v="7"/>
    <x v="3"/>
    <x v="0"/>
    <n v="18"/>
  </r>
  <r>
    <x v="2"/>
    <x v="6"/>
    <x v="7"/>
    <x v="4"/>
    <x v="0"/>
    <n v="2"/>
  </r>
  <r>
    <x v="2"/>
    <x v="6"/>
    <x v="7"/>
    <x v="5"/>
    <x v="0"/>
    <n v="8"/>
  </r>
  <r>
    <x v="2"/>
    <x v="6"/>
    <x v="7"/>
    <x v="6"/>
    <x v="0"/>
    <n v="3"/>
  </r>
  <r>
    <x v="2"/>
    <x v="6"/>
    <x v="7"/>
    <x v="7"/>
    <x v="0"/>
    <n v="0"/>
  </r>
  <r>
    <x v="2"/>
    <x v="6"/>
    <x v="7"/>
    <x v="8"/>
    <x v="0"/>
    <n v="0"/>
  </r>
  <r>
    <x v="2"/>
    <x v="6"/>
    <x v="7"/>
    <x v="9"/>
    <x v="0"/>
    <n v="1"/>
  </r>
  <r>
    <x v="2"/>
    <x v="6"/>
    <x v="7"/>
    <x v="10"/>
    <x v="0"/>
    <n v="17"/>
  </r>
  <r>
    <x v="2"/>
    <x v="6"/>
    <x v="7"/>
    <x v="11"/>
    <x v="0"/>
    <n v="2"/>
  </r>
  <r>
    <x v="2"/>
    <x v="6"/>
    <x v="7"/>
    <x v="12"/>
    <x v="0"/>
    <n v="19"/>
  </r>
  <r>
    <x v="2"/>
    <x v="6"/>
    <x v="7"/>
    <x v="13"/>
    <x v="0"/>
    <n v="28"/>
  </r>
  <r>
    <x v="2"/>
    <x v="6"/>
    <x v="7"/>
    <x v="14"/>
    <x v="0"/>
    <n v="46"/>
  </r>
  <r>
    <x v="2"/>
    <x v="6"/>
    <x v="7"/>
    <x v="15"/>
    <x v="0"/>
    <n v="6"/>
  </r>
  <r>
    <x v="2"/>
    <x v="6"/>
    <x v="7"/>
    <x v="16"/>
    <x v="0"/>
    <n v="30"/>
  </r>
  <r>
    <x v="2"/>
    <x v="6"/>
    <x v="7"/>
    <x v="17"/>
    <x v="0"/>
    <n v="4"/>
  </r>
  <r>
    <x v="2"/>
    <x v="6"/>
    <x v="7"/>
    <x v="18"/>
    <x v="0"/>
    <n v="5"/>
  </r>
  <r>
    <x v="2"/>
    <x v="6"/>
    <x v="7"/>
    <x v="19"/>
    <x v="0"/>
    <n v="14"/>
  </r>
  <r>
    <x v="2"/>
    <x v="6"/>
    <x v="7"/>
    <x v="20"/>
    <x v="0"/>
    <n v="378"/>
  </r>
  <r>
    <x v="2"/>
    <x v="6"/>
    <x v="8"/>
    <x v="0"/>
    <x v="0"/>
    <n v="110"/>
  </r>
  <r>
    <x v="2"/>
    <x v="6"/>
    <x v="8"/>
    <x v="1"/>
    <x v="0"/>
    <n v="188"/>
  </r>
  <r>
    <x v="2"/>
    <x v="6"/>
    <x v="8"/>
    <x v="2"/>
    <x v="0"/>
    <n v="114"/>
  </r>
  <r>
    <x v="2"/>
    <x v="6"/>
    <x v="8"/>
    <x v="3"/>
    <x v="0"/>
    <n v="34"/>
  </r>
  <r>
    <x v="2"/>
    <x v="6"/>
    <x v="8"/>
    <x v="4"/>
    <x v="0"/>
    <n v="3"/>
  </r>
  <r>
    <x v="2"/>
    <x v="6"/>
    <x v="8"/>
    <x v="5"/>
    <x v="0"/>
    <n v="13"/>
  </r>
  <r>
    <x v="2"/>
    <x v="6"/>
    <x v="8"/>
    <x v="6"/>
    <x v="0"/>
    <n v="9"/>
  </r>
  <r>
    <x v="2"/>
    <x v="6"/>
    <x v="8"/>
    <x v="7"/>
    <x v="0"/>
    <n v="0"/>
  </r>
  <r>
    <x v="2"/>
    <x v="6"/>
    <x v="8"/>
    <x v="8"/>
    <x v="0"/>
    <n v="0"/>
  </r>
  <r>
    <x v="2"/>
    <x v="6"/>
    <x v="8"/>
    <x v="9"/>
    <x v="0"/>
    <n v="4"/>
  </r>
  <r>
    <x v="2"/>
    <x v="6"/>
    <x v="8"/>
    <x v="10"/>
    <x v="0"/>
    <n v="20"/>
  </r>
  <r>
    <x v="2"/>
    <x v="6"/>
    <x v="8"/>
    <x v="11"/>
    <x v="0"/>
    <n v="3"/>
  </r>
  <r>
    <x v="2"/>
    <x v="6"/>
    <x v="8"/>
    <x v="12"/>
    <x v="0"/>
    <n v="27"/>
  </r>
  <r>
    <x v="2"/>
    <x v="6"/>
    <x v="8"/>
    <x v="13"/>
    <x v="0"/>
    <n v="66"/>
  </r>
  <r>
    <x v="2"/>
    <x v="6"/>
    <x v="8"/>
    <x v="14"/>
    <x v="0"/>
    <n v="143"/>
  </r>
  <r>
    <x v="2"/>
    <x v="6"/>
    <x v="8"/>
    <x v="15"/>
    <x v="0"/>
    <n v="15"/>
  </r>
  <r>
    <x v="2"/>
    <x v="6"/>
    <x v="8"/>
    <x v="16"/>
    <x v="0"/>
    <n v="91"/>
  </r>
  <r>
    <x v="2"/>
    <x v="6"/>
    <x v="8"/>
    <x v="17"/>
    <x v="0"/>
    <n v="12"/>
  </r>
  <r>
    <x v="2"/>
    <x v="6"/>
    <x v="8"/>
    <x v="18"/>
    <x v="0"/>
    <n v="13"/>
  </r>
  <r>
    <x v="2"/>
    <x v="6"/>
    <x v="8"/>
    <x v="19"/>
    <x v="0"/>
    <n v="18"/>
  </r>
  <r>
    <x v="2"/>
    <x v="6"/>
    <x v="8"/>
    <x v="20"/>
    <x v="0"/>
    <n v="883"/>
  </r>
  <r>
    <x v="2"/>
    <x v="6"/>
    <x v="9"/>
    <x v="0"/>
    <x v="0"/>
    <n v="70"/>
  </r>
  <r>
    <x v="2"/>
    <x v="6"/>
    <x v="9"/>
    <x v="1"/>
    <x v="0"/>
    <n v="131"/>
  </r>
  <r>
    <x v="2"/>
    <x v="6"/>
    <x v="9"/>
    <x v="2"/>
    <x v="0"/>
    <n v="99"/>
  </r>
  <r>
    <x v="2"/>
    <x v="6"/>
    <x v="9"/>
    <x v="3"/>
    <x v="0"/>
    <n v="19"/>
  </r>
  <r>
    <x v="2"/>
    <x v="6"/>
    <x v="9"/>
    <x v="4"/>
    <x v="0"/>
    <n v="0"/>
  </r>
  <r>
    <x v="2"/>
    <x v="6"/>
    <x v="9"/>
    <x v="5"/>
    <x v="0"/>
    <n v="16"/>
  </r>
  <r>
    <x v="2"/>
    <x v="6"/>
    <x v="9"/>
    <x v="6"/>
    <x v="0"/>
    <n v="7"/>
  </r>
  <r>
    <x v="2"/>
    <x v="6"/>
    <x v="9"/>
    <x v="7"/>
    <x v="0"/>
    <n v="0"/>
  </r>
  <r>
    <x v="2"/>
    <x v="6"/>
    <x v="9"/>
    <x v="8"/>
    <x v="0"/>
    <n v="0"/>
  </r>
  <r>
    <x v="2"/>
    <x v="6"/>
    <x v="9"/>
    <x v="9"/>
    <x v="0"/>
    <n v="0"/>
  </r>
  <r>
    <x v="2"/>
    <x v="6"/>
    <x v="9"/>
    <x v="10"/>
    <x v="0"/>
    <n v="18"/>
  </r>
  <r>
    <x v="2"/>
    <x v="6"/>
    <x v="9"/>
    <x v="11"/>
    <x v="0"/>
    <n v="2"/>
  </r>
  <r>
    <x v="2"/>
    <x v="6"/>
    <x v="9"/>
    <x v="12"/>
    <x v="0"/>
    <n v="19"/>
  </r>
  <r>
    <x v="2"/>
    <x v="6"/>
    <x v="9"/>
    <x v="13"/>
    <x v="0"/>
    <n v="50"/>
  </r>
  <r>
    <x v="2"/>
    <x v="6"/>
    <x v="9"/>
    <x v="14"/>
    <x v="0"/>
    <n v="98"/>
  </r>
  <r>
    <x v="2"/>
    <x v="6"/>
    <x v="9"/>
    <x v="15"/>
    <x v="0"/>
    <n v="2"/>
  </r>
  <r>
    <x v="2"/>
    <x v="6"/>
    <x v="9"/>
    <x v="16"/>
    <x v="0"/>
    <n v="25"/>
  </r>
  <r>
    <x v="2"/>
    <x v="6"/>
    <x v="9"/>
    <x v="17"/>
    <x v="0"/>
    <n v="2"/>
  </r>
  <r>
    <x v="2"/>
    <x v="6"/>
    <x v="9"/>
    <x v="18"/>
    <x v="0"/>
    <n v="5"/>
  </r>
  <r>
    <x v="2"/>
    <x v="6"/>
    <x v="9"/>
    <x v="19"/>
    <x v="0"/>
    <n v="16"/>
  </r>
  <r>
    <x v="2"/>
    <x v="6"/>
    <x v="9"/>
    <x v="20"/>
    <x v="0"/>
    <n v="580"/>
  </r>
  <r>
    <x v="2"/>
    <x v="6"/>
    <x v="10"/>
    <x v="0"/>
    <x v="0"/>
    <n v="78"/>
  </r>
  <r>
    <x v="2"/>
    <x v="6"/>
    <x v="10"/>
    <x v="1"/>
    <x v="0"/>
    <n v="109"/>
  </r>
  <r>
    <x v="2"/>
    <x v="6"/>
    <x v="10"/>
    <x v="2"/>
    <x v="0"/>
    <n v="72"/>
  </r>
  <r>
    <x v="2"/>
    <x v="6"/>
    <x v="10"/>
    <x v="3"/>
    <x v="0"/>
    <n v="15"/>
  </r>
  <r>
    <x v="2"/>
    <x v="6"/>
    <x v="10"/>
    <x v="4"/>
    <x v="0"/>
    <n v="0"/>
  </r>
  <r>
    <x v="2"/>
    <x v="6"/>
    <x v="10"/>
    <x v="5"/>
    <x v="0"/>
    <n v="9"/>
  </r>
  <r>
    <x v="2"/>
    <x v="6"/>
    <x v="10"/>
    <x v="6"/>
    <x v="0"/>
    <n v="1"/>
  </r>
  <r>
    <x v="2"/>
    <x v="6"/>
    <x v="10"/>
    <x v="7"/>
    <x v="0"/>
    <n v="0"/>
  </r>
  <r>
    <x v="2"/>
    <x v="6"/>
    <x v="10"/>
    <x v="8"/>
    <x v="0"/>
    <n v="0"/>
  </r>
  <r>
    <x v="2"/>
    <x v="6"/>
    <x v="10"/>
    <x v="9"/>
    <x v="0"/>
    <n v="1"/>
  </r>
  <r>
    <x v="2"/>
    <x v="6"/>
    <x v="10"/>
    <x v="10"/>
    <x v="0"/>
    <n v="5"/>
  </r>
  <r>
    <x v="2"/>
    <x v="6"/>
    <x v="10"/>
    <x v="11"/>
    <x v="0"/>
    <n v="2"/>
  </r>
  <r>
    <x v="2"/>
    <x v="6"/>
    <x v="10"/>
    <x v="12"/>
    <x v="0"/>
    <n v="26"/>
  </r>
  <r>
    <x v="2"/>
    <x v="6"/>
    <x v="10"/>
    <x v="13"/>
    <x v="0"/>
    <n v="34"/>
  </r>
  <r>
    <x v="2"/>
    <x v="6"/>
    <x v="10"/>
    <x v="14"/>
    <x v="0"/>
    <n v="82"/>
  </r>
  <r>
    <x v="2"/>
    <x v="6"/>
    <x v="10"/>
    <x v="15"/>
    <x v="0"/>
    <n v="4"/>
  </r>
  <r>
    <x v="2"/>
    <x v="6"/>
    <x v="10"/>
    <x v="16"/>
    <x v="0"/>
    <n v="84"/>
  </r>
  <r>
    <x v="2"/>
    <x v="6"/>
    <x v="10"/>
    <x v="17"/>
    <x v="0"/>
    <n v="6"/>
  </r>
  <r>
    <x v="2"/>
    <x v="6"/>
    <x v="10"/>
    <x v="18"/>
    <x v="0"/>
    <n v="6"/>
  </r>
  <r>
    <x v="2"/>
    <x v="6"/>
    <x v="10"/>
    <x v="19"/>
    <x v="0"/>
    <n v="8"/>
  </r>
  <r>
    <x v="2"/>
    <x v="6"/>
    <x v="10"/>
    <x v="20"/>
    <x v="0"/>
    <n v="542"/>
  </r>
  <r>
    <x v="2"/>
    <x v="6"/>
    <x v="11"/>
    <x v="0"/>
    <x v="0"/>
    <n v="107"/>
  </r>
  <r>
    <x v="2"/>
    <x v="6"/>
    <x v="11"/>
    <x v="1"/>
    <x v="0"/>
    <n v="112"/>
  </r>
  <r>
    <x v="2"/>
    <x v="6"/>
    <x v="11"/>
    <x v="2"/>
    <x v="0"/>
    <n v="110"/>
  </r>
  <r>
    <x v="2"/>
    <x v="6"/>
    <x v="11"/>
    <x v="3"/>
    <x v="0"/>
    <n v="20"/>
  </r>
  <r>
    <x v="2"/>
    <x v="6"/>
    <x v="11"/>
    <x v="4"/>
    <x v="0"/>
    <n v="1"/>
  </r>
  <r>
    <x v="2"/>
    <x v="6"/>
    <x v="11"/>
    <x v="5"/>
    <x v="0"/>
    <n v="18"/>
  </r>
  <r>
    <x v="2"/>
    <x v="6"/>
    <x v="11"/>
    <x v="6"/>
    <x v="0"/>
    <n v="3"/>
  </r>
  <r>
    <x v="2"/>
    <x v="6"/>
    <x v="11"/>
    <x v="7"/>
    <x v="0"/>
    <n v="0"/>
  </r>
  <r>
    <x v="2"/>
    <x v="6"/>
    <x v="11"/>
    <x v="8"/>
    <x v="0"/>
    <n v="0"/>
  </r>
  <r>
    <x v="2"/>
    <x v="6"/>
    <x v="11"/>
    <x v="9"/>
    <x v="0"/>
    <n v="1"/>
  </r>
  <r>
    <x v="2"/>
    <x v="6"/>
    <x v="11"/>
    <x v="10"/>
    <x v="0"/>
    <n v="13"/>
  </r>
  <r>
    <x v="2"/>
    <x v="6"/>
    <x v="11"/>
    <x v="11"/>
    <x v="0"/>
    <n v="2"/>
  </r>
  <r>
    <x v="2"/>
    <x v="6"/>
    <x v="11"/>
    <x v="12"/>
    <x v="0"/>
    <n v="36"/>
  </r>
  <r>
    <x v="2"/>
    <x v="6"/>
    <x v="11"/>
    <x v="13"/>
    <x v="0"/>
    <n v="46"/>
  </r>
  <r>
    <x v="2"/>
    <x v="6"/>
    <x v="11"/>
    <x v="14"/>
    <x v="0"/>
    <n v="110"/>
  </r>
  <r>
    <x v="2"/>
    <x v="6"/>
    <x v="11"/>
    <x v="15"/>
    <x v="0"/>
    <n v="3"/>
  </r>
  <r>
    <x v="2"/>
    <x v="6"/>
    <x v="11"/>
    <x v="16"/>
    <x v="0"/>
    <n v="34"/>
  </r>
  <r>
    <x v="2"/>
    <x v="6"/>
    <x v="11"/>
    <x v="17"/>
    <x v="0"/>
    <n v="5"/>
  </r>
  <r>
    <x v="2"/>
    <x v="6"/>
    <x v="11"/>
    <x v="18"/>
    <x v="0"/>
    <n v="1"/>
  </r>
  <r>
    <x v="2"/>
    <x v="6"/>
    <x v="11"/>
    <x v="19"/>
    <x v="0"/>
    <n v="29"/>
  </r>
  <r>
    <x v="2"/>
    <x v="6"/>
    <x v="11"/>
    <x v="20"/>
    <x v="0"/>
    <n v="651"/>
  </r>
  <r>
    <x v="2"/>
    <x v="7"/>
    <x v="0"/>
    <x v="0"/>
    <x v="0"/>
    <n v="1319"/>
  </r>
  <r>
    <x v="2"/>
    <x v="7"/>
    <x v="0"/>
    <x v="1"/>
    <x v="0"/>
    <n v="1807"/>
  </r>
  <r>
    <x v="2"/>
    <x v="7"/>
    <x v="0"/>
    <x v="2"/>
    <x v="0"/>
    <n v="1348"/>
  </r>
  <r>
    <x v="2"/>
    <x v="7"/>
    <x v="0"/>
    <x v="3"/>
    <x v="0"/>
    <n v="351"/>
  </r>
  <r>
    <x v="2"/>
    <x v="7"/>
    <x v="0"/>
    <x v="4"/>
    <x v="0"/>
    <n v="42"/>
  </r>
  <r>
    <x v="2"/>
    <x v="7"/>
    <x v="0"/>
    <x v="5"/>
    <x v="0"/>
    <n v="227"/>
  </r>
  <r>
    <x v="2"/>
    <x v="7"/>
    <x v="0"/>
    <x v="6"/>
    <x v="0"/>
    <n v="63"/>
  </r>
  <r>
    <x v="2"/>
    <x v="7"/>
    <x v="0"/>
    <x v="7"/>
    <x v="0"/>
    <n v="0"/>
  </r>
  <r>
    <x v="2"/>
    <x v="7"/>
    <x v="0"/>
    <x v="8"/>
    <x v="0"/>
    <n v="0"/>
  </r>
  <r>
    <x v="2"/>
    <x v="7"/>
    <x v="0"/>
    <x v="9"/>
    <x v="0"/>
    <n v="26"/>
  </r>
  <r>
    <x v="2"/>
    <x v="7"/>
    <x v="0"/>
    <x v="10"/>
    <x v="0"/>
    <n v="181"/>
  </r>
  <r>
    <x v="2"/>
    <x v="7"/>
    <x v="0"/>
    <x v="11"/>
    <x v="0"/>
    <n v="78"/>
  </r>
  <r>
    <x v="2"/>
    <x v="7"/>
    <x v="0"/>
    <x v="12"/>
    <x v="0"/>
    <n v="453"/>
  </r>
  <r>
    <x v="2"/>
    <x v="7"/>
    <x v="0"/>
    <x v="13"/>
    <x v="0"/>
    <n v="747"/>
  </r>
  <r>
    <x v="2"/>
    <x v="7"/>
    <x v="0"/>
    <x v="14"/>
    <x v="0"/>
    <n v="1549"/>
  </r>
  <r>
    <x v="2"/>
    <x v="7"/>
    <x v="0"/>
    <x v="15"/>
    <x v="0"/>
    <n v="83"/>
  </r>
  <r>
    <x v="2"/>
    <x v="7"/>
    <x v="0"/>
    <x v="16"/>
    <x v="0"/>
    <n v="678"/>
  </r>
  <r>
    <x v="2"/>
    <x v="7"/>
    <x v="0"/>
    <x v="17"/>
    <x v="0"/>
    <n v="111"/>
  </r>
  <r>
    <x v="2"/>
    <x v="7"/>
    <x v="0"/>
    <x v="18"/>
    <x v="0"/>
    <n v="107"/>
  </r>
  <r>
    <x v="2"/>
    <x v="7"/>
    <x v="0"/>
    <x v="19"/>
    <x v="0"/>
    <n v="236"/>
  </r>
  <r>
    <x v="2"/>
    <x v="7"/>
    <x v="0"/>
    <x v="20"/>
    <x v="0"/>
    <n v="9413"/>
  </r>
  <r>
    <x v="2"/>
    <x v="7"/>
    <x v="1"/>
    <x v="0"/>
    <x v="0"/>
    <n v="396"/>
  </r>
  <r>
    <x v="2"/>
    <x v="7"/>
    <x v="1"/>
    <x v="1"/>
    <x v="0"/>
    <n v="534"/>
  </r>
  <r>
    <x v="2"/>
    <x v="7"/>
    <x v="1"/>
    <x v="2"/>
    <x v="0"/>
    <n v="344"/>
  </r>
  <r>
    <x v="2"/>
    <x v="7"/>
    <x v="1"/>
    <x v="3"/>
    <x v="0"/>
    <n v="91"/>
  </r>
  <r>
    <x v="2"/>
    <x v="7"/>
    <x v="1"/>
    <x v="4"/>
    <x v="0"/>
    <n v="22"/>
  </r>
  <r>
    <x v="2"/>
    <x v="7"/>
    <x v="1"/>
    <x v="5"/>
    <x v="0"/>
    <n v="96"/>
  </r>
  <r>
    <x v="2"/>
    <x v="7"/>
    <x v="1"/>
    <x v="6"/>
    <x v="0"/>
    <n v="27"/>
  </r>
  <r>
    <x v="2"/>
    <x v="7"/>
    <x v="1"/>
    <x v="7"/>
    <x v="0"/>
    <n v="0"/>
  </r>
  <r>
    <x v="2"/>
    <x v="7"/>
    <x v="1"/>
    <x v="8"/>
    <x v="0"/>
    <n v="0"/>
  </r>
  <r>
    <x v="2"/>
    <x v="7"/>
    <x v="1"/>
    <x v="9"/>
    <x v="0"/>
    <n v="22"/>
  </r>
  <r>
    <x v="2"/>
    <x v="7"/>
    <x v="1"/>
    <x v="10"/>
    <x v="0"/>
    <n v="63"/>
  </r>
  <r>
    <x v="2"/>
    <x v="7"/>
    <x v="1"/>
    <x v="11"/>
    <x v="0"/>
    <n v="55"/>
  </r>
  <r>
    <x v="2"/>
    <x v="7"/>
    <x v="1"/>
    <x v="12"/>
    <x v="0"/>
    <n v="165"/>
  </r>
  <r>
    <x v="2"/>
    <x v="7"/>
    <x v="1"/>
    <x v="13"/>
    <x v="0"/>
    <n v="290"/>
  </r>
  <r>
    <x v="2"/>
    <x v="7"/>
    <x v="1"/>
    <x v="14"/>
    <x v="0"/>
    <n v="433"/>
  </r>
  <r>
    <x v="2"/>
    <x v="7"/>
    <x v="1"/>
    <x v="15"/>
    <x v="0"/>
    <n v="14"/>
  </r>
  <r>
    <x v="2"/>
    <x v="7"/>
    <x v="1"/>
    <x v="16"/>
    <x v="0"/>
    <n v="212"/>
  </r>
  <r>
    <x v="2"/>
    <x v="7"/>
    <x v="1"/>
    <x v="17"/>
    <x v="0"/>
    <n v="36"/>
  </r>
  <r>
    <x v="2"/>
    <x v="7"/>
    <x v="1"/>
    <x v="18"/>
    <x v="0"/>
    <n v="43"/>
  </r>
  <r>
    <x v="2"/>
    <x v="7"/>
    <x v="1"/>
    <x v="19"/>
    <x v="0"/>
    <n v="56"/>
  </r>
  <r>
    <x v="2"/>
    <x v="7"/>
    <x v="1"/>
    <x v="20"/>
    <x v="0"/>
    <n v="2901"/>
  </r>
  <r>
    <x v="2"/>
    <x v="7"/>
    <x v="2"/>
    <x v="0"/>
    <x v="0"/>
    <n v="69"/>
  </r>
  <r>
    <x v="2"/>
    <x v="7"/>
    <x v="2"/>
    <x v="1"/>
    <x v="0"/>
    <n v="93"/>
  </r>
  <r>
    <x v="2"/>
    <x v="7"/>
    <x v="2"/>
    <x v="2"/>
    <x v="0"/>
    <n v="87"/>
  </r>
  <r>
    <x v="2"/>
    <x v="7"/>
    <x v="2"/>
    <x v="3"/>
    <x v="0"/>
    <n v="20"/>
  </r>
  <r>
    <x v="2"/>
    <x v="7"/>
    <x v="2"/>
    <x v="4"/>
    <x v="0"/>
    <n v="0"/>
  </r>
  <r>
    <x v="2"/>
    <x v="7"/>
    <x v="2"/>
    <x v="5"/>
    <x v="0"/>
    <n v="14"/>
  </r>
  <r>
    <x v="2"/>
    <x v="7"/>
    <x v="2"/>
    <x v="6"/>
    <x v="0"/>
    <n v="1"/>
  </r>
  <r>
    <x v="2"/>
    <x v="7"/>
    <x v="2"/>
    <x v="7"/>
    <x v="0"/>
    <n v="0"/>
  </r>
  <r>
    <x v="2"/>
    <x v="7"/>
    <x v="2"/>
    <x v="8"/>
    <x v="0"/>
    <n v="0"/>
  </r>
  <r>
    <x v="2"/>
    <x v="7"/>
    <x v="2"/>
    <x v="9"/>
    <x v="0"/>
    <n v="0"/>
  </r>
  <r>
    <x v="2"/>
    <x v="7"/>
    <x v="2"/>
    <x v="10"/>
    <x v="0"/>
    <n v="6"/>
  </r>
  <r>
    <x v="2"/>
    <x v="7"/>
    <x v="2"/>
    <x v="11"/>
    <x v="0"/>
    <n v="1"/>
  </r>
  <r>
    <x v="2"/>
    <x v="7"/>
    <x v="2"/>
    <x v="12"/>
    <x v="0"/>
    <n v="31"/>
  </r>
  <r>
    <x v="2"/>
    <x v="7"/>
    <x v="2"/>
    <x v="13"/>
    <x v="0"/>
    <n v="46"/>
  </r>
  <r>
    <x v="2"/>
    <x v="7"/>
    <x v="2"/>
    <x v="14"/>
    <x v="0"/>
    <n v="91"/>
  </r>
  <r>
    <x v="2"/>
    <x v="7"/>
    <x v="2"/>
    <x v="15"/>
    <x v="0"/>
    <n v="3"/>
  </r>
  <r>
    <x v="2"/>
    <x v="7"/>
    <x v="2"/>
    <x v="16"/>
    <x v="0"/>
    <n v="53"/>
  </r>
  <r>
    <x v="2"/>
    <x v="7"/>
    <x v="2"/>
    <x v="17"/>
    <x v="0"/>
    <n v="7"/>
  </r>
  <r>
    <x v="2"/>
    <x v="7"/>
    <x v="2"/>
    <x v="18"/>
    <x v="0"/>
    <n v="5"/>
  </r>
  <r>
    <x v="2"/>
    <x v="7"/>
    <x v="2"/>
    <x v="19"/>
    <x v="0"/>
    <n v="14"/>
  </r>
  <r>
    <x v="2"/>
    <x v="7"/>
    <x v="2"/>
    <x v="20"/>
    <x v="0"/>
    <n v="541"/>
  </r>
  <r>
    <x v="2"/>
    <x v="7"/>
    <x v="3"/>
    <x v="0"/>
    <x v="0"/>
    <n v="84"/>
  </r>
  <r>
    <x v="2"/>
    <x v="7"/>
    <x v="3"/>
    <x v="1"/>
    <x v="0"/>
    <n v="110"/>
  </r>
  <r>
    <x v="2"/>
    <x v="7"/>
    <x v="3"/>
    <x v="2"/>
    <x v="0"/>
    <n v="114"/>
  </r>
  <r>
    <x v="2"/>
    <x v="7"/>
    <x v="3"/>
    <x v="3"/>
    <x v="0"/>
    <n v="37"/>
  </r>
  <r>
    <x v="2"/>
    <x v="7"/>
    <x v="3"/>
    <x v="4"/>
    <x v="0"/>
    <n v="0"/>
  </r>
  <r>
    <x v="2"/>
    <x v="7"/>
    <x v="3"/>
    <x v="5"/>
    <x v="0"/>
    <n v="6"/>
  </r>
  <r>
    <x v="2"/>
    <x v="7"/>
    <x v="3"/>
    <x v="6"/>
    <x v="0"/>
    <n v="3"/>
  </r>
  <r>
    <x v="2"/>
    <x v="7"/>
    <x v="3"/>
    <x v="7"/>
    <x v="0"/>
    <n v="0"/>
  </r>
  <r>
    <x v="2"/>
    <x v="7"/>
    <x v="3"/>
    <x v="8"/>
    <x v="0"/>
    <n v="0"/>
  </r>
  <r>
    <x v="2"/>
    <x v="7"/>
    <x v="3"/>
    <x v="9"/>
    <x v="0"/>
    <n v="0"/>
  </r>
  <r>
    <x v="2"/>
    <x v="7"/>
    <x v="3"/>
    <x v="10"/>
    <x v="0"/>
    <n v="12"/>
  </r>
  <r>
    <x v="2"/>
    <x v="7"/>
    <x v="3"/>
    <x v="11"/>
    <x v="0"/>
    <n v="0"/>
  </r>
  <r>
    <x v="2"/>
    <x v="7"/>
    <x v="3"/>
    <x v="12"/>
    <x v="0"/>
    <n v="22"/>
  </r>
  <r>
    <x v="2"/>
    <x v="7"/>
    <x v="3"/>
    <x v="13"/>
    <x v="0"/>
    <n v="31"/>
  </r>
  <r>
    <x v="2"/>
    <x v="7"/>
    <x v="3"/>
    <x v="14"/>
    <x v="0"/>
    <n v="93"/>
  </r>
  <r>
    <x v="2"/>
    <x v="7"/>
    <x v="3"/>
    <x v="15"/>
    <x v="0"/>
    <n v="0"/>
  </r>
  <r>
    <x v="2"/>
    <x v="7"/>
    <x v="3"/>
    <x v="16"/>
    <x v="0"/>
    <n v="16"/>
  </r>
  <r>
    <x v="2"/>
    <x v="7"/>
    <x v="3"/>
    <x v="17"/>
    <x v="0"/>
    <n v="2"/>
  </r>
  <r>
    <x v="2"/>
    <x v="7"/>
    <x v="3"/>
    <x v="18"/>
    <x v="0"/>
    <n v="9"/>
  </r>
  <r>
    <x v="2"/>
    <x v="7"/>
    <x v="3"/>
    <x v="19"/>
    <x v="0"/>
    <n v="14"/>
  </r>
  <r>
    <x v="2"/>
    <x v="7"/>
    <x v="3"/>
    <x v="20"/>
    <x v="0"/>
    <n v="553"/>
  </r>
  <r>
    <x v="2"/>
    <x v="7"/>
    <x v="4"/>
    <x v="0"/>
    <x v="0"/>
    <n v="106"/>
  </r>
  <r>
    <x v="2"/>
    <x v="7"/>
    <x v="4"/>
    <x v="1"/>
    <x v="0"/>
    <n v="129"/>
  </r>
  <r>
    <x v="2"/>
    <x v="7"/>
    <x v="4"/>
    <x v="2"/>
    <x v="0"/>
    <n v="149"/>
  </r>
  <r>
    <x v="2"/>
    <x v="7"/>
    <x v="4"/>
    <x v="3"/>
    <x v="0"/>
    <n v="30"/>
  </r>
  <r>
    <x v="2"/>
    <x v="7"/>
    <x v="4"/>
    <x v="4"/>
    <x v="0"/>
    <n v="7"/>
  </r>
  <r>
    <x v="2"/>
    <x v="7"/>
    <x v="4"/>
    <x v="5"/>
    <x v="0"/>
    <n v="15"/>
  </r>
  <r>
    <x v="2"/>
    <x v="7"/>
    <x v="4"/>
    <x v="6"/>
    <x v="0"/>
    <n v="7"/>
  </r>
  <r>
    <x v="2"/>
    <x v="7"/>
    <x v="4"/>
    <x v="7"/>
    <x v="0"/>
    <n v="0"/>
  </r>
  <r>
    <x v="2"/>
    <x v="7"/>
    <x v="4"/>
    <x v="8"/>
    <x v="0"/>
    <n v="0"/>
  </r>
  <r>
    <x v="2"/>
    <x v="7"/>
    <x v="4"/>
    <x v="9"/>
    <x v="0"/>
    <n v="1"/>
  </r>
  <r>
    <x v="2"/>
    <x v="7"/>
    <x v="4"/>
    <x v="10"/>
    <x v="0"/>
    <n v="19"/>
  </r>
  <r>
    <x v="2"/>
    <x v="7"/>
    <x v="4"/>
    <x v="11"/>
    <x v="0"/>
    <n v="3"/>
  </r>
  <r>
    <x v="2"/>
    <x v="7"/>
    <x v="4"/>
    <x v="12"/>
    <x v="0"/>
    <n v="24"/>
  </r>
  <r>
    <x v="2"/>
    <x v="7"/>
    <x v="4"/>
    <x v="13"/>
    <x v="0"/>
    <n v="57"/>
  </r>
  <r>
    <x v="2"/>
    <x v="7"/>
    <x v="4"/>
    <x v="14"/>
    <x v="0"/>
    <n v="133"/>
  </r>
  <r>
    <x v="2"/>
    <x v="7"/>
    <x v="4"/>
    <x v="15"/>
    <x v="0"/>
    <n v="7"/>
  </r>
  <r>
    <x v="2"/>
    <x v="7"/>
    <x v="4"/>
    <x v="16"/>
    <x v="0"/>
    <n v="50"/>
  </r>
  <r>
    <x v="2"/>
    <x v="7"/>
    <x v="4"/>
    <x v="17"/>
    <x v="0"/>
    <n v="23"/>
  </r>
  <r>
    <x v="2"/>
    <x v="7"/>
    <x v="4"/>
    <x v="18"/>
    <x v="0"/>
    <n v="7"/>
  </r>
  <r>
    <x v="2"/>
    <x v="7"/>
    <x v="4"/>
    <x v="19"/>
    <x v="0"/>
    <n v="30"/>
  </r>
  <r>
    <x v="2"/>
    <x v="7"/>
    <x v="4"/>
    <x v="20"/>
    <x v="0"/>
    <n v="797"/>
  </r>
  <r>
    <x v="2"/>
    <x v="7"/>
    <x v="5"/>
    <x v="0"/>
    <x v="0"/>
    <n v="134"/>
  </r>
  <r>
    <x v="2"/>
    <x v="7"/>
    <x v="5"/>
    <x v="1"/>
    <x v="0"/>
    <n v="209"/>
  </r>
  <r>
    <x v="2"/>
    <x v="7"/>
    <x v="5"/>
    <x v="2"/>
    <x v="0"/>
    <n v="156"/>
  </r>
  <r>
    <x v="2"/>
    <x v="7"/>
    <x v="5"/>
    <x v="3"/>
    <x v="0"/>
    <n v="28"/>
  </r>
  <r>
    <x v="2"/>
    <x v="7"/>
    <x v="5"/>
    <x v="4"/>
    <x v="0"/>
    <n v="2"/>
  </r>
  <r>
    <x v="2"/>
    <x v="7"/>
    <x v="5"/>
    <x v="5"/>
    <x v="0"/>
    <n v="26"/>
  </r>
  <r>
    <x v="2"/>
    <x v="7"/>
    <x v="5"/>
    <x v="6"/>
    <x v="0"/>
    <n v="4"/>
  </r>
  <r>
    <x v="2"/>
    <x v="7"/>
    <x v="5"/>
    <x v="7"/>
    <x v="0"/>
    <n v="0"/>
  </r>
  <r>
    <x v="2"/>
    <x v="7"/>
    <x v="5"/>
    <x v="8"/>
    <x v="0"/>
    <n v="0"/>
  </r>
  <r>
    <x v="2"/>
    <x v="7"/>
    <x v="5"/>
    <x v="9"/>
    <x v="0"/>
    <n v="0"/>
  </r>
  <r>
    <x v="2"/>
    <x v="7"/>
    <x v="5"/>
    <x v="10"/>
    <x v="0"/>
    <n v="15"/>
  </r>
  <r>
    <x v="2"/>
    <x v="7"/>
    <x v="5"/>
    <x v="11"/>
    <x v="0"/>
    <n v="7"/>
  </r>
  <r>
    <x v="2"/>
    <x v="7"/>
    <x v="5"/>
    <x v="12"/>
    <x v="0"/>
    <n v="49"/>
  </r>
  <r>
    <x v="2"/>
    <x v="7"/>
    <x v="5"/>
    <x v="13"/>
    <x v="0"/>
    <n v="55"/>
  </r>
  <r>
    <x v="2"/>
    <x v="7"/>
    <x v="5"/>
    <x v="14"/>
    <x v="0"/>
    <n v="153"/>
  </r>
  <r>
    <x v="2"/>
    <x v="7"/>
    <x v="5"/>
    <x v="15"/>
    <x v="0"/>
    <n v="8"/>
  </r>
  <r>
    <x v="2"/>
    <x v="7"/>
    <x v="5"/>
    <x v="16"/>
    <x v="0"/>
    <n v="47"/>
  </r>
  <r>
    <x v="2"/>
    <x v="7"/>
    <x v="5"/>
    <x v="17"/>
    <x v="0"/>
    <n v="8"/>
  </r>
  <r>
    <x v="2"/>
    <x v="7"/>
    <x v="5"/>
    <x v="18"/>
    <x v="0"/>
    <n v="9"/>
  </r>
  <r>
    <x v="2"/>
    <x v="7"/>
    <x v="5"/>
    <x v="19"/>
    <x v="0"/>
    <n v="20"/>
  </r>
  <r>
    <x v="2"/>
    <x v="7"/>
    <x v="5"/>
    <x v="20"/>
    <x v="0"/>
    <n v="931"/>
  </r>
  <r>
    <x v="2"/>
    <x v="7"/>
    <x v="6"/>
    <x v="0"/>
    <x v="0"/>
    <n v="80"/>
  </r>
  <r>
    <x v="2"/>
    <x v="7"/>
    <x v="6"/>
    <x v="1"/>
    <x v="0"/>
    <n v="87"/>
  </r>
  <r>
    <x v="2"/>
    <x v="7"/>
    <x v="6"/>
    <x v="2"/>
    <x v="0"/>
    <n v="67"/>
  </r>
  <r>
    <x v="2"/>
    <x v="7"/>
    <x v="6"/>
    <x v="3"/>
    <x v="0"/>
    <n v="24"/>
  </r>
  <r>
    <x v="2"/>
    <x v="7"/>
    <x v="6"/>
    <x v="4"/>
    <x v="0"/>
    <n v="0"/>
  </r>
  <r>
    <x v="2"/>
    <x v="7"/>
    <x v="6"/>
    <x v="5"/>
    <x v="0"/>
    <n v="8"/>
  </r>
  <r>
    <x v="2"/>
    <x v="7"/>
    <x v="6"/>
    <x v="6"/>
    <x v="0"/>
    <n v="3"/>
  </r>
  <r>
    <x v="2"/>
    <x v="7"/>
    <x v="6"/>
    <x v="7"/>
    <x v="0"/>
    <n v="0"/>
  </r>
  <r>
    <x v="2"/>
    <x v="7"/>
    <x v="6"/>
    <x v="8"/>
    <x v="0"/>
    <n v="0"/>
  </r>
  <r>
    <x v="2"/>
    <x v="7"/>
    <x v="6"/>
    <x v="9"/>
    <x v="0"/>
    <n v="0"/>
  </r>
  <r>
    <x v="2"/>
    <x v="7"/>
    <x v="6"/>
    <x v="10"/>
    <x v="0"/>
    <n v="4"/>
  </r>
  <r>
    <x v="2"/>
    <x v="7"/>
    <x v="6"/>
    <x v="11"/>
    <x v="0"/>
    <n v="1"/>
  </r>
  <r>
    <x v="2"/>
    <x v="7"/>
    <x v="6"/>
    <x v="12"/>
    <x v="0"/>
    <n v="12"/>
  </r>
  <r>
    <x v="2"/>
    <x v="7"/>
    <x v="6"/>
    <x v="13"/>
    <x v="0"/>
    <n v="38"/>
  </r>
  <r>
    <x v="2"/>
    <x v="7"/>
    <x v="6"/>
    <x v="14"/>
    <x v="0"/>
    <n v="90"/>
  </r>
  <r>
    <x v="2"/>
    <x v="7"/>
    <x v="6"/>
    <x v="15"/>
    <x v="0"/>
    <n v="3"/>
  </r>
  <r>
    <x v="2"/>
    <x v="7"/>
    <x v="6"/>
    <x v="16"/>
    <x v="0"/>
    <n v="37"/>
  </r>
  <r>
    <x v="2"/>
    <x v="7"/>
    <x v="6"/>
    <x v="17"/>
    <x v="0"/>
    <n v="5"/>
  </r>
  <r>
    <x v="2"/>
    <x v="7"/>
    <x v="6"/>
    <x v="18"/>
    <x v="0"/>
    <n v="2"/>
  </r>
  <r>
    <x v="2"/>
    <x v="7"/>
    <x v="6"/>
    <x v="19"/>
    <x v="0"/>
    <n v="13"/>
  </r>
  <r>
    <x v="2"/>
    <x v="7"/>
    <x v="6"/>
    <x v="20"/>
    <x v="0"/>
    <n v="474"/>
  </r>
  <r>
    <x v="2"/>
    <x v="7"/>
    <x v="7"/>
    <x v="0"/>
    <x v="0"/>
    <n v="51"/>
  </r>
  <r>
    <x v="2"/>
    <x v="7"/>
    <x v="7"/>
    <x v="1"/>
    <x v="0"/>
    <n v="70"/>
  </r>
  <r>
    <x v="2"/>
    <x v="7"/>
    <x v="7"/>
    <x v="2"/>
    <x v="0"/>
    <n v="32"/>
  </r>
  <r>
    <x v="2"/>
    <x v="7"/>
    <x v="7"/>
    <x v="3"/>
    <x v="0"/>
    <n v="16"/>
  </r>
  <r>
    <x v="2"/>
    <x v="7"/>
    <x v="7"/>
    <x v="4"/>
    <x v="0"/>
    <n v="1"/>
  </r>
  <r>
    <x v="2"/>
    <x v="7"/>
    <x v="7"/>
    <x v="5"/>
    <x v="0"/>
    <n v="11"/>
  </r>
  <r>
    <x v="2"/>
    <x v="7"/>
    <x v="7"/>
    <x v="6"/>
    <x v="0"/>
    <n v="1"/>
  </r>
  <r>
    <x v="2"/>
    <x v="7"/>
    <x v="7"/>
    <x v="7"/>
    <x v="0"/>
    <n v="0"/>
  </r>
  <r>
    <x v="2"/>
    <x v="7"/>
    <x v="7"/>
    <x v="8"/>
    <x v="0"/>
    <n v="0"/>
  </r>
  <r>
    <x v="2"/>
    <x v="7"/>
    <x v="7"/>
    <x v="9"/>
    <x v="0"/>
    <n v="0"/>
  </r>
  <r>
    <x v="2"/>
    <x v="7"/>
    <x v="7"/>
    <x v="10"/>
    <x v="0"/>
    <n v="13"/>
  </r>
  <r>
    <x v="2"/>
    <x v="7"/>
    <x v="7"/>
    <x v="11"/>
    <x v="0"/>
    <n v="0"/>
  </r>
  <r>
    <x v="2"/>
    <x v="7"/>
    <x v="7"/>
    <x v="12"/>
    <x v="0"/>
    <n v="20"/>
  </r>
  <r>
    <x v="2"/>
    <x v="7"/>
    <x v="7"/>
    <x v="13"/>
    <x v="0"/>
    <n v="28"/>
  </r>
  <r>
    <x v="2"/>
    <x v="7"/>
    <x v="7"/>
    <x v="14"/>
    <x v="0"/>
    <n v="65"/>
  </r>
  <r>
    <x v="2"/>
    <x v="7"/>
    <x v="7"/>
    <x v="15"/>
    <x v="0"/>
    <n v="4"/>
  </r>
  <r>
    <x v="2"/>
    <x v="7"/>
    <x v="7"/>
    <x v="16"/>
    <x v="0"/>
    <n v="27"/>
  </r>
  <r>
    <x v="2"/>
    <x v="7"/>
    <x v="7"/>
    <x v="17"/>
    <x v="0"/>
    <n v="2"/>
  </r>
  <r>
    <x v="2"/>
    <x v="7"/>
    <x v="7"/>
    <x v="18"/>
    <x v="0"/>
    <n v="3"/>
  </r>
  <r>
    <x v="2"/>
    <x v="7"/>
    <x v="7"/>
    <x v="19"/>
    <x v="0"/>
    <n v="7"/>
  </r>
  <r>
    <x v="2"/>
    <x v="7"/>
    <x v="7"/>
    <x v="20"/>
    <x v="0"/>
    <n v="351"/>
  </r>
  <r>
    <x v="2"/>
    <x v="7"/>
    <x v="8"/>
    <x v="0"/>
    <x v="0"/>
    <n v="141"/>
  </r>
  <r>
    <x v="2"/>
    <x v="7"/>
    <x v="8"/>
    <x v="1"/>
    <x v="0"/>
    <n v="228"/>
  </r>
  <r>
    <x v="2"/>
    <x v="7"/>
    <x v="8"/>
    <x v="2"/>
    <x v="0"/>
    <n v="138"/>
  </r>
  <r>
    <x v="2"/>
    <x v="7"/>
    <x v="8"/>
    <x v="3"/>
    <x v="0"/>
    <n v="35"/>
  </r>
  <r>
    <x v="2"/>
    <x v="7"/>
    <x v="8"/>
    <x v="4"/>
    <x v="0"/>
    <n v="4"/>
  </r>
  <r>
    <x v="2"/>
    <x v="7"/>
    <x v="8"/>
    <x v="5"/>
    <x v="0"/>
    <n v="16"/>
  </r>
  <r>
    <x v="2"/>
    <x v="7"/>
    <x v="8"/>
    <x v="6"/>
    <x v="0"/>
    <n v="3"/>
  </r>
  <r>
    <x v="2"/>
    <x v="7"/>
    <x v="8"/>
    <x v="7"/>
    <x v="0"/>
    <n v="0"/>
  </r>
  <r>
    <x v="2"/>
    <x v="7"/>
    <x v="8"/>
    <x v="8"/>
    <x v="0"/>
    <n v="0"/>
  </r>
  <r>
    <x v="2"/>
    <x v="7"/>
    <x v="8"/>
    <x v="9"/>
    <x v="0"/>
    <n v="2"/>
  </r>
  <r>
    <x v="2"/>
    <x v="7"/>
    <x v="8"/>
    <x v="10"/>
    <x v="0"/>
    <n v="16"/>
  </r>
  <r>
    <x v="2"/>
    <x v="7"/>
    <x v="8"/>
    <x v="11"/>
    <x v="0"/>
    <n v="6"/>
  </r>
  <r>
    <x v="2"/>
    <x v="7"/>
    <x v="8"/>
    <x v="12"/>
    <x v="0"/>
    <n v="28"/>
  </r>
  <r>
    <x v="2"/>
    <x v="7"/>
    <x v="8"/>
    <x v="13"/>
    <x v="0"/>
    <n v="73"/>
  </r>
  <r>
    <x v="2"/>
    <x v="7"/>
    <x v="8"/>
    <x v="14"/>
    <x v="0"/>
    <n v="187"/>
  </r>
  <r>
    <x v="2"/>
    <x v="7"/>
    <x v="8"/>
    <x v="15"/>
    <x v="0"/>
    <n v="25"/>
  </r>
  <r>
    <x v="2"/>
    <x v="7"/>
    <x v="8"/>
    <x v="16"/>
    <x v="0"/>
    <n v="76"/>
  </r>
  <r>
    <x v="2"/>
    <x v="7"/>
    <x v="8"/>
    <x v="17"/>
    <x v="0"/>
    <n v="11"/>
  </r>
  <r>
    <x v="2"/>
    <x v="7"/>
    <x v="8"/>
    <x v="18"/>
    <x v="0"/>
    <n v="12"/>
  </r>
  <r>
    <x v="2"/>
    <x v="7"/>
    <x v="8"/>
    <x v="19"/>
    <x v="0"/>
    <n v="34"/>
  </r>
  <r>
    <x v="2"/>
    <x v="7"/>
    <x v="8"/>
    <x v="20"/>
    <x v="0"/>
    <n v="1036"/>
  </r>
  <r>
    <x v="2"/>
    <x v="7"/>
    <x v="9"/>
    <x v="0"/>
    <x v="0"/>
    <n v="84"/>
  </r>
  <r>
    <x v="2"/>
    <x v="7"/>
    <x v="9"/>
    <x v="1"/>
    <x v="0"/>
    <n v="121"/>
  </r>
  <r>
    <x v="2"/>
    <x v="7"/>
    <x v="9"/>
    <x v="2"/>
    <x v="0"/>
    <n v="106"/>
  </r>
  <r>
    <x v="2"/>
    <x v="7"/>
    <x v="9"/>
    <x v="3"/>
    <x v="0"/>
    <n v="16"/>
  </r>
  <r>
    <x v="2"/>
    <x v="7"/>
    <x v="9"/>
    <x v="4"/>
    <x v="0"/>
    <n v="4"/>
  </r>
  <r>
    <x v="2"/>
    <x v="7"/>
    <x v="9"/>
    <x v="5"/>
    <x v="0"/>
    <n v="8"/>
  </r>
  <r>
    <x v="2"/>
    <x v="7"/>
    <x v="9"/>
    <x v="6"/>
    <x v="0"/>
    <n v="2"/>
  </r>
  <r>
    <x v="2"/>
    <x v="7"/>
    <x v="9"/>
    <x v="7"/>
    <x v="0"/>
    <n v="0"/>
  </r>
  <r>
    <x v="2"/>
    <x v="7"/>
    <x v="9"/>
    <x v="8"/>
    <x v="0"/>
    <n v="0"/>
  </r>
  <r>
    <x v="2"/>
    <x v="7"/>
    <x v="9"/>
    <x v="9"/>
    <x v="0"/>
    <n v="0"/>
  </r>
  <r>
    <x v="2"/>
    <x v="7"/>
    <x v="9"/>
    <x v="10"/>
    <x v="0"/>
    <n v="10"/>
  </r>
  <r>
    <x v="2"/>
    <x v="7"/>
    <x v="9"/>
    <x v="11"/>
    <x v="0"/>
    <n v="2"/>
  </r>
  <r>
    <x v="2"/>
    <x v="7"/>
    <x v="9"/>
    <x v="12"/>
    <x v="0"/>
    <n v="22"/>
  </r>
  <r>
    <x v="2"/>
    <x v="7"/>
    <x v="9"/>
    <x v="13"/>
    <x v="0"/>
    <n v="42"/>
  </r>
  <r>
    <x v="2"/>
    <x v="7"/>
    <x v="9"/>
    <x v="14"/>
    <x v="0"/>
    <n v="108"/>
  </r>
  <r>
    <x v="2"/>
    <x v="7"/>
    <x v="9"/>
    <x v="15"/>
    <x v="0"/>
    <n v="9"/>
  </r>
  <r>
    <x v="2"/>
    <x v="7"/>
    <x v="9"/>
    <x v="16"/>
    <x v="0"/>
    <n v="37"/>
  </r>
  <r>
    <x v="2"/>
    <x v="7"/>
    <x v="9"/>
    <x v="17"/>
    <x v="0"/>
    <n v="6"/>
  </r>
  <r>
    <x v="2"/>
    <x v="7"/>
    <x v="9"/>
    <x v="18"/>
    <x v="0"/>
    <n v="3"/>
  </r>
  <r>
    <x v="2"/>
    <x v="7"/>
    <x v="9"/>
    <x v="19"/>
    <x v="0"/>
    <n v="18"/>
  </r>
  <r>
    <x v="2"/>
    <x v="7"/>
    <x v="9"/>
    <x v="20"/>
    <x v="0"/>
    <n v="599"/>
  </r>
  <r>
    <x v="2"/>
    <x v="7"/>
    <x v="10"/>
    <x v="0"/>
    <x v="0"/>
    <n v="65"/>
  </r>
  <r>
    <x v="2"/>
    <x v="7"/>
    <x v="10"/>
    <x v="1"/>
    <x v="0"/>
    <n v="112"/>
  </r>
  <r>
    <x v="2"/>
    <x v="7"/>
    <x v="10"/>
    <x v="2"/>
    <x v="0"/>
    <n v="69"/>
  </r>
  <r>
    <x v="2"/>
    <x v="7"/>
    <x v="10"/>
    <x v="3"/>
    <x v="0"/>
    <n v="21"/>
  </r>
  <r>
    <x v="2"/>
    <x v="7"/>
    <x v="10"/>
    <x v="4"/>
    <x v="0"/>
    <n v="1"/>
  </r>
  <r>
    <x v="2"/>
    <x v="7"/>
    <x v="10"/>
    <x v="5"/>
    <x v="0"/>
    <n v="9"/>
  </r>
  <r>
    <x v="2"/>
    <x v="7"/>
    <x v="10"/>
    <x v="6"/>
    <x v="0"/>
    <n v="5"/>
  </r>
  <r>
    <x v="2"/>
    <x v="7"/>
    <x v="10"/>
    <x v="7"/>
    <x v="0"/>
    <n v="0"/>
  </r>
  <r>
    <x v="2"/>
    <x v="7"/>
    <x v="10"/>
    <x v="8"/>
    <x v="0"/>
    <n v="0"/>
  </r>
  <r>
    <x v="2"/>
    <x v="7"/>
    <x v="10"/>
    <x v="9"/>
    <x v="0"/>
    <n v="1"/>
  </r>
  <r>
    <x v="2"/>
    <x v="7"/>
    <x v="10"/>
    <x v="10"/>
    <x v="0"/>
    <n v="8"/>
  </r>
  <r>
    <x v="2"/>
    <x v="7"/>
    <x v="10"/>
    <x v="11"/>
    <x v="0"/>
    <n v="0"/>
  </r>
  <r>
    <x v="2"/>
    <x v="7"/>
    <x v="10"/>
    <x v="12"/>
    <x v="0"/>
    <n v="54"/>
  </r>
  <r>
    <x v="2"/>
    <x v="7"/>
    <x v="10"/>
    <x v="13"/>
    <x v="0"/>
    <n v="37"/>
  </r>
  <r>
    <x v="2"/>
    <x v="7"/>
    <x v="10"/>
    <x v="14"/>
    <x v="0"/>
    <n v="92"/>
  </r>
  <r>
    <x v="2"/>
    <x v="7"/>
    <x v="10"/>
    <x v="15"/>
    <x v="0"/>
    <n v="7"/>
  </r>
  <r>
    <x v="2"/>
    <x v="7"/>
    <x v="10"/>
    <x v="16"/>
    <x v="0"/>
    <n v="76"/>
  </r>
  <r>
    <x v="2"/>
    <x v="7"/>
    <x v="10"/>
    <x v="17"/>
    <x v="0"/>
    <n v="7"/>
  </r>
  <r>
    <x v="2"/>
    <x v="7"/>
    <x v="10"/>
    <x v="18"/>
    <x v="0"/>
    <n v="7"/>
  </r>
  <r>
    <x v="2"/>
    <x v="7"/>
    <x v="10"/>
    <x v="19"/>
    <x v="0"/>
    <n v="12"/>
  </r>
  <r>
    <x v="2"/>
    <x v="7"/>
    <x v="10"/>
    <x v="20"/>
    <x v="0"/>
    <n v="583"/>
  </r>
  <r>
    <x v="2"/>
    <x v="7"/>
    <x v="11"/>
    <x v="0"/>
    <x v="0"/>
    <n v="109"/>
  </r>
  <r>
    <x v="2"/>
    <x v="7"/>
    <x v="11"/>
    <x v="1"/>
    <x v="0"/>
    <n v="114"/>
  </r>
  <r>
    <x v="2"/>
    <x v="7"/>
    <x v="11"/>
    <x v="2"/>
    <x v="0"/>
    <n v="86"/>
  </r>
  <r>
    <x v="2"/>
    <x v="7"/>
    <x v="11"/>
    <x v="3"/>
    <x v="0"/>
    <n v="33"/>
  </r>
  <r>
    <x v="2"/>
    <x v="7"/>
    <x v="11"/>
    <x v="4"/>
    <x v="0"/>
    <n v="1"/>
  </r>
  <r>
    <x v="2"/>
    <x v="7"/>
    <x v="11"/>
    <x v="5"/>
    <x v="0"/>
    <n v="18"/>
  </r>
  <r>
    <x v="2"/>
    <x v="7"/>
    <x v="11"/>
    <x v="6"/>
    <x v="0"/>
    <n v="7"/>
  </r>
  <r>
    <x v="2"/>
    <x v="7"/>
    <x v="11"/>
    <x v="7"/>
    <x v="0"/>
    <n v="0"/>
  </r>
  <r>
    <x v="2"/>
    <x v="7"/>
    <x v="11"/>
    <x v="8"/>
    <x v="0"/>
    <n v="0"/>
  </r>
  <r>
    <x v="2"/>
    <x v="7"/>
    <x v="11"/>
    <x v="9"/>
    <x v="0"/>
    <n v="0"/>
  </r>
  <r>
    <x v="2"/>
    <x v="7"/>
    <x v="11"/>
    <x v="10"/>
    <x v="0"/>
    <n v="15"/>
  </r>
  <r>
    <x v="2"/>
    <x v="7"/>
    <x v="11"/>
    <x v="11"/>
    <x v="0"/>
    <n v="3"/>
  </r>
  <r>
    <x v="2"/>
    <x v="7"/>
    <x v="11"/>
    <x v="12"/>
    <x v="0"/>
    <n v="26"/>
  </r>
  <r>
    <x v="2"/>
    <x v="7"/>
    <x v="11"/>
    <x v="13"/>
    <x v="0"/>
    <n v="50"/>
  </r>
  <r>
    <x v="2"/>
    <x v="7"/>
    <x v="11"/>
    <x v="14"/>
    <x v="0"/>
    <n v="104"/>
  </r>
  <r>
    <x v="2"/>
    <x v="7"/>
    <x v="11"/>
    <x v="15"/>
    <x v="0"/>
    <n v="3"/>
  </r>
  <r>
    <x v="2"/>
    <x v="7"/>
    <x v="11"/>
    <x v="16"/>
    <x v="0"/>
    <n v="47"/>
  </r>
  <r>
    <x v="2"/>
    <x v="7"/>
    <x v="11"/>
    <x v="17"/>
    <x v="0"/>
    <n v="4"/>
  </r>
  <r>
    <x v="2"/>
    <x v="7"/>
    <x v="11"/>
    <x v="18"/>
    <x v="0"/>
    <n v="7"/>
  </r>
  <r>
    <x v="2"/>
    <x v="7"/>
    <x v="11"/>
    <x v="19"/>
    <x v="0"/>
    <n v="18"/>
  </r>
  <r>
    <x v="2"/>
    <x v="7"/>
    <x v="11"/>
    <x v="20"/>
    <x v="0"/>
    <n v="645"/>
  </r>
  <r>
    <x v="2"/>
    <x v="8"/>
    <x v="0"/>
    <x v="0"/>
    <x v="0"/>
    <n v="1345"/>
  </r>
  <r>
    <x v="2"/>
    <x v="8"/>
    <x v="0"/>
    <x v="1"/>
    <x v="0"/>
    <n v="1916"/>
  </r>
  <r>
    <x v="2"/>
    <x v="8"/>
    <x v="0"/>
    <x v="2"/>
    <x v="0"/>
    <n v="1235"/>
  </r>
  <r>
    <x v="2"/>
    <x v="8"/>
    <x v="0"/>
    <x v="3"/>
    <x v="0"/>
    <n v="343"/>
  </r>
  <r>
    <x v="2"/>
    <x v="8"/>
    <x v="0"/>
    <x v="4"/>
    <x v="0"/>
    <n v="51"/>
  </r>
  <r>
    <x v="2"/>
    <x v="8"/>
    <x v="0"/>
    <x v="5"/>
    <x v="0"/>
    <n v="329"/>
  </r>
  <r>
    <x v="2"/>
    <x v="8"/>
    <x v="0"/>
    <x v="6"/>
    <x v="0"/>
    <n v="73"/>
  </r>
  <r>
    <x v="2"/>
    <x v="8"/>
    <x v="0"/>
    <x v="7"/>
    <x v="0"/>
    <n v="0"/>
  </r>
  <r>
    <x v="2"/>
    <x v="8"/>
    <x v="0"/>
    <x v="8"/>
    <x v="0"/>
    <n v="0"/>
  </r>
  <r>
    <x v="2"/>
    <x v="8"/>
    <x v="0"/>
    <x v="9"/>
    <x v="0"/>
    <n v="24"/>
  </r>
  <r>
    <x v="2"/>
    <x v="8"/>
    <x v="0"/>
    <x v="10"/>
    <x v="0"/>
    <n v="211"/>
  </r>
  <r>
    <x v="2"/>
    <x v="8"/>
    <x v="0"/>
    <x v="11"/>
    <x v="0"/>
    <n v="76"/>
  </r>
  <r>
    <x v="2"/>
    <x v="8"/>
    <x v="0"/>
    <x v="12"/>
    <x v="0"/>
    <n v="481"/>
  </r>
  <r>
    <x v="2"/>
    <x v="8"/>
    <x v="0"/>
    <x v="13"/>
    <x v="0"/>
    <n v="782"/>
  </r>
  <r>
    <x v="2"/>
    <x v="8"/>
    <x v="0"/>
    <x v="14"/>
    <x v="0"/>
    <n v="1520"/>
  </r>
  <r>
    <x v="2"/>
    <x v="8"/>
    <x v="0"/>
    <x v="15"/>
    <x v="0"/>
    <n v="75"/>
  </r>
  <r>
    <x v="2"/>
    <x v="8"/>
    <x v="0"/>
    <x v="16"/>
    <x v="0"/>
    <n v="612"/>
  </r>
  <r>
    <x v="2"/>
    <x v="8"/>
    <x v="0"/>
    <x v="17"/>
    <x v="0"/>
    <n v="83"/>
  </r>
  <r>
    <x v="2"/>
    <x v="8"/>
    <x v="0"/>
    <x v="18"/>
    <x v="0"/>
    <n v="86"/>
  </r>
  <r>
    <x v="2"/>
    <x v="8"/>
    <x v="0"/>
    <x v="19"/>
    <x v="0"/>
    <n v="226"/>
  </r>
  <r>
    <x v="2"/>
    <x v="8"/>
    <x v="0"/>
    <x v="20"/>
    <x v="0"/>
    <n v="9472"/>
  </r>
  <r>
    <x v="2"/>
    <x v="8"/>
    <x v="1"/>
    <x v="0"/>
    <x v="0"/>
    <n v="378"/>
  </r>
  <r>
    <x v="2"/>
    <x v="8"/>
    <x v="1"/>
    <x v="1"/>
    <x v="0"/>
    <n v="550"/>
  </r>
  <r>
    <x v="2"/>
    <x v="8"/>
    <x v="1"/>
    <x v="2"/>
    <x v="0"/>
    <n v="257"/>
  </r>
  <r>
    <x v="2"/>
    <x v="8"/>
    <x v="1"/>
    <x v="3"/>
    <x v="0"/>
    <n v="102"/>
  </r>
  <r>
    <x v="2"/>
    <x v="8"/>
    <x v="1"/>
    <x v="4"/>
    <x v="0"/>
    <n v="24"/>
  </r>
  <r>
    <x v="2"/>
    <x v="8"/>
    <x v="1"/>
    <x v="5"/>
    <x v="0"/>
    <n v="134"/>
  </r>
  <r>
    <x v="2"/>
    <x v="8"/>
    <x v="1"/>
    <x v="6"/>
    <x v="0"/>
    <n v="33"/>
  </r>
  <r>
    <x v="2"/>
    <x v="8"/>
    <x v="1"/>
    <x v="7"/>
    <x v="0"/>
    <n v="0"/>
  </r>
  <r>
    <x v="2"/>
    <x v="8"/>
    <x v="1"/>
    <x v="8"/>
    <x v="0"/>
    <n v="0"/>
  </r>
  <r>
    <x v="2"/>
    <x v="8"/>
    <x v="1"/>
    <x v="9"/>
    <x v="0"/>
    <n v="19"/>
  </r>
  <r>
    <x v="2"/>
    <x v="8"/>
    <x v="1"/>
    <x v="10"/>
    <x v="0"/>
    <n v="75"/>
  </r>
  <r>
    <x v="2"/>
    <x v="8"/>
    <x v="1"/>
    <x v="11"/>
    <x v="0"/>
    <n v="54"/>
  </r>
  <r>
    <x v="2"/>
    <x v="8"/>
    <x v="1"/>
    <x v="12"/>
    <x v="0"/>
    <n v="171"/>
  </r>
  <r>
    <x v="2"/>
    <x v="8"/>
    <x v="1"/>
    <x v="13"/>
    <x v="0"/>
    <n v="302"/>
  </r>
  <r>
    <x v="2"/>
    <x v="8"/>
    <x v="1"/>
    <x v="14"/>
    <x v="0"/>
    <n v="400"/>
  </r>
  <r>
    <x v="2"/>
    <x v="8"/>
    <x v="1"/>
    <x v="15"/>
    <x v="0"/>
    <n v="23"/>
  </r>
  <r>
    <x v="2"/>
    <x v="8"/>
    <x v="1"/>
    <x v="16"/>
    <x v="0"/>
    <n v="196"/>
  </r>
  <r>
    <x v="2"/>
    <x v="8"/>
    <x v="1"/>
    <x v="17"/>
    <x v="0"/>
    <n v="34"/>
  </r>
  <r>
    <x v="2"/>
    <x v="8"/>
    <x v="1"/>
    <x v="18"/>
    <x v="0"/>
    <n v="30"/>
  </r>
  <r>
    <x v="2"/>
    <x v="8"/>
    <x v="1"/>
    <x v="19"/>
    <x v="0"/>
    <n v="55"/>
  </r>
  <r>
    <x v="2"/>
    <x v="8"/>
    <x v="1"/>
    <x v="20"/>
    <x v="0"/>
    <n v="2840"/>
  </r>
  <r>
    <x v="2"/>
    <x v="8"/>
    <x v="2"/>
    <x v="0"/>
    <x v="0"/>
    <n v="97"/>
  </r>
  <r>
    <x v="2"/>
    <x v="8"/>
    <x v="2"/>
    <x v="1"/>
    <x v="0"/>
    <n v="107"/>
  </r>
  <r>
    <x v="2"/>
    <x v="8"/>
    <x v="2"/>
    <x v="2"/>
    <x v="0"/>
    <n v="66"/>
  </r>
  <r>
    <x v="2"/>
    <x v="8"/>
    <x v="2"/>
    <x v="3"/>
    <x v="0"/>
    <n v="20"/>
  </r>
  <r>
    <x v="2"/>
    <x v="8"/>
    <x v="2"/>
    <x v="4"/>
    <x v="0"/>
    <n v="3"/>
  </r>
  <r>
    <x v="2"/>
    <x v="8"/>
    <x v="2"/>
    <x v="5"/>
    <x v="0"/>
    <n v="22"/>
  </r>
  <r>
    <x v="2"/>
    <x v="8"/>
    <x v="2"/>
    <x v="6"/>
    <x v="0"/>
    <n v="9"/>
  </r>
  <r>
    <x v="2"/>
    <x v="8"/>
    <x v="2"/>
    <x v="7"/>
    <x v="0"/>
    <n v="0"/>
  </r>
  <r>
    <x v="2"/>
    <x v="8"/>
    <x v="2"/>
    <x v="8"/>
    <x v="0"/>
    <n v="0"/>
  </r>
  <r>
    <x v="2"/>
    <x v="8"/>
    <x v="2"/>
    <x v="9"/>
    <x v="0"/>
    <n v="0"/>
  </r>
  <r>
    <x v="2"/>
    <x v="8"/>
    <x v="2"/>
    <x v="10"/>
    <x v="0"/>
    <n v="8"/>
  </r>
  <r>
    <x v="2"/>
    <x v="8"/>
    <x v="2"/>
    <x v="11"/>
    <x v="0"/>
    <n v="1"/>
  </r>
  <r>
    <x v="2"/>
    <x v="8"/>
    <x v="2"/>
    <x v="12"/>
    <x v="0"/>
    <n v="31"/>
  </r>
  <r>
    <x v="2"/>
    <x v="8"/>
    <x v="2"/>
    <x v="13"/>
    <x v="0"/>
    <n v="43"/>
  </r>
  <r>
    <x v="2"/>
    <x v="8"/>
    <x v="2"/>
    <x v="14"/>
    <x v="0"/>
    <n v="85"/>
  </r>
  <r>
    <x v="2"/>
    <x v="8"/>
    <x v="2"/>
    <x v="15"/>
    <x v="0"/>
    <n v="1"/>
  </r>
  <r>
    <x v="2"/>
    <x v="8"/>
    <x v="2"/>
    <x v="16"/>
    <x v="0"/>
    <n v="41"/>
  </r>
  <r>
    <x v="2"/>
    <x v="8"/>
    <x v="2"/>
    <x v="17"/>
    <x v="0"/>
    <n v="1"/>
  </r>
  <r>
    <x v="2"/>
    <x v="8"/>
    <x v="2"/>
    <x v="18"/>
    <x v="0"/>
    <n v="7"/>
  </r>
  <r>
    <x v="2"/>
    <x v="8"/>
    <x v="2"/>
    <x v="19"/>
    <x v="0"/>
    <n v="11"/>
  </r>
  <r>
    <x v="2"/>
    <x v="8"/>
    <x v="2"/>
    <x v="20"/>
    <x v="0"/>
    <n v="553"/>
  </r>
  <r>
    <x v="2"/>
    <x v="8"/>
    <x v="3"/>
    <x v="0"/>
    <x v="0"/>
    <n v="82"/>
  </r>
  <r>
    <x v="2"/>
    <x v="8"/>
    <x v="3"/>
    <x v="1"/>
    <x v="0"/>
    <n v="122"/>
  </r>
  <r>
    <x v="2"/>
    <x v="8"/>
    <x v="3"/>
    <x v="2"/>
    <x v="0"/>
    <n v="122"/>
  </r>
  <r>
    <x v="2"/>
    <x v="8"/>
    <x v="3"/>
    <x v="3"/>
    <x v="0"/>
    <n v="29"/>
  </r>
  <r>
    <x v="2"/>
    <x v="8"/>
    <x v="3"/>
    <x v="4"/>
    <x v="0"/>
    <n v="6"/>
  </r>
  <r>
    <x v="2"/>
    <x v="8"/>
    <x v="3"/>
    <x v="5"/>
    <x v="0"/>
    <n v="18"/>
  </r>
  <r>
    <x v="2"/>
    <x v="8"/>
    <x v="3"/>
    <x v="6"/>
    <x v="0"/>
    <n v="2"/>
  </r>
  <r>
    <x v="2"/>
    <x v="8"/>
    <x v="3"/>
    <x v="7"/>
    <x v="0"/>
    <n v="0"/>
  </r>
  <r>
    <x v="2"/>
    <x v="8"/>
    <x v="3"/>
    <x v="8"/>
    <x v="0"/>
    <n v="0"/>
  </r>
  <r>
    <x v="2"/>
    <x v="8"/>
    <x v="3"/>
    <x v="9"/>
    <x v="0"/>
    <n v="0"/>
  </r>
  <r>
    <x v="2"/>
    <x v="8"/>
    <x v="3"/>
    <x v="10"/>
    <x v="0"/>
    <n v="9"/>
  </r>
  <r>
    <x v="2"/>
    <x v="8"/>
    <x v="3"/>
    <x v="11"/>
    <x v="0"/>
    <n v="1"/>
  </r>
  <r>
    <x v="2"/>
    <x v="8"/>
    <x v="3"/>
    <x v="12"/>
    <x v="0"/>
    <n v="24"/>
  </r>
  <r>
    <x v="2"/>
    <x v="8"/>
    <x v="3"/>
    <x v="13"/>
    <x v="0"/>
    <n v="43"/>
  </r>
  <r>
    <x v="2"/>
    <x v="8"/>
    <x v="3"/>
    <x v="14"/>
    <x v="0"/>
    <n v="103"/>
  </r>
  <r>
    <x v="2"/>
    <x v="8"/>
    <x v="3"/>
    <x v="15"/>
    <x v="0"/>
    <n v="7"/>
  </r>
  <r>
    <x v="2"/>
    <x v="8"/>
    <x v="3"/>
    <x v="16"/>
    <x v="0"/>
    <n v="20"/>
  </r>
  <r>
    <x v="2"/>
    <x v="8"/>
    <x v="3"/>
    <x v="17"/>
    <x v="0"/>
    <n v="2"/>
  </r>
  <r>
    <x v="2"/>
    <x v="8"/>
    <x v="3"/>
    <x v="18"/>
    <x v="0"/>
    <n v="5"/>
  </r>
  <r>
    <x v="2"/>
    <x v="8"/>
    <x v="3"/>
    <x v="19"/>
    <x v="0"/>
    <n v="13"/>
  </r>
  <r>
    <x v="2"/>
    <x v="8"/>
    <x v="3"/>
    <x v="20"/>
    <x v="0"/>
    <n v="608"/>
  </r>
  <r>
    <x v="2"/>
    <x v="8"/>
    <x v="4"/>
    <x v="0"/>
    <x v="0"/>
    <n v="100"/>
  </r>
  <r>
    <x v="2"/>
    <x v="8"/>
    <x v="4"/>
    <x v="1"/>
    <x v="0"/>
    <n v="130"/>
  </r>
  <r>
    <x v="2"/>
    <x v="8"/>
    <x v="4"/>
    <x v="2"/>
    <x v="0"/>
    <n v="115"/>
  </r>
  <r>
    <x v="2"/>
    <x v="8"/>
    <x v="4"/>
    <x v="3"/>
    <x v="0"/>
    <n v="18"/>
  </r>
  <r>
    <x v="2"/>
    <x v="8"/>
    <x v="4"/>
    <x v="4"/>
    <x v="0"/>
    <n v="3"/>
  </r>
  <r>
    <x v="2"/>
    <x v="8"/>
    <x v="4"/>
    <x v="5"/>
    <x v="0"/>
    <n v="24"/>
  </r>
  <r>
    <x v="2"/>
    <x v="8"/>
    <x v="4"/>
    <x v="6"/>
    <x v="0"/>
    <n v="6"/>
  </r>
  <r>
    <x v="2"/>
    <x v="8"/>
    <x v="4"/>
    <x v="7"/>
    <x v="0"/>
    <n v="0"/>
  </r>
  <r>
    <x v="2"/>
    <x v="8"/>
    <x v="4"/>
    <x v="8"/>
    <x v="0"/>
    <n v="0"/>
  </r>
  <r>
    <x v="2"/>
    <x v="8"/>
    <x v="4"/>
    <x v="9"/>
    <x v="0"/>
    <n v="1"/>
  </r>
  <r>
    <x v="2"/>
    <x v="8"/>
    <x v="4"/>
    <x v="10"/>
    <x v="0"/>
    <n v="26"/>
  </r>
  <r>
    <x v="2"/>
    <x v="8"/>
    <x v="4"/>
    <x v="11"/>
    <x v="0"/>
    <n v="1"/>
  </r>
  <r>
    <x v="2"/>
    <x v="8"/>
    <x v="4"/>
    <x v="12"/>
    <x v="0"/>
    <n v="26"/>
  </r>
  <r>
    <x v="2"/>
    <x v="8"/>
    <x v="4"/>
    <x v="13"/>
    <x v="0"/>
    <n v="60"/>
  </r>
  <r>
    <x v="2"/>
    <x v="8"/>
    <x v="4"/>
    <x v="14"/>
    <x v="0"/>
    <n v="134"/>
  </r>
  <r>
    <x v="2"/>
    <x v="8"/>
    <x v="4"/>
    <x v="15"/>
    <x v="0"/>
    <n v="5"/>
  </r>
  <r>
    <x v="2"/>
    <x v="8"/>
    <x v="4"/>
    <x v="16"/>
    <x v="0"/>
    <n v="36"/>
  </r>
  <r>
    <x v="2"/>
    <x v="8"/>
    <x v="4"/>
    <x v="17"/>
    <x v="0"/>
    <n v="13"/>
  </r>
  <r>
    <x v="2"/>
    <x v="8"/>
    <x v="4"/>
    <x v="18"/>
    <x v="0"/>
    <n v="4"/>
  </r>
  <r>
    <x v="2"/>
    <x v="8"/>
    <x v="4"/>
    <x v="19"/>
    <x v="0"/>
    <n v="23"/>
  </r>
  <r>
    <x v="2"/>
    <x v="8"/>
    <x v="4"/>
    <x v="20"/>
    <x v="0"/>
    <n v="725"/>
  </r>
  <r>
    <x v="2"/>
    <x v="8"/>
    <x v="5"/>
    <x v="0"/>
    <x v="0"/>
    <n v="136"/>
  </r>
  <r>
    <x v="2"/>
    <x v="8"/>
    <x v="5"/>
    <x v="1"/>
    <x v="0"/>
    <n v="206"/>
  </r>
  <r>
    <x v="2"/>
    <x v="8"/>
    <x v="5"/>
    <x v="2"/>
    <x v="0"/>
    <n v="166"/>
  </r>
  <r>
    <x v="2"/>
    <x v="8"/>
    <x v="5"/>
    <x v="3"/>
    <x v="0"/>
    <n v="32"/>
  </r>
  <r>
    <x v="2"/>
    <x v="8"/>
    <x v="5"/>
    <x v="4"/>
    <x v="0"/>
    <n v="2"/>
  </r>
  <r>
    <x v="2"/>
    <x v="8"/>
    <x v="5"/>
    <x v="5"/>
    <x v="0"/>
    <n v="36"/>
  </r>
  <r>
    <x v="2"/>
    <x v="8"/>
    <x v="5"/>
    <x v="6"/>
    <x v="0"/>
    <n v="4"/>
  </r>
  <r>
    <x v="2"/>
    <x v="8"/>
    <x v="5"/>
    <x v="7"/>
    <x v="0"/>
    <n v="0"/>
  </r>
  <r>
    <x v="2"/>
    <x v="8"/>
    <x v="5"/>
    <x v="8"/>
    <x v="0"/>
    <n v="0"/>
  </r>
  <r>
    <x v="2"/>
    <x v="8"/>
    <x v="5"/>
    <x v="9"/>
    <x v="0"/>
    <n v="0"/>
  </r>
  <r>
    <x v="2"/>
    <x v="8"/>
    <x v="5"/>
    <x v="10"/>
    <x v="0"/>
    <n v="29"/>
  </r>
  <r>
    <x v="2"/>
    <x v="8"/>
    <x v="5"/>
    <x v="11"/>
    <x v="0"/>
    <n v="5"/>
  </r>
  <r>
    <x v="2"/>
    <x v="8"/>
    <x v="5"/>
    <x v="12"/>
    <x v="0"/>
    <n v="50"/>
  </r>
  <r>
    <x v="2"/>
    <x v="8"/>
    <x v="5"/>
    <x v="13"/>
    <x v="0"/>
    <n v="54"/>
  </r>
  <r>
    <x v="2"/>
    <x v="8"/>
    <x v="5"/>
    <x v="14"/>
    <x v="0"/>
    <n v="198"/>
  </r>
  <r>
    <x v="2"/>
    <x v="8"/>
    <x v="5"/>
    <x v="15"/>
    <x v="0"/>
    <n v="9"/>
  </r>
  <r>
    <x v="2"/>
    <x v="8"/>
    <x v="5"/>
    <x v="16"/>
    <x v="0"/>
    <n v="47"/>
  </r>
  <r>
    <x v="2"/>
    <x v="8"/>
    <x v="5"/>
    <x v="17"/>
    <x v="0"/>
    <n v="7"/>
  </r>
  <r>
    <x v="2"/>
    <x v="8"/>
    <x v="5"/>
    <x v="18"/>
    <x v="0"/>
    <n v="9"/>
  </r>
  <r>
    <x v="2"/>
    <x v="8"/>
    <x v="5"/>
    <x v="19"/>
    <x v="0"/>
    <n v="25"/>
  </r>
  <r>
    <x v="2"/>
    <x v="8"/>
    <x v="5"/>
    <x v="20"/>
    <x v="0"/>
    <n v="1015"/>
  </r>
  <r>
    <x v="2"/>
    <x v="8"/>
    <x v="6"/>
    <x v="0"/>
    <x v="0"/>
    <n v="68"/>
  </r>
  <r>
    <x v="2"/>
    <x v="8"/>
    <x v="6"/>
    <x v="1"/>
    <x v="0"/>
    <n v="65"/>
  </r>
  <r>
    <x v="2"/>
    <x v="8"/>
    <x v="6"/>
    <x v="2"/>
    <x v="0"/>
    <n v="53"/>
  </r>
  <r>
    <x v="2"/>
    <x v="8"/>
    <x v="6"/>
    <x v="3"/>
    <x v="0"/>
    <n v="18"/>
  </r>
  <r>
    <x v="2"/>
    <x v="8"/>
    <x v="6"/>
    <x v="4"/>
    <x v="0"/>
    <n v="2"/>
  </r>
  <r>
    <x v="2"/>
    <x v="8"/>
    <x v="6"/>
    <x v="5"/>
    <x v="0"/>
    <n v="9"/>
  </r>
  <r>
    <x v="2"/>
    <x v="8"/>
    <x v="6"/>
    <x v="6"/>
    <x v="0"/>
    <n v="8"/>
  </r>
  <r>
    <x v="2"/>
    <x v="8"/>
    <x v="6"/>
    <x v="7"/>
    <x v="0"/>
    <n v="0"/>
  </r>
  <r>
    <x v="2"/>
    <x v="8"/>
    <x v="6"/>
    <x v="8"/>
    <x v="0"/>
    <n v="0"/>
  </r>
  <r>
    <x v="2"/>
    <x v="8"/>
    <x v="6"/>
    <x v="9"/>
    <x v="0"/>
    <n v="1"/>
  </r>
  <r>
    <x v="2"/>
    <x v="8"/>
    <x v="6"/>
    <x v="10"/>
    <x v="0"/>
    <n v="8"/>
  </r>
  <r>
    <x v="2"/>
    <x v="8"/>
    <x v="6"/>
    <x v="11"/>
    <x v="0"/>
    <n v="4"/>
  </r>
  <r>
    <x v="2"/>
    <x v="8"/>
    <x v="6"/>
    <x v="12"/>
    <x v="0"/>
    <n v="17"/>
  </r>
  <r>
    <x v="2"/>
    <x v="8"/>
    <x v="6"/>
    <x v="13"/>
    <x v="0"/>
    <n v="47"/>
  </r>
  <r>
    <x v="2"/>
    <x v="8"/>
    <x v="6"/>
    <x v="14"/>
    <x v="0"/>
    <n v="85"/>
  </r>
  <r>
    <x v="2"/>
    <x v="8"/>
    <x v="6"/>
    <x v="15"/>
    <x v="0"/>
    <n v="5"/>
  </r>
  <r>
    <x v="2"/>
    <x v="8"/>
    <x v="6"/>
    <x v="16"/>
    <x v="0"/>
    <n v="36"/>
  </r>
  <r>
    <x v="2"/>
    <x v="8"/>
    <x v="6"/>
    <x v="17"/>
    <x v="0"/>
    <n v="2"/>
  </r>
  <r>
    <x v="2"/>
    <x v="8"/>
    <x v="6"/>
    <x v="18"/>
    <x v="0"/>
    <n v="5"/>
  </r>
  <r>
    <x v="2"/>
    <x v="8"/>
    <x v="6"/>
    <x v="19"/>
    <x v="0"/>
    <n v="20"/>
  </r>
  <r>
    <x v="2"/>
    <x v="8"/>
    <x v="6"/>
    <x v="20"/>
    <x v="0"/>
    <n v="453"/>
  </r>
  <r>
    <x v="2"/>
    <x v="8"/>
    <x v="7"/>
    <x v="0"/>
    <x v="0"/>
    <n v="44"/>
  </r>
  <r>
    <x v="2"/>
    <x v="8"/>
    <x v="7"/>
    <x v="1"/>
    <x v="0"/>
    <n v="92"/>
  </r>
  <r>
    <x v="2"/>
    <x v="8"/>
    <x v="7"/>
    <x v="2"/>
    <x v="0"/>
    <n v="40"/>
  </r>
  <r>
    <x v="2"/>
    <x v="8"/>
    <x v="7"/>
    <x v="3"/>
    <x v="0"/>
    <n v="14"/>
  </r>
  <r>
    <x v="2"/>
    <x v="8"/>
    <x v="7"/>
    <x v="4"/>
    <x v="0"/>
    <n v="0"/>
  </r>
  <r>
    <x v="2"/>
    <x v="8"/>
    <x v="7"/>
    <x v="5"/>
    <x v="0"/>
    <n v="9"/>
  </r>
  <r>
    <x v="2"/>
    <x v="8"/>
    <x v="7"/>
    <x v="6"/>
    <x v="0"/>
    <n v="1"/>
  </r>
  <r>
    <x v="2"/>
    <x v="8"/>
    <x v="7"/>
    <x v="7"/>
    <x v="0"/>
    <n v="0"/>
  </r>
  <r>
    <x v="2"/>
    <x v="8"/>
    <x v="7"/>
    <x v="8"/>
    <x v="0"/>
    <n v="0"/>
  </r>
  <r>
    <x v="2"/>
    <x v="8"/>
    <x v="7"/>
    <x v="9"/>
    <x v="0"/>
    <n v="0"/>
  </r>
  <r>
    <x v="2"/>
    <x v="8"/>
    <x v="7"/>
    <x v="10"/>
    <x v="0"/>
    <n v="11"/>
  </r>
  <r>
    <x v="2"/>
    <x v="8"/>
    <x v="7"/>
    <x v="11"/>
    <x v="0"/>
    <n v="2"/>
  </r>
  <r>
    <x v="2"/>
    <x v="8"/>
    <x v="7"/>
    <x v="12"/>
    <x v="0"/>
    <n v="30"/>
  </r>
  <r>
    <x v="2"/>
    <x v="8"/>
    <x v="7"/>
    <x v="13"/>
    <x v="0"/>
    <n v="39"/>
  </r>
  <r>
    <x v="2"/>
    <x v="8"/>
    <x v="7"/>
    <x v="14"/>
    <x v="0"/>
    <n v="55"/>
  </r>
  <r>
    <x v="2"/>
    <x v="8"/>
    <x v="7"/>
    <x v="15"/>
    <x v="0"/>
    <n v="2"/>
  </r>
  <r>
    <x v="2"/>
    <x v="8"/>
    <x v="7"/>
    <x v="16"/>
    <x v="0"/>
    <n v="22"/>
  </r>
  <r>
    <x v="2"/>
    <x v="8"/>
    <x v="7"/>
    <x v="17"/>
    <x v="0"/>
    <n v="2"/>
  </r>
  <r>
    <x v="2"/>
    <x v="8"/>
    <x v="7"/>
    <x v="18"/>
    <x v="0"/>
    <n v="3"/>
  </r>
  <r>
    <x v="2"/>
    <x v="8"/>
    <x v="7"/>
    <x v="19"/>
    <x v="0"/>
    <n v="16"/>
  </r>
  <r>
    <x v="2"/>
    <x v="8"/>
    <x v="7"/>
    <x v="20"/>
    <x v="0"/>
    <n v="382"/>
  </r>
  <r>
    <x v="2"/>
    <x v="8"/>
    <x v="8"/>
    <x v="0"/>
    <x v="0"/>
    <n v="169"/>
  </r>
  <r>
    <x v="2"/>
    <x v="8"/>
    <x v="8"/>
    <x v="1"/>
    <x v="0"/>
    <n v="264"/>
  </r>
  <r>
    <x v="2"/>
    <x v="8"/>
    <x v="8"/>
    <x v="2"/>
    <x v="0"/>
    <n v="155"/>
  </r>
  <r>
    <x v="2"/>
    <x v="8"/>
    <x v="8"/>
    <x v="3"/>
    <x v="0"/>
    <n v="38"/>
  </r>
  <r>
    <x v="2"/>
    <x v="8"/>
    <x v="8"/>
    <x v="4"/>
    <x v="0"/>
    <n v="7"/>
  </r>
  <r>
    <x v="2"/>
    <x v="8"/>
    <x v="8"/>
    <x v="5"/>
    <x v="0"/>
    <n v="16"/>
  </r>
  <r>
    <x v="2"/>
    <x v="8"/>
    <x v="8"/>
    <x v="6"/>
    <x v="0"/>
    <n v="4"/>
  </r>
  <r>
    <x v="2"/>
    <x v="8"/>
    <x v="8"/>
    <x v="7"/>
    <x v="0"/>
    <n v="0"/>
  </r>
  <r>
    <x v="2"/>
    <x v="8"/>
    <x v="8"/>
    <x v="8"/>
    <x v="0"/>
    <n v="0"/>
  </r>
  <r>
    <x v="2"/>
    <x v="8"/>
    <x v="8"/>
    <x v="9"/>
    <x v="0"/>
    <n v="1"/>
  </r>
  <r>
    <x v="2"/>
    <x v="8"/>
    <x v="8"/>
    <x v="10"/>
    <x v="0"/>
    <n v="21"/>
  </r>
  <r>
    <x v="2"/>
    <x v="8"/>
    <x v="8"/>
    <x v="11"/>
    <x v="0"/>
    <n v="2"/>
  </r>
  <r>
    <x v="2"/>
    <x v="8"/>
    <x v="8"/>
    <x v="12"/>
    <x v="0"/>
    <n v="30"/>
  </r>
  <r>
    <x v="2"/>
    <x v="8"/>
    <x v="8"/>
    <x v="13"/>
    <x v="0"/>
    <n v="66"/>
  </r>
  <r>
    <x v="2"/>
    <x v="8"/>
    <x v="8"/>
    <x v="14"/>
    <x v="0"/>
    <n v="146"/>
  </r>
  <r>
    <x v="2"/>
    <x v="8"/>
    <x v="8"/>
    <x v="15"/>
    <x v="0"/>
    <n v="12"/>
  </r>
  <r>
    <x v="2"/>
    <x v="8"/>
    <x v="8"/>
    <x v="16"/>
    <x v="0"/>
    <n v="68"/>
  </r>
  <r>
    <x v="2"/>
    <x v="8"/>
    <x v="8"/>
    <x v="17"/>
    <x v="0"/>
    <n v="11"/>
  </r>
  <r>
    <x v="2"/>
    <x v="8"/>
    <x v="8"/>
    <x v="18"/>
    <x v="0"/>
    <n v="7"/>
  </r>
  <r>
    <x v="2"/>
    <x v="8"/>
    <x v="8"/>
    <x v="19"/>
    <x v="0"/>
    <n v="17"/>
  </r>
  <r>
    <x v="2"/>
    <x v="8"/>
    <x v="8"/>
    <x v="20"/>
    <x v="0"/>
    <n v="1034"/>
  </r>
  <r>
    <x v="2"/>
    <x v="8"/>
    <x v="9"/>
    <x v="0"/>
    <x v="0"/>
    <n v="91"/>
  </r>
  <r>
    <x v="2"/>
    <x v="8"/>
    <x v="9"/>
    <x v="1"/>
    <x v="0"/>
    <n v="125"/>
  </r>
  <r>
    <x v="2"/>
    <x v="8"/>
    <x v="9"/>
    <x v="2"/>
    <x v="0"/>
    <n v="100"/>
  </r>
  <r>
    <x v="2"/>
    <x v="8"/>
    <x v="9"/>
    <x v="3"/>
    <x v="0"/>
    <n v="19"/>
  </r>
  <r>
    <x v="2"/>
    <x v="8"/>
    <x v="9"/>
    <x v="4"/>
    <x v="0"/>
    <n v="1"/>
  </r>
  <r>
    <x v="2"/>
    <x v="8"/>
    <x v="9"/>
    <x v="5"/>
    <x v="0"/>
    <n v="13"/>
  </r>
  <r>
    <x v="2"/>
    <x v="8"/>
    <x v="9"/>
    <x v="6"/>
    <x v="0"/>
    <n v="0"/>
  </r>
  <r>
    <x v="2"/>
    <x v="8"/>
    <x v="9"/>
    <x v="7"/>
    <x v="0"/>
    <n v="0"/>
  </r>
  <r>
    <x v="2"/>
    <x v="8"/>
    <x v="9"/>
    <x v="8"/>
    <x v="0"/>
    <n v="0"/>
  </r>
  <r>
    <x v="2"/>
    <x v="8"/>
    <x v="9"/>
    <x v="9"/>
    <x v="0"/>
    <n v="1"/>
  </r>
  <r>
    <x v="2"/>
    <x v="8"/>
    <x v="9"/>
    <x v="10"/>
    <x v="0"/>
    <n v="6"/>
  </r>
  <r>
    <x v="2"/>
    <x v="8"/>
    <x v="9"/>
    <x v="11"/>
    <x v="0"/>
    <n v="2"/>
  </r>
  <r>
    <x v="2"/>
    <x v="8"/>
    <x v="9"/>
    <x v="12"/>
    <x v="0"/>
    <n v="17"/>
  </r>
  <r>
    <x v="2"/>
    <x v="8"/>
    <x v="9"/>
    <x v="13"/>
    <x v="0"/>
    <n v="36"/>
  </r>
  <r>
    <x v="2"/>
    <x v="8"/>
    <x v="9"/>
    <x v="14"/>
    <x v="0"/>
    <n v="104"/>
  </r>
  <r>
    <x v="2"/>
    <x v="8"/>
    <x v="9"/>
    <x v="15"/>
    <x v="0"/>
    <n v="6"/>
  </r>
  <r>
    <x v="2"/>
    <x v="8"/>
    <x v="9"/>
    <x v="16"/>
    <x v="0"/>
    <n v="29"/>
  </r>
  <r>
    <x v="2"/>
    <x v="8"/>
    <x v="9"/>
    <x v="17"/>
    <x v="0"/>
    <n v="4"/>
  </r>
  <r>
    <x v="2"/>
    <x v="8"/>
    <x v="9"/>
    <x v="18"/>
    <x v="0"/>
    <n v="5"/>
  </r>
  <r>
    <x v="2"/>
    <x v="8"/>
    <x v="9"/>
    <x v="19"/>
    <x v="0"/>
    <n v="14"/>
  </r>
  <r>
    <x v="2"/>
    <x v="8"/>
    <x v="9"/>
    <x v="20"/>
    <x v="0"/>
    <n v="573"/>
  </r>
  <r>
    <x v="2"/>
    <x v="8"/>
    <x v="10"/>
    <x v="0"/>
    <x v="0"/>
    <n v="90"/>
  </r>
  <r>
    <x v="2"/>
    <x v="8"/>
    <x v="10"/>
    <x v="1"/>
    <x v="0"/>
    <n v="112"/>
  </r>
  <r>
    <x v="2"/>
    <x v="8"/>
    <x v="10"/>
    <x v="2"/>
    <x v="0"/>
    <n v="60"/>
  </r>
  <r>
    <x v="2"/>
    <x v="8"/>
    <x v="10"/>
    <x v="3"/>
    <x v="0"/>
    <n v="30"/>
  </r>
  <r>
    <x v="2"/>
    <x v="8"/>
    <x v="10"/>
    <x v="4"/>
    <x v="0"/>
    <n v="1"/>
  </r>
  <r>
    <x v="2"/>
    <x v="8"/>
    <x v="10"/>
    <x v="5"/>
    <x v="0"/>
    <n v="16"/>
  </r>
  <r>
    <x v="2"/>
    <x v="8"/>
    <x v="10"/>
    <x v="6"/>
    <x v="0"/>
    <n v="1"/>
  </r>
  <r>
    <x v="2"/>
    <x v="8"/>
    <x v="10"/>
    <x v="7"/>
    <x v="0"/>
    <n v="0"/>
  </r>
  <r>
    <x v="2"/>
    <x v="8"/>
    <x v="10"/>
    <x v="8"/>
    <x v="0"/>
    <n v="0"/>
  </r>
  <r>
    <x v="2"/>
    <x v="8"/>
    <x v="10"/>
    <x v="9"/>
    <x v="0"/>
    <n v="1"/>
  </r>
  <r>
    <x v="2"/>
    <x v="8"/>
    <x v="10"/>
    <x v="10"/>
    <x v="0"/>
    <n v="8"/>
  </r>
  <r>
    <x v="2"/>
    <x v="8"/>
    <x v="10"/>
    <x v="11"/>
    <x v="0"/>
    <n v="2"/>
  </r>
  <r>
    <x v="2"/>
    <x v="8"/>
    <x v="10"/>
    <x v="12"/>
    <x v="0"/>
    <n v="47"/>
  </r>
  <r>
    <x v="2"/>
    <x v="8"/>
    <x v="10"/>
    <x v="13"/>
    <x v="0"/>
    <n v="36"/>
  </r>
  <r>
    <x v="2"/>
    <x v="8"/>
    <x v="10"/>
    <x v="14"/>
    <x v="0"/>
    <n v="103"/>
  </r>
  <r>
    <x v="2"/>
    <x v="8"/>
    <x v="10"/>
    <x v="15"/>
    <x v="0"/>
    <n v="2"/>
  </r>
  <r>
    <x v="2"/>
    <x v="8"/>
    <x v="10"/>
    <x v="16"/>
    <x v="0"/>
    <n v="71"/>
  </r>
  <r>
    <x v="2"/>
    <x v="8"/>
    <x v="10"/>
    <x v="17"/>
    <x v="0"/>
    <n v="4"/>
  </r>
  <r>
    <x v="2"/>
    <x v="8"/>
    <x v="10"/>
    <x v="18"/>
    <x v="0"/>
    <n v="3"/>
  </r>
  <r>
    <x v="2"/>
    <x v="8"/>
    <x v="10"/>
    <x v="19"/>
    <x v="0"/>
    <n v="18"/>
  </r>
  <r>
    <x v="2"/>
    <x v="8"/>
    <x v="10"/>
    <x v="20"/>
    <x v="0"/>
    <n v="605"/>
  </r>
  <r>
    <x v="2"/>
    <x v="8"/>
    <x v="11"/>
    <x v="0"/>
    <x v="0"/>
    <n v="89"/>
  </r>
  <r>
    <x v="2"/>
    <x v="8"/>
    <x v="11"/>
    <x v="1"/>
    <x v="0"/>
    <n v="143"/>
  </r>
  <r>
    <x v="2"/>
    <x v="8"/>
    <x v="11"/>
    <x v="2"/>
    <x v="0"/>
    <n v="101"/>
  </r>
  <r>
    <x v="2"/>
    <x v="8"/>
    <x v="11"/>
    <x v="3"/>
    <x v="0"/>
    <n v="23"/>
  </r>
  <r>
    <x v="2"/>
    <x v="8"/>
    <x v="11"/>
    <x v="4"/>
    <x v="0"/>
    <n v="2"/>
  </r>
  <r>
    <x v="2"/>
    <x v="8"/>
    <x v="11"/>
    <x v="5"/>
    <x v="0"/>
    <n v="32"/>
  </r>
  <r>
    <x v="2"/>
    <x v="8"/>
    <x v="11"/>
    <x v="6"/>
    <x v="0"/>
    <n v="5"/>
  </r>
  <r>
    <x v="2"/>
    <x v="8"/>
    <x v="11"/>
    <x v="7"/>
    <x v="0"/>
    <n v="0"/>
  </r>
  <r>
    <x v="2"/>
    <x v="8"/>
    <x v="11"/>
    <x v="8"/>
    <x v="0"/>
    <n v="0"/>
  </r>
  <r>
    <x v="2"/>
    <x v="8"/>
    <x v="11"/>
    <x v="9"/>
    <x v="0"/>
    <n v="0"/>
  </r>
  <r>
    <x v="2"/>
    <x v="8"/>
    <x v="11"/>
    <x v="10"/>
    <x v="0"/>
    <n v="10"/>
  </r>
  <r>
    <x v="2"/>
    <x v="8"/>
    <x v="11"/>
    <x v="11"/>
    <x v="0"/>
    <n v="2"/>
  </r>
  <r>
    <x v="2"/>
    <x v="8"/>
    <x v="11"/>
    <x v="12"/>
    <x v="0"/>
    <n v="38"/>
  </r>
  <r>
    <x v="2"/>
    <x v="8"/>
    <x v="11"/>
    <x v="13"/>
    <x v="0"/>
    <n v="56"/>
  </r>
  <r>
    <x v="2"/>
    <x v="8"/>
    <x v="11"/>
    <x v="14"/>
    <x v="0"/>
    <n v="107"/>
  </r>
  <r>
    <x v="2"/>
    <x v="8"/>
    <x v="11"/>
    <x v="15"/>
    <x v="0"/>
    <n v="3"/>
  </r>
  <r>
    <x v="2"/>
    <x v="8"/>
    <x v="11"/>
    <x v="16"/>
    <x v="0"/>
    <n v="46"/>
  </r>
  <r>
    <x v="2"/>
    <x v="8"/>
    <x v="11"/>
    <x v="17"/>
    <x v="0"/>
    <n v="3"/>
  </r>
  <r>
    <x v="2"/>
    <x v="8"/>
    <x v="11"/>
    <x v="18"/>
    <x v="0"/>
    <n v="8"/>
  </r>
  <r>
    <x v="2"/>
    <x v="8"/>
    <x v="11"/>
    <x v="19"/>
    <x v="0"/>
    <n v="14"/>
  </r>
  <r>
    <x v="2"/>
    <x v="8"/>
    <x v="11"/>
    <x v="20"/>
    <x v="0"/>
    <n v="682"/>
  </r>
  <r>
    <x v="2"/>
    <x v="9"/>
    <x v="0"/>
    <x v="0"/>
    <x v="0"/>
    <n v="1207"/>
  </r>
  <r>
    <x v="2"/>
    <x v="9"/>
    <x v="0"/>
    <x v="1"/>
    <x v="0"/>
    <n v="1723"/>
  </r>
  <r>
    <x v="2"/>
    <x v="9"/>
    <x v="0"/>
    <x v="2"/>
    <x v="0"/>
    <n v="1100"/>
  </r>
  <r>
    <x v="2"/>
    <x v="9"/>
    <x v="0"/>
    <x v="3"/>
    <x v="0"/>
    <n v="293"/>
  </r>
  <r>
    <x v="2"/>
    <x v="9"/>
    <x v="0"/>
    <x v="4"/>
    <x v="0"/>
    <n v="44"/>
  </r>
  <r>
    <x v="2"/>
    <x v="9"/>
    <x v="0"/>
    <x v="5"/>
    <x v="0"/>
    <n v="276"/>
  </r>
  <r>
    <x v="2"/>
    <x v="9"/>
    <x v="0"/>
    <x v="6"/>
    <x v="0"/>
    <n v="69"/>
  </r>
  <r>
    <x v="2"/>
    <x v="9"/>
    <x v="0"/>
    <x v="7"/>
    <x v="0"/>
    <n v="0"/>
  </r>
  <r>
    <x v="2"/>
    <x v="9"/>
    <x v="0"/>
    <x v="8"/>
    <x v="0"/>
    <n v="0"/>
  </r>
  <r>
    <x v="2"/>
    <x v="9"/>
    <x v="0"/>
    <x v="9"/>
    <x v="0"/>
    <n v="30"/>
  </r>
  <r>
    <x v="2"/>
    <x v="9"/>
    <x v="0"/>
    <x v="10"/>
    <x v="0"/>
    <n v="224"/>
  </r>
  <r>
    <x v="2"/>
    <x v="9"/>
    <x v="0"/>
    <x v="11"/>
    <x v="0"/>
    <n v="81"/>
  </r>
  <r>
    <x v="2"/>
    <x v="9"/>
    <x v="0"/>
    <x v="12"/>
    <x v="0"/>
    <n v="453"/>
  </r>
  <r>
    <x v="2"/>
    <x v="9"/>
    <x v="0"/>
    <x v="13"/>
    <x v="0"/>
    <n v="783"/>
  </r>
  <r>
    <x v="2"/>
    <x v="9"/>
    <x v="0"/>
    <x v="14"/>
    <x v="0"/>
    <n v="1428"/>
  </r>
  <r>
    <x v="2"/>
    <x v="9"/>
    <x v="0"/>
    <x v="15"/>
    <x v="0"/>
    <n v="84"/>
  </r>
  <r>
    <x v="2"/>
    <x v="9"/>
    <x v="0"/>
    <x v="16"/>
    <x v="0"/>
    <n v="562"/>
  </r>
  <r>
    <x v="2"/>
    <x v="9"/>
    <x v="0"/>
    <x v="17"/>
    <x v="0"/>
    <n v="103"/>
  </r>
  <r>
    <x v="2"/>
    <x v="9"/>
    <x v="0"/>
    <x v="18"/>
    <x v="0"/>
    <n v="86"/>
  </r>
  <r>
    <x v="2"/>
    <x v="9"/>
    <x v="0"/>
    <x v="19"/>
    <x v="0"/>
    <n v="261"/>
  </r>
  <r>
    <x v="2"/>
    <x v="9"/>
    <x v="0"/>
    <x v="20"/>
    <x v="0"/>
    <n v="8816"/>
  </r>
  <r>
    <x v="2"/>
    <x v="9"/>
    <x v="1"/>
    <x v="0"/>
    <x v="0"/>
    <n v="362"/>
  </r>
  <r>
    <x v="2"/>
    <x v="9"/>
    <x v="1"/>
    <x v="1"/>
    <x v="0"/>
    <n v="538"/>
  </r>
  <r>
    <x v="2"/>
    <x v="9"/>
    <x v="1"/>
    <x v="2"/>
    <x v="0"/>
    <n v="273"/>
  </r>
  <r>
    <x v="2"/>
    <x v="9"/>
    <x v="1"/>
    <x v="3"/>
    <x v="0"/>
    <n v="84"/>
  </r>
  <r>
    <x v="2"/>
    <x v="9"/>
    <x v="1"/>
    <x v="4"/>
    <x v="0"/>
    <n v="18"/>
  </r>
  <r>
    <x v="2"/>
    <x v="9"/>
    <x v="1"/>
    <x v="5"/>
    <x v="0"/>
    <n v="135"/>
  </r>
  <r>
    <x v="2"/>
    <x v="9"/>
    <x v="1"/>
    <x v="6"/>
    <x v="0"/>
    <n v="25"/>
  </r>
  <r>
    <x v="2"/>
    <x v="9"/>
    <x v="1"/>
    <x v="7"/>
    <x v="0"/>
    <n v="0"/>
  </r>
  <r>
    <x v="2"/>
    <x v="9"/>
    <x v="1"/>
    <x v="8"/>
    <x v="0"/>
    <n v="0"/>
  </r>
  <r>
    <x v="2"/>
    <x v="9"/>
    <x v="1"/>
    <x v="9"/>
    <x v="0"/>
    <n v="17"/>
  </r>
  <r>
    <x v="2"/>
    <x v="9"/>
    <x v="1"/>
    <x v="10"/>
    <x v="0"/>
    <n v="99"/>
  </r>
  <r>
    <x v="2"/>
    <x v="9"/>
    <x v="1"/>
    <x v="11"/>
    <x v="0"/>
    <n v="39"/>
  </r>
  <r>
    <x v="2"/>
    <x v="9"/>
    <x v="1"/>
    <x v="12"/>
    <x v="0"/>
    <n v="174"/>
  </r>
  <r>
    <x v="2"/>
    <x v="9"/>
    <x v="1"/>
    <x v="13"/>
    <x v="0"/>
    <n v="295"/>
  </r>
  <r>
    <x v="2"/>
    <x v="9"/>
    <x v="1"/>
    <x v="14"/>
    <x v="0"/>
    <n v="429"/>
  </r>
  <r>
    <x v="2"/>
    <x v="9"/>
    <x v="1"/>
    <x v="15"/>
    <x v="0"/>
    <n v="27"/>
  </r>
  <r>
    <x v="2"/>
    <x v="9"/>
    <x v="1"/>
    <x v="16"/>
    <x v="0"/>
    <n v="176"/>
  </r>
  <r>
    <x v="2"/>
    <x v="9"/>
    <x v="1"/>
    <x v="17"/>
    <x v="0"/>
    <n v="33"/>
  </r>
  <r>
    <x v="2"/>
    <x v="9"/>
    <x v="1"/>
    <x v="18"/>
    <x v="0"/>
    <n v="26"/>
  </r>
  <r>
    <x v="2"/>
    <x v="9"/>
    <x v="1"/>
    <x v="19"/>
    <x v="0"/>
    <n v="53"/>
  </r>
  <r>
    <x v="2"/>
    <x v="9"/>
    <x v="1"/>
    <x v="20"/>
    <x v="0"/>
    <n v="2806"/>
  </r>
  <r>
    <x v="2"/>
    <x v="9"/>
    <x v="2"/>
    <x v="0"/>
    <x v="0"/>
    <n v="78"/>
  </r>
  <r>
    <x v="2"/>
    <x v="9"/>
    <x v="2"/>
    <x v="1"/>
    <x v="0"/>
    <n v="105"/>
  </r>
  <r>
    <x v="2"/>
    <x v="9"/>
    <x v="2"/>
    <x v="2"/>
    <x v="0"/>
    <n v="82"/>
  </r>
  <r>
    <x v="2"/>
    <x v="9"/>
    <x v="2"/>
    <x v="3"/>
    <x v="0"/>
    <n v="19"/>
  </r>
  <r>
    <x v="2"/>
    <x v="9"/>
    <x v="2"/>
    <x v="4"/>
    <x v="0"/>
    <n v="1"/>
  </r>
  <r>
    <x v="2"/>
    <x v="9"/>
    <x v="2"/>
    <x v="5"/>
    <x v="0"/>
    <n v="13"/>
  </r>
  <r>
    <x v="2"/>
    <x v="9"/>
    <x v="2"/>
    <x v="6"/>
    <x v="0"/>
    <n v="4"/>
  </r>
  <r>
    <x v="2"/>
    <x v="9"/>
    <x v="2"/>
    <x v="7"/>
    <x v="0"/>
    <n v="0"/>
  </r>
  <r>
    <x v="2"/>
    <x v="9"/>
    <x v="2"/>
    <x v="8"/>
    <x v="0"/>
    <n v="0"/>
  </r>
  <r>
    <x v="2"/>
    <x v="9"/>
    <x v="2"/>
    <x v="9"/>
    <x v="0"/>
    <n v="1"/>
  </r>
  <r>
    <x v="2"/>
    <x v="9"/>
    <x v="2"/>
    <x v="10"/>
    <x v="0"/>
    <n v="13"/>
  </r>
  <r>
    <x v="2"/>
    <x v="9"/>
    <x v="2"/>
    <x v="11"/>
    <x v="0"/>
    <n v="0"/>
  </r>
  <r>
    <x v="2"/>
    <x v="9"/>
    <x v="2"/>
    <x v="12"/>
    <x v="0"/>
    <n v="35"/>
  </r>
  <r>
    <x v="2"/>
    <x v="9"/>
    <x v="2"/>
    <x v="13"/>
    <x v="0"/>
    <n v="56"/>
  </r>
  <r>
    <x v="2"/>
    <x v="9"/>
    <x v="2"/>
    <x v="14"/>
    <x v="0"/>
    <n v="63"/>
  </r>
  <r>
    <x v="2"/>
    <x v="9"/>
    <x v="2"/>
    <x v="15"/>
    <x v="0"/>
    <n v="8"/>
  </r>
  <r>
    <x v="2"/>
    <x v="9"/>
    <x v="2"/>
    <x v="16"/>
    <x v="0"/>
    <n v="42"/>
  </r>
  <r>
    <x v="2"/>
    <x v="9"/>
    <x v="2"/>
    <x v="17"/>
    <x v="0"/>
    <n v="8"/>
  </r>
  <r>
    <x v="2"/>
    <x v="9"/>
    <x v="2"/>
    <x v="18"/>
    <x v="0"/>
    <n v="8"/>
  </r>
  <r>
    <x v="2"/>
    <x v="9"/>
    <x v="2"/>
    <x v="19"/>
    <x v="0"/>
    <n v="12"/>
  </r>
  <r>
    <x v="2"/>
    <x v="9"/>
    <x v="2"/>
    <x v="20"/>
    <x v="0"/>
    <n v="548"/>
  </r>
  <r>
    <x v="2"/>
    <x v="9"/>
    <x v="3"/>
    <x v="0"/>
    <x v="0"/>
    <n v="75"/>
  </r>
  <r>
    <x v="2"/>
    <x v="9"/>
    <x v="3"/>
    <x v="1"/>
    <x v="0"/>
    <n v="96"/>
  </r>
  <r>
    <x v="2"/>
    <x v="9"/>
    <x v="3"/>
    <x v="2"/>
    <x v="0"/>
    <n v="101"/>
  </r>
  <r>
    <x v="2"/>
    <x v="9"/>
    <x v="3"/>
    <x v="3"/>
    <x v="0"/>
    <n v="20"/>
  </r>
  <r>
    <x v="2"/>
    <x v="9"/>
    <x v="3"/>
    <x v="4"/>
    <x v="0"/>
    <n v="1"/>
  </r>
  <r>
    <x v="2"/>
    <x v="9"/>
    <x v="3"/>
    <x v="5"/>
    <x v="0"/>
    <n v="12"/>
  </r>
  <r>
    <x v="2"/>
    <x v="9"/>
    <x v="3"/>
    <x v="6"/>
    <x v="0"/>
    <n v="2"/>
  </r>
  <r>
    <x v="2"/>
    <x v="9"/>
    <x v="3"/>
    <x v="7"/>
    <x v="0"/>
    <n v="0"/>
  </r>
  <r>
    <x v="2"/>
    <x v="9"/>
    <x v="3"/>
    <x v="8"/>
    <x v="0"/>
    <n v="0"/>
  </r>
  <r>
    <x v="2"/>
    <x v="9"/>
    <x v="3"/>
    <x v="9"/>
    <x v="0"/>
    <n v="2"/>
  </r>
  <r>
    <x v="2"/>
    <x v="9"/>
    <x v="3"/>
    <x v="10"/>
    <x v="0"/>
    <n v="10"/>
  </r>
  <r>
    <x v="2"/>
    <x v="9"/>
    <x v="3"/>
    <x v="11"/>
    <x v="0"/>
    <n v="4"/>
  </r>
  <r>
    <x v="2"/>
    <x v="9"/>
    <x v="3"/>
    <x v="12"/>
    <x v="0"/>
    <n v="22"/>
  </r>
  <r>
    <x v="2"/>
    <x v="9"/>
    <x v="3"/>
    <x v="13"/>
    <x v="0"/>
    <n v="45"/>
  </r>
  <r>
    <x v="2"/>
    <x v="9"/>
    <x v="3"/>
    <x v="14"/>
    <x v="0"/>
    <n v="82"/>
  </r>
  <r>
    <x v="2"/>
    <x v="9"/>
    <x v="3"/>
    <x v="15"/>
    <x v="0"/>
    <n v="4"/>
  </r>
  <r>
    <x v="2"/>
    <x v="9"/>
    <x v="3"/>
    <x v="16"/>
    <x v="0"/>
    <n v="26"/>
  </r>
  <r>
    <x v="2"/>
    <x v="9"/>
    <x v="3"/>
    <x v="17"/>
    <x v="0"/>
    <n v="2"/>
  </r>
  <r>
    <x v="2"/>
    <x v="9"/>
    <x v="3"/>
    <x v="18"/>
    <x v="0"/>
    <n v="4"/>
  </r>
  <r>
    <x v="2"/>
    <x v="9"/>
    <x v="3"/>
    <x v="19"/>
    <x v="0"/>
    <n v="12"/>
  </r>
  <r>
    <x v="2"/>
    <x v="9"/>
    <x v="3"/>
    <x v="20"/>
    <x v="0"/>
    <n v="520"/>
  </r>
  <r>
    <x v="2"/>
    <x v="9"/>
    <x v="4"/>
    <x v="0"/>
    <x v="0"/>
    <n v="106"/>
  </r>
  <r>
    <x v="2"/>
    <x v="9"/>
    <x v="4"/>
    <x v="1"/>
    <x v="0"/>
    <n v="126"/>
  </r>
  <r>
    <x v="2"/>
    <x v="9"/>
    <x v="4"/>
    <x v="2"/>
    <x v="0"/>
    <n v="90"/>
  </r>
  <r>
    <x v="2"/>
    <x v="9"/>
    <x v="4"/>
    <x v="3"/>
    <x v="0"/>
    <n v="21"/>
  </r>
  <r>
    <x v="2"/>
    <x v="9"/>
    <x v="4"/>
    <x v="4"/>
    <x v="0"/>
    <n v="4"/>
  </r>
  <r>
    <x v="2"/>
    <x v="9"/>
    <x v="4"/>
    <x v="5"/>
    <x v="0"/>
    <n v="17"/>
  </r>
  <r>
    <x v="2"/>
    <x v="9"/>
    <x v="4"/>
    <x v="6"/>
    <x v="0"/>
    <n v="9"/>
  </r>
  <r>
    <x v="2"/>
    <x v="9"/>
    <x v="4"/>
    <x v="7"/>
    <x v="0"/>
    <n v="0"/>
  </r>
  <r>
    <x v="2"/>
    <x v="9"/>
    <x v="4"/>
    <x v="8"/>
    <x v="0"/>
    <n v="0"/>
  </r>
  <r>
    <x v="2"/>
    <x v="9"/>
    <x v="4"/>
    <x v="9"/>
    <x v="0"/>
    <n v="2"/>
  </r>
  <r>
    <x v="2"/>
    <x v="9"/>
    <x v="4"/>
    <x v="10"/>
    <x v="0"/>
    <n v="29"/>
  </r>
  <r>
    <x v="2"/>
    <x v="9"/>
    <x v="4"/>
    <x v="11"/>
    <x v="0"/>
    <n v="4"/>
  </r>
  <r>
    <x v="2"/>
    <x v="9"/>
    <x v="4"/>
    <x v="12"/>
    <x v="0"/>
    <n v="21"/>
  </r>
  <r>
    <x v="2"/>
    <x v="9"/>
    <x v="4"/>
    <x v="13"/>
    <x v="0"/>
    <n v="48"/>
  </r>
  <r>
    <x v="2"/>
    <x v="9"/>
    <x v="4"/>
    <x v="14"/>
    <x v="0"/>
    <n v="126"/>
  </r>
  <r>
    <x v="2"/>
    <x v="9"/>
    <x v="4"/>
    <x v="15"/>
    <x v="0"/>
    <n v="9"/>
  </r>
  <r>
    <x v="2"/>
    <x v="9"/>
    <x v="4"/>
    <x v="16"/>
    <x v="0"/>
    <n v="52"/>
  </r>
  <r>
    <x v="2"/>
    <x v="9"/>
    <x v="4"/>
    <x v="17"/>
    <x v="0"/>
    <n v="13"/>
  </r>
  <r>
    <x v="2"/>
    <x v="9"/>
    <x v="4"/>
    <x v="18"/>
    <x v="0"/>
    <n v="10"/>
  </r>
  <r>
    <x v="2"/>
    <x v="9"/>
    <x v="4"/>
    <x v="19"/>
    <x v="0"/>
    <n v="25"/>
  </r>
  <r>
    <x v="2"/>
    <x v="9"/>
    <x v="4"/>
    <x v="20"/>
    <x v="0"/>
    <n v="712"/>
  </r>
  <r>
    <x v="2"/>
    <x v="9"/>
    <x v="5"/>
    <x v="0"/>
    <x v="0"/>
    <n v="121"/>
  </r>
  <r>
    <x v="2"/>
    <x v="9"/>
    <x v="5"/>
    <x v="1"/>
    <x v="0"/>
    <n v="183"/>
  </r>
  <r>
    <x v="2"/>
    <x v="9"/>
    <x v="5"/>
    <x v="2"/>
    <x v="0"/>
    <n v="149"/>
  </r>
  <r>
    <x v="2"/>
    <x v="9"/>
    <x v="5"/>
    <x v="3"/>
    <x v="0"/>
    <n v="22"/>
  </r>
  <r>
    <x v="2"/>
    <x v="9"/>
    <x v="5"/>
    <x v="4"/>
    <x v="0"/>
    <n v="3"/>
  </r>
  <r>
    <x v="2"/>
    <x v="9"/>
    <x v="5"/>
    <x v="5"/>
    <x v="0"/>
    <n v="18"/>
  </r>
  <r>
    <x v="2"/>
    <x v="9"/>
    <x v="5"/>
    <x v="6"/>
    <x v="0"/>
    <n v="7"/>
  </r>
  <r>
    <x v="2"/>
    <x v="9"/>
    <x v="5"/>
    <x v="7"/>
    <x v="0"/>
    <n v="0"/>
  </r>
  <r>
    <x v="2"/>
    <x v="9"/>
    <x v="5"/>
    <x v="8"/>
    <x v="0"/>
    <n v="0"/>
  </r>
  <r>
    <x v="2"/>
    <x v="9"/>
    <x v="5"/>
    <x v="9"/>
    <x v="0"/>
    <n v="1"/>
  </r>
  <r>
    <x v="2"/>
    <x v="9"/>
    <x v="5"/>
    <x v="10"/>
    <x v="0"/>
    <n v="19"/>
  </r>
  <r>
    <x v="2"/>
    <x v="9"/>
    <x v="5"/>
    <x v="11"/>
    <x v="0"/>
    <n v="7"/>
  </r>
  <r>
    <x v="2"/>
    <x v="9"/>
    <x v="5"/>
    <x v="12"/>
    <x v="0"/>
    <n v="55"/>
  </r>
  <r>
    <x v="2"/>
    <x v="9"/>
    <x v="5"/>
    <x v="13"/>
    <x v="0"/>
    <n v="62"/>
  </r>
  <r>
    <x v="2"/>
    <x v="9"/>
    <x v="5"/>
    <x v="14"/>
    <x v="0"/>
    <n v="146"/>
  </r>
  <r>
    <x v="2"/>
    <x v="9"/>
    <x v="5"/>
    <x v="15"/>
    <x v="0"/>
    <n v="4"/>
  </r>
  <r>
    <x v="2"/>
    <x v="9"/>
    <x v="5"/>
    <x v="16"/>
    <x v="0"/>
    <n v="56"/>
  </r>
  <r>
    <x v="2"/>
    <x v="9"/>
    <x v="5"/>
    <x v="17"/>
    <x v="0"/>
    <n v="12"/>
  </r>
  <r>
    <x v="2"/>
    <x v="9"/>
    <x v="5"/>
    <x v="18"/>
    <x v="0"/>
    <n v="12"/>
  </r>
  <r>
    <x v="2"/>
    <x v="9"/>
    <x v="5"/>
    <x v="19"/>
    <x v="0"/>
    <n v="45"/>
  </r>
  <r>
    <x v="2"/>
    <x v="9"/>
    <x v="5"/>
    <x v="20"/>
    <x v="0"/>
    <n v="923"/>
  </r>
  <r>
    <x v="2"/>
    <x v="9"/>
    <x v="6"/>
    <x v="0"/>
    <x v="0"/>
    <n v="44"/>
  </r>
  <r>
    <x v="2"/>
    <x v="9"/>
    <x v="6"/>
    <x v="1"/>
    <x v="0"/>
    <n v="66"/>
  </r>
  <r>
    <x v="2"/>
    <x v="9"/>
    <x v="6"/>
    <x v="2"/>
    <x v="0"/>
    <n v="65"/>
  </r>
  <r>
    <x v="2"/>
    <x v="9"/>
    <x v="6"/>
    <x v="3"/>
    <x v="0"/>
    <n v="23"/>
  </r>
  <r>
    <x v="2"/>
    <x v="9"/>
    <x v="6"/>
    <x v="4"/>
    <x v="0"/>
    <n v="2"/>
  </r>
  <r>
    <x v="2"/>
    <x v="9"/>
    <x v="6"/>
    <x v="5"/>
    <x v="0"/>
    <n v="13"/>
  </r>
  <r>
    <x v="2"/>
    <x v="9"/>
    <x v="6"/>
    <x v="6"/>
    <x v="0"/>
    <n v="2"/>
  </r>
  <r>
    <x v="2"/>
    <x v="9"/>
    <x v="6"/>
    <x v="7"/>
    <x v="0"/>
    <n v="0"/>
  </r>
  <r>
    <x v="2"/>
    <x v="9"/>
    <x v="6"/>
    <x v="8"/>
    <x v="0"/>
    <n v="0"/>
  </r>
  <r>
    <x v="2"/>
    <x v="9"/>
    <x v="6"/>
    <x v="9"/>
    <x v="0"/>
    <n v="0"/>
  </r>
  <r>
    <x v="2"/>
    <x v="9"/>
    <x v="6"/>
    <x v="10"/>
    <x v="0"/>
    <n v="6"/>
  </r>
  <r>
    <x v="2"/>
    <x v="9"/>
    <x v="6"/>
    <x v="11"/>
    <x v="0"/>
    <n v="3"/>
  </r>
  <r>
    <x v="2"/>
    <x v="9"/>
    <x v="6"/>
    <x v="12"/>
    <x v="0"/>
    <n v="21"/>
  </r>
  <r>
    <x v="2"/>
    <x v="9"/>
    <x v="6"/>
    <x v="13"/>
    <x v="0"/>
    <n v="37"/>
  </r>
  <r>
    <x v="2"/>
    <x v="9"/>
    <x v="6"/>
    <x v="14"/>
    <x v="0"/>
    <n v="87"/>
  </r>
  <r>
    <x v="2"/>
    <x v="9"/>
    <x v="6"/>
    <x v="15"/>
    <x v="0"/>
    <n v="0"/>
  </r>
  <r>
    <x v="2"/>
    <x v="9"/>
    <x v="6"/>
    <x v="16"/>
    <x v="0"/>
    <n v="26"/>
  </r>
  <r>
    <x v="2"/>
    <x v="9"/>
    <x v="6"/>
    <x v="17"/>
    <x v="0"/>
    <n v="2"/>
  </r>
  <r>
    <x v="2"/>
    <x v="9"/>
    <x v="6"/>
    <x v="18"/>
    <x v="0"/>
    <n v="8"/>
  </r>
  <r>
    <x v="2"/>
    <x v="9"/>
    <x v="6"/>
    <x v="19"/>
    <x v="0"/>
    <n v="17"/>
  </r>
  <r>
    <x v="2"/>
    <x v="9"/>
    <x v="6"/>
    <x v="20"/>
    <x v="0"/>
    <n v="423"/>
  </r>
  <r>
    <x v="2"/>
    <x v="9"/>
    <x v="7"/>
    <x v="0"/>
    <x v="0"/>
    <n v="43"/>
  </r>
  <r>
    <x v="2"/>
    <x v="9"/>
    <x v="7"/>
    <x v="1"/>
    <x v="0"/>
    <n v="79"/>
  </r>
  <r>
    <x v="2"/>
    <x v="9"/>
    <x v="7"/>
    <x v="2"/>
    <x v="0"/>
    <n v="31"/>
  </r>
  <r>
    <x v="2"/>
    <x v="9"/>
    <x v="7"/>
    <x v="3"/>
    <x v="0"/>
    <n v="12"/>
  </r>
  <r>
    <x v="2"/>
    <x v="9"/>
    <x v="7"/>
    <x v="4"/>
    <x v="0"/>
    <n v="1"/>
  </r>
  <r>
    <x v="2"/>
    <x v="9"/>
    <x v="7"/>
    <x v="5"/>
    <x v="0"/>
    <n v="5"/>
  </r>
  <r>
    <x v="2"/>
    <x v="9"/>
    <x v="7"/>
    <x v="6"/>
    <x v="0"/>
    <n v="1"/>
  </r>
  <r>
    <x v="2"/>
    <x v="9"/>
    <x v="7"/>
    <x v="7"/>
    <x v="0"/>
    <n v="0"/>
  </r>
  <r>
    <x v="2"/>
    <x v="9"/>
    <x v="7"/>
    <x v="8"/>
    <x v="0"/>
    <n v="0"/>
  </r>
  <r>
    <x v="2"/>
    <x v="9"/>
    <x v="7"/>
    <x v="9"/>
    <x v="0"/>
    <n v="1"/>
  </r>
  <r>
    <x v="2"/>
    <x v="9"/>
    <x v="7"/>
    <x v="10"/>
    <x v="0"/>
    <n v="9"/>
  </r>
  <r>
    <x v="2"/>
    <x v="9"/>
    <x v="7"/>
    <x v="11"/>
    <x v="0"/>
    <n v="1"/>
  </r>
  <r>
    <x v="2"/>
    <x v="9"/>
    <x v="7"/>
    <x v="12"/>
    <x v="0"/>
    <n v="19"/>
  </r>
  <r>
    <x v="2"/>
    <x v="9"/>
    <x v="7"/>
    <x v="13"/>
    <x v="0"/>
    <n v="21"/>
  </r>
  <r>
    <x v="2"/>
    <x v="9"/>
    <x v="7"/>
    <x v="14"/>
    <x v="0"/>
    <n v="74"/>
  </r>
  <r>
    <x v="2"/>
    <x v="9"/>
    <x v="7"/>
    <x v="15"/>
    <x v="0"/>
    <n v="7"/>
  </r>
  <r>
    <x v="2"/>
    <x v="9"/>
    <x v="7"/>
    <x v="16"/>
    <x v="0"/>
    <n v="32"/>
  </r>
  <r>
    <x v="2"/>
    <x v="9"/>
    <x v="7"/>
    <x v="17"/>
    <x v="0"/>
    <n v="4"/>
  </r>
  <r>
    <x v="2"/>
    <x v="9"/>
    <x v="7"/>
    <x v="18"/>
    <x v="0"/>
    <n v="0"/>
  </r>
  <r>
    <x v="2"/>
    <x v="9"/>
    <x v="7"/>
    <x v="19"/>
    <x v="0"/>
    <n v="14"/>
  </r>
  <r>
    <x v="2"/>
    <x v="9"/>
    <x v="7"/>
    <x v="20"/>
    <x v="0"/>
    <n v="354"/>
  </r>
  <r>
    <x v="2"/>
    <x v="9"/>
    <x v="8"/>
    <x v="0"/>
    <x v="0"/>
    <n v="141"/>
  </r>
  <r>
    <x v="2"/>
    <x v="9"/>
    <x v="8"/>
    <x v="1"/>
    <x v="0"/>
    <n v="185"/>
  </r>
  <r>
    <x v="2"/>
    <x v="9"/>
    <x v="8"/>
    <x v="2"/>
    <x v="0"/>
    <n v="135"/>
  </r>
  <r>
    <x v="2"/>
    <x v="9"/>
    <x v="8"/>
    <x v="3"/>
    <x v="0"/>
    <n v="29"/>
  </r>
  <r>
    <x v="2"/>
    <x v="9"/>
    <x v="8"/>
    <x v="4"/>
    <x v="0"/>
    <n v="11"/>
  </r>
  <r>
    <x v="2"/>
    <x v="9"/>
    <x v="8"/>
    <x v="5"/>
    <x v="0"/>
    <n v="18"/>
  </r>
  <r>
    <x v="2"/>
    <x v="9"/>
    <x v="8"/>
    <x v="6"/>
    <x v="0"/>
    <n v="4"/>
  </r>
  <r>
    <x v="2"/>
    <x v="9"/>
    <x v="8"/>
    <x v="7"/>
    <x v="0"/>
    <n v="0"/>
  </r>
  <r>
    <x v="2"/>
    <x v="9"/>
    <x v="8"/>
    <x v="8"/>
    <x v="0"/>
    <n v="0"/>
  </r>
  <r>
    <x v="2"/>
    <x v="9"/>
    <x v="8"/>
    <x v="9"/>
    <x v="0"/>
    <n v="3"/>
  </r>
  <r>
    <x v="2"/>
    <x v="9"/>
    <x v="8"/>
    <x v="10"/>
    <x v="0"/>
    <n v="14"/>
  </r>
  <r>
    <x v="2"/>
    <x v="9"/>
    <x v="8"/>
    <x v="11"/>
    <x v="0"/>
    <n v="9"/>
  </r>
  <r>
    <x v="2"/>
    <x v="9"/>
    <x v="8"/>
    <x v="12"/>
    <x v="0"/>
    <n v="29"/>
  </r>
  <r>
    <x v="2"/>
    <x v="9"/>
    <x v="8"/>
    <x v="13"/>
    <x v="0"/>
    <n v="87"/>
  </r>
  <r>
    <x v="2"/>
    <x v="9"/>
    <x v="8"/>
    <x v="14"/>
    <x v="0"/>
    <n v="134"/>
  </r>
  <r>
    <x v="2"/>
    <x v="9"/>
    <x v="8"/>
    <x v="15"/>
    <x v="0"/>
    <n v="14"/>
  </r>
  <r>
    <x v="2"/>
    <x v="9"/>
    <x v="8"/>
    <x v="16"/>
    <x v="0"/>
    <n v="43"/>
  </r>
  <r>
    <x v="2"/>
    <x v="9"/>
    <x v="8"/>
    <x v="17"/>
    <x v="0"/>
    <n v="15"/>
  </r>
  <r>
    <x v="2"/>
    <x v="9"/>
    <x v="8"/>
    <x v="18"/>
    <x v="0"/>
    <n v="12"/>
  </r>
  <r>
    <x v="2"/>
    <x v="9"/>
    <x v="8"/>
    <x v="19"/>
    <x v="0"/>
    <n v="24"/>
  </r>
  <r>
    <x v="2"/>
    <x v="9"/>
    <x v="8"/>
    <x v="20"/>
    <x v="0"/>
    <n v="908"/>
  </r>
  <r>
    <x v="2"/>
    <x v="9"/>
    <x v="9"/>
    <x v="0"/>
    <x v="0"/>
    <n v="77"/>
  </r>
  <r>
    <x v="2"/>
    <x v="9"/>
    <x v="9"/>
    <x v="1"/>
    <x v="0"/>
    <n v="113"/>
  </r>
  <r>
    <x v="2"/>
    <x v="9"/>
    <x v="9"/>
    <x v="2"/>
    <x v="0"/>
    <n v="50"/>
  </r>
  <r>
    <x v="2"/>
    <x v="9"/>
    <x v="9"/>
    <x v="3"/>
    <x v="0"/>
    <n v="15"/>
  </r>
  <r>
    <x v="2"/>
    <x v="9"/>
    <x v="9"/>
    <x v="4"/>
    <x v="0"/>
    <n v="2"/>
  </r>
  <r>
    <x v="2"/>
    <x v="9"/>
    <x v="9"/>
    <x v="5"/>
    <x v="0"/>
    <n v="10"/>
  </r>
  <r>
    <x v="2"/>
    <x v="9"/>
    <x v="9"/>
    <x v="6"/>
    <x v="0"/>
    <n v="5"/>
  </r>
  <r>
    <x v="2"/>
    <x v="9"/>
    <x v="9"/>
    <x v="7"/>
    <x v="0"/>
    <n v="0"/>
  </r>
  <r>
    <x v="2"/>
    <x v="9"/>
    <x v="9"/>
    <x v="8"/>
    <x v="0"/>
    <n v="0"/>
  </r>
  <r>
    <x v="2"/>
    <x v="9"/>
    <x v="9"/>
    <x v="9"/>
    <x v="0"/>
    <n v="1"/>
  </r>
  <r>
    <x v="2"/>
    <x v="9"/>
    <x v="9"/>
    <x v="10"/>
    <x v="0"/>
    <n v="7"/>
  </r>
  <r>
    <x v="2"/>
    <x v="9"/>
    <x v="9"/>
    <x v="11"/>
    <x v="0"/>
    <n v="7"/>
  </r>
  <r>
    <x v="2"/>
    <x v="9"/>
    <x v="9"/>
    <x v="12"/>
    <x v="0"/>
    <n v="13"/>
  </r>
  <r>
    <x v="2"/>
    <x v="9"/>
    <x v="9"/>
    <x v="13"/>
    <x v="0"/>
    <n v="41"/>
  </r>
  <r>
    <x v="2"/>
    <x v="9"/>
    <x v="9"/>
    <x v="14"/>
    <x v="0"/>
    <n v="87"/>
  </r>
  <r>
    <x v="2"/>
    <x v="9"/>
    <x v="9"/>
    <x v="15"/>
    <x v="0"/>
    <n v="7"/>
  </r>
  <r>
    <x v="2"/>
    <x v="9"/>
    <x v="9"/>
    <x v="16"/>
    <x v="0"/>
    <n v="28"/>
  </r>
  <r>
    <x v="2"/>
    <x v="9"/>
    <x v="9"/>
    <x v="17"/>
    <x v="0"/>
    <n v="5"/>
  </r>
  <r>
    <x v="2"/>
    <x v="9"/>
    <x v="9"/>
    <x v="18"/>
    <x v="0"/>
    <n v="3"/>
  </r>
  <r>
    <x v="2"/>
    <x v="9"/>
    <x v="9"/>
    <x v="19"/>
    <x v="0"/>
    <n v="19"/>
  </r>
  <r>
    <x v="2"/>
    <x v="9"/>
    <x v="9"/>
    <x v="20"/>
    <x v="0"/>
    <n v="490"/>
  </r>
  <r>
    <x v="2"/>
    <x v="9"/>
    <x v="10"/>
    <x v="0"/>
    <x v="0"/>
    <n v="74"/>
  </r>
  <r>
    <x v="2"/>
    <x v="9"/>
    <x v="10"/>
    <x v="1"/>
    <x v="0"/>
    <n v="98"/>
  </r>
  <r>
    <x v="2"/>
    <x v="9"/>
    <x v="10"/>
    <x v="2"/>
    <x v="0"/>
    <n v="47"/>
  </r>
  <r>
    <x v="2"/>
    <x v="9"/>
    <x v="10"/>
    <x v="3"/>
    <x v="0"/>
    <n v="24"/>
  </r>
  <r>
    <x v="2"/>
    <x v="9"/>
    <x v="10"/>
    <x v="4"/>
    <x v="0"/>
    <n v="0"/>
  </r>
  <r>
    <x v="2"/>
    <x v="9"/>
    <x v="10"/>
    <x v="5"/>
    <x v="0"/>
    <n v="14"/>
  </r>
  <r>
    <x v="2"/>
    <x v="9"/>
    <x v="10"/>
    <x v="6"/>
    <x v="0"/>
    <n v="6"/>
  </r>
  <r>
    <x v="2"/>
    <x v="9"/>
    <x v="10"/>
    <x v="7"/>
    <x v="0"/>
    <n v="0"/>
  </r>
  <r>
    <x v="2"/>
    <x v="9"/>
    <x v="10"/>
    <x v="8"/>
    <x v="0"/>
    <n v="0"/>
  </r>
  <r>
    <x v="2"/>
    <x v="9"/>
    <x v="10"/>
    <x v="9"/>
    <x v="0"/>
    <n v="2"/>
  </r>
  <r>
    <x v="2"/>
    <x v="9"/>
    <x v="10"/>
    <x v="10"/>
    <x v="0"/>
    <n v="8"/>
  </r>
  <r>
    <x v="2"/>
    <x v="9"/>
    <x v="10"/>
    <x v="11"/>
    <x v="0"/>
    <n v="3"/>
  </r>
  <r>
    <x v="2"/>
    <x v="9"/>
    <x v="10"/>
    <x v="12"/>
    <x v="0"/>
    <n v="26"/>
  </r>
  <r>
    <x v="2"/>
    <x v="9"/>
    <x v="10"/>
    <x v="13"/>
    <x v="0"/>
    <n v="26"/>
  </r>
  <r>
    <x v="2"/>
    <x v="9"/>
    <x v="10"/>
    <x v="14"/>
    <x v="0"/>
    <n v="94"/>
  </r>
  <r>
    <x v="2"/>
    <x v="9"/>
    <x v="10"/>
    <x v="15"/>
    <x v="0"/>
    <n v="4"/>
  </r>
  <r>
    <x v="2"/>
    <x v="9"/>
    <x v="10"/>
    <x v="16"/>
    <x v="0"/>
    <n v="54"/>
  </r>
  <r>
    <x v="2"/>
    <x v="9"/>
    <x v="10"/>
    <x v="17"/>
    <x v="0"/>
    <n v="8"/>
  </r>
  <r>
    <x v="2"/>
    <x v="9"/>
    <x v="10"/>
    <x v="18"/>
    <x v="0"/>
    <n v="1"/>
  </r>
  <r>
    <x v="2"/>
    <x v="9"/>
    <x v="10"/>
    <x v="19"/>
    <x v="0"/>
    <n v="10"/>
  </r>
  <r>
    <x v="2"/>
    <x v="9"/>
    <x v="10"/>
    <x v="20"/>
    <x v="0"/>
    <n v="500"/>
  </r>
  <r>
    <x v="2"/>
    <x v="9"/>
    <x v="11"/>
    <x v="0"/>
    <x v="0"/>
    <n v="86"/>
  </r>
  <r>
    <x v="2"/>
    <x v="9"/>
    <x v="11"/>
    <x v="1"/>
    <x v="0"/>
    <n v="134"/>
  </r>
  <r>
    <x v="2"/>
    <x v="9"/>
    <x v="11"/>
    <x v="2"/>
    <x v="0"/>
    <n v="77"/>
  </r>
  <r>
    <x v="2"/>
    <x v="9"/>
    <x v="11"/>
    <x v="3"/>
    <x v="0"/>
    <n v="24"/>
  </r>
  <r>
    <x v="2"/>
    <x v="9"/>
    <x v="11"/>
    <x v="4"/>
    <x v="0"/>
    <n v="1"/>
  </r>
  <r>
    <x v="2"/>
    <x v="9"/>
    <x v="11"/>
    <x v="5"/>
    <x v="0"/>
    <n v="21"/>
  </r>
  <r>
    <x v="2"/>
    <x v="9"/>
    <x v="11"/>
    <x v="6"/>
    <x v="0"/>
    <n v="4"/>
  </r>
  <r>
    <x v="2"/>
    <x v="9"/>
    <x v="11"/>
    <x v="7"/>
    <x v="0"/>
    <n v="0"/>
  </r>
  <r>
    <x v="2"/>
    <x v="9"/>
    <x v="11"/>
    <x v="8"/>
    <x v="0"/>
    <n v="0"/>
  </r>
  <r>
    <x v="2"/>
    <x v="9"/>
    <x v="11"/>
    <x v="9"/>
    <x v="0"/>
    <n v="0"/>
  </r>
  <r>
    <x v="2"/>
    <x v="9"/>
    <x v="11"/>
    <x v="10"/>
    <x v="0"/>
    <n v="10"/>
  </r>
  <r>
    <x v="2"/>
    <x v="9"/>
    <x v="11"/>
    <x v="11"/>
    <x v="0"/>
    <n v="4"/>
  </r>
  <r>
    <x v="2"/>
    <x v="9"/>
    <x v="11"/>
    <x v="12"/>
    <x v="0"/>
    <n v="38"/>
  </r>
  <r>
    <x v="2"/>
    <x v="9"/>
    <x v="11"/>
    <x v="13"/>
    <x v="0"/>
    <n v="64"/>
  </r>
  <r>
    <x v="2"/>
    <x v="9"/>
    <x v="11"/>
    <x v="14"/>
    <x v="0"/>
    <n v="106"/>
  </r>
  <r>
    <x v="2"/>
    <x v="9"/>
    <x v="11"/>
    <x v="15"/>
    <x v="0"/>
    <n v="0"/>
  </r>
  <r>
    <x v="2"/>
    <x v="9"/>
    <x v="11"/>
    <x v="16"/>
    <x v="0"/>
    <n v="27"/>
  </r>
  <r>
    <x v="2"/>
    <x v="9"/>
    <x v="11"/>
    <x v="17"/>
    <x v="0"/>
    <n v="1"/>
  </r>
  <r>
    <x v="2"/>
    <x v="9"/>
    <x v="11"/>
    <x v="18"/>
    <x v="0"/>
    <n v="2"/>
  </r>
  <r>
    <x v="2"/>
    <x v="9"/>
    <x v="11"/>
    <x v="19"/>
    <x v="0"/>
    <n v="30"/>
  </r>
  <r>
    <x v="2"/>
    <x v="9"/>
    <x v="11"/>
    <x v="20"/>
    <x v="0"/>
    <n v="629"/>
  </r>
  <r>
    <x v="2"/>
    <x v="10"/>
    <x v="0"/>
    <x v="0"/>
    <x v="0"/>
    <n v="1178"/>
  </r>
  <r>
    <x v="2"/>
    <x v="10"/>
    <x v="0"/>
    <x v="1"/>
    <x v="0"/>
    <n v="1686"/>
  </r>
  <r>
    <x v="2"/>
    <x v="10"/>
    <x v="0"/>
    <x v="2"/>
    <x v="0"/>
    <n v="1233"/>
  </r>
  <r>
    <x v="2"/>
    <x v="10"/>
    <x v="0"/>
    <x v="3"/>
    <x v="0"/>
    <n v="329"/>
  </r>
  <r>
    <x v="2"/>
    <x v="10"/>
    <x v="0"/>
    <x v="4"/>
    <x v="0"/>
    <n v="31"/>
  </r>
  <r>
    <x v="2"/>
    <x v="10"/>
    <x v="0"/>
    <x v="5"/>
    <x v="0"/>
    <n v="267"/>
  </r>
  <r>
    <x v="2"/>
    <x v="10"/>
    <x v="0"/>
    <x v="6"/>
    <x v="0"/>
    <n v="79"/>
  </r>
  <r>
    <x v="2"/>
    <x v="10"/>
    <x v="0"/>
    <x v="7"/>
    <x v="0"/>
    <n v="0"/>
  </r>
  <r>
    <x v="2"/>
    <x v="10"/>
    <x v="0"/>
    <x v="8"/>
    <x v="0"/>
    <n v="0"/>
  </r>
  <r>
    <x v="2"/>
    <x v="10"/>
    <x v="0"/>
    <x v="9"/>
    <x v="0"/>
    <n v="24"/>
  </r>
  <r>
    <x v="2"/>
    <x v="10"/>
    <x v="0"/>
    <x v="10"/>
    <x v="0"/>
    <n v="223"/>
  </r>
  <r>
    <x v="2"/>
    <x v="10"/>
    <x v="0"/>
    <x v="11"/>
    <x v="0"/>
    <n v="78"/>
  </r>
  <r>
    <x v="2"/>
    <x v="10"/>
    <x v="0"/>
    <x v="12"/>
    <x v="0"/>
    <n v="423"/>
  </r>
  <r>
    <x v="2"/>
    <x v="10"/>
    <x v="0"/>
    <x v="13"/>
    <x v="0"/>
    <n v="761"/>
  </r>
  <r>
    <x v="2"/>
    <x v="10"/>
    <x v="0"/>
    <x v="14"/>
    <x v="0"/>
    <n v="1395"/>
  </r>
  <r>
    <x v="2"/>
    <x v="10"/>
    <x v="0"/>
    <x v="15"/>
    <x v="0"/>
    <n v="101"/>
  </r>
  <r>
    <x v="2"/>
    <x v="10"/>
    <x v="0"/>
    <x v="16"/>
    <x v="0"/>
    <n v="666"/>
  </r>
  <r>
    <x v="2"/>
    <x v="10"/>
    <x v="0"/>
    <x v="17"/>
    <x v="0"/>
    <n v="89"/>
  </r>
  <r>
    <x v="2"/>
    <x v="10"/>
    <x v="0"/>
    <x v="18"/>
    <x v="0"/>
    <n v="103"/>
  </r>
  <r>
    <x v="2"/>
    <x v="10"/>
    <x v="0"/>
    <x v="19"/>
    <x v="0"/>
    <n v="239"/>
  </r>
  <r>
    <x v="2"/>
    <x v="10"/>
    <x v="0"/>
    <x v="20"/>
    <x v="0"/>
    <n v="8915"/>
  </r>
  <r>
    <x v="2"/>
    <x v="10"/>
    <x v="1"/>
    <x v="0"/>
    <x v="0"/>
    <n v="377"/>
  </r>
  <r>
    <x v="2"/>
    <x v="10"/>
    <x v="1"/>
    <x v="1"/>
    <x v="0"/>
    <n v="546"/>
  </r>
  <r>
    <x v="2"/>
    <x v="10"/>
    <x v="1"/>
    <x v="2"/>
    <x v="0"/>
    <n v="311"/>
  </r>
  <r>
    <x v="2"/>
    <x v="10"/>
    <x v="1"/>
    <x v="3"/>
    <x v="0"/>
    <n v="89"/>
  </r>
  <r>
    <x v="2"/>
    <x v="10"/>
    <x v="1"/>
    <x v="4"/>
    <x v="0"/>
    <n v="16"/>
  </r>
  <r>
    <x v="2"/>
    <x v="10"/>
    <x v="1"/>
    <x v="5"/>
    <x v="0"/>
    <n v="110"/>
  </r>
  <r>
    <x v="2"/>
    <x v="10"/>
    <x v="1"/>
    <x v="6"/>
    <x v="0"/>
    <n v="39"/>
  </r>
  <r>
    <x v="2"/>
    <x v="10"/>
    <x v="1"/>
    <x v="7"/>
    <x v="0"/>
    <n v="0"/>
  </r>
  <r>
    <x v="2"/>
    <x v="10"/>
    <x v="1"/>
    <x v="8"/>
    <x v="0"/>
    <n v="0"/>
  </r>
  <r>
    <x v="2"/>
    <x v="10"/>
    <x v="1"/>
    <x v="9"/>
    <x v="0"/>
    <n v="15"/>
  </r>
  <r>
    <x v="2"/>
    <x v="10"/>
    <x v="1"/>
    <x v="10"/>
    <x v="0"/>
    <n v="81"/>
  </r>
  <r>
    <x v="2"/>
    <x v="10"/>
    <x v="1"/>
    <x v="11"/>
    <x v="0"/>
    <n v="52"/>
  </r>
  <r>
    <x v="2"/>
    <x v="10"/>
    <x v="1"/>
    <x v="12"/>
    <x v="0"/>
    <n v="137"/>
  </r>
  <r>
    <x v="2"/>
    <x v="10"/>
    <x v="1"/>
    <x v="13"/>
    <x v="0"/>
    <n v="295"/>
  </r>
  <r>
    <x v="2"/>
    <x v="10"/>
    <x v="1"/>
    <x v="14"/>
    <x v="0"/>
    <n v="436"/>
  </r>
  <r>
    <x v="2"/>
    <x v="10"/>
    <x v="1"/>
    <x v="15"/>
    <x v="0"/>
    <n v="41"/>
  </r>
  <r>
    <x v="2"/>
    <x v="10"/>
    <x v="1"/>
    <x v="16"/>
    <x v="0"/>
    <n v="212"/>
  </r>
  <r>
    <x v="2"/>
    <x v="10"/>
    <x v="1"/>
    <x v="17"/>
    <x v="0"/>
    <n v="30"/>
  </r>
  <r>
    <x v="2"/>
    <x v="10"/>
    <x v="1"/>
    <x v="18"/>
    <x v="0"/>
    <n v="33"/>
  </r>
  <r>
    <x v="2"/>
    <x v="10"/>
    <x v="1"/>
    <x v="19"/>
    <x v="0"/>
    <n v="55"/>
  </r>
  <r>
    <x v="2"/>
    <x v="10"/>
    <x v="1"/>
    <x v="20"/>
    <x v="0"/>
    <n v="2881"/>
  </r>
  <r>
    <x v="2"/>
    <x v="10"/>
    <x v="2"/>
    <x v="0"/>
    <x v="0"/>
    <n v="66"/>
  </r>
  <r>
    <x v="2"/>
    <x v="10"/>
    <x v="2"/>
    <x v="1"/>
    <x v="0"/>
    <n v="97"/>
  </r>
  <r>
    <x v="2"/>
    <x v="10"/>
    <x v="2"/>
    <x v="2"/>
    <x v="0"/>
    <n v="100"/>
  </r>
  <r>
    <x v="2"/>
    <x v="10"/>
    <x v="2"/>
    <x v="3"/>
    <x v="0"/>
    <n v="21"/>
  </r>
  <r>
    <x v="2"/>
    <x v="10"/>
    <x v="2"/>
    <x v="4"/>
    <x v="0"/>
    <n v="0"/>
  </r>
  <r>
    <x v="2"/>
    <x v="10"/>
    <x v="2"/>
    <x v="5"/>
    <x v="0"/>
    <n v="19"/>
  </r>
  <r>
    <x v="2"/>
    <x v="10"/>
    <x v="2"/>
    <x v="6"/>
    <x v="0"/>
    <n v="3"/>
  </r>
  <r>
    <x v="2"/>
    <x v="10"/>
    <x v="2"/>
    <x v="7"/>
    <x v="0"/>
    <n v="0"/>
  </r>
  <r>
    <x v="2"/>
    <x v="10"/>
    <x v="2"/>
    <x v="8"/>
    <x v="0"/>
    <n v="0"/>
  </r>
  <r>
    <x v="2"/>
    <x v="10"/>
    <x v="2"/>
    <x v="9"/>
    <x v="0"/>
    <n v="2"/>
  </r>
  <r>
    <x v="2"/>
    <x v="10"/>
    <x v="2"/>
    <x v="10"/>
    <x v="0"/>
    <n v="10"/>
  </r>
  <r>
    <x v="2"/>
    <x v="10"/>
    <x v="2"/>
    <x v="11"/>
    <x v="0"/>
    <n v="4"/>
  </r>
  <r>
    <x v="2"/>
    <x v="10"/>
    <x v="2"/>
    <x v="12"/>
    <x v="0"/>
    <n v="40"/>
  </r>
  <r>
    <x v="2"/>
    <x v="10"/>
    <x v="2"/>
    <x v="13"/>
    <x v="0"/>
    <n v="48"/>
  </r>
  <r>
    <x v="2"/>
    <x v="10"/>
    <x v="2"/>
    <x v="14"/>
    <x v="0"/>
    <n v="71"/>
  </r>
  <r>
    <x v="2"/>
    <x v="10"/>
    <x v="2"/>
    <x v="15"/>
    <x v="0"/>
    <n v="11"/>
  </r>
  <r>
    <x v="2"/>
    <x v="10"/>
    <x v="2"/>
    <x v="16"/>
    <x v="0"/>
    <n v="71"/>
  </r>
  <r>
    <x v="2"/>
    <x v="10"/>
    <x v="2"/>
    <x v="17"/>
    <x v="0"/>
    <n v="3"/>
  </r>
  <r>
    <x v="2"/>
    <x v="10"/>
    <x v="2"/>
    <x v="18"/>
    <x v="0"/>
    <n v="6"/>
  </r>
  <r>
    <x v="2"/>
    <x v="10"/>
    <x v="2"/>
    <x v="19"/>
    <x v="0"/>
    <n v="21"/>
  </r>
  <r>
    <x v="2"/>
    <x v="10"/>
    <x v="2"/>
    <x v="20"/>
    <x v="0"/>
    <n v="594"/>
  </r>
  <r>
    <x v="2"/>
    <x v="10"/>
    <x v="3"/>
    <x v="0"/>
    <x v="0"/>
    <n v="59"/>
  </r>
  <r>
    <x v="2"/>
    <x v="10"/>
    <x v="3"/>
    <x v="1"/>
    <x v="0"/>
    <n v="82"/>
  </r>
  <r>
    <x v="2"/>
    <x v="10"/>
    <x v="3"/>
    <x v="2"/>
    <x v="0"/>
    <n v="89"/>
  </r>
  <r>
    <x v="2"/>
    <x v="10"/>
    <x v="3"/>
    <x v="3"/>
    <x v="0"/>
    <n v="28"/>
  </r>
  <r>
    <x v="2"/>
    <x v="10"/>
    <x v="3"/>
    <x v="4"/>
    <x v="0"/>
    <n v="0"/>
  </r>
  <r>
    <x v="2"/>
    <x v="10"/>
    <x v="3"/>
    <x v="5"/>
    <x v="0"/>
    <n v="13"/>
  </r>
  <r>
    <x v="2"/>
    <x v="10"/>
    <x v="3"/>
    <x v="6"/>
    <x v="0"/>
    <n v="3"/>
  </r>
  <r>
    <x v="2"/>
    <x v="10"/>
    <x v="3"/>
    <x v="7"/>
    <x v="0"/>
    <n v="0"/>
  </r>
  <r>
    <x v="2"/>
    <x v="10"/>
    <x v="3"/>
    <x v="8"/>
    <x v="0"/>
    <n v="0"/>
  </r>
  <r>
    <x v="2"/>
    <x v="10"/>
    <x v="3"/>
    <x v="9"/>
    <x v="0"/>
    <n v="1"/>
  </r>
  <r>
    <x v="2"/>
    <x v="10"/>
    <x v="3"/>
    <x v="10"/>
    <x v="0"/>
    <n v="4"/>
  </r>
  <r>
    <x v="2"/>
    <x v="10"/>
    <x v="3"/>
    <x v="11"/>
    <x v="0"/>
    <n v="2"/>
  </r>
  <r>
    <x v="2"/>
    <x v="10"/>
    <x v="3"/>
    <x v="12"/>
    <x v="0"/>
    <n v="22"/>
  </r>
  <r>
    <x v="2"/>
    <x v="10"/>
    <x v="3"/>
    <x v="13"/>
    <x v="0"/>
    <n v="45"/>
  </r>
  <r>
    <x v="2"/>
    <x v="10"/>
    <x v="3"/>
    <x v="14"/>
    <x v="0"/>
    <n v="99"/>
  </r>
  <r>
    <x v="2"/>
    <x v="10"/>
    <x v="3"/>
    <x v="15"/>
    <x v="0"/>
    <n v="4"/>
  </r>
  <r>
    <x v="2"/>
    <x v="10"/>
    <x v="3"/>
    <x v="16"/>
    <x v="0"/>
    <n v="39"/>
  </r>
  <r>
    <x v="2"/>
    <x v="10"/>
    <x v="3"/>
    <x v="17"/>
    <x v="0"/>
    <n v="3"/>
  </r>
  <r>
    <x v="2"/>
    <x v="10"/>
    <x v="3"/>
    <x v="18"/>
    <x v="0"/>
    <n v="9"/>
  </r>
  <r>
    <x v="2"/>
    <x v="10"/>
    <x v="3"/>
    <x v="19"/>
    <x v="0"/>
    <n v="11"/>
  </r>
  <r>
    <x v="2"/>
    <x v="10"/>
    <x v="3"/>
    <x v="20"/>
    <x v="0"/>
    <n v="514"/>
  </r>
  <r>
    <x v="2"/>
    <x v="10"/>
    <x v="4"/>
    <x v="0"/>
    <x v="0"/>
    <n v="97"/>
  </r>
  <r>
    <x v="2"/>
    <x v="10"/>
    <x v="4"/>
    <x v="1"/>
    <x v="0"/>
    <n v="117"/>
  </r>
  <r>
    <x v="2"/>
    <x v="10"/>
    <x v="4"/>
    <x v="2"/>
    <x v="0"/>
    <n v="103"/>
  </r>
  <r>
    <x v="2"/>
    <x v="10"/>
    <x v="4"/>
    <x v="3"/>
    <x v="0"/>
    <n v="27"/>
  </r>
  <r>
    <x v="2"/>
    <x v="10"/>
    <x v="4"/>
    <x v="4"/>
    <x v="0"/>
    <n v="4"/>
  </r>
  <r>
    <x v="2"/>
    <x v="10"/>
    <x v="4"/>
    <x v="5"/>
    <x v="0"/>
    <n v="28"/>
  </r>
  <r>
    <x v="2"/>
    <x v="10"/>
    <x v="4"/>
    <x v="6"/>
    <x v="0"/>
    <n v="8"/>
  </r>
  <r>
    <x v="2"/>
    <x v="10"/>
    <x v="4"/>
    <x v="7"/>
    <x v="0"/>
    <n v="0"/>
  </r>
  <r>
    <x v="2"/>
    <x v="10"/>
    <x v="4"/>
    <x v="8"/>
    <x v="0"/>
    <n v="0"/>
  </r>
  <r>
    <x v="2"/>
    <x v="10"/>
    <x v="4"/>
    <x v="9"/>
    <x v="0"/>
    <n v="0"/>
  </r>
  <r>
    <x v="2"/>
    <x v="10"/>
    <x v="4"/>
    <x v="10"/>
    <x v="0"/>
    <n v="26"/>
  </r>
  <r>
    <x v="2"/>
    <x v="10"/>
    <x v="4"/>
    <x v="11"/>
    <x v="0"/>
    <n v="3"/>
  </r>
  <r>
    <x v="2"/>
    <x v="10"/>
    <x v="4"/>
    <x v="12"/>
    <x v="0"/>
    <n v="21"/>
  </r>
  <r>
    <x v="2"/>
    <x v="10"/>
    <x v="4"/>
    <x v="13"/>
    <x v="0"/>
    <n v="55"/>
  </r>
  <r>
    <x v="2"/>
    <x v="10"/>
    <x v="4"/>
    <x v="14"/>
    <x v="0"/>
    <n v="113"/>
  </r>
  <r>
    <x v="2"/>
    <x v="10"/>
    <x v="4"/>
    <x v="15"/>
    <x v="0"/>
    <n v="6"/>
  </r>
  <r>
    <x v="2"/>
    <x v="10"/>
    <x v="4"/>
    <x v="16"/>
    <x v="0"/>
    <n v="42"/>
  </r>
  <r>
    <x v="2"/>
    <x v="10"/>
    <x v="4"/>
    <x v="17"/>
    <x v="0"/>
    <n v="9"/>
  </r>
  <r>
    <x v="2"/>
    <x v="10"/>
    <x v="4"/>
    <x v="18"/>
    <x v="0"/>
    <n v="14"/>
  </r>
  <r>
    <x v="2"/>
    <x v="10"/>
    <x v="4"/>
    <x v="19"/>
    <x v="0"/>
    <n v="28"/>
  </r>
  <r>
    <x v="2"/>
    <x v="10"/>
    <x v="4"/>
    <x v="20"/>
    <x v="0"/>
    <n v="701"/>
  </r>
  <r>
    <x v="2"/>
    <x v="10"/>
    <x v="5"/>
    <x v="0"/>
    <x v="0"/>
    <n v="114"/>
  </r>
  <r>
    <x v="2"/>
    <x v="10"/>
    <x v="5"/>
    <x v="1"/>
    <x v="0"/>
    <n v="205"/>
  </r>
  <r>
    <x v="2"/>
    <x v="10"/>
    <x v="5"/>
    <x v="2"/>
    <x v="0"/>
    <n v="130"/>
  </r>
  <r>
    <x v="2"/>
    <x v="10"/>
    <x v="5"/>
    <x v="3"/>
    <x v="0"/>
    <n v="28"/>
  </r>
  <r>
    <x v="2"/>
    <x v="10"/>
    <x v="5"/>
    <x v="4"/>
    <x v="0"/>
    <n v="2"/>
  </r>
  <r>
    <x v="2"/>
    <x v="10"/>
    <x v="5"/>
    <x v="5"/>
    <x v="0"/>
    <n v="13"/>
  </r>
  <r>
    <x v="2"/>
    <x v="10"/>
    <x v="5"/>
    <x v="6"/>
    <x v="0"/>
    <n v="5"/>
  </r>
  <r>
    <x v="2"/>
    <x v="10"/>
    <x v="5"/>
    <x v="7"/>
    <x v="0"/>
    <n v="0"/>
  </r>
  <r>
    <x v="2"/>
    <x v="10"/>
    <x v="5"/>
    <x v="8"/>
    <x v="0"/>
    <n v="0"/>
  </r>
  <r>
    <x v="2"/>
    <x v="10"/>
    <x v="5"/>
    <x v="9"/>
    <x v="0"/>
    <n v="2"/>
  </r>
  <r>
    <x v="2"/>
    <x v="10"/>
    <x v="5"/>
    <x v="10"/>
    <x v="0"/>
    <n v="26"/>
  </r>
  <r>
    <x v="2"/>
    <x v="10"/>
    <x v="5"/>
    <x v="11"/>
    <x v="0"/>
    <n v="6"/>
  </r>
  <r>
    <x v="2"/>
    <x v="10"/>
    <x v="5"/>
    <x v="12"/>
    <x v="0"/>
    <n v="42"/>
  </r>
  <r>
    <x v="2"/>
    <x v="10"/>
    <x v="5"/>
    <x v="13"/>
    <x v="0"/>
    <n v="58"/>
  </r>
  <r>
    <x v="2"/>
    <x v="10"/>
    <x v="5"/>
    <x v="14"/>
    <x v="0"/>
    <n v="154"/>
  </r>
  <r>
    <x v="2"/>
    <x v="10"/>
    <x v="5"/>
    <x v="15"/>
    <x v="0"/>
    <n v="8"/>
  </r>
  <r>
    <x v="2"/>
    <x v="10"/>
    <x v="5"/>
    <x v="16"/>
    <x v="0"/>
    <n v="44"/>
  </r>
  <r>
    <x v="2"/>
    <x v="10"/>
    <x v="5"/>
    <x v="17"/>
    <x v="0"/>
    <n v="9"/>
  </r>
  <r>
    <x v="2"/>
    <x v="10"/>
    <x v="5"/>
    <x v="18"/>
    <x v="0"/>
    <n v="5"/>
  </r>
  <r>
    <x v="2"/>
    <x v="10"/>
    <x v="5"/>
    <x v="19"/>
    <x v="0"/>
    <n v="26"/>
  </r>
  <r>
    <x v="2"/>
    <x v="10"/>
    <x v="5"/>
    <x v="20"/>
    <x v="0"/>
    <n v="878"/>
  </r>
  <r>
    <x v="2"/>
    <x v="10"/>
    <x v="6"/>
    <x v="0"/>
    <x v="0"/>
    <n v="58"/>
  </r>
  <r>
    <x v="2"/>
    <x v="10"/>
    <x v="6"/>
    <x v="1"/>
    <x v="0"/>
    <n v="74"/>
  </r>
  <r>
    <x v="2"/>
    <x v="10"/>
    <x v="6"/>
    <x v="2"/>
    <x v="0"/>
    <n v="60"/>
  </r>
  <r>
    <x v="2"/>
    <x v="10"/>
    <x v="6"/>
    <x v="3"/>
    <x v="0"/>
    <n v="13"/>
  </r>
  <r>
    <x v="2"/>
    <x v="10"/>
    <x v="6"/>
    <x v="4"/>
    <x v="0"/>
    <n v="0"/>
  </r>
  <r>
    <x v="2"/>
    <x v="10"/>
    <x v="6"/>
    <x v="5"/>
    <x v="0"/>
    <n v="9"/>
  </r>
  <r>
    <x v="2"/>
    <x v="10"/>
    <x v="6"/>
    <x v="6"/>
    <x v="0"/>
    <n v="5"/>
  </r>
  <r>
    <x v="2"/>
    <x v="10"/>
    <x v="6"/>
    <x v="7"/>
    <x v="0"/>
    <n v="0"/>
  </r>
  <r>
    <x v="2"/>
    <x v="10"/>
    <x v="6"/>
    <x v="8"/>
    <x v="0"/>
    <n v="0"/>
  </r>
  <r>
    <x v="2"/>
    <x v="10"/>
    <x v="6"/>
    <x v="9"/>
    <x v="0"/>
    <n v="0"/>
  </r>
  <r>
    <x v="2"/>
    <x v="10"/>
    <x v="6"/>
    <x v="10"/>
    <x v="0"/>
    <n v="7"/>
  </r>
  <r>
    <x v="2"/>
    <x v="10"/>
    <x v="6"/>
    <x v="11"/>
    <x v="0"/>
    <n v="3"/>
  </r>
  <r>
    <x v="2"/>
    <x v="10"/>
    <x v="6"/>
    <x v="12"/>
    <x v="0"/>
    <n v="23"/>
  </r>
  <r>
    <x v="2"/>
    <x v="10"/>
    <x v="6"/>
    <x v="13"/>
    <x v="0"/>
    <n v="27"/>
  </r>
  <r>
    <x v="2"/>
    <x v="10"/>
    <x v="6"/>
    <x v="14"/>
    <x v="0"/>
    <n v="77"/>
  </r>
  <r>
    <x v="2"/>
    <x v="10"/>
    <x v="6"/>
    <x v="15"/>
    <x v="0"/>
    <n v="3"/>
  </r>
  <r>
    <x v="2"/>
    <x v="10"/>
    <x v="6"/>
    <x v="16"/>
    <x v="0"/>
    <n v="39"/>
  </r>
  <r>
    <x v="2"/>
    <x v="10"/>
    <x v="6"/>
    <x v="17"/>
    <x v="0"/>
    <n v="6"/>
  </r>
  <r>
    <x v="2"/>
    <x v="10"/>
    <x v="6"/>
    <x v="18"/>
    <x v="0"/>
    <n v="3"/>
  </r>
  <r>
    <x v="2"/>
    <x v="10"/>
    <x v="6"/>
    <x v="19"/>
    <x v="0"/>
    <n v="18"/>
  </r>
  <r>
    <x v="2"/>
    <x v="10"/>
    <x v="6"/>
    <x v="20"/>
    <x v="0"/>
    <n v="425"/>
  </r>
  <r>
    <x v="2"/>
    <x v="10"/>
    <x v="7"/>
    <x v="0"/>
    <x v="0"/>
    <n v="43"/>
  </r>
  <r>
    <x v="2"/>
    <x v="10"/>
    <x v="7"/>
    <x v="1"/>
    <x v="0"/>
    <n v="59"/>
  </r>
  <r>
    <x v="2"/>
    <x v="10"/>
    <x v="7"/>
    <x v="2"/>
    <x v="0"/>
    <n v="42"/>
  </r>
  <r>
    <x v="2"/>
    <x v="10"/>
    <x v="7"/>
    <x v="3"/>
    <x v="0"/>
    <n v="8"/>
  </r>
  <r>
    <x v="2"/>
    <x v="10"/>
    <x v="7"/>
    <x v="4"/>
    <x v="0"/>
    <n v="0"/>
  </r>
  <r>
    <x v="2"/>
    <x v="10"/>
    <x v="7"/>
    <x v="5"/>
    <x v="0"/>
    <n v="4"/>
  </r>
  <r>
    <x v="2"/>
    <x v="10"/>
    <x v="7"/>
    <x v="6"/>
    <x v="0"/>
    <n v="0"/>
  </r>
  <r>
    <x v="2"/>
    <x v="10"/>
    <x v="7"/>
    <x v="7"/>
    <x v="0"/>
    <n v="0"/>
  </r>
  <r>
    <x v="2"/>
    <x v="10"/>
    <x v="7"/>
    <x v="8"/>
    <x v="0"/>
    <n v="0"/>
  </r>
  <r>
    <x v="2"/>
    <x v="10"/>
    <x v="7"/>
    <x v="9"/>
    <x v="0"/>
    <n v="0"/>
  </r>
  <r>
    <x v="2"/>
    <x v="10"/>
    <x v="7"/>
    <x v="10"/>
    <x v="0"/>
    <n v="22"/>
  </r>
  <r>
    <x v="2"/>
    <x v="10"/>
    <x v="7"/>
    <x v="11"/>
    <x v="0"/>
    <n v="0"/>
  </r>
  <r>
    <x v="2"/>
    <x v="10"/>
    <x v="7"/>
    <x v="12"/>
    <x v="0"/>
    <n v="19"/>
  </r>
  <r>
    <x v="2"/>
    <x v="10"/>
    <x v="7"/>
    <x v="13"/>
    <x v="0"/>
    <n v="36"/>
  </r>
  <r>
    <x v="2"/>
    <x v="10"/>
    <x v="7"/>
    <x v="14"/>
    <x v="0"/>
    <n v="59"/>
  </r>
  <r>
    <x v="2"/>
    <x v="10"/>
    <x v="7"/>
    <x v="15"/>
    <x v="0"/>
    <n v="6"/>
  </r>
  <r>
    <x v="2"/>
    <x v="10"/>
    <x v="7"/>
    <x v="16"/>
    <x v="0"/>
    <n v="26"/>
  </r>
  <r>
    <x v="2"/>
    <x v="10"/>
    <x v="7"/>
    <x v="17"/>
    <x v="0"/>
    <n v="4"/>
  </r>
  <r>
    <x v="2"/>
    <x v="10"/>
    <x v="7"/>
    <x v="18"/>
    <x v="0"/>
    <n v="2"/>
  </r>
  <r>
    <x v="2"/>
    <x v="10"/>
    <x v="7"/>
    <x v="19"/>
    <x v="0"/>
    <n v="7"/>
  </r>
  <r>
    <x v="2"/>
    <x v="10"/>
    <x v="7"/>
    <x v="20"/>
    <x v="0"/>
    <n v="337"/>
  </r>
  <r>
    <x v="2"/>
    <x v="10"/>
    <x v="8"/>
    <x v="0"/>
    <x v="0"/>
    <n v="135"/>
  </r>
  <r>
    <x v="2"/>
    <x v="10"/>
    <x v="8"/>
    <x v="1"/>
    <x v="0"/>
    <n v="181"/>
  </r>
  <r>
    <x v="2"/>
    <x v="10"/>
    <x v="8"/>
    <x v="2"/>
    <x v="0"/>
    <n v="139"/>
  </r>
  <r>
    <x v="2"/>
    <x v="10"/>
    <x v="8"/>
    <x v="3"/>
    <x v="0"/>
    <n v="35"/>
  </r>
  <r>
    <x v="2"/>
    <x v="10"/>
    <x v="8"/>
    <x v="4"/>
    <x v="0"/>
    <n v="1"/>
  </r>
  <r>
    <x v="2"/>
    <x v="10"/>
    <x v="8"/>
    <x v="5"/>
    <x v="0"/>
    <n v="16"/>
  </r>
  <r>
    <x v="2"/>
    <x v="10"/>
    <x v="8"/>
    <x v="6"/>
    <x v="0"/>
    <n v="7"/>
  </r>
  <r>
    <x v="2"/>
    <x v="10"/>
    <x v="8"/>
    <x v="7"/>
    <x v="0"/>
    <n v="0"/>
  </r>
  <r>
    <x v="2"/>
    <x v="10"/>
    <x v="8"/>
    <x v="8"/>
    <x v="0"/>
    <n v="0"/>
  </r>
  <r>
    <x v="2"/>
    <x v="10"/>
    <x v="8"/>
    <x v="9"/>
    <x v="0"/>
    <n v="1"/>
  </r>
  <r>
    <x v="2"/>
    <x v="10"/>
    <x v="8"/>
    <x v="10"/>
    <x v="0"/>
    <n v="12"/>
  </r>
  <r>
    <x v="2"/>
    <x v="10"/>
    <x v="8"/>
    <x v="11"/>
    <x v="0"/>
    <n v="2"/>
  </r>
  <r>
    <x v="2"/>
    <x v="10"/>
    <x v="8"/>
    <x v="12"/>
    <x v="0"/>
    <n v="41"/>
  </r>
  <r>
    <x v="2"/>
    <x v="10"/>
    <x v="8"/>
    <x v="13"/>
    <x v="0"/>
    <n v="71"/>
  </r>
  <r>
    <x v="2"/>
    <x v="10"/>
    <x v="8"/>
    <x v="14"/>
    <x v="0"/>
    <n v="138"/>
  </r>
  <r>
    <x v="2"/>
    <x v="10"/>
    <x v="8"/>
    <x v="15"/>
    <x v="0"/>
    <n v="9"/>
  </r>
  <r>
    <x v="2"/>
    <x v="10"/>
    <x v="8"/>
    <x v="16"/>
    <x v="0"/>
    <n v="59"/>
  </r>
  <r>
    <x v="2"/>
    <x v="10"/>
    <x v="8"/>
    <x v="17"/>
    <x v="0"/>
    <n v="11"/>
  </r>
  <r>
    <x v="2"/>
    <x v="10"/>
    <x v="8"/>
    <x v="18"/>
    <x v="0"/>
    <n v="6"/>
  </r>
  <r>
    <x v="2"/>
    <x v="10"/>
    <x v="8"/>
    <x v="19"/>
    <x v="0"/>
    <n v="25"/>
  </r>
  <r>
    <x v="2"/>
    <x v="10"/>
    <x v="8"/>
    <x v="20"/>
    <x v="0"/>
    <n v="889"/>
  </r>
  <r>
    <x v="2"/>
    <x v="10"/>
    <x v="9"/>
    <x v="0"/>
    <x v="0"/>
    <n v="62"/>
  </r>
  <r>
    <x v="2"/>
    <x v="10"/>
    <x v="9"/>
    <x v="1"/>
    <x v="0"/>
    <n v="102"/>
  </r>
  <r>
    <x v="2"/>
    <x v="10"/>
    <x v="9"/>
    <x v="2"/>
    <x v="0"/>
    <n v="85"/>
  </r>
  <r>
    <x v="2"/>
    <x v="10"/>
    <x v="9"/>
    <x v="3"/>
    <x v="0"/>
    <n v="24"/>
  </r>
  <r>
    <x v="2"/>
    <x v="10"/>
    <x v="9"/>
    <x v="4"/>
    <x v="0"/>
    <n v="1"/>
  </r>
  <r>
    <x v="2"/>
    <x v="10"/>
    <x v="9"/>
    <x v="5"/>
    <x v="0"/>
    <n v="16"/>
  </r>
  <r>
    <x v="2"/>
    <x v="10"/>
    <x v="9"/>
    <x v="6"/>
    <x v="0"/>
    <n v="1"/>
  </r>
  <r>
    <x v="2"/>
    <x v="10"/>
    <x v="9"/>
    <x v="7"/>
    <x v="0"/>
    <n v="0"/>
  </r>
  <r>
    <x v="2"/>
    <x v="10"/>
    <x v="9"/>
    <x v="8"/>
    <x v="0"/>
    <n v="0"/>
  </r>
  <r>
    <x v="2"/>
    <x v="10"/>
    <x v="9"/>
    <x v="9"/>
    <x v="0"/>
    <n v="1"/>
  </r>
  <r>
    <x v="2"/>
    <x v="10"/>
    <x v="9"/>
    <x v="10"/>
    <x v="0"/>
    <n v="10"/>
  </r>
  <r>
    <x v="2"/>
    <x v="10"/>
    <x v="9"/>
    <x v="11"/>
    <x v="0"/>
    <n v="1"/>
  </r>
  <r>
    <x v="2"/>
    <x v="10"/>
    <x v="9"/>
    <x v="12"/>
    <x v="0"/>
    <n v="14"/>
  </r>
  <r>
    <x v="2"/>
    <x v="10"/>
    <x v="9"/>
    <x v="13"/>
    <x v="0"/>
    <n v="36"/>
  </r>
  <r>
    <x v="2"/>
    <x v="10"/>
    <x v="9"/>
    <x v="14"/>
    <x v="0"/>
    <n v="74"/>
  </r>
  <r>
    <x v="2"/>
    <x v="10"/>
    <x v="9"/>
    <x v="15"/>
    <x v="0"/>
    <n v="7"/>
  </r>
  <r>
    <x v="2"/>
    <x v="10"/>
    <x v="9"/>
    <x v="16"/>
    <x v="0"/>
    <n v="35"/>
  </r>
  <r>
    <x v="2"/>
    <x v="10"/>
    <x v="9"/>
    <x v="17"/>
    <x v="0"/>
    <n v="4"/>
  </r>
  <r>
    <x v="2"/>
    <x v="10"/>
    <x v="9"/>
    <x v="18"/>
    <x v="0"/>
    <n v="8"/>
  </r>
  <r>
    <x v="2"/>
    <x v="10"/>
    <x v="9"/>
    <x v="19"/>
    <x v="0"/>
    <n v="17"/>
  </r>
  <r>
    <x v="2"/>
    <x v="10"/>
    <x v="9"/>
    <x v="20"/>
    <x v="0"/>
    <n v="498"/>
  </r>
  <r>
    <x v="2"/>
    <x v="10"/>
    <x v="10"/>
    <x v="0"/>
    <x v="0"/>
    <n v="83"/>
  </r>
  <r>
    <x v="2"/>
    <x v="10"/>
    <x v="10"/>
    <x v="1"/>
    <x v="0"/>
    <n v="108"/>
  </r>
  <r>
    <x v="2"/>
    <x v="10"/>
    <x v="10"/>
    <x v="2"/>
    <x v="0"/>
    <n v="73"/>
  </r>
  <r>
    <x v="2"/>
    <x v="10"/>
    <x v="10"/>
    <x v="3"/>
    <x v="0"/>
    <n v="30"/>
  </r>
  <r>
    <x v="2"/>
    <x v="10"/>
    <x v="10"/>
    <x v="4"/>
    <x v="0"/>
    <n v="5"/>
  </r>
  <r>
    <x v="2"/>
    <x v="10"/>
    <x v="10"/>
    <x v="5"/>
    <x v="0"/>
    <n v="6"/>
  </r>
  <r>
    <x v="2"/>
    <x v="10"/>
    <x v="10"/>
    <x v="6"/>
    <x v="0"/>
    <n v="4"/>
  </r>
  <r>
    <x v="2"/>
    <x v="10"/>
    <x v="10"/>
    <x v="7"/>
    <x v="0"/>
    <n v="0"/>
  </r>
  <r>
    <x v="2"/>
    <x v="10"/>
    <x v="10"/>
    <x v="8"/>
    <x v="0"/>
    <n v="0"/>
  </r>
  <r>
    <x v="2"/>
    <x v="10"/>
    <x v="10"/>
    <x v="9"/>
    <x v="0"/>
    <n v="2"/>
  </r>
  <r>
    <x v="2"/>
    <x v="10"/>
    <x v="10"/>
    <x v="10"/>
    <x v="0"/>
    <n v="9"/>
  </r>
  <r>
    <x v="2"/>
    <x v="10"/>
    <x v="10"/>
    <x v="11"/>
    <x v="0"/>
    <n v="1"/>
  </r>
  <r>
    <x v="2"/>
    <x v="10"/>
    <x v="10"/>
    <x v="12"/>
    <x v="0"/>
    <n v="22"/>
  </r>
  <r>
    <x v="2"/>
    <x v="10"/>
    <x v="10"/>
    <x v="13"/>
    <x v="0"/>
    <n v="33"/>
  </r>
  <r>
    <x v="2"/>
    <x v="10"/>
    <x v="10"/>
    <x v="14"/>
    <x v="0"/>
    <n v="78"/>
  </r>
  <r>
    <x v="2"/>
    <x v="10"/>
    <x v="10"/>
    <x v="15"/>
    <x v="0"/>
    <n v="2"/>
  </r>
  <r>
    <x v="2"/>
    <x v="10"/>
    <x v="10"/>
    <x v="16"/>
    <x v="0"/>
    <n v="64"/>
  </r>
  <r>
    <x v="2"/>
    <x v="10"/>
    <x v="10"/>
    <x v="17"/>
    <x v="0"/>
    <n v="5"/>
  </r>
  <r>
    <x v="2"/>
    <x v="10"/>
    <x v="10"/>
    <x v="18"/>
    <x v="0"/>
    <n v="9"/>
  </r>
  <r>
    <x v="2"/>
    <x v="10"/>
    <x v="10"/>
    <x v="19"/>
    <x v="0"/>
    <n v="11"/>
  </r>
  <r>
    <x v="2"/>
    <x v="10"/>
    <x v="10"/>
    <x v="20"/>
    <x v="0"/>
    <n v="545"/>
  </r>
  <r>
    <x v="2"/>
    <x v="10"/>
    <x v="11"/>
    <x v="0"/>
    <x v="0"/>
    <n v="84"/>
  </r>
  <r>
    <x v="2"/>
    <x v="10"/>
    <x v="11"/>
    <x v="1"/>
    <x v="0"/>
    <n v="115"/>
  </r>
  <r>
    <x v="2"/>
    <x v="10"/>
    <x v="11"/>
    <x v="2"/>
    <x v="0"/>
    <n v="101"/>
  </r>
  <r>
    <x v="2"/>
    <x v="10"/>
    <x v="11"/>
    <x v="3"/>
    <x v="0"/>
    <n v="26"/>
  </r>
  <r>
    <x v="2"/>
    <x v="10"/>
    <x v="11"/>
    <x v="4"/>
    <x v="0"/>
    <n v="2"/>
  </r>
  <r>
    <x v="2"/>
    <x v="10"/>
    <x v="11"/>
    <x v="5"/>
    <x v="0"/>
    <n v="33"/>
  </r>
  <r>
    <x v="2"/>
    <x v="10"/>
    <x v="11"/>
    <x v="6"/>
    <x v="0"/>
    <n v="4"/>
  </r>
  <r>
    <x v="2"/>
    <x v="10"/>
    <x v="11"/>
    <x v="7"/>
    <x v="0"/>
    <n v="0"/>
  </r>
  <r>
    <x v="2"/>
    <x v="10"/>
    <x v="11"/>
    <x v="8"/>
    <x v="0"/>
    <n v="0"/>
  </r>
  <r>
    <x v="2"/>
    <x v="10"/>
    <x v="11"/>
    <x v="9"/>
    <x v="0"/>
    <n v="0"/>
  </r>
  <r>
    <x v="2"/>
    <x v="10"/>
    <x v="11"/>
    <x v="10"/>
    <x v="0"/>
    <n v="16"/>
  </r>
  <r>
    <x v="2"/>
    <x v="10"/>
    <x v="11"/>
    <x v="11"/>
    <x v="0"/>
    <n v="3"/>
  </r>
  <r>
    <x v="2"/>
    <x v="10"/>
    <x v="11"/>
    <x v="12"/>
    <x v="0"/>
    <n v="42"/>
  </r>
  <r>
    <x v="2"/>
    <x v="10"/>
    <x v="11"/>
    <x v="13"/>
    <x v="0"/>
    <n v="55"/>
  </r>
  <r>
    <x v="2"/>
    <x v="10"/>
    <x v="11"/>
    <x v="14"/>
    <x v="0"/>
    <n v="96"/>
  </r>
  <r>
    <x v="2"/>
    <x v="10"/>
    <x v="11"/>
    <x v="15"/>
    <x v="0"/>
    <n v="4"/>
  </r>
  <r>
    <x v="2"/>
    <x v="10"/>
    <x v="11"/>
    <x v="16"/>
    <x v="0"/>
    <n v="35"/>
  </r>
  <r>
    <x v="2"/>
    <x v="10"/>
    <x v="11"/>
    <x v="17"/>
    <x v="0"/>
    <n v="5"/>
  </r>
  <r>
    <x v="2"/>
    <x v="10"/>
    <x v="11"/>
    <x v="18"/>
    <x v="0"/>
    <n v="8"/>
  </r>
  <r>
    <x v="2"/>
    <x v="10"/>
    <x v="11"/>
    <x v="19"/>
    <x v="0"/>
    <n v="20"/>
  </r>
  <r>
    <x v="2"/>
    <x v="10"/>
    <x v="11"/>
    <x v="20"/>
    <x v="0"/>
    <n v="650"/>
  </r>
  <r>
    <x v="2"/>
    <x v="11"/>
    <x v="0"/>
    <x v="0"/>
    <x v="0"/>
    <n v="1255"/>
  </r>
  <r>
    <x v="2"/>
    <x v="11"/>
    <x v="0"/>
    <x v="1"/>
    <x v="0"/>
    <n v="1761"/>
  </r>
  <r>
    <x v="2"/>
    <x v="11"/>
    <x v="0"/>
    <x v="2"/>
    <x v="0"/>
    <n v="1212"/>
  </r>
  <r>
    <x v="2"/>
    <x v="11"/>
    <x v="0"/>
    <x v="3"/>
    <x v="0"/>
    <n v="367"/>
  </r>
  <r>
    <x v="2"/>
    <x v="11"/>
    <x v="0"/>
    <x v="4"/>
    <x v="0"/>
    <n v="37"/>
  </r>
  <r>
    <x v="2"/>
    <x v="11"/>
    <x v="0"/>
    <x v="5"/>
    <x v="0"/>
    <n v="242"/>
  </r>
  <r>
    <x v="2"/>
    <x v="11"/>
    <x v="0"/>
    <x v="6"/>
    <x v="0"/>
    <n v="73"/>
  </r>
  <r>
    <x v="2"/>
    <x v="11"/>
    <x v="0"/>
    <x v="7"/>
    <x v="0"/>
    <n v="0"/>
  </r>
  <r>
    <x v="2"/>
    <x v="11"/>
    <x v="0"/>
    <x v="8"/>
    <x v="0"/>
    <n v="0"/>
  </r>
  <r>
    <x v="2"/>
    <x v="11"/>
    <x v="0"/>
    <x v="9"/>
    <x v="0"/>
    <n v="25"/>
  </r>
  <r>
    <x v="2"/>
    <x v="11"/>
    <x v="0"/>
    <x v="10"/>
    <x v="0"/>
    <n v="269"/>
  </r>
  <r>
    <x v="2"/>
    <x v="11"/>
    <x v="0"/>
    <x v="11"/>
    <x v="0"/>
    <n v="61"/>
  </r>
  <r>
    <x v="2"/>
    <x v="11"/>
    <x v="0"/>
    <x v="12"/>
    <x v="0"/>
    <n v="443"/>
  </r>
  <r>
    <x v="2"/>
    <x v="11"/>
    <x v="0"/>
    <x v="13"/>
    <x v="0"/>
    <n v="766"/>
  </r>
  <r>
    <x v="2"/>
    <x v="11"/>
    <x v="0"/>
    <x v="14"/>
    <x v="0"/>
    <n v="1599"/>
  </r>
  <r>
    <x v="2"/>
    <x v="11"/>
    <x v="0"/>
    <x v="15"/>
    <x v="0"/>
    <n v="97"/>
  </r>
  <r>
    <x v="2"/>
    <x v="11"/>
    <x v="0"/>
    <x v="16"/>
    <x v="0"/>
    <n v="707"/>
  </r>
  <r>
    <x v="2"/>
    <x v="11"/>
    <x v="0"/>
    <x v="17"/>
    <x v="0"/>
    <n v="94"/>
  </r>
  <r>
    <x v="2"/>
    <x v="11"/>
    <x v="0"/>
    <x v="18"/>
    <x v="0"/>
    <n v="86"/>
  </r>
  <r>
    <x v="2"/>
    <x v="11"/>
    <x v="0"/>
    <x v="19"/>
    <x v="0"/>
    <n v="238"/>
  </r>
  <r>
    <x v="2"/>
    <x v="11"/>
    <x v="0"/>
    <x v="20"/>
    <x v="0"/>
    <n v="9379"/>
  </r>
  <r>
    <x v="2"/>
    <x v="11"/>
    <x v="1"/>
    <x v="0"/>
    <x v="0"/>
    <n v="382"/>
  </r>
  <r>
    <x v="2"/>
    <x v="11"/>
    <x v="1"/>
    <x v="1"/>
    <x v="0"/>
    <n v="485"/>
  </r>
  <r>
    <x v="2"/>
    <x v="11"/>
    <x v="1"/>
    <x v="2"/>
    <x v="0"/>
    <n v="305"/>
  </r>
  <r>
    <x v="2"/>
    <x v="11"/>
    <x v="1"/>
    <x v="3"/>
    <x v="0"/>
    <n v="116"/>
  </r>
  <r>
    <x v="2"/>
    <x v="11"/>
    <x v="1"/>
    <x v="4"/>
    <x v="0"/>
    <n v="25"/>
  </r>
  <r>
    <x v="2"/>
    <x v="11"/>
    <x v="1"/>
    <x v="5"/>
    <x v="0"/>
    <n v="88"/>
  </r>
  <r>
    <x v="2"/>
    <x v="11"/>
    <x v="1"/>
    <x v="6"/>
    <x v="0"/>
    <n v="22"/>
  </r>
  <r>
    <x v="2"/>
    <x v="11"/>
    <x v="1"/>
    <x v="7"/>
    <x v="0"/>
    <n v="0"/>
  </r>
  <r>
    <x v="2"/>
    <x v="11"/>
    <x v="1"/>
    <x v="8"/>
    <x v="0"/>
    <n v="0"/>
  </r>
  <r>
    <x v="2"/>
    <x v="11"/>
    <x v="1"/>
    <x v="9"/>
    <x v="0"/>
    <n v="17"/>
  </r>
  <r>
    <x v="2"/>
    <x v="11"/>
    <x v="1"/>
    <x v="10"/>
    <x v="0"/>
    <n v="124"/>
  </r>
  <r>
    <x v="2"/>
    <x v="11"/>
    <x v="1"/>
    <x v="11"/>
    <x v="0"/>
    <n v="41"/>
  </r>
  <r>
    <x v="2"/>
    <x v="11"/>
    <x v="1"/>
    <x v="12"/>
    <x v="0"/>
    <n v="143"/>
  </r>
  <r>
    <x v="2"/>
    <x v="11"/>
    <x v="1"/>
    <x v="13"/>
    <x v="0"/>
    <n v="292"/>
  </r>
  <r>
    <x v="2"/>
    <x v="11"/>
    <x v="1"/>
    <x v="14"/>
    <x v="0"/>
    <n v="477"/>
  </r>
  <r>
    <x v="2"/>
    <x v="11"/>
    <x v="1"/>
    <x v="15"/>
    <x v="0"/>
    <n v="36"/>
  </r>
  <r>
    <x v="2"/>
    <x v="11"/>
    <x v="1"/>
    <x v="16"/>
    <x v="0"/>
    <n v="192"/>
  </r>
  <r>
    <x v="2"/>
    <x v="11"/>
    <x v="1"/>
    <x v="17"/>
    <x v="0"/>
    <n v="25"/>
  </r>
  <r>
    <x v="2"/>
    <x v="11"/>
    <x v="1"/>
    <x v="18"/>
    <x v="0"/>
    <n v="23"/>
  </r>
  <r>
    <x v="2"/>
    <x v="11"/>
    <x v="1"/>
    <x v="19"/>
    <x v="0"/>
    <n v="64"/>
  </r>
  <r>
    <x v="2"/>
    <x v="11"/>
    <x v="1"/>
    <x v="20"/>
    <x v="0"/>
    <n v="2877"/>
  </r>
  <r>
    <x v="2"/>
    <x v="11"/>
    <x v="2"/>
    <x v="0"/>
    <x v="0"/>
    <n v="77"/>
  </r>
  <r>
    <x v="2"/>
    <x v="11"/>
    <x v="2"/>
    <x v="1"/>
    <x v="0"/>
    <n v="116"/>
  </r>
  <r>
    <x v="2"/>
    <x v="11"/>
    <x v="2"/>
    <x v="2"/>
    <x v="0"/>
    <n v="101"/>
  </r>
  <r>
    <x v="2"/>
    <x v="11"/>
    <x v="2"/>
    <x v="3"/>
    <x v="0"/>
    <n v="19"/>
  </r>
  <r>
    <x v="2"/>
    <x v="11"/>
    <x v="2"/>
    <x v="4"/>
    <x v="0"/>
    <n v="0"/>
  </r>
  <r>
    <x v="2"/>
    <x v="11"/>
    <x v="2"/>
    <x v="5"/>
    <x v="0"/>
    <n v="12"/>
  </r>
  <r>
    <x v="2"/>
    <x v="11"/>
    <x v="2"/>
    <x v="6"/>
    <x v="0"/>
    <n v="2"/>
  </r>
  <r>
    <x v="2"/>
    <x v="11"/>
    <x v="2"/>
    <x v="7"/>
    <x v="0"/>
    <n v="0"/>
  </r>
  <r>
    <x v="2"/>
    <x v="11"/>
    <x v="2"/>
    <x v="8"/>
    <x v="0"/>
    <n v="0"/>
  </r>
  <r>
    <x v="2"/>
    <x v="11"/>
    <x v="2"/>
    <x v="9"/>
    <x v="0"/>
    <n v="0"/>
  </r>
  <r>
    <x v="2"/>
    <x v="11"/>
    <x v="2"/>
    <x v="10"/>
    <x v="0"/>
    <n v="11"/>
  </r>
  <r>
    <x v="2"/>
    <x v="11"/>
    <x v="2"/>
    <x v="11"/>
    <x v="0"/>
    <n v="2"/>
  </r>
  <r>
    <x v="2"/>
    <x v="11"/>
    <x v="2"/>
    <x v="12"/>
    <x v="0"/>
    <n v="47"/>
  </r>
  <r>
    <x v="2"/>
    <x v="11"/>
    <x v="2"/>
    <x v="13"/>
    <x v="0"/>
    <n v="55"/>
  </r>
  <r>
    <x v="2"/>
    <x v="11"/>
    <x v="2"/>
    <x v="14"/>
    <x v="0"/>
    <n v="100"/>
  </r>
  <r>
    <x v="2"/>
    <x v="11"/>
    <x v="2"/>
    <x v="15"/>
    <x v="0"/>
    <n v="6"/>
  </r>
  <r>
    <x v="2"/>
    <x v="11"/>
    <x v="2"/>
    <x v="16"/>
    <x v="0"/>
    <n v="66"/>
  </r>
  <r>
    <x v="2"/>
    <x v="11"/>
    <x v="2"/>
    <x v="17"/>
    <x v="0"/>
    <n v="4"/>
  </r>
  <r>
    <x v="2"/>
    <x v="11"/>
    <x v="2"/>
    <x v="18"/>
    <x v="0"/>
    <n v="6"/>
  </r>
  <r>
    <x v="2"/>
    <x v="11"/>
    <x v="2"/>
    <x v="19"/>
    <x v="0"/>
    <n v="18"/>
  </r>
  <r>
    <x v="2"/>
    <x v="11"/>
    <x v="2"/>
    <x v="20"/>
    <x v="0"/>
    <n v="643"/>
  </r>
  <r>
    <x v="2"/>
    <x v="11"/>
    <x v="3"/>
    <x v="0"/>
    <x v="0"/>
    <n v="64"/>
  </r>
  <r>
    <x v="2"/>
    <x v="11"/>
    <x v="3"/>
    <x v="1"/>
    <x v="0"/>
    <n v="113"/>
  </r>
  <r>
    <x v="2"/>
    <x v="11"/>
    <x v="3"/>
    <x v="2"/>
    <x v="0"/>
    <n v="84"/>
  </r>
  <r>
    <x v="2"/>
    <x v="11"/>
    <x v="3"/>
    <x v="3"/>
    <x v="0"/>
    <n v="36"/>
  </r>
  <r>
    <x v="2"/>
    <x v="11"/>
    <x v="3"/>
    <x v="4"/>
    <x v="0"/>
    <n v="0"/>
  </r>
  <r>
    <x v="2"/>
    <x v="11"/>
    <x v="3"/>
    <x v="5"/>
    <x v="0"/>
    <n v="16"/>
  </r>
  <r>
    <x v="2"/>
    <x v="11"/>
    <x v="3"/>
    <x v="6"/>
    <x v="0"/>
    <n v="2"/>
  </r>
  <r>
    <x v="2"/>
    <x v="11"/>
    <x v="3"/>
    <x v="7"/>
    <x v="0"/>
    <n v="0"/>
  </r>
  <r>
    <x v="2"/>
    <x v="11"/>
    <x v="3"/>
    <x v="8"/>
    <x v="0"/>
    <n v="0"/>
  </r>
  <r>
    <x v="2"/>
    <x v="11"/>
    <x v="3"/>
    <x v="9"/>
    <x v="0"/>
    <n v="0"/>
  </r>
  <r>
    <x v="2"/>
    <x v="11"/>
    <x v="3"/>
    <x v="10"/>
    <x v="0"/>
    <n v="12"/>
  </r>
  <r>
    <x v="2"/>
    <x v="11"/>
    <x v="3"/>
    <x v="11"/>
    <x v="0"/>
    <n v="4"/>
  </r>
  <r>
    <x v="2"/>
    <x v="11"/>
    <x v="3"/>
    <x v="12"/>
    <x v="0"/>
    <n v="27"/>
  </r>
  <r>
    <x v="2"/>
    <x v="11"/>
    <x v="3"/>
    <x v="13"/>
    <x v="0"/>
    <n v="41"/>
  </r>
  <r>
    <x v="2"/>
    <x v="11"/>
    <x v="3"/>
    <x v="14"/>
    <x v="0"/>
    <n v="100"/>
  </r>
  <r>
    <x v="2"/>
    <x v="11"/>
    <x v="3"/>
    <x v="15"/>
    <x v="0"/>
    <n v="4"/>
  </r>
  <r>
    <x v="2"/>
    <x v="11"/>
    <x v="3"/>
    <x v="16"/>
    <x v="0"/>
    <n v="24"/>
  </r>
  <r>
    <x v="2"/>
    <x v="11"/>
    <x v="3"/>
    <x v="17"/>
    <x v="0"/>
    <n v="2"/>
  </r>
  <r>
    <x v="2"/>
    <x v="11"/>
    <x v="3"/>
    <x v="18"/>
    <x v="0"/>
    <n v="6"/>
  </r>
  <r>
    <x v="2"/>
    <x v="11"/>
    <x v="3"/>
    <x v="19"/>
    <x v="0"/>
    <n v="13"/>
  </r>
  <r>
    <x v="2"/>
    <x v="11"/>
    <x v="3"/>
    <x v="20"/>
    <x v="0"/>
    <n v="551"/>
  </r>
  <r>
    <x v="2"/>
    <x v="11"/>
    <x v="4"/>
    <x v="0"/>
    <x v="0"/>
    <n v="90"/>
  </r>
  <r>
    <x v="2"/>
    <x v="11"/>
    <x v="4"/>
    <x v="1"/>
    <x v="0"/>
    <n v="116"/>
  </r>
  <r>
    <x v="2"/>
    <x v="11"/>
    <x v="4"/>
    <x v="2"/>
    <x v="0"/>
    <n v="120"/>
  </r>
  <r>
    <x v="2"/>
    <x v="11"/>
    <x v="4"/>
    <x v="3"/>
    <x v="0"/>
    <n v="25"/>
  </r>
  <r>
    <x v="2"/>
    <x v="11"/>
    <x v="4"/>
    <x v="4"/>
    <x v="0"/>
    <n v="3"/>
  </r>
  <r>
    <x v="2"/>
    <x v="11"/>
    <x v="4"/>
    <x v="5"/>
    <x v="0"/>
    <n v="16"/>
  </r>
  <r>
    <x v="2"/>
    <x v="11"/>
    <x v="4"/>
    <x v="6"/>
    <x v="0"/>
    <n v="10"/>
  </r>
  <r>
    <x v="2"/>
    <x v="11"/>
    <x v="4"/>
    <x v="7"/>
    <x v="0"/>
    <n v="0"/>
  </r>
  <r>
    <x v="2"/>
    <x v="11"/>
    <x v="4"/>
    <x v="8"/>
    <x v="0"/>
    <n v="0"/>
  </r>
  <r>
    <x v="2"/>
    <x v="11"/>
    <x v="4"/>
    <x v="9"/>
    <x v="0"/>
    <n v="3"/>
  </r>
  <r>
    <x v="2"/>
    <x v="11"/>
    <x v="4"/>
    <x v="10"/>
    <x v="0"/>
    <n v="24"/>
  </r>
  <r>
    <x v="2"/>
    <x v="11"/>
    <x v="4"/>
    <x v="11"/>
    <x v="0"/>
    <n v="1"/>
  </r>
  <r>
    <x v="2"/>
    <x v="11"/>
    <x v="4"/>
    <x v="12"/>
    <x v="0"/>
    <n v="32"/>
  </r>
  <r>
    <x v="2"/>
    <x v="11"/>
    <x v="4"/>
    <x v="13"/>
    <x v="0"/>
    <n v="64"/>
  </r>
  <r>
    <x v="2"/>
    <x v="11"/>
    <x v="4"/>
    <x v="14"/>
    <x v="0"/>
    <n v="158"/>
  </r>
  <r>
    <x v="2"/>
    <x v="11"/>
    <x v="4"/>
    <x v="15"/>
    <x v="0"/>
    <n v="10"/>
  </r>
  <r>
    <x v="2"/>
    <x v="11"/>
    <x v="4"/>
    <x v="16"/>
    <x v="0"/>
    <n v="44"/>
  </r>
  <r>
    <x v="2"/>
    <x v="11"/>
    <x v="4"/>
    <x v="17"/>
    <x v="0"/>
    <n v="14"/>
  </r>
  <r>
    <x v="2"/>
    <x v="11"/>
    <x v="4"/>
    <x v="18"/>
    <x v="0"/>
    <n v="10"/>
  </r>
  <r>
    <x v="2"/>
    <x v="11"/>
    <x v="4"/>
    <x v="19"/>
    <x v="0"/>
    <n v="27"/>
  </r>
  <r>
    <x v="2"/>
    <x v="11"/>
    <x v="4"/>
    <x v="20"/>
    <x v="0"/>
    <n v="770"/>
  </r>
  <r>
    <x v="2"/>
    <x v="11"/>
    <x v="5"/>
    <x v="0"/>
    <x v="0"/>
    <n v="141"/>
  </r>
  <r>
    <x v="2"/>
    <x v="11"/>
    <x v="5"/>
    <x v="1"/>
    <x v="0"/>
    <n v="234"/>
  </r>
  <r>
    <x v="2"/>
    <x v="11"/>
    <x v="5"/>
    <x v="2"/>
    <x v="0"/>
    <n v="96"/>
  </r>
  <r>
    <x v="2"/>
    <x v="11"/>
    <x v="5"/>
    <x v="3"/>
    <x v="0"/>
    <n v="38"/>
  </r>
  <r>
    <x v="2"/>
    <x v="11"/>
    <x v="5"/>
    <x v="4"/>
    <x v="0"/>
    <n v="4"/>
  </r>
  <r>
    <x v="2"/>
    <x v="11"/>
    <x v="5"/>
    <x v="5"/>
    <x v="0"/>
    <n v="13"/>
  </r>
  <r>
    <x v="2"/>
    <x v="11"/>
    <x v="5"/>
    <x v="6"/>
    <x v="0"/>
    <n v="8"/>
  </r>
  <r>
    <x v="2"/>
    <x v="11"/>
    <x v="5"/>
    <x v="7"/>
    <x v="0"/>
    <n v="0"/>
  </r>
  <r>
    <x v="2"/>
    <x v="11"/>
    <x v="5"/>
    <x v="8"/>
    <x v="0"/>
    <n v="0"/>
  </r>
  <r>
    <x v="2"/>
    <x v="11"/>
    <x v="5"/>
    <x v="9"/>
    <x v="0"/>
    <n v="0"/>
  </r>
  <r>
    <x v="2"/>
    <x v="11"/>
    <x v="5"/>
    <x v="10"/>
    <x v="0"/>
    <n v="16"/>
  </r>
  <r>
    <x v="2"/>
    <x v="11"/>
    <x v="5"/>
    <x v="11"/>
    <x v="0"/>
    <n v="3"/>
  </r>
  <r>
    <x v="2"/>
    <x v="11"/>
    <x v="5"/>
    <x v="12"/>
    <x v="0"/>
    <n v="37"/>
  </r>
  <r>
    <x v="2"/>
    <x v="11"/>
    <x v="5"/>
    <x v="13"/>
    <x v="0"/>
    <n v="75"/>
  </r>
  <r>
    <x v="2"/>
    <x v="11"/>
    <x v="5"/>
    <x v="14"/>
    <x v="0"/>
    <n v="176"/>
  </r>
  <r>
    <x v="2"/>
    <x v="11"/>
    <x v="5"/>
    <x v="15"/>
    <x v="0"/>
    <n v="5"/>
  </r>
  <r>
    <x v="2"/>
    <x v="11"/>
    <x v="5"/>
    <x v="16"/>
    <x v="0"/>
    <n v="67"/>
  </r>
  <r>
    <x v="2"/>
    <x v="11"/>
    <x v="5"/>
    <x v="17"/>
    <x v="0"/>
    <n v="10"/>
  </r>
  <r>
    <x v="2"/>
    <x v="11"/>
    <x v="5"/>
    <x v="18"/>
    <x v="0"/>
    <n v="7"/>
  </r>
  <r>
    <x v="2"/>
    <x v="11"/>
    <x v="5"/>
    <x v="19"/>
    <x v="0"/>
    <n v="35"/>
  </r>
  <r>
    <x v="2"/>
    <x v="11"/>
    <x v="5"/>
    <x v="20"/>
    <x v="0"/>
    <n v="968"/>
  </r>
  <r>
    <x v="2"/>
    <x v="11"/>
    <x v="6"/>
    <x v="0"/>
    <x v="0"/>
    <n v="61"/>
  </r>
  <r>
    <x v="2"/>
    <x v="11"/>
    <x v="6"/>
    <x v="1"/>
    <x v="0"/>
    <n v="87"/>
  </r>
  <r>
    <x v="2"/>
    <x v="11"/>
    <x v="6"/>
    <x v="2"/>
    <x v="0"/>
    <n v="37"/>
  </r>
  <r>
    <x v="2"/>
    <x v="11"/>
    <x v="6"/>
    <x v="3"/>
    <x v="0"/>
    <n v="18"/>
  </r>
  <r>
    <x v="2"/>
    <x v="11"/>
    <x v="6"/>
    <x v="4"/>
    <x v="0"/>
    <n v="1"/>
  </r>
  <r>
    <x v="2"/>
    <x v="11"/>
    <x v="6"/>
    <x v="5"/>
    <x v="0"/>
    <n v="9"/>
  </r>
  <r>
    <x v="2"/>
    <x v="11"/>
    <x v="6"/>
    <x v="6"/>
    <x v="0"/>
    <n v="2"/>
  </r>
  <r>
    <x v="2"/>
    <x v="11"/>
    <x v="6"/>
    <x v="7"/>
    <x v="0"/>
    <n v="0"/>
  </r>
  <r>
    <x v="2"/>
    <x v="11"/>
    <x v="6"/>
    <x v="8"/>
    <x v="0"/>
    <n v="0"/>
  </r>
  <r>
    <x v="2"/>
    <x v="11"/>
    <x v="6"/>
    <x v="9"/>
    <x v="0"/>
    <n v="1"/>
  </r>
  <r>
    <x v="2"/>
    <x v="11"/>
    <x v="6"/>
    <x v="10"/>
    <x v="0"/>
    <n v="13"/>
  </r>
  <r>
    <x v="2"/>
    <x v="11"/>
    <x v="6"/>
    <x v="11"/>
    <x v="0"/>
    <n v="0"/>
  </r>
  <r>
    <x v="2"/>
    <x v="11"/>
    <x v="6"/>
    <x v="12"/>
    <x v="0"/>
    <n v="9"/>
  </r>
  <r>
    <x v="2"/>
    <x v="11"/>
    <x v="6"/>
    <x v="13"/>
    <x v="0"/>
    <n v="44"/>
  </r>
  <r>
    <x v="2"/>
    <x v="11"/>
    <x v="6"/>
    <x v="14"/>
    <x v="0"/>
    <n v="88"/>
  </r>
  <r>
    <x v="2"/>
    <x v="11"/>
    <x v="6"/>
    <x v="15"/>
    <x v="0"/>
    <n v="2"/>
  </r>
  <r>
    <x v="2"/>
    <x v="11"/>
    <x v="6"/>
    <x v="16"/>
    <x v="0"/>
    <n v="54"/>
  </r>
  <r>
    <x v="2"/>
    <x v="11"/>
    <x v="6"/>
    <x v="17"/>
    <x v="0"/>
    <n v="5"/>
  </r>
  <r>
    <x v="2"/>
    <x v="11"/>
    <x v="6"/>
    <x v="18"/>
    <x v="0"/>
    <n v="7"/>
  </r>
  <r>
    <x v="2"/>
    <x v="11"/>
    <x v="6"/>
    <x v="19"/>
    <x v="0"/>
    <n v="12"/>
  </r>
  <r>
    <x v="2"/>
    <x v="11"/>
    <x v="6"/>
    <x v="20"/>
    <x v="0"/>
    <n v="450"/>
  </r>
  <r>
    <x v="2"/>
    <x v="11"/>
    <x v="7"/>
    <x v="0"/>
    <x v="0"/>
    <n v="45"/>
  </r>
  <r>
    <x v="2"/>
    <x v="11"/>
    <x v="7"/>
    <x v="1"/>
    <x v="0"/>
    <n v="75"/>
  </r>
  <r>
    <x v="2"/>
    <x v="11"/>
    <x v="7"/>
    <x v="2"/>
    <x v="0"/>
    <n v="35"/>
  </r>
  <r>
    <x v="2"/>
    <x v="11"/>
    <x v="7"/>
    <x v="3"/>
    <x v="0"/>
    <n v="26"/>
  </r>
  <r>
    <x v="2"/>
    <x v="11"/>
    <x v="7"/>
    <x v="4"/>
    <x v="0"/>
    <n v="0"/>
  </r>
  <r>
    <x v="2"/>
    <x v="11"/>
    <x v="7"/>
    <x v="5"/>
    <x v="0"/>
    <n v="9"/>
  </r>
  <r>
    <x v="2"/>
    <x v="11"/>
    <x v="7"/>
    <x v="6"/>
    <x v="0"/>
    <n v="8"/>
  </r>
  <r>
    <x v="2"/>
    <x v="11"/>
    <x v="7"/>
    <x v="7"/>
    <x v="0"/>
    <n v="0"/>
  </r>
  <r>
    <x v="2"/>
    <x v="11"/>
    <x v="7"/>
    <x v="8"/>
    <x v="0"/>
    <n v="0"/>
  </r>
  <r>
    <x v="2"/>
    <x v="11"/>
    <x v="7"/>
    <x v="9"/>
    <x v="0"/>
    <n v="1"/>
  </r>
  <r>
    <x v="2"/>
    <x v="11"/>
    <x v="7"/>
    <x v="10"/>
    <x v="0"/>
    <n v="10"/>
  </r>
  <r>
    <x v="2"/>
    <x v="11"/>
    <x v="7"/>
    <x v="11"/>
    <x v="0"/>
    <n v="2"/>
  </r>
  <r>
    <x v="2"/>
    <x v="11"/>
    <x v="7"/>
    <x v="12"/>
    <x v="0"/>
    <n v="20"/>
  </r>
  <r>
    <x v="2"/>
    <x v="11"/>
    <x v="7"/>
    <x v="13"/>
    <x v="0"/>
    <n v="31"/>
  </r>
  <r>
    <x v="2"/>
    <x v="11"/>
    <x v="7"/>
    <x v="14"/>
    <x v="0"/>
    <n v="53"/>
  </r>
  <r>
    <x v="2"/>
    <x v="11"/>
    <x v="7"/>
    <x v="15"/>
    <x v="0"/>
    <n v="7"/>
  </r>
  <r>
    <x v="2"/>
    <x v="11"/>
    <x v="7"/>
    <x v="16"/>
    <x v="0"/>
    <n v="28"/>
  </r>
  <r>
    <x v="2"/>
    <x v="11"/>
    <x v="7"/>
    <x v="17"/>
    <x v="0"/>
    <n v="3"/>
  </r>
  <r>
    <x v="2"/>
    <x v="11"/>
    <x v="7"/>
    <x v="18"/>
    <x v="0"/>
    <n v="2"/>
  </r>
  <r>
    <x v="2"/>
    <x v="11"/>
    <x v="7"/>
    <x v="19"/>
    <x v="0"/>
    <n v="7"/>
  </r>
  <r>
    <x v="2"/>
    <x v="11"/>
    <x v="7"/>
    <x v="20"/>
    <x v="0"/>
    <n v="364"/>
  </r>
  <r>
    <x v="2"/>
    <x v="11"/>
    <x v="8"/>
    <x v="0"/>
    <x v="0"/>
    <n v="134"/>
  </r>
  <r>
    <x v="2"/>
    <x v="11"/>
    <x v="8"/>
    <x v="1"/>
    <x v="0"/>
    <n v="188"/>
  </r>
  <r>
    <x v="2"/>
    <x v="11"/>
    <x v="8"/>
    <x v="2"/>
    <x v="0"/>
    <n v="156"/>
  </r>
  <r>
    <x v="2"/>
    <x v="11"/>
    <x v="8"/>
    <x v="3"/>
    <x v="0"/>
    <n v="26"/>
  </r>
  <r>
    <x v="2"/>
    <x v="11"/>
    <x v="8"/>
    <x v="4"/>
    <x v="0"/>
    <n v="3"/>
  </r>
  <r>
    <x v="2"/>
    <x v="11"/>
    <x v="8"/>
    <x v="5"/>
    <x v="0"/>
    <n v="22"/>
  </r>
  <r>
    <x v="2"/>
    <x v="11"/>
    <x v="8"/>
    <x v="6"/>
    <x v="0"/>
    <n v="7"/>
  </r>
  <r>
    <x v="2"/>
    <x v="11"/>
    <x v="8"/>
    <x v="7"/>
    <x v="0"/>
    <n v="0"/>
  </r>
  <r>
    <x v="2"/>
    <x v="11"/>
    <x v="8"/>
    <x v="8"/>
    <x v="0"/>
    <n v="0"/>
  </r>
  <r>
    <x v="2"/>
    <x v="11"/>
    <x v="8"/>
    <x v="9"/>
    <x v="0"/>
    <n v="3"/>
  </r>
  <r>
    <x v="2"/>
    <x v="11"/>
    <x v="8"/>
    <x v="10"/>
    <x v="0"/>
    <n v="18"/>
  </r>
  <r>
    <x v="2"/>
    <x v="11"/>
    <x v="8"/>
    <x v="11"/>
    <x v="0"/>
    <n v="4"/>
  </r>
  <r>
    <x v="2"/>
    <x v="11"/>
    <x v="8"/>
    <x v="12"/>
    <x v="0"/>
    <n v="31"/>
  </r>
  <r>
    <x v="2"/>
    <x v="11"/>
    <x v="8"/>
    <x v="13"/>
    <x v="0"/>
    <n v="51"/>
  </r>
  <r>
    <x v="2"/>
    <x v="11"/>
    <x v="8"/>
    <x v="14"/>
    <x v="0"/>
    <n v="153"/>
  </r>
  <r>
    <x v="2"/>
    <x v="11"/>
    <x v="8"/>
    <x v="15"/>
    <x v="0"/>
    <n v="12"/>
  </r>
  <r>
    <x v="2"/>
    <x v="11"/>
    <x v="8"/>
    <x v="16"/>
    <x v="0"/>
    <n v="61"/>
  </r>
  <r>
    <x v="2"/>
    <x v="11"/>
    <x v="8"/>
    <x v="17"/>
    <x v="0"/>
    <n v="12"/>
  </r>
  <r>
    <x v="2"/>
    <x v="11"/>
    <x v="8"/>
    <x v="18"/>
    <x v="0"/>
    <n v="7"/>
  </r>
  <r>
    <x v="2"/>
    <x v="11"/>
    <x v="8"/>
    <x v="19"/>
    <x v="0"/>
    <n v="28"/>
  </r>
  <r>
    <x v="2"/>
    <x v="11"/>
    <x v="8"/>
    <x v="20"/>
    <x v="0"/>
    <n v="923"/>
  </r>
  <r>
    <x v="2"/>
    <x v="11"/>
    <x v="9"/>
    <x v="0"/>
    <x v="0"/>
    <n v="82"/>
  </r>
  <r>
    <x v="2"/>
    <x v="11"/>
    <x v="9"/>
    <x v="1"/>
    <x v="0"/>
    <n v="88"/>
  </r>
  <r>
    <x v="2"/>
    <x v="11"/>
    <x v="9"/>
    <x v="2"/>
    <x v="0"/>
    <n v="93"/>
  </r>
  <r>
    <x v="2"/>
    <x v="11"/>
    <x v="9"/>
    <x v="3"/>
    <x v="0"/>
    <n v="15"/>
  </r>
  <r>
    <x v="2"/>
    <x v="11"/>
    <x v="9"/>
    <x v="4"/>
    <x v="0"/>
    <n v="0"/>
  </r>
  <r>
    <x v="2"/>
    <x v="11"/>
    <x v="9"/>
    <x v="5"/>
    <x v="0"/>
    <n v="19"/>
  </r>
  <r>
    <x v="2"/>
    <x v="11"/>
    <x v="9"/>
    <x v="6"/>
    <x v="0"/>
    <n v="1"/>
  </r>
  <r>
    <x v="2"/>
    <x v="11"/>
    <x v="9"/>
    <x v="7"/>
    <x v="0"/>
    <n v="0"/>
  </r>
  <r>
    <x v="2"/>
    <x v="11"/>
    <x v="9"/>
    <x v="8"/>
    <x v="0"/>
    <n v="0"/>
  </r>
  <r>
    <x v="2"/>
    <x v="11"/>
    <x v="9"/>
    <x v="9"/>
    <x v="0"/>
    <n v="0"/>
  </r>
  <r>
    <x v="2"/>
    <x v="11"/>
    <x v="9"/>
    <x v="10"/>
    <x v="0"/>
    <n v="14"/>
  </r>
  <r>
    <x v="2"/>
    <x v="11"/>
    <x v="9"/>
    <x v="11"/>
    <x v="0"/>
    <n v="1"/>
  </r>
  <r>
    <x v="2"/>
    <x v="11"/>
    <x v="9"/>
    <x v="12"/>
    <x v="0"/>
    <n v="19"/>
  </r>
  <r>
    <x v="2"/>
    <x v="11"/>
    <x v="9"/>
    <x v="13"/>
    <x v="0"/>
    <n v="45"/>
  </r>
  <r>
    <x v="2"/>
    <x v="11"/>
    <x v="9"/>
    <x v="14"/>
    <x v="0"/>
    <n v="81"/>
  </r>
  <r>
    <x v="2"/>
    <x v="11"/>
    <x v="9"/>
    <x v="15"/>
    <x v="0"/>
    <n v="2"/>
  </r>
  <r>
    <x v="2"/>
    <x v="11"/>
    <x v="9"/>
    <x v="16"/>
    <x v="0"/>
    <n v="46"/>
  </r>
  <r>
    <x v="2"/>
    <x v="11"/>
    <x v="9"/>
    <x v="17"/>
    <x v="0"/>
    <n v="3"/>
  </r>
  <r>
    <x v="2"/>
    <x v="11"/>
    <x v="9"/>
    <x v="18"/>
    <x v="0"/>
    <n v="5"/>
  </r>
  <r>
    <x v="2"/>
    <x v="11"/>
    <x v="9"/>
    <x v="19"/>
    <x v="0"/>
    <n v="6"/>
  </r>
  <r>
    <x v="2"/>
    <x v="11"/>
    <x v="9"/>
    <x v="20"/>
    <x v="0"/>
    <n v="525"/>
  </r>
  <r>
    <x v="2"/>
    <x v="11"/>
    <x v="10"/>
    <x v="0"/>
    <x v="0"/>
    <n v="92"/>
  </r>
  <r>
    <x v="2"/>
    <x v="11"/>
    <x v="10"/>
    <x v="1"/>
    <x v="0"/>
    <n v="130"/>
  </r>
  <r>
    <x v="2"/>
    <x v="11"/>
    <x v="10"/>
    <x v="2"/>
    <x v="0"/>
    <n v="88"/>
  </r>
  <r>
    <x v="2"/>
    <x v="11"/>
    <x v="10"/>
    <x v="3"/>
    <x v="0"/>
    <n v="25"/>
  </r>
  <r>
    <x v="2"/>
    <x v="11"/>
    <x v="10"/>
    <x v="4"/>
    <x v="0"/>
    <n v="0"/>
  </r>
  <r>
    <x v="2"/>
    <x v="11"/>
    <x v="10"/>
    <x v="5"/>
    <x v="0"/>
    <n v="18"/>
  </r>
  <r>
    <x v="2"/>
    <x v="11"/>
    <x v="10"/>
    <x v="6"/>
    <x v="0"/>
    <n v="8"/>
  </r>
  <r>
    <x v="2"/>
    <x v="11"/>
    <x v="10"/>
    <x v="7"/>
    <x v="0"/>
    <n v="0"/>
  </r>
  <r>
    <x v="2"/>
    <x v="11"/>
    <x v="10"/>
    <x v="8"/>
    <x v="0"/>
    <n v="0"/>
  </r>
  <r>
    <x v="2"/>
    <x v="11"/>
    <x v="10"/>
    <x v="9"/>
    <x v="0"/>
    <n v="0"/>
  </r>
  <r>
    <x v="2"/>
    <x v="11"/>
    <x v="10"/>
    <x v="10"/>
    <x v="0"/>
    <n v="9"/>
  </r>
  <r>
    <x v="2"/>
    <x v="11"/>
    <x v="10"/>
    <x v="11"/>
    <x v="0"/>
    <n v="1"/>
  </r>
  <r>
    <x v="2"/>
    <x v="11"/>
    <x v="10"/>
    <x v="12"/>
    <x v="0"/>
    <n v="31"/>
  </r>
  <r>
    <x v="2"/>
    <x v="11"/>
    <x v="10"/>
    <x v="13"/>
    <x v="0"/>
    <n v="34"/>
  </r>
  <r>
    <x v="2"/>
    <x v="11"/>
    <x v="10"/>
    <x v="14"/>
    <x v="0"/>
    <n v="98"/>
  </r>
  <r>
    <x v="2"/>
    <x v="11"/>
    <x v="10"/>
    <x v="15"/>
    <x v="0"/>
    <n v="9"/>
  </r>
  <r>
    <x v="2"/>
    <x v="11"/>
    <x v="10"/>
    <x v="16"/>
    <x v="0"/>
    <n v="71"/>
  </r>
  <r>
    <x v="2"/>
    <x v="11"/>
    <x v="10"/>
    <x v="17"/>
    <x v="0"/>
    <n v="11"/>
  </r>
  <r>
    <x v="2"/>
    <x v="11"/>
    <x v="10"/>
    <x v="18"/>
    <x v="0"/>
    <n v="6"/>
  </r>
  <r>
    <x v="2"/>
    <x v="11"/>
    <x v="10"/>
    <x v="19"/>
    <x v="0"/>
    <n v="14"/>
  </r>
  <r>
    <x v="2"/>
    <x v="11"/>
    <x v="10"/>
    <x v="20"/>
    <x v="0"/>
    <n v="646"/>
  </r>
  <r>
    <x v="2"/>
    <x v="11"/>
    <x v="11"/>
    <x v="0"/>
    <x v="0"/>
    <n v="87"/>
  </r>
  <r>
    <x v="2"/>
    <x v="11"/>
    <x v="11"/>
    <x v="1"/>
    <x v="0"/>
    <n v="129"/>
  </r>
  <r>
    <x v="2"/>
    <x v="11"/>
    <x v="11"/>
    <x v="2"/>
    <x v="0"/>
    <n v="97"/>
  </r>
  <r>
    <x v="2"/>
    <x v="11"/>
    <x v="11"/>
    <x v="3"/>
    <x v="0"/>
    <n v="23"/>
  </r>
  <r>
    <x v="2"/>
    <x v="11"/>
    <x v="11"/>
    <x v="4"/>
    <x v="0"/>
    <n v="1"/>
  </r>
  <r>
    <x v="2"/>
    <x v="11"/>
    <x v="11"/>
    <x v="5"/>
    <x v="0"/>
    <n v="20"/>
  </r>
  <r>
    <x v="2"/>
    <x v="11"/>
    <x v="11"/>
    <x v="6"/>
    <x v="0"/>
    <n v="3"/>
  </r>
  <r>
    <x v="2"/>
    <x v="11"/>
    <x v="11"/>
    <x v="7"/>
    <x v="0"/>
    <n v="0"/>
  </r>
  <r>
    <x v="2"/>
    <x v="11"/>
    <x v="11"/>
    <x v="8"/>
    <x v="0"/>
    <n v="0"/>
  </r>
  <r>
    <x v="2"/>
    <x v="11"/>
    <x v="11"/>
    <x v="9"/>
    <x v="0"/>
    <n v="0"/>
  </r>
  <r>
    <x v="2"/>
    <x v="11"/>
    <x v="11"/>
    <x v="10"/>
    <x v="0"/>
    <n v="18"/>
  </r>
  <r>
    <x v="2"/>
    <x v="11"/>
    <x v="11"/>
    <x v="11"/>
    <x v="0"/>
    <n v="2"/>
  </r>
  <r>
    <x v="2"/>
    <x v="11"/>
    <x v="11"/>
    <x v="12"/>
    <x v="0"/>
    <n v="47"/>
  </r>
  <r>
    <x v="2"/>
    <x v="11"/>
    <x v="11"/>
    <x v="13"/>
    <x v="0"/>
    <n v="33"/>
  </r>
  <r>
    <x v="2"/>
    <x v="11"/>
    <x v="11"/>
    <x v="14"/>
    <x v="0"/>
    <n v="115"/>
  </r>
  <r>
    <x v="2"/>
    <x v="11"/>
    <x v="11"/>
    <x v="15"/>
    <x v="0"/>
    <n v="4"/>
  </r>
  <r>
    <x v="2"/>
    <x v="11"/>
    <x v="11"/>
    <x v="16"/>
    <x v="0"/>
    <n v="54"/>
  </r>
  <r>
    <x v="2"/>
    <x v="11"/>
    <x v="11"/>
    <x v="17"/>
    <x v="0"/>
    <n v="5"/>
  </r>
  <r>
    <x v="2"/>
    <x v="11"/>
    <x v="11"/>
    <x v="18"/>
    <x v="0"/>
    <n v="7"/>
  </r>
  <r>
    <x v="2"/>
    <x v="11"/>
    <x v="11"/>
    <x v="19"/>
    <x v="0"/>
    <n v="14"/>
  </r>
  <r>
    <x v="2"/>
    <x v="11"/>
    <x v="11"/>
    <x v="20"/>
    <x v="0"/>
    <n v="661"/>
  </r>
  <r>
    <x v="2"/>
    <x v="5"/>
    <x v="0"/>
    <x v="0"/>
    <x v="1"/>
    <n v="363"/>
  </r>
  <r>
    <x v="2"/>
    <x v="5"/>
    <x v="0"/>
    <x v="1"/>
    <x v="1"/>
    <n v="442"/>
  </r>
  <r>
    <x v="2"/>
    <x v="5"/>
    <x v="0"/>
    <x v="2"/>
    <x v="1"/>
    <n v="135"/>
  </r>
  <r>
    <x v="2"/>
    <x v="5"/>
    <x v="0"/>
    <x v="3"/>
    <x v="1"/>
    <n v="47"/>
  </r>
  <r>
    <x v="2"/>
    <x v="5"/>
    <x v="0"/>
    <x v="4"/>
    <x v="1"/>
    <n v="11"/>
  </r>
  <r>
    <x v="2"/>
    <x v="5"/>
    <x v="0"/>
    <x v="5"/>
    <x v="1"/>
    <n v="31"/>
  </r>
  <r>
    <x v="2"/>
    <x v="5"/>
    <x v="0"/>
    <x v="6"/>
    <x v="1"/>
    <n v="12"/>
  </r>
  <r>
    <x v="2"/>
    <x v="5"/>
    <x v="0"/>
    <x v="7"/>
    <x v="1"/>
    <n v="0"/>
  </r>
  <r>
    <x v="2"/>
    <x v="5"/>
    <x v="0"/>
    <x v="8"/>
    <x v="1"/>
    <n v="0"/>
  </r>
  <r>
    <x v="2"/>
    <x v="5"/>
    <x v="0"/>
    <x v="9"/>
    <x v="1"/>
    <n v="1"/>
  </r>
  <r>
    <x v="2"/>
    <x v="5"/>
    <x v="0"/>
    <x v="10"/>
    <x v="1"/>
    <n v="66"/>
  </r>
  <r>
    <x v="2"/>
    <x v="5"/>
    <x v="0"/>
    <x v="11"/>
    <x v="1"/>
    <n v="0"/>
  </r>
  <r>
    <x v="2"/>
    <x v="5"/>
    <x v="0"/>
    <x v="12"/>
    <x v="1"/>
    <n v="183"/>
  </r>
  <r>
    <x v="2"/>
    <x v="5"/>
    <x v="0"/>
    <x v="13"/>
    <x v="1"/>
    <n v="59"/>
  </r>
  <r>
    <x v="2"/>
    <x v="5"/>
    <x v="0"/>
    <x v="14"/>
    <x v="1"/>
    <n v="243"/>
  </r>
  <r>
    <x v="2"/>
    <x v="5"/>
    <x v="0"/>
    <x v="15"/>
    <x v="1"/>
    <n v="59"/>
  </r>
  <r>
    <x v="2"/>
    <x v="5"/>
    <x v="0"/>
    <x v="16"/>
    <x v="1"/>
    <n v="572"/>
  </r>
  <r>
    <x v="2"/>
    <x v="5"/>
    <x v="0"/>
    <x v="17"/>
    <x v="1"/>
    <n v="40"/>
  </r>
  <r>
    <x v="2"/>
    <x v="5"/>
    <x v="0"/>
    <x v="18"/>
    <x v="1"/>
    <n v="52"/>
  </r>
  <r>
    <x v="2"/>
    <x v="5"/>
    <x v="0"/>
    <x v="19"/>
    <x v="1"/>
    <n v="94"/>
  </r>
  <r>
    <x v="2"/>
    <x v="5"/>
    <x v="0"/>
    <x v="20"/>
    <x v="1"/>
    <n v="2410"/>
  </r>
  <r>
    <x v="2"/>
    <x v="5"/>
    <x v="1"/>
    <x v="0"/>
    <x v="1"/>
    <n v="119"/>
  </r>
  <r>
    <x v="2"/>
    <x v="5"/>
    <x v="1"/>
    <x v="1"/>
    <x v="1"/>
    <n v="138"/>
  </r>
  <r>
    <x v="2"/>
    <x v="5"/>
    <x v="1"/>
    <x v="2"/>
    <x v="1"/>
    <n v="19"/>
  </r>
  <r>
    <x v="2"/>
    <x v="5"/>
    <x v="1"/>
    <x v="3"/>
    <x v="1"/>
    <n v="12"/>
  </r>
  <r>
    <x v="2"/>
    <x v="5"/>
    <x v="1"/>
    <x v="4"/>
    <x v="1"/>
    <n v="3"/>
  </r>
  <r>
    <x v="2"/>
    <x v="5"/>
    <x v="1"/>
    <x v="5"/>
    <x v="1"/>
    <n v="15"/>
  </r>
  <r>
    <x v="2"/>
    <x v="5"/>
    <x v="1"/>
    <x v="6"/>
    <x v="1"/>
    <n v="1"/>
  </r>
  <r>
    <x v="2"/>
    <x v="5"/>
    <x v="1"/>
    <x v="7"/>
    <x v="1"/>
    <n v="0"/>
  </r>
  <r>
    <x v="2"/>
    <x v="5"/>
    <x v="1"/>
    <x v="8"/>
    <x v="1"/>
    <n v="0"/>
  </r>
  <r>
    <x v="2"/>
    <x v="5"/>
    <x v="1"/>
    <x v="9"/>
    <x v="1"/>
    <n v="1"/>
  </r>
  <r>
    <x v="2"/>
    <x v="5"/>
    <x v="1"/>
    <x v="10"/>
    <x v="1"/>
    <n v="21"/>
  </r>
  <r>
    <x v="2"/>
    <x v="5"/>
    <x v="1"/>
    <x v="11"/>
    <x v="1"/>
    <n v="0"/>
  </r>
  <r>
    <x v="2"/>
    <x v="5"/>
    <x v="1"/>
    <x v="12"/>
    <x v="1"/>
    <n v="50"/>
  </r>
  <r>
    <x v="2"/>
    <x v="5"/>
    <x v="1"/>
    <x v="13"/>
    <x v="1"/>
    <n v="19"/>
  </r>
  <r>
    <x v="2"/>
    <x v="5"/>
    <x v="1"/>
    <x v="14"/>
    <x v="1"/>
    <n v="60"/>
  </r>
  <r>
    <x v="2"/>
    <x v="5"/>
    <x v="1"/>
    <x v="15"/>
    <x v="1"/>
    <n v="21"/>
  </r>
  <r>
    <x v="2"/>
    <x v="5"/>
    <x v="1"/>
    <x v="16"/>
    <x v="1"/>
    <n v="147"/>
  </r>
  <r>
    <x v="2"/>
    <x v="5"/>
    <x v="1"/>
    <x v="17"/>
    <x v="1"/>
    <n v="8"/>
  </r>
  <r>
    <x v="2"/>
    <x v="5"/>
    <x v="1"/>
    <x v="18"/>
    <x v="1"/>
    <n v="17"/>
  </r>
  <r>
    <x v="2"/>
    <x v="5"/>
    <x v="1"/>
    <x v="19"/>
    <x v="1"/>
    <n v="27"/>
  </r>
  <r>
    <x v="2"/>
    <x v="5"/>
    <x v="1"/>
    <x v="20"/>
    <x v="1"/>
    <n v="678"/>
  </r>
  <r>
    <x v="2"/>
    <x v="5"/>
    <x v="2"/>
    <x v="0"/>
    <x v="1"/>
    <n v="20"/>
  </r>
  <r>
    <x v="2"/>
    <x v="5"/>
    <x v="2"/>
    <x v="1"/>
    <x v="1"/>
    <n v="22"/>
  </r>
  <r>
    <x v="2"/>
    <x v="5"/>
    <x v="2"/>
    <x v="2"/>
    <x v="1"/>
    <n v="17"/>
  </r>
  <r>
    <x v="2"/>
    <x v="5"/>
    <x v="2"/>
    <x v="3"/>
    <x v="1"/>
    <n v="3"/>
  </r>
  <r>
    <x v="2"/>
    <x v="5"/>
    <x v="2"/>
    <x v="4"/>
    <x v="1"/>
    <n v="1"/>
  </r>
  <r>
    <x v="2"/>
    <x v="5"/>
    <x v="2"/>
    <x v="5"/>
    <x v="1"/>
    <n v="2"/>
  </r>
  <r>
    <x v="2"/>
    <x v="5"/>
    <x v="2"/>
    <x v="6"/>
    <x v="1"/>
    <n v="2"/>
  </r>
  <r>
    <x v="2"/>
    <x v="5"/>
    <x v="2"/>
    <x v="7"/>
    <x v="1"/>
    <n v="0"/>
  </r>
  <r>
    <x v="2"/>
    <x v="5"/>
    <x v="2"/>
    <x v="8"/>
    <x v="1"/>
    <n v="0"/>
  </r>
  <r>
    <x v="2"/>
    <x v="5"/>
    <x v="2"/>
    <x v="9"/>
    <x v="1"/>
    <n v="0"/>
  </r>
  <r>
    <x v="2"/>
    <x v="5"/>
    <x v="2"/>
    <x v="10"/>
    <x v="1"/>
    <n v="6"/>
  </r>
  <r>
    <x v="2"/>
    <x v="5"/>
    <x v="2"/>
    <x v="11"/>
    <x v="1"/>
    <n v="0"/>
  </r>
  <r>
    <x v="2"/>
    <x v="5"/>
    <x v="2"/>
    <x v="12"/>
    <x v="1"/>
    <n v="13"/>
  </r>
  <r>
    <x v="2"/>
    <x v="5"/>
    <x v="2"/>
    <x v="13"/>
    <x v="1"/>
    <n v="6"/>
  </r>
  <r>
    <x v="2"/>
    <x v="5"/>
    <x v="2"/>
    <x v="14"/>
    <x v="1"/>
    <n v="11"/>
  </r>
  <r>
    <x v="2"/>
    <x v="5"/>
    <x v="2"/>
    <x v="15"/>
    <x v="1"/>
    <n v="0"/>
  </r>
  <r>
    <x v="2"/>
    <x v="5"/>
    <x v="2"/>
    <x v="16"/>
    <x v="1"/>
    <n v="52"/>
  </r>
  <r>
    <x v="2"/>
    <x v="5"/>
    <x v="2"/>
    <x v="17"/>
    <x v="1"/>
    <n v="4"/>
  </r>
  <r>
    <x v="2"/>
    <x v="5"/>
    <x v="2"/>
    <x v="18"/>
    <x v="1"/>
    <n v="4"/>
  </r>
  <r>
    <x v="2"/>
    <x v="5"/>
    <x v="2"/>
    <x v="19"/>
    <x v="1"/>
    <n v="7"/>
  </r>
  <r>
    <x v="2"/>
    <x v="5"/>
    <x v="2"/>
    <x v="20"/>
    <x v="1"/>
    <n v="170"/>
  </r>
  <r>
    <x v="2"/>
    <x v="5"/>
    <x v="3"/>
    <x v="0"/>
    <x v="1"/>
    <n v="23"/>
  </r>
  <r>
    <x v="2"/>
    <x v="5"/>
    <x v="3"/>
    <x v="1"/>
    <x v="1"/>
    <n v="20"/>
  </r>
  <r>
    <x v="2"/>
    <x v="5"/>
    <x v="3"/>
    <x v="2"/>
    <x v="1"/>
    <n v="11"/>
  </r>
  <r>
    <x v="2"/>
    <x v="5"/>
    <x v="3"/>
    <x v="3"/>
    <x v="1"/>
    <n v="6"/>
  </r>
  <r>
    <x v="2"/>
    <x v="5"/>
    <x v="3"/>
    <x v="4"/>
    <x v="1"/>
    <n v="1"/>
  </r>
  <r>
    <x v="2"/>
    <x v="5"/>
    <x v="3"/>
    <x v="5"/>
    <x v="1"/>
    <n v="1"/>
  </r>
  <r>
    <x v="2"/>
    <x v="5"/>
    <x v="3"/>
    <x v="6"/>
    <x v="1"/>
    <n v="1"/>
  </r>
  <r>
    <x v="2"/>
    <x v="5"/>
    <x v="3"/>
    <x v="7"/>
    <x v="1"/>
    <n v="0"/>
  </r>
  <r>
    <x v="2"/>
    <x v="5"/>
    <x v="3"/>
    <x v="8"/>
    <x v="1"/>
    <n v="0"/>
  </r>
  <r>
    <x v="2"/>
    <x v="5"/>
    <x v="3"/>
    <x v="9"/>
    <x v="1"/>
    <n v="0"/>
  </r>
  <r>
    <x v="2"/>
    <x v="5"/>
    <x v="3"/>
    <x v="10"/>
    <x v="1"/>
    <n v="3"/>
  </r>
  <r>
    <x v="2"/>
    <x v="5"/>
    <x v="3"/>
    <x v="11"/>
    <x v="1"/>
    <n v="0"/>
  </r>
  <r>
    <x v="2"/>
    <x v="5"/>
    <x v="3"/>
    <x v="12"/>
    <x v="1"/>
    <n v="13"/>
  </r>
  <r>
    <x v="2"/>
    <x v="5"/>
    <x v="3"/>
    <x v="13"/>
    <x v="1"/>
    <n v="2"/>
  </r>
  <r>
    <x v="2"/>
    <x v="5"/>
    <x v="3"/>
    <x v="14"/>
    <x v="1"/>
    <n v="21"/>
  </r>
  <r>
    <x v="2"/>
    <x v="5"/>
    <x v="3"/>
    <x v="15"/>
    <x v="1"/>
    <n v="3"/>
  </r>
  <r>
    <x v="2"/>
    <x v="5"/>
    <x v="3"/>
    <x v="16"/>
    <x v="1"/>
    <n v="17"/>
  </r>
  <r>
    <x v="2"/>
    <x v="5"/>
    <x v="3"/>
    <x v="17"/>
    <x v="1"/>
    <n v="1"/>
  </r>
  <r>
    <x v="2"/>
    <x v="5"/>
    <x v="3"/>
    <x v="18"/>
    <x v="1"/>
    <n v="2"/>
  </r>
  <r>
    <x v="2"/>
    <x v="5"/>
    <x v="3"/>
    <x v="19"/>
    <x v="1"/>
    <n v="5"/>
  </r>
  <r>
    <x v="2"/>
    <x v="5"/>
    <x v="3"/>
    <x v="20"/>
    <x v="1"/>
    <n v="130"/>
  </r>
  <r>
    <x v="2"/>
    <x v="5"/>
    <x v="4"/>
    <x v="0"/>
    <x v="1"/>
    <n v="36"/>
  </r>
  <r>
    <x v="2"/>
    <x v="5"/>
    <x v="4"/>
    <x v="1"/>
    <x v="1"/>
    <n v="28"/>
  </r>
  <r>
    <x v="2"/>
    <x v="5"/>
    <x v="4"/>
    <x v="2"/>
    <x v="1"/>
    <n v="11"/>
  </r>
  <r>
    <x v="2"/>
    <x v="5"/>
    <x v="4"/>
    <x v="3"/>
    <x v="1"/>
    <n v="1"/>
  </r>
  <r>
    <x v="2"/>
    <x v="5"/>
    <x v="4"/>
    <x v="4"/>
    <x v="1"/>
    <n v="0"/>
  </r>
  <r>
    <x v="2"/>
    <x v="5"/>
    <x v="4"/>
    <x v="5"/>
    <x v="1"/>
    <n v="2"/>
  </r>
  <r>
    <x v="2"/>
    <x v="5"/>
    <x v="4"/>
    <x v="6"/>
    <x v="1"/>
    <n v="1"/>
  </r>
  <r>
    <x v="2"/>
    <x v="5"/>
    <x v="4"/>
    <x v="7"/>
    <x v="1"/>
    <n v="0"/>
  </r>
  <r>
    <x v="2"/>
    <x v="5"/>
    <x v="4"/>
    <x v="8"/>
    <x v="1"/>
    <n v="0"/>
  </r>
  <r>
    <x v="2"/>
    <x v="5"/>
    <x v="4"/>
    <x v="9"/>
    <x v="1"/>
    <n v="0"/>
  </r>
  <r>
    <x v="2"/>
    <x v="5"/>
    <x v="4"/>
    <x v="10"/>
    <x v="1"/>
    <n v="6"/>
  </r>
  <r>
    <x v="2"/>
    <x v="5"/>
    <x v="4"/>
    <x v="11"/>
    <x v="1"/>
    <n v="0"/>
  </r>
  <r>
    <x v="2"/>
    <x v="5"/>
    <x v="4"/>
    <x v="12"/>
    <x v="1"/>
    <n v="15"/>
  </r>
  <r>
    <x v="2"/>
    <x v="5"/>
    <x v="4"/>
    <x v="13"/>
    <x v="1"/>
    <n v="3"/>
  </r>
  <r>
    <x v="2"/>
    <x v="5"/>
    <x v="4"/>
    <x v="14"/>
    <x v="1"/>
    <n v="28"/>
  </r>
  <r>
    <x v="2"/>
    <x v="5"/>
    <x v="4"/>
    <x v="15"/>
    <x v="1"/>
    <n v="5"/>
  </r>
  <r>
    <x v="2"/>
    <x v="5"/>
    <x v="4"/>
    <x v="16"/>
    <x v="1"/>
    <n v="50"/>
  </r>
  <r>
    <x v="2"/>
    <x v="5"/>
    <x v="4"/>
    <x v="17"/>
    <x v="1"/>
    <n v="2"/>
  </r>
  <r>
    <x v="2"/>
    <x v="5"/>
    <x v="4"/>
    <x v="18"/>
    <x v="1"/>
    <n v="5"/>
  </r>
  <r>
    <x v="2"/>
    <x v="5"/>
    <x v="4"/>
    <x v="19"/>
    <x v="1"/>
    <n v="8"/>
  </r>
  <r>
    <x v="2"/>
    <x v="5"/>
    <x v="4"/>
    <x v="20"/>
    <x v="1"/>
    <n v="201"/>
  </r>
  <r>
    <x v="2"/>
    <x v="5"/>
    <x v="5"/>
    <x v="0"/>
    <x v="1"/>
    <n v="28"/>
  </r>
  <r>
    <x v="2"/>
    <x v="5"/>
    <x v="5"/>
    <x v="1"/>
    <x v="1"/>
    <n v="46"/>
  </r>
  <r>
    <x v="2"/>
    <x v="5"/>
    <x v="5"/>
    <x v="2"/>
    <x v="1"/>
    <n v="12"/>
  </r>
  <r>
    <x v="2"/>
    <x v="5"/>
    <x v="5"/>
    <x v="3"/>
    <x v="1"/>
    <n v="6"/>
  </r>
  <r>
    <x v="2"/>
    <x v="5"/>
    <x v="5"/>
    <x v="4"/>
    <x v="1"/>
    <n v="3"/>
  </r>
  <r>
    <x v="2"/>
    <x v="5"/>
    <x v="5"/>
    <x v="5"/>
    <x v="1"/>
    <n v="1"/>
  </r>
  <r>
    <x v="2"/>
    <x v="5"/>
    <x v="5"/>
    <x v="6"/>
    <x v="1"/>
    <n v="1"/>
  </r>
  <r>
    <x v="2"/>
    <x v="5"/>
    <x v="5"/>
    <x v="7"/>
    <x v="1"/>
    <n v="0"/>
  </r>
  <r>
    <x v="2"/>
    <x v="5"/>
    <x v="5"/>
    <x v="8"/>
    <x v="1"/>
    <n v="0"/>
  </r>
  <r>
    <x v="2"/>
    <x v="5"/>
    <x v="5"/>
    <x v="9"/>
    <x v="1"/>
    <n v="0"/>
  </r>
  <r>
    <x v="2"/>
    <x v="5"/>
    <x v="5"/>
    <x v="10"/>
    <x v="1"/>
    <n v="8"/>
  </r>
  <r>
    <x v="2"/>
    <x v="5"/>
    <x v="5"/>
    <x v="11"/>
    <x v="1"/>
    <n v="0"/>
  </r>
  <r>
    <x v="2"/>
    <x v="5"/>
    <x v="5"/>
    <x v="12"/>
    <x v="1"/>
    <n v="32"/>
  </r>
  <r>
    <x v="2"/>
    <x v="5"/>
    <x v="5"/>
    <x v="13"/>
    <x v="1"/>
    <n v="9"/>
  </r>
  <r>
    <x v="2"/>
    <x v="5"/>
    <x v="5"/>
    <x v="14"/>
    <x v="1"/>
    <n v="33"/>
  </r>
  <r>
    <x v="2"/>
    <x v="5"/>
    <x v="5"/>
    <x v="15"/>
    <x v="1"/>
    <n v="7"/>
  </r>
  <r>
    <x v="2"/>
    <x v="5"/>
    <x v="5"/>
    <x v="16"/>
    <x v="1"/>
    <n v="37"/>
  </r>
  <r>
    <x v="2"/>
    <x v="5"/>
    <x v="5"/>
    <x v="17"/>
    <x v="1"/>
    <n v="3"/>
  </r>
  <r>
    <x v="2"/>
    <x v="5"/>
    <x v="5"/>
    <x v="18"/>
    <x v="1"/>
    <n v="3"/>
  </r>
  <r>
    <x v="2"/>
    <x v="5"/>
    <x v="5"/>
    <x v="19"/>
    <x v="1"/>
    <n v="22"/>
  </r>
  <r>
    <x v="2"/>
    <x v="5"/>
    <x v="5"/>
    <x v="20"/>
    <x v="1"/>
    <n v="251"/>
  </r>
  <r>
    <x v="2"/>
    <x v="5"/>
    <x v="6"/>
    <x v="0"/>
    <x v="1"/>
    <n v="18"/>
  </r>
  <r>
    <x v="2"/>
    <x v="5"/>
    <x v="6"/>
    <x v="1"/>
    <x v="1"/>
    <n v="15"/>
  </r>
  <r>
    <x v="2"/>
    <x v="5"/>
    <x v="6"/>
    <x v="2"/>
    <x v="1"/>
    <n v="5"/>
  </r>
  <r>
    <x v="2"/>
    <x v="5"/>
    <x v="6"/>
    <x v="3"/>
    <x v="1"/>
    <n v="0"/>
  </r>
  <r>
    <x v="2"/>
    <x v="5"/>
    <x v="6"/>
    <x v="4"/>
    <x v="1"/>
    <n v="0"/>
  </r>
  <r>
    <x v="2"/>
    <x v="5"/>
    <x v="6"/>
    <x v="5"/>
    <x v="1"/>
    <n v="0"/>
  </r>
  <r>
    <x v="2"/>
    <x v="5"/>
    <x v="6"/>
    <x v="6"/>
    <x v="1"/>
    <n v="1"/>
  </r>
  <r>
    <x v="2"/>
    <x v="5"/>
    <x v="6"/>
    <x v="7"/>
    <x v="1"/>
    <n v="0"/>
  </r>
  <r>
    <x v="2"/>
    <x v="5"/>
    <x v="6"/>
    <x v="8"/>
    <x v="1"/>
    <n v="0"/>
  </r>
  <r>
    <x v="2"/>
    <x v="5"/>
    <x v="6"/>
    <x v="9"/>
    <x v="1"/>
    <n v="0"/>
  </r>
  <r>
    <x v="2"/>
    <x v="5"/>
    <x v="6"/>
    <x v="10"/>
    <x v="1"/>
    <n v="5"/>
  </r>
  <r>
    <x v="2"/>
    <x v="5"/>
    <x v="6"/>
    <x v="11"/>
    <x v="1"/>
    <n v="0"/>
  </r>
  <r>
    <x v="2"/>
    <x v="5"/>
    <x v="6"/>
    <x v="12"/>
    <x v="1"/>
    <n v="4"/>
  </r>
  <r>
    <x v="2"/>
    <x v="5"/>
    <x v="6"/>
    <x v="13"/>
    <x v="1"/>
    <n v="3"/>
  </r>
  <r>
    <x v="2"/>
    <x v="5"/>
    <x v="6"/>
    <x v="14"/>
    <x v="1"/>
    <n v="16"/>
  </r>
  <r>
    <x v="2"/>
    <x v="5"/>
    <x v="6"/>
    <x v="15"/>
    <x v="1"/>
    <n v="4"/>
  </r>
  <r>
    <x v="2"/>
    <x v="5"/>
    <x v="6"/>
    <x v="16"/>
    <x v="1"/>
    <n v="48"/>
  </r>
  <r>
    <x v="2"/>
    <x v="5"/>
    <x v="6"/>
    <x v="17"/>
    <x v="1"/>
    <n v="3"/>
  </r>
  <r>
    <x v="2"/>
    <x v="5"/>
    <x v="6"/>
    <x v="18"/>
    <x v="1"/>
    <n v="2"/>
  </r>
  <r>
    <x v="2"/>
    <x v="5"/>
    <x v="6"/>
    <x v="19"/>
    <x v="1"/>
    <n v="4"/>
  </r>
  <r>
    <x v="2"/>
    <x v="5"/>
    <x v="6"/>
    <x v="20"/>
    <x v="1"/>
    <n v="128"/>
  </r>
  <r>
    <x v="2"/>
    <x v="5"/>
    <x v="7"/>
    <x v="0"/>
    <x v="1"/>
    <n v="11"/>
  </r>
  <r>
    <x v="2"/>
    <x v="5"/>
    <x v="7"/>
    <x v="1"/>
    <x v="1"/>
    <n v="18"/>
  </r>
  <r>
    <x v="2"/>
    <x v="5"/>
    <x v="7"/>
    <x v="2"/>
    <x v="1"/>
    <n v="6"/>
  </r>
  <r>
    <x v="2"/>
    <x v="5"/>
    <x v="7"/>
    <x v="3"/>
    <x v="1"/>
    <n v="2"/>
  </r>
  <r>
    <x v="2"/>
    <x v="5"/>
    <x v="7"/>
    <x v="4"/>
    <x v="1"/>
    <n v="1"/>
  </r>
  <r>
    <x v="2"/>
    <x v="5"/>
    <x v="7"/>
    <x v="5"/>
    <x v="1"/>
    <n v="1"/>
  </r>
  <r>
    <x v="2"/>
    <x v="5"/>
    <x v="7"/>
    <x v="6"/>
    <x v="1"/>
    <n v="0"/>
  </r>
  <r>
    <x v="2"/>
    <x v="5"/>
    <x v="7"/>
    <x v="7"/>
    <x v="1"/>
    <n v="0"/>
  </r>
  <r>
    <x v="2"/>
    <x v="5"/>
    <x v="7"/>
    <x v="8"/>
    <x v="1"/>
    <n v="0"/>
  </r>
  <r>
    <x v="2"/>
    <x v="5"/>
    <x v="7"/>
    <x v="9"/>
    <x v="1"/>
    <n v="0"/>
  </r>
  <r>
    <x v="2"/>
    <x v="5"/>
    <x v="7"/>
    <x v="10"/>
    <x v="1"/>
    <n v="0"/>
  </r>
  <r>
    <x v="2"/>
    <x v="5"/>
    <x v="7"/>
    <x v="11"/>
    <x v="1"/>
    <n v="0"/>
  </r>
  <r>
    <x v="2"/>
    <x v="5"/>
    <x v="7"/>
    <x v="12"/>
    <x v="1"/>
    <n v="7"/>
  </r>
  <r>
    <x v="2"/>
    <x v="5"/>
    <x v="7"/>
    <x v="13"/>
    <x v="1"/>
    <n v="2"/>
  </r>
  <r>
    <x v="2"/>
    <x v="5"/>
    <x v="7"/>
    <x v="14"/>
    <x v="1"/>
    <n v="9"/>
  </r>
  <r>
    <x v="2"/>
    <x v="5"/>
    <x v="7"/>
    <x v="15"/>
    <x v="1"/>
    <n v="0"/>
  </r>
  <r>
    <x v="2"/>
    <x v="5"/>
    <x v="7"/>
    <x v="16"/>
    <x v="1"/>
    <n v="21"/>
  </r>
  <r>
    <x v="2"/>
    <x v="5"/>
    <x v="7"/>
    <x v="17"/>
    <x v="1"/>
    <n v="2"/>
  </r>
  <r>
    <x v="2"/>
    <x v="5"/>
    <x v="7"/>
    <x v="18"/>
    <x v="1"/>
    <n v="3"/>
  </r>
  <r>
    <x v="2"/>
    <x v="5"/>
    <x v="7"/>
    <x v="19"/>
    <x v="1"/>
    <n v="8"/>
  </r>
  <r>
    <x v="2"/>
    <x v="5"/>
    <x v="7"/>
    <x v="20"/>
    <x v="1"/>
    <n v="91"/>
  </r>
  <r>
    <x v="2"/>
    <x v="5"/>
    <x v="8"/>
    <x v="0"/>
    <x v="1"/>
    <n v="43"/>
  </r>
  <r>
    <x v="2"/>
    <x v="5"/>
    <x v="8"/>
    <x v="1"/>
    <x v="1"/>
    <n v="63"/>
  </r>
  <r>
    <x v="2"/>
    <x v="5"/>
    <x v="8"/>
    <x v="2"/>
    <x v="1"/>
    <n v="21"/>
  </r>
  <r>
    <x v="2"/>
    <x v="5"/>
    <x v="8"/>
    <x v="3"/>
    <x v="1"/>
    <n v="8"/>
  </r>
  <r>
    <x v="2"/>
    <x v="5"/>
    <x v="8"/>
    <x v="4"/>
    <x v="1"/>
    <n v="1"/>
  </r>
  <r>
    <x v="2"/>
    <x v="5"/>
    <x v="8"/>
    <x v="5"/>
    <x v="1"/>
    <n v="2"/>
  </r>
  <r>
    <x v="2"/>
    <x v="5"/>
    <x v="8"/>
    <x v="6"/>
    <x v="1"/>
    <n v="1"/>
  </r>
  <r>
    <x v="2"/>
    <x v="5"/>
    <x v="8"/>
    <x v="7"/>
    <x v="1"/>
    <n v="0"/>
  </r>
  <r>
    <x v="2"/>
    <x v="5"/>
    <x v="8"/>
    <x v="8"/>
    <x v="1"/>
    <n v="0"/>
  </r>
  <r>
    <x v="2"/>
    <x v="5"/>
    <x v="8"/>
    <x v="9"/>
    <x v="1"/>
    <n v="0"/>
  </r>
  <r>
    <x v="2"/>
    <x v="5"/>
    <x v="8"/>
    <x v="10"/>
    <x v="1"/>
    <n v="8"/>
  </r>
  <r>
    <x v="2"/>
    <x v="5"/>
    <x v="8"/>
    <x v="11"/>
    <x v="1"/>
    <n v="0"/>
  </r>
  <r>
    <x v="2"/>
    <x v="5"/>
    <x v="8"/>
    <x v="12"/>
    <x v="1"/>
    <n v="18"/>
  </r>
  <r>
    <x v="2"/>
    <x v="5"/>
    <x v="8"/>
    <x v="13"/>
    <x v="1"/>
    <n v="7"/>
  </r>
  <r>
    <x v="2"/>
    <x v="5"/>
    <x v="8"/>
    <x v="14"/>
    <x v="1"/>
    <n v="21"/>
  </r>
  <r>
    <x v="2"/>
    <x v="5"/>
    <x v="8"/>
    <x v="15"/>
    <x v="1"/>
    <n v="11"/>
  </r>
  <r>
    <x v="2"/>
    <x v="5"/>
    <x v="8"/>
    <x v="16"/>
    <x v="1"/>
    <n v="61"/>
  </r>
  <r>
    <x v="2"/>
    <x v="5"/>
    <x v="8"/>
    <x v="17"/>
    <x v="1"/>
    <n v="8"/>
  </r>
  <r>
    <x v="2"/>
    <x v="5"/>
    <x v="8"/>
    <x v="18"/>
    <x v="1"/>
    <n v="7"/>
  </r>
  <r>
    <x v="2"/>
    <x v="5"/>
    <x v="8"/>
    <x v="19"/>
    <x v="1"/>
    <n v="4"/>
  </r>
  <r>
    <x v="2"/>
    <x v="5"/>
    <x v="8"/>
    <x v="20"/>
    <x v="1"/>
    <n v="284"/>
  </r>
  <r>
    <x v="2"/>
    <x v="5"/>
    <x v="9"/>
    <x v="0"/>
    <x v="1"/>
    <n v="22"/>
  </r>
  <r>
    <x v="2"/>
    <x v="5"/>
    <x v="9"/>
    <x v="1"/>
    <x v="1"/>
    <n v="27"/>
  </r>
  <r>
    <x v="2"/>
    <x v="5"/>
    <x v="9"/>
    <x v="2"/>
    <x v="1"/>
    <n v="11"/>
  </r>
  <r>
    <x v="2"/>
    <x v="5"/>
    <x v="9"/>
    <x v="3"/>
    <x v="1"/>
    <n v="2"/>
  </r>
  <r>
    <x v="2"/>
    <x v="5"/>
    <x v="9"/>
    <x v="4"/>
    <x v="1"/>
    <n v="1"/>
  </r>
  <r>
    <x v="2"/>
    <x v="5"/>
    <x v="9"/>
    <x v="5"/>
    <x v="1"/>
    <n v="1"/>
  </r>
  <r>
    <x v="2"/>
    <x v="5"/>
    <x v="9"/>
    <x v="6"/>
    <x v="1"/>
    <n v="1"/>
  </r>
  <r>
    <x v="2"/>
    <x v="5"/>
    <x v="9"/>
    <x v="7"/>
    <x v="1"/>
    <n v="0"/>
  </r>
  <r>
    <x v="2"/>
    <x v="5"/>
    <x v="9"/>
    <x v="8"/>
    <x v="1"/>
    <n v="0"/>
  </r>
  <r>
    <x v="2"/>
    <x v="5"/>
    <x v="9"/>
    <x v="9"/>
    <x v="1"/>
    <n v="0"/>
  </r>
  <r>
    <x v="2"/>
    <x v="5"/>
    <x v="9"/>
    <x v="10"/>
    <x v="1"/>
    <n v="5"/>
  </r>
  <r>
    <x v="2"/>
    <x v="5"/>
    <x v="9"/>
    <x v="11"/>
    <x v="1"/>
    <n v="0"/>
  </r>
  <r>
    <x v="2"/>
    <x v="5"/>
    <x v="9"/>
    <x v="12"/>
    <x v="1"/>
    <n v="11"/>
  </r>
  <r>
    <x v="2"/>
    <x v="5"/>
    <x v="9"/>
    <x v="13"/>
    <x v="1"/>
    <n v="2"/>
  </r>
  <r>
    <x v="2"/>
    <x v="5"/>
    <x v="9"/>
    <x v="14"/>
    <x v="1"/>
    <n v="11"/>
  </r>
  <r>
    <x v="2"/>
    <x v="5"/>
    <x v="9"/>
    <x v="15"/>
    <x v="1"/>
    <n v="2"/>
  </r>
  <r>
    <x v="2"/>
    <x v="5"/>
    <x v="9"/>
    <x v="16"/>
    <x v="1"/>
    <n v="30"/>
  </r>
  <r>
    <x v="2"/>
    <x v="5"/>
    <x v="9"/>
    <x v="17"/>
    <x v="1"/>
    <n v="2"/>
  </r>
  <r>
    <x v="2"/>
    <x v="5"/>
    <x v="9"/>
    <x v="18"/>
    <x v="1"/>
    <n v="2"/>
  </r>
  <r>
    <x v="2"/>
    <x v="5"/>
    <x v="9"/>
    <x v="19"/>
    <x v="1"/>
    <n v="4"/>
  </r>
  <r>
    <x v="2"/>
    <x v="5"/>
    <x v="9"/>
    <x v="20"/>
    <x v="1"/>
    <n v="134"/>
  </r>
  <r>
    <x v="2"/>
    <x v="5"/>
    <x v="10"/>
    <x v="0"/>
    <x v="1"/>
    <n v="26"/>
  </r>
  <r>
    <x v="2"/>
    <x v="5"/>
    <x v="10"/>
    <x v="1"/>
    <x v="1"/>
    <n v="36"/>
  </r>
  <r>
    <x v="2"/>
    <x v="5"/>
    <x v="10"/>
    <x v="2"/>
    <x v="1"/>
    <n v="15"/>
  </r>
  <r>
    <x v="2"/>
    <x v="5"/>
    <x v="10"/>
    <x v="3"/>
    <x v="1"/>
    <n v="3"/>
  </r>
  <r>
    <x v="2"/>
    <x v="5"/>
    <x v="10"/>
    <x v="4"/>
    <x v="1"/>
    <n v="0"/>
  </r>
  <r>
    <x v="2"/>
    <x v="5"/>
    <x v="10"/>
    <x v="5"/>
    <x v="1"/>
    <n v="1"/>
  </r>
  <r>
    <x v="2"/>
    <x v="5"/>
    <x v="10"/>
    <x v="6"/>
    <x v="1"/>
    <n v="1"/>
  </r>
  <r>
    <x v="2"/>
    <x v="5"/>
    <x v="10"/>
    <x v="7"/>
    <x v="1"/>
    <n v="0"/>
  </r>
  <r>
    <x v="2"/>
    <x v="5"/>
    <x v="10"/>
    <x v="8"/>
    <x v="1"/>
    <n v="0"/>
  </r>
  <r>
    <x v="2"/>
    <x v="5"/>
    <x v="10"/>
    <x v="9"/>
    <x v="1"/>
    <n v="0"/>
  </r>
  <r>
    <x v="2"/>
    <x v="5"/>
    <x v="10"/>
    <x v="10"/>
    <x v="1"/>
    <n v="2"/>
  </r>
  <r>
    <x v="2"/>
    <x v="5"/>
    <x v="10"/>
    <x v="11"/>
    <x v="1"/>
    <n v="0"/>
  </r>
  <r>
    <x v="2"/>
    <x v="5"/>
    <x v="10"/>
    <x v="12"/>
    <x v="1"/>
    <n v="14"/>
  </r>
  <r>
    <x v="2"/>
    <x v="5"/>
    <x v="10"/>
    <x v="13"/>
    <x v="1"/>
    <n v="3"/>
  </r>
  <r>
    <x v="2"/>
    <x v="5"/>
    <x v="10"/>
    <x v="14"/>
    <x v="1"/>
    <n v="21"/>
  </r>
  <r>
    <x v="2"/>
    <x v="5"/>
    <x v="10"/>
    <x v="15"/>
    <x v="1"/>
    <n v="3"/>
  </r>
  <r>
    <x v="2"/>
    <x v="5"/>
    <x v="10"/>
    <x v="16"/>
    <x v="1"/>
    <n v="79"/>
  </r>
  <r>
    <x v="2"/>
    <x v="5"/>
    <x v="10"/>
    <x v="17"/>
    <x v="1"/>
    <n v="6"/>
  </r>
  <r>
    <x v="2"/>
    <x v="5"/>
    <x v="10"/>
    <x v="18"/>
    <x v="1"/>
    <n v="4"/>
  </r>
  <r>
    <x v="2"/>
    <x v="5"/>
    <x v="10"/>
    <x v="19"/>
    <x v="1"/>
    <n v="2"/>
  </r>
  <r>
    <x v="2"/>
    <x v="5"/>
    <x v="10"/>
    <x v="20"/>
    <x v="1"/>
    <n v="216"/>
  </r>
  <r>
    <x v="2"/>
    <x v="5"/>
    <x v="11"/>
    <x v="0"/>
    <x v="1"/>
    <n v="17"/>
  </r>
  <r>
    <x v="2"/>
    <x v="5"/>
    <x v="11"/>
    <x v="1"/>
    <x v="1"/>
    <n v="29"/>
  </r>
  <r>
    <x v="2"/>
    <x v="5"/>
    <x v="11"/>
    <x v="2"/>
    <x v="1"/>
    <n v="7"/>
  </r>
  <r>
    <x v="2"/>
    <x v="5"/>
    <x v="11"/>
    <x v="3"/>
    <x v="1"/>
    <n v="4"/>
  </r>
  <r>
    <x v="2"/>
    <x v="5"/>
    <x v="11"/>
    <x v="4"/>
    <x v="1"/>
    <n v="0"/>
  </r>
  <r>
    <x v="2"/>
    <x v="5"/>
    <x v="11"/>
    <x v="5"/>
    <x v="1"/>
    <n v="5"/>
  </r>
  <r>
    <x v="2"/>
    <x v="5"/>
    <x v="11"/>
    <x v="6"/>
    <x v="1"/>
    <n v="2"/>
  </r>
  <r>
    <x v="2"/>
    <x v="5"/>
    <x v="11"/>
    <x v="7"/>
    <x v="1"/>
    <n v="0"/>
  </r>
  <r>
    <x v="2"/>
    <x v="5"/>
    <x v="11"/>
    <x v="8"/>
    <x v="1"/>
    <n v="0"/>
  </r>
  <r>
    <x v="2"/>
    <x v="5"/>
    <x v="11"/>
    <x v="9"/>
    <x v="1"/>
    <n v="0"/>
  </r>
  <r>
    <x v="2"/>
    <x v="5"/>
    <x v="11"/>
    <x v="10"/>
    <x v="1"/>
    <n v="2"/>
  </r>
  <r>
    <x v="2"/>
    <x v="5"/>
    <x v="11"/>
    <x v="11"/>
    <x v="1"/>
    <n v="0"/>
  </r>
  <r>
    <x v="2"/>
    <x v="5"/>
    <x v="11"/>
    <x v="12"/>
    <x v="1"/>
    <n v="6"/>
  </r>
  <r>
    <x v="2"/>
    <x v="5"/>
    <x v="11"/>
    <x v="13"/>
    <x v="1"/>
    <n v="3"/>
  </r>
  <r>
    <x v="2"/>
    <x v="5"/>
    <x v="11"/>
    <x v="14"/>
    <x v="1"/>
    <n v="12"/>
  </r>
  <r>
    <x v="2"/>
    <x v="5"/>
    <x v="11"/>
    <x v="15"/>
    <x v="1"/>
    <n v="3"/>
  </r>
  <r>
    <x v="2"/>
    <x v="5"/>
    <x v="11"/>
    <x v="16"/>
    <x v="1"/>
    <n v="30"/>
  </r>
  <r>
    <x v="2"/>
    <x v="5"/>
    <x v="11"/>
    <x v="17"/>
    <x v="1"/>
    <n v="1"/>
  </r>
  <r>
    <x v="2"/>
    <x v="5"/>
    <x v="11"/>
    <x v="18"/>
    <x v="1"/>
    <n v="3"/>
  </r>
  <r>
    <x v="2"/>
    <x v="5"/>
    <x v="11"/>
    <x v="19"/>
    <x v="1"/>
    <n v="3"/>
  </r>
  <r>
    <x v="2"/>
    <x v="5"/>
    <x v="11"/>
    <x v="20"/>
    <x v="1"/>
    <n v="127"/>
  </r>
  <r>
    <x v="2"/>
    <x v="6"/>
    <x v="0"/>
    <x v="0"/>
    <x v="1"/>
    <n v="364"/>
  </r>
  <r>
    <x v="2"/>
    <x v="6"/>
    <x v="0"/>
    <x v="1"/>
    <x v="1"/>
    <n v="528"/>
  </r>
  <r>
    <x v="2"/>
    <x v="6"/>
    <x v="0"/>
    <x v="2"/>
    <x v="1"/>
    <n v="142"/>
  </r>
  <r>
    <x v="2"/>
    <x v="6"/>
    <x v="0"/>
    <x v="3"/>
    <x v="1"/>
    <n v="57"/>
  </r>
  <r>
    <x v="2"/>
    <x v="6"/>
    <x v="0"/>
    <x v="4"/>
    <x v="1"/>
    <n v="9"/>
  </r>
  <r>
    <x v="2"/>
    <x v="6"/>
    <x v="0"/>
    <x v="5"/>
    <x v="1"/>
    <n v="32"/>
  </r>
  <r>
    <x v="2"/>
    <x v="6"/>
    <x v="0"/>
    <x v="6"/>
    <x v="1"/>
    <n v="11"/>
  </r>
  <r>
    <x v="2"/>
    <x v="6"/>
    <x v="0"/>
    <x v="7"/>
    <x v="1"/>
    <n v="0"/>
  </r>
  <r>
    <x v="2"/>
    <x v="6"/>
    <x v="0"/>
    <x v="8"/>
    <x v="1"/>
    <n v="0"/>
  </r>
  <r>
    <x v="2"/>
    <x v="6"/>
    <x v="0"/>
    <x v="9"/>
    <x v="1"/>
    <n v="1"/>
  </r>
  <r>
    <x v="2"/>
    <x v="6"/>
    <x v="0"/>
    <x v="10"/>
    <x v="1"/>
    <n v="52"/>
  </r>
  <r>
    <x v="2"/>
    <x v="6"/>
    <x v="0"/>
    <x v="11"/>
    <x v="1"/>
    <n v="2"/>
  </r>
  <r>
    <x v="2"/>
    <x v="6"/>
    <x v="0"/>
    <x v="12"/>
    <x v="1"/>
    <n v="204"/>
  </r>
  <r>
    <x v="2"/>
    <x v="6"/>
    <x v="0"/>
    <x v="13"/>
    <x v="1"/>
    <n v="53"/>
  </r>
  <r>
    <x v="2"/>
    <x v="6"/>
    <x v="0"/>
    <x v="14"/>
    <x v="1"/>
    <n v="265"/>
  </r>
  <r>
    <x v="2"/>
    <x v="6"/>
    <x v="0"/>
    <x v="15"/>
    <x v="1"/>
    <n v="79"/>
  </r>
  <r>
    <x v="2"/>
    <x v="6"/>
    <x v="0"/>
    <x v="16"/>
    <x v="1"/>
    <n v="525"/>
  </r>
  <r>
    <x v="2"/>
    <x v="6"/>
    <x v="0"/>
    <x v="17"/>
    <x v="1"/>
    <n v="56"/>
  </r>
  <r>
    <x v="2"/>
    <x v="6"/>
    <x v="0"/>
    <x v="18"/>
    <x v="1"/>
    <n v="52"/>
  </r>
  <r>
    <x v="2"/>
    <x v="6"/>
    <x v="0"/>
    <x v="19"/>
    <x v="1"/>
    <n v="115"/>
  </r>
  <r>
    <x v="2"/>
    <x v="6"/>
    <x v="0"/>
    <x v="20"/>
    <x v="1"/>
    <n v="2547"/>
  </r>
  <r>
    <x v="2"/>
    <x v="6"/>
    <x v="1"/>
    <x v="0"/>
    <x v="1"/>
    <n v="89"/>
  </r>
  <r>
    <x v="2"/>
    <x v="6"/>
    <x v="1"/>
    <x v="1"/>
    <x v="1"/>
    <n v="141"/>
  </r>
  <r>
    <x v="2"/>
    <x v="6"/>
    <x v="1"/>
    <x v="2"/>
    <x v="1"/>
    <n v="34"/>
  </r>
  <r>
    <x v="2"/>
    <x v="6"/>
    <x v="1"/>
    <x v="3"/>
    <x v="1"/>
    <n v="16"/>
  </r>
  <r>
    <x v="2"/>
    <x v="6"/>
    <x v="1"/>
    <x v="4"/>
    <x v="1"/>
    <n v="4"/>
  </r>
  <r>
    <x v="2"/>
    <x v="6"/>
    <x v="1"/>
    <x v="5"/>
    <x v="1"/>
    <n v="15"/>
  </r>
  <r>
    <x v="2"/>
    <x v="6"/>
    <x v="1"/>
    <x v="6"/>
    <x v="1"/>
    <n v="4"/>
  </r>
  <r>
    <x v="2"/>
    <x v="6"/>
    <x v="1"/>
    <x v="7"/>
    <x v="1"/>
    <n v="0"/>
  </r>
  <r>
    <x v="2"/>
    <x v="6"/>
    <x v="1"/>
    <x v="8"/>
    <x v="1"/>
    <n v="0"/>
  </r>
  <r>
    <x v="2"/>
    <x v="6"/>
    <x v="1"/>
    <x v="9"/>
    <x v="1"/>
    <n v="0"/>
  </r>
  <r>
    <x v="2"/>
    <x v="6"/>
    <x v="1"/>
    <x v="10"/>
    <x v="1"/>
    <n v="19"/>
  </r>
  <r>
    <x v="2"/>
    <x v="6"/>
    <x v="1"/>
    <x v="11"/>
    <x v="1"/>
    <n v="0"/>
  </r>
  <r>
    <x v="2"/>
    <x v="6"/>
    <x v="1"/>
    <x v="12"/>
    <x v="1"/>
    <n v="64"/>
  </r>
  <r>
    <x v="2"/>
    <x v="6"/>
    <x v="1"/>
    <x v="13"/>
    <x v="1"/>
    <n v="17"/>
  </r>
  <r>
    <x v="2"/>
    <x v="6"/>
    <x v="1"/>
    <x v="14"/>
    <x v="1"/>
    <n v="70"/>
  </r>
  <r>
    <x v="2"/>
    <x v="6"/>
    <x v="1"/>
    <x v="15"/>
    <x v="1"/>
    <n v="20"/>
  </r>
  <r>
    <x v="2"/>
    <x v="6"/>
    <x v="1"/>
    <x v="16"/>
    <x v="1"/>
    <n v="129"/>
  </r>
  <r>
    <x v="2"/>
    <x v="6"/>
    <x v="1"/>
    <x v="17"/>
    <x v="1"/>
    <n v="17"/>
  </r>
  <r>
    <x v="2"/>
    <x v="6"/>
    <x v="1"/>
    <x v="18"/>
    <x v="1"/>
    <n v="23"/>
  </r>
  <r>
    <x v="2"/>
    <x v="6"/>
    <x v="1"/>
    <x v="19"/>
    <x v="1"/>
    <n v="29"/>
  </r>
  <r>
    <x v="2"/>
    <x v="6"/>
    <x v="1"/>
    <x v="20"/>
    <x v="1"/>
    <n v="691"/>
  </r>
  <r>
    <x v="2"/>
    <x v="6"/>
    <x v="2"/>
    <x v="0"/>
    <x v="1"/>
    <n v="25"/>
  </r>
  <r>
    <x v="2"/>
    <x v="6"/>
    <x v="2"/>
    <x v="1"/>
    <x v="1"/>
    <n v="30"/>
  </r>
  <r>
    <x v="2"/>
    <x v="6"/>
    <x v="2"/>
    <x v="2"/>
    <x v="1"/>
    <n v="11"/>
  </r>
  <r>
    <x v="2"/>
    <x v="6"/>
    <x v="2"/>
    <x v="3"/>
    <x v="1"/>
    <n v="2"/>
  </r>
  <r>
    <x v="2"/>
    <x v="6"/>
    <x v="2"/>
    <x v="4"/>
    <x v="1"/>
    <n v="1"/>
  </r>
  <r>
    <x v="2"/>
    <x v="6"/>
    <x v="2"/>
    <x v="5"/>
    <x v="1"/>
    <n v="1"/>
  </r>
  <r>
    <x v="2"/>
    <x v="6"/>
    <x v="2"/>
    <x v="6"/>
    <x v="1"/>
    <n v="1"/>
  </r>
  <r>
    <x v="2"/>
    <x v="6"/>
    <x v="2"/>
    <x v="7"/>
    <x v="1"/>
    <n v="0"/>
  </r>
  <r>
    <x v="2"/>
    <x v="6"/>
    <x v="2"/>
    <x v="8"/>
    <x v="1"/>
    <n v="0"/>
  </r>
  <r>
    <x v="2"/>
    <x v="6"/>
    <x v="2"/>
    <x v="9"/>
    <x v="1"/>
    <n v="0"/>
  </r>
  <r>
    <x v="2"/>
    <x v="6"/>
    <x v="2"/>
    <x v="10"/>
    <x v="1"/>
    <n v="2"/>
  </r>
  <r>
    <x v="2"/>
    <x v="6"/>
    <x v="2"/>
    <x v="11"/>
    <x v="1"/>
    <n v="0"/>
  </r>
  <r>
    <x v="2"/>
    <x v="6"/>
    <x v="2"/>
    <x v="12"/>
    <x v="1"/>
    <n v="27"/>
  </r>
  <r>
    <x v="2"/>
    <x v="6"/>
    <x v="2"/>
    <x v="13"/>
    <x v="1"/>
    <n v="4"/>
  </r>
  <r>
    <x v="2"/>
    <x v="6"/>
    <x v="2"/>
    <x v="14"/>
    <x v="1"/>
    <n v="6"/>
  </r>
  <r>
    <x v="2"/>
    <x v="6"/>
    <x v="2"/>
    <x v="15"/>
    <x v="1"/>
    <n v="6"/>
  </r>
  <r>
    <x v="2"/>
    <x v="6"/>
    <x v="2"/>
    <x v="16"/>
    <x v="1"/>
    <n v="42"/>
  </r>
  <r>
    <x v="2"/>
    <x v="6"/>
    <x v="2"/>
    <x v="17"/>
    <x v="1"/>
    <n v="3"/>
  </r>
  <r>
    <x v="2"/>
    <x v="6"/>
    <x v="2"/>
    <x v="18"/>
    <x v="1"/>
    <n v="1"/>
  </r>
  <r>
    <x v="2"/>
    <x v="6"/>
    <x v="2"/>
    <x v="19"/>
    <x v="1"/>
    <n v="5"/>
  </r>
  <r>
    <x v="2"/>
    <x v="6"/>
    <x v="2"/>
    <x v="20"/>
    <x v="1"/>
    <n v="167"/>
  </r>
  <r>
    <x v="2"/>
    <x v="6"/>
    <x v="3"/>
    <x v="0"/>
    <x v="1"/>
    <n v="24"/>
  </r>
  <r>
    <x v="2"/>
    <x v="6"/>
    <x v="3"/>
    <x v="1"/>
    <x v="1"/>
    <n v="21"/>
  </r>
  <r>
    <x v="2"/>
    <x v="6"/>
    <x v="3"/>
    <x v="2"/>
    <x v="1"/>
    <n v="9"/>
  </r>
  <r>
    <x v="2"/>
    <x v="6"/>
    <x v="3"/>
    <x v="3"/>
    <x v="1"/>
    <n v="9"/>
  </r>
  <r>
    <x v="2"/>
    <x v="6"/>
    <x v="3"/>
    <x v="4"/>
    <x v="1"/>
    <n v="0"/>
  </r>
  <r>
    <x v="2"/>
    <x v="6"/>
    <x v="3"/>
    <x v="5"/>
    <x v="1"/>
    <n v="3"/>
  </r>
  <r>
    <x v="2"/>
    <x v="6"/>
    <x v="3"/>
    <x v="6"/>
    <x v="1"/>
    <n v="0"/>
  </r>
  <r>
    <x v="2"/>
    <x v="6"/>
    <x v="3"/>
    <x v="7"/>
    <x v="1"/>
    <n v="0"/>
  </r>
  <r>
    <x v="2"/>
    <x v="6"/>
    <x v="3"/>
    <x v="8"/>
    <x v="1"/>
    <n v="0"/>
  </r>
  <r>
    <x v="2"/>
    <x v="6"/>
    <x v="3"/>
    <x v="9"/>
    <x v="1"/>
    <n v="0"/>
  </r>
  <r>
    <x v="2"/>
    <x v="6"/>
    <x v="3"/>
    <x v="10"/>
    <x v="1"/>
    <n v="0"/>
  </r>
  <r>
    <x v="2"/>
    <x v="6"/>
    <x v="3"/>
    <x v="11"/>
    <x v="1"/>
    <n v="0"/>
  </r>
  <r>
    <x v="2"/>
    <x v="6"/>
    <x v="3"/>
    <x v="12"/>
    <x v="1"/>
    <n v="13"/>
  </r>
  <r>
    <x v="2"/>
    <x v="6"/>
    <x v="3"/>
    <x v="13"/>
    <x v="1"/>
    <n v="4"/>
  </r>
  <r>
    <x v="2"/>
    <x v="6"/>
    <x v="3"/>
    <x v="14"/>
    <x v="1"/>
    <n v="19"/>
  </r>
  <r>
    <x v="2"/>
    <x v="6"/>
    <x v="3"/>
    <x v="15"/>
    <x v="1"/>
    <n v="8"/>
  </r>
  <r>
    <x v="2"/>
    <x v="6"/>
    <x v="3"/>
    <x v="16"/>
    <x v="1"/>
    <n v="12"/>
  </r>
  <r>
    <x v="2"/>
    <x v="6"/>
    <x v="3"/>
    <x v="17"/>
    <x v="1"/>
    <n v="1"/>
  </r>
  <r>
    <x v="2"/>
    <x v="6"/>
    <x v="3"/>
    <x v="18"/>
    <x v="1"/>
    <n v="2"/>
  </r>
  <r>
    <x v="2"/>
    <x v="6"/>
    <x v="3"/>
    <x v="19"/>
    <x v="1"/>
    <n v="8"/>
  </r>
  <r>
    <x v="2"/>
    <x v="6"/>
    <x v="3"/>
    <x v="20"/>
    <x v="1"/>
    <n v="133"/>
  </r>
  <r>
    <x v="2"/>
    <x v="6"/>
    <x v="4"/>
    <x v="0"/>
    <x v="1"/>
    <n v="36"/>
  </r>
  <r>
    <x v="2"/>
    <x v="6"/>
    <x v="4"/>
    <x v="1"/>
    <x v="1"/>
    <n v="29"/>
  </r>
  <r>
    <x v="2"/>
    <x v="6"/>
    <x v="4"/>
    <x v="2"/>
    <x v="1"/>
    <n v="12"/>
  </r>
  <r>
    <x v="2"/>
    <x v="6"/>
    <x v="4"/>
    <x v="3"/>
    <x v="1"/>
    <n v="2"/>
  </r>
  <r>
    <x v="2"/>
    <x v="6"/>
    <x v="4"/>
    <x v="4"/>
    <x v="1"/>
    <n v="0"/>
  </r>
  <r>
    <x v="2"/>
    <x v="6"/>
    <x v="4"/>
    <x v="5"/>
    <x v="1"/>
    <n v="4"/>
  </r>
  <r>
    <x v="2"/>
    <x v="6"/>
    <x v="4"/>
    <x v="6"/>
    <x v="1"/>
    <n v="1"/>
  </r>
  <r>
    <x v="2"/>
    <x v="6"/>
    <x v="4"/>
    <x v="7"/>
    <x v="1"/>
    <n v="0"/>
  </r>
  <r>
    <x v="2"/>
    <x v="6"/>
    <x v="4"/>
    <x v="8"/>
    <x v="1"/>
    <n v="0"/>
  </r>
  <r>
    <x v="2"/>
    <x v="6"/>
    <x v="4"/>
    <x v="9"/>
    <x v="1"/>
    <n v="1"/>
  </r>
  <r>
    <x v="2"/>
    <x v="6"/>
    <x v="4"/>
    <x v="10"/>
    <x v="1"/>
    <n v="7"/>
  </r>
  <r>
    <x v="2"/>
    <x v="6"/>
    <x v="4"/>
    <x v="11"/>
    <x v="1"/>
    <n v="1"/>
  </r>
  <r>
    <x v="2"/>
    <x v="6"/>
    <x v="4"/>
    <x v="12"/>
    <x v="1"/>
    <n v="18"/>
  </r>
  <r>
    <x v="2"/>
    <x v="6"/>
    <x v="4"/>
    <x v="13"/>
    <x v="1"/>
    <n v="1"/>
  </r>
  <r>
    <x v="2"/>
    <x v="6"/>
    <x v="4"/>
    <x v="14"/>
    <x v="1"/>
    <n v="26"/>
  </r>
  <r>
    <x v="2"/>
    <x v="6"/>
    <x v="4"/>
    <x v="15"/>
    <x v="1"/>
    <n v="9"/>
  </r>
  <r>
    <x v="2"/>
    <x v="6"/>
    <x v="4"/>
    <x v="16"/>
    <x v="1"/>
    <n v="44"/>
  </r>
  <r>
    <x v="2"/>
    <x v="6"/>
    <x v="4"/>
    <x v="17"/>
    <x v="1"/>
    <n v="3"/>
  </r>
  <r>
    <x v="2"/>
    <x v="6"/>
    <x v="4"/>
    <x v="18"/>
    <x v="1"/>
    <n v="7"/>
  </r>
  <r>
    <x v="2"/>
    <x v="6"/>
    <x v="4"/>
    <x v="19"/>
    <x v="1"/>
    <n v="11"/>
  </r>
  <r>
    <x v="2"/>
    <x v="6"/>
    <x v="4"/>
    <x v="20"/>
    <x v="1"/>
    <n v="212"/>
  </r>
  <r>
    <x v="2"/>
    <x v="6"/>
    <x v="5"/>
    <x v="0"/>
    <x v="1"/>
    <n v="41"/>
  </r>
  <r>
    <x v="2"/>
    <x v="6"/>
    <x v="5"/>
    <x v="1"/>
    <x v="1"/>
    <n v="72"/>
  </r>
  <r>
    <x v="2"/>
    <x v="6"/>
    <x v="5"/>
    <x v="2"/>
    <x v="1"/>
    <n v="11"/>
  </r>
  <r>
    <x v="2"/>
    <x v="6"/>
    <x v="5"/>
    <x v="3"/>
    <x v="1"/>
    <n v="4"/>
  </r>
  <r>
    <x v="2"/>
    <x v="6"/>
    <x v="5"/>
    <x v="4"/>
    <x v="1"/>
    <n v="0"/>
  </r>
  <r>
    <x v="2"/>
    <x v="6"/>
    <x v="5"/>
    <x v="5"/>
    <x v="1"/>
    <n v="3"/>
  </r>
  <r>
    <x v="2"/>
    <x v="6"/>
    <x v="5"/>
    <x v="6"/>
    <x v="1"/>
    <n v="1"/>
  </r>
  <r>
    <x v="2"/>
    <x v="6"/>
    <x v="5"/>
    <x v="7"/>
    <x v="1"/>
    <n v="0"/>
  </r>
  <r>
    <x v="2"/>
    <x v="6"/>
    <x v="5"/>
    <x v="8"/>
    <x v="1"/>
    <n v="0"/>
  </r>
  <r>
    <x v="2"/>
    <x v="6"/>
    <x v="5"/>
    <x v="9"/>
    <x v="1"/>
    <n v="0"/>
  </r>
  <r>
    <x v="2"/>
    <x v="6"/>
    <x v="5"/>
    <x v="10"/>
    <x v="1"/>
    <n v="9"/>
  </r>
  <r>
    <x v="2"/>
    <x v="6"/>
    <x v="5"/>
    <x v="11"/>
    <x v="1"/>
    <n v="0"/>
  </r>
  <r>
    <x v="2"/>
    <x v="6"/>
    <x v="5"/>
    <x v="12"/>
    <x v="1"/>
    <n v="23"/>
  </r>
  <r>
    <x v="2"/>
    <x v="6"/>
    <x v="5"/>
    <x v="13"/>
    <x v="1"/>
    <n v="5"/>
  </r>
  <r>
    <x v="2"/>
    <x v="6"/>
    <x v="5"/>
    <x v="14"/>
    <x v="1"/>
    <n v="29"/>
  </r>
  <r>
    <x v="2"/>
    <x v="6"/>
    <x v="5"/>
    <x v="15"/>
    <x v="1"/>
    <n v="10"/>
  </r>
  <r>
    <x v="2"/>
    <x v="6"/>
    <x v="5"/>
    <x v="16"/>
    <x v="1"/>
    <n v="53"/>
  </r>
  <r>
    <x v="2"/>
    <x v="6"/>
    <x v="5"/>
    <x v="17"/>
    <x v="1"/>
    <n v="9"/>
  </r>
  <r>
    <x v="2"/>
    <x v="6"/>
    <x v="5"/>
    <x v="18"/>
    <x v="1"/>
    <n v="2"/>
  </r>
  <r>
    <x v="2"/>
    <x v="6"/>
    <x v="5"/>
    <x v="19"/>
    <x v="1"/>
    <n v="9"/>
  </r>
  <r>
    <x v="2"/>
    <x v="6"/>
    <x v="5"/>
    <x v="20"/>
    <x v="1"/>
    <n v="281"/>
  </r>
  <r>
    <x v="2"/>
    <x v="6"/>
    <x v="6"/>
    <x v="0"/>
    <x v="1"/>
    <n v="33"/>
  </r>
  <r>
    <x v="2"/>
    <x v="6"/>
    <x v="6"/>
    <x v="1"/>
    <x v="1"/>
    <n v="36"/>
  </r>
  <r>
    <x v="2"/>
    <x v="6"/>
    <x v="6"/>
    <x v="2"/>
    <x v="1"/>
    <n v="7"/>
  </r>
  <r>
    <x v="2"/>
    <x v="6"/>
    <x v="6"/>
    <x v="3"/>
    <x v="1"/>
    <n v="2"/>
  </r>
  <r>
    <x v="2"/>
    <x v="6"/>
    <x v="6"/>
    <x v="4"/>
    <x v="1"/>
    <n v="0"/>
  </r>
  <r>
    <x v="2"/>
    <x v="6"/>
    <x v="6"/>
    <x v="5"/>
    <x v="1"/>
    <n v="0"/>
  </r>
  <r>
    <x v="2"/>
    <x v="6"/>
    <x v="6"/>
    <x v="6"/>
    <x v="1"/>
    <n v="1"/>
  </r>
  <r>
    <x v="2"/>
    <x v="6"/>
    <x v="6"/>
    <x v="7"/>
    <x v="1"/>
    <n v="0"/>
  </r>
  <r>
    <x v="2"/>
    <x v="6"/>
    <x v="6"/>
    <x v="8"/>
    <x v="1"/>
    <n v="0"/>
  </r>
  <r>
    <x v="2"/>
    <x v="6"/>
    <x v="6"/>
    <x v="9"/>
    <x v="1"/>
    <n v="0"/>
  </r>
  <r>
    <x v="2"/>
    <x v="6"/>
    <x v="6"/>
    <x v="10"/>
    <x v="1"/>
    <n v="4"/>
  </r>
  <r>
    <x v="2"/>
    <x v="6"/>
    <x v="6"/>
    <x v="11"/>
    <x v="1"/>
    <n v="0"/>
  </r>
  <r>
    <x v="2"/>
    <x v="6"/>
    <x v="6"/>
    <x v="12"/>
    <x v="1"/>
    <n v="5"/>
  </r>
  <r>
    <x v="2"/>
    <x v="6"/>
    <x v="6"/>
    <x v="13"/>
    <x v="1"/>
    <n v="2"/>
  </r>
  <r>
    <x v="2"/>
    <x v="6"/>
    <x v="6"/>
    <x v="14"/>
    <x v="1"/>
    <n v="20"/>
  </r>
  <r>
    <x v="2"/>
    <x v="6"/>
    <x v="6"/>
    <x v="15"/>
    <x v="1"/>
    <n v="1"/>
  </r>
  <r>
    <x v="2"/>
    <x v="6"/>
    <x v="6"/>
    <x v="16"/>
    <x v="1"/>
    <n v="33"/>
  </r>
  <r>
    <x v="2"/>
    <x v="6"/>
    <x v="6"/>
    <x v="17"/>
    <x v="1"/>
    <n v="4"/>
  </r>
  <r>
    <x v="2"/>
    <x v="6"/>
    <x v="6"/>
    <x v="18"/>
    <x v="1"/>
    <n v="1"/>
  </r>
  <r>
    <x v="2"/>
    <x v="6"/>
    <x v="6"/>
    <x v="19"/>
    <x v="1"/>
    <n v="13"/>
  </r>
  <r>
    <x v="2"/>
    <x v="6"/>
    <x v="6"/>
    <x v="20"/>
    <x v="1"/>
    <n v="162"/>
  </r>
  <r>
    <x v="2"/>
    <x v="6"/>
    <x v="7"/>
    <x v="0"/>
    <x v="1"/>
    <n v="11"/>
  </r>
  <r>
    <x v="2"/>
    <x v="6"/>
    <x v="7"/>
    <x v="1"/>
    <x v="1"/>
    <n v="41"/>
  </r>
  <r>
    <x v="2"/>
    <x v="6"/>
    <x v="7"/>
    <x v="2"/>
    <x v="1"/>
    <n v="7"/>
  </r>
  <r>
    <x v="2"/>
    <x v="6"/>
    <x v="7"/>
    <x v="3"/>
    <x v="1"/>
    <n v="4"/>
  </r>
  <r>
    <x v="2"/>
    <x v="6"/>
    <x v="7"/>
    <x v="4"/>
    <x v="1"/>
    <n v="2"/>
  </r>
  <r>
    <x v="2"/>
    <x v="6"/>
    <x v="7"/>
    <x v="5"/>
    <x v="1"/>
    <n v="0"/>
  </r>
  <r>
    <x v="2"/>
    <x v="6"/>
    <x v="7"/>
    <x v="6"/>
    <x v="1"/>
    <n v="0"/>
  </r>
  <r>
    <x v="2"/>
    <x v="6"/>
    <x v="7"/>
    <x v="7"/>
    <x v="1"/>
    <n v="0"/>
  </r>
  <r>
    <x v="2"/>
    <x v="6"/>
    <x v="7"/>
    <x v="8"/>
    <x v="1"/>
    <n v="0"/>
  </r>
  <r>
    <x v="2"/>
    <x v="6"/>
    <x v="7"/>
    <x v="9"/>
    <x v="1"/>
    <n v="0"/>
  </r>
  <r>
    <x v="2"/>
    <x v="6"/>
    <x v="7"/>
    <x v="10"/>
    <x v="1"/>
    <n v="3"/>
  </r>
  <r>
    <x v="2"/>
    <x v="6"/>
    <x v="7"/>
    <x v="11"/>
    <x v="1"/>
    <n v="0"/>
  </r>
  <r>
    <x v="2"/>
    <x v="6"/>
    <x v="7"/>
    <x v="12"/>
    <x v="1"/>
    <n v="8"/>
  </r>
  <r>
    <x v="2"/>
    <x v="6"/>
    <x v="7"/>
    <x v="13"/>
    <x v="1"/>
    <n v="2"/>
  </r>
  <r>
    <x v="2"/>
    <x v="6"/>
    <x v="7"/>
    <x v="14"/>
    <x v="1"/>
    <n v="17"/>
  </r>
  <r>
    <x v="2"/>
    <x v="6"/>
    <x v="7"/>
    <x v="15"/>
    <x v="1"/>
    <n v="7"/>
  </r>
  <r>
    <x v="2"/>
    <x v="6"/>
    <x v="7"/>
    <x v="16"/>
    <x v="1"/>
    <n v="25"/>
  </r>
  <r>
    <x v="2"/>
    <x v="6"/>
    <x v="7"/>
    <x v="17"/>
    <x v="1"/>
    <n v="6"/>
  </r>
  <r>
    <x v="2"/>
    <x v="6"/>
    <x v="7"/>
    <x v="18"/>
    <x v="1"/>
    <n v="2"/>
  </r>
  <r>
    <x v="2"/>
    <x v="6"/>
    <x v="7"/>
    <x v="19"/>
    <x v="1"/>
    <n v="9"/>
  </r>
  <r>
    <x v="2"/>
    <x v="6"/>
    <x v="7"/>
    <x v="20"/>
    <x v="1"/>
    <n v="144"/>
  </r>
  <r>
    <x v="2"/>
    <x v="6"/>
    <x v="8"/>
    <x v="0"/>
    <x v="1"/>
    <n v="32"/>
  </r>
  <r>
    <x v="2"/>
    <x v="6"/>
    <x v="8"/>
    <x v="1"/>
    <x v="1"/>
    <n v="56"/>
  </r>
  <r>
    <x v="2"/>
    <x v="6"/>
    <x v="8"/>
    <x v="2"/>
    <x v="1"/>
    <n v="21"/>
  </r>
  <r>
    <x v="2"/>
    <x v="6"/>
    <x v="8"/>
    <x v="3"/>
    <x v="1"/>
    <n v="4"/>
  </r>
  <r>
    <x v="2"/>
    <x v="6"/>
    <x v="8"/>
    <x v="4"/>
    <x v="1"/>
    <n v="1"/>
  </r>
  <r>
    <x v="2"/>
    <x v="6"/>
    <x v="8"/>
    <x v="5"/>
    <x v="1"/>
    <n v="3"/>
  </r>
  <r>
    <x v="2"/>
    <x v="6"/>
    <x v="8"/>
    <x v="6"/>
    <x v="1"/>
    <n v="2"/>
  </r>
  <r>
    <x v="2"/>
    <x v="6"/>
    <x v="8"/>
    <x v="7"/>
    <x v="1"/>
    <n v="0"/>
  </r>
  <r>
    <x v="2"/>
    <x v="6"/>
    <x v="8"/>
    <x v="8"/>
    <x v="1"/>
    <n v="0"/>
  </r>
  <r>
    <x v="2"/>
    <x v="6"/>
    <x v="8"/>
    <x v="9"/>
    <x v="1"/>
    <n v="0"/>
  </r>
  <r>
    <x v="2"/>
    <x v="6"/>
    <x v="8"/>
    <x v="10"/>
    <x v="1"/>
    <n v="1"/>
  </r>
  <r>
    <x v="2"/>
    <x v="6"/>
    <x v="8"/>
    <x v="11"/>
    <x v="1"/>
    <n v="0"/>
  </r>
  <r>
    <x v="2"/>
    <x v="6"/>
    <x v="8"/>
    <x v="12"/>
    <x v="1"/>
    <n v="11"/>
  </r>
  <r>
    <x v="2"/>
    <x v="6"/>
    <x v="8"/>
    <x v="13"/>
    <x v="1"/>
    <n v="4"/>
  </r>
  <r>
    <x v="2"/>
    <x v="6"/>
    <x v="8"/>
    <x v="14"/>
    <x v="1"/>
    <n v="30"/>
  </r>
  <r>
    <x v="2"/>
    <x v="6"/>
    <x v="8"/>
    <x v="15"/>
    <x v="1"/>
    <n v="8"/>
  </r>
  <r>
    <x v="2"/>
    <x v="6"/>
    <x v="8"/>
    <x v="16"/>
    <x v="1"/>
    <n v="58"/>
  </r>
  <r>
    <x v="2"/>
    <x v="6"/>
    <x v="8"/>
    <x v="17"/>
    <x v="1"/>
    <n v="7"/>
  </r>
  <r>
    <x v="2"/>
    <x v="6"/>
    <x v="8"/>
    <x v="18"/>
    <x v="1"/>
    <n v="5"/>
  </r>
  <r>
    <x v="2"/>
    <x v="6"/>
    <x v="8"/>
    <x v="19"/>
    <x v="1"/>
    <n v="8"/>
  </r>
  <r>
    <x v="2"/>
    <x v="6"/>
    <x v="8"/>
    <x v="20"/>
    <x v="1"/>
    <n v="251"/>
  </r>
  <r>
    <x v="2"/>
    <x v="6"/>
    <x v="9"/>
    <x v="0"/>
    <x v="1"/>
    <n v="28"/>
  </r>
  <r>
    <x v="2"/>
    <x v="6"/>
    <x v="9"/>
    <x v="1"/>
    <x v="1"/>
    <n v="27"/>
  </r>
  <r>
    <x v="2"/>
    <x v="6"/>
    <x v="9"/>
    <x v="2"/>
    <x v="1"/>
    <n v="3"/>
  </r>
  <r>
    <x v="2"/>
    <x v="6"/>
    <x v="9"/>
    <x v="3"/>
    <x v="1"/>
    <n v="5"/>
  </r>
  <r>
    <x v="2"/>
    <x v="6"/>
    <x v="9"/>
    <x v="4"/>
    <x v="1"/>
    <n v="0"/>
  </r>
  <r>
    <x v="2"/>
    <x v="6"/>
    <x v="9"/>
    <x v="5"/>
    <x v="1"/>
    <n v="0"/>
  </r>
  <r>
    <x v="2"/>
    <x v="6"/>
    <x v="9"/>
    <x v="6"/>
    <x v="1"/>
    <n v="1"/>
  </r>
  <r>
    <x v="2"/>
    <x v="6"/>
    <x v="9"/>
    <x v="7"/>
    <x v="1"/>
    <n v="0"/>
  </r>
  <r>
    <x v="2"/>
    <x v="6"/>
    <x v="9"/>
    <x v="8"/>
    <x v="1"/>
    <n v="0"/>
  </r>
  <r>
    <x v="2"/>
    <x v="6"/>
    <x v="9"/>
    <x v="9"/>
    <x v="1"/>
    <n v="0"/>
  </r>
  <r>
    <x v="2"/>
    <x v="6"/>
    <x v="9"/>
    <x v="10"/>
    <x v="1"/>
    <n v="3"/>
  </r>
  <r>
    <x v="2"/>
    <x v="6"/>
    <x v="9"/>
    <x v="11"/>
    <x v="1"/>
    <n v="0"/>
  </r>
  <r>
    <x v="2"/>
    <x v="6"/>
    <x v="9"/>
    <x v="12"/>
    <x v="1"/>
    <n v="10"/>
  </r>
  <r>
    <x v="2"/>
    <x v="6"/>
    <x v="9"/>
    <x v="13"/>
    <x v="1"/>
    <n v="6"/>
  </r>
  <r>
    <x v="2"/>
    <x v="6"/>
    <x v="9"/>
    <x v="14"/>
    <x v="1"/>
    <n v="19"/>
  </r>
  <r>
    <x v="2"/>
    <x v="6"/>
    <x v="9"/>
    <x v="15"/>
    <x v="1"/>
    <n v="3"/>
  </r>
  <r>
    <x v="2"/>
    <x v="6"/>
    <x v="9"/>
    <x v="16"/>
    <x v="1"/>
    <n v="24"/>
  </r>
  <r>
    <x v="2"/>
    <x v="6"/>
    <x v="9"/>
    <x v="17"/>
    <x v="1"/>
    <n v="1"/>
  </r>
  <r>
    <x v="2"/>
    <x v="6"/>
    <x v="9"/>
    <x v="18"/>
    <x v="1"/>
    <n v="1"/>
  </r>
  <r>
    <x v="2"/>
    <x v="6"/>
    <x v="9"/>
    <x v="19"/>
    <x v="1"/>
    <n v="4"/>
  </r>
  <r>
    <x v="2"/>
    <x v="6"/>
    <x v="9"/>
    <x v="20"/>
    <x v="1"/>
    <n v="135"/>
  </r>
  <r>
    <x v="2"/>
    <x v="6"/>
    <x v="10"/>
    <x v="0"/>
    <x v="1"/>
    <n v="23"/>
  </r>
  <r>
    <x v="2"/>
    <x v="6"/>
    <x v="10"/>
    <x v="1"/>
    <x v="1"/>
    <n v="40"/>
  </r>
  <r>
    <x v="2"/>
    <x v="6"/>
    <x v="10"/>
    <x v="2"/>
    <x v="1"/>
    <n v="16"/>
  </r>
  <r>
    <x v="2"/>
    <x v="6"/>
    <x v="10"/>
    <x v="3"/>
    <x v="1"/>
    <n v="3"/>
  </r>
  <r>
    <x v="2"/>
    <x v="6"/>
    <x v="10"/>
    <x v="4"/>
    <x v="1"/>
    <n v="0"/>
  </r>
  <r>
    <x v="2"/>
    <x v="6"/>
    <x v="10"/>
    <x v="5"/>
    <x v="1"/>
    <n v="2"/>
  </r>
  <r>
    <x v="2"/>
    <x v="6"/>
    <x v="10"/>
    <x v="6"/>
    <x v="1"/>
    <n v="0"/>
  </r>
  <r>
    <x v="2"/>
    <x v="6"/>
    <x v="10"/>
    <x v="7"/>
    <x v="1"/>
    <n v="0"/>
  </r>
  <r>
    <x v="2"/>
    <x v="6"/>
    <x v="10"/>
    <x v="8"/>
    <x v="1"/>
    <n v="0"/>
  </r>
  <r>
    <x v="2"/>
    <x v="6"/>
    <x v="10"/>
    <x v="9"/>
    <x v="1"/>
    <n v="0"/>
  </r>
  <r>
    <x v="2"/>
    <x v="6"/>
    <x v="10"/>
    <x v="10"/>
    <x v="1"/>
    <n v="2"/>
  </r>
  <r>
    <x v="2"/>
    <x v="6"/>
    <x v="10"/>
    <x v="11"/>
    <x v="1"/>
    <n v="1"/>
  </r>
  <r>
    <x v="2"/>
    <x v="6"/>
    <x v="10"/>
    <x v="12"/>
    <x v="1"/>
    <n v="12"/>
  </r>
  <r>
    <x v="2"/>
    <x v="6"/>
    <x v="10"/>
    <x v="13"/>
    <x v="1"/>
    <n v="2"/>
  </r>
  <r>
    <x v="2"/>
    <x v="6"/>
    <x v="10"/>
    <x v="14"/>
    <x v="1"/>
    <n v="15"/>
  </r>
  <r>
    <x v="2"/>
    <x v="6"/>
    <x v="10"/>
    <x v="15"/>
    <x v="1"/>
    <n v="5"/>
  </r>
  <r>
    <x v="2"/>
    <x v="6"/>
    <x v="10"/>
    <x v="16"/>
    <x v="1"/>
    <n v="70"/>
  </r>
  <r>
    <x v="2"/>
    <x v="6"/>
    <x v="10"/>
    <x v="17"/>
    <x v="1"/>
    <n v="4"/>
  </r>
  <r>
    <x v="2"/>
    <x v="6"/>
    <x v="10"/>
    <x v="18"/>
    <x v="1"/>
    <n v="8"/>
  </r>
  <r>
    <x v="2"/>
    <x v="6"/>
    <x v="10"/>
    <x v="19"/>
    <x v="1"/>
    <n v="7"/>
  </r>
  <r>
    <x v="2"/>
    <x v="6"/>
    <x v="10"/>
    <x v="20"/>
    <x v="1"/>
    <n v="210"/>
  </r>
  <r>
    <x v="2"/>
    <x v="6"/>
    <x v="11"/>
    <x v="0"/>
    <x v="1"/>
    <n v="22"/>
  </r>
  <r>
    <x v="2"/>
    <x v="6"/>
    <x v="11"/>
    <x v="1"/>
    <x v="1"/>
    <n v="35"/>
  </r>
  <r>
    <x v="2"/>
    <x v="6"/>
    <x v="11"/>
    <x v="2"/>
    <x v="1"/>
    <n v="11"/>
  </r>
  <r>
    <x v="2"/>
    <x v="6"/>
    <x v="11"/>
    <x v="3"/>
    <x v="1"/>
    <n v="6"/>
  </r>
  <r>
    <x v="2"/>
    <x v="6"/>
    <x v="11"/>
    <x v="4"/>
    <x v="1"/>
    <n v="1"/>
  </r>
  <r>
    <x v="2"/>
    <x v="6"/>
    <x v="11"/>
    <x v="5"/>
    <x v="1"/>
    <n v="1"/>
  </r>
  <r>
    <x v="2"/>
    <x v="6"/>
    <x v="11"/>
    <x v="6"/>
    <x v="1"/>
    <n v="0"/>
  </r>
  <r>
    <x v="2"/>
    <x v="6"/>
    <x v="11"/>
    <x v="7"/>
    <x v="1"/>
    <n v="0"/>
  </r>
  <r>
    <x v="2"/>
    <x v="6"/>
    <x v="11"/>
    <x v="8"/>
    <x v="1"/>
    <n v="0"/>
  </r>
  <r>
    <x v="2"/>
    <x v="6"/>
    <x v="11"/>
    <x v="9"/>
    <x v="1"/>
    <n v="0"/>
  </r>
  <r>
    <x v="2"/>
    <x v="6"/>
    <x v="11"/>
    <x v="10"/>
    <x v="1"/>
    <n v="2"/>
  </r>
  <r>
    <x v="2"/>
    <x v="6"/>
    <x v="11"/>
    <x v="11"/>
    <x v="1"/>
    <n v="0"/>
  </r>
  <r>
    <x v="2"/>
    <x v="6"/>
    <x v="11"/>
    <x v="12"/>
    <x v="1"/>
    <n v="13"/>
  </r>
  <r>
    <x v="2"/>
    <x v="6"/>
    <x v="11"/>
    <x v="13"/>
    <x v="1"/>
    <n v="6"/>
  </r>
  <r>
    <x v="2"/>
    <x v="6"/>
    <x v="11"/>
    <x v="14"/>
    <x v="1"/>
    <n v="14"/>
  </r>
  <r>
    <x v="2"/>
    <x v="6"/>
    <x v="11"/>
    <x v="15"/>
    <x v="1"/>
    <n v="2"/>
  </r>
  <r>
    <x v="2"/>
    <x v="6"/>
    <x v="11"/>
    <x v="16"/>
    <x v="1"/>
    <n v="35"/>
  </r>
  <r>
    <x v="2"/>
    <x v="6"/>
    <x v="11"/>
    <x v="17"/>
    <x v="1"/>
    <n v="1"/>
  </r>
  <r>
    <x v="2"/>
    <x v="6"/>
    <x v="11"/>
    <x v="18"/>
    <x v="1"/>
    <n v="0"/>
  </r>
  <r>
    <x v="2"/>
    <x v="6"/>
    <x v="11"/>
    <x v="19"/>
    <x v="1"/>
    <n v="12"/>
  </r>
  <r>
    <x v="2"/>
    <x v="6"/>
    <x v="11"/>
    <x v="20"/>
    <x v="1"/>
    <n v="161"/>
  </r>
  <r>
    <x v="2"/>
    <x v="7"/>
    <x v="0"/>
    <x v="0"/>
    <x v="1"/>
    <n v="410"/>
  </r>
  <r>
    <x v="2"/>
    <x v="7"/>
    <x v="0"/>
    <x v="1"/>
    <x v="1"/>
    <n v="522"/>
  </r>
  <r>
    <x v="2"/>
    <x v="7"/>
    <x v="0"/>
    <x v="2"/>
    <x v="1"/>
    <n v="158"/>
  </r>
  <r>
    <x v="2"/>
    <x v="7"/>
    <x v="0"/>
    <x v="3"/>
    <x v="1"/>
    <n v="56"/>
  </r>
  <r>
    <x v="2"/>
    <x v="7"/>
    <x v="0"/>
    <x v="4"/>
    <x v="1"/>
    <n v="6"/>
  </r>
  <r>
    <x v="2"/>
    <x v="7"/>
    <x v="0"/>
    <x v="5"/>
    <x v="1"/>
    <n v="23"/>
  </r>
  <r>
    <x v="2"/>
    <x v="7"/>
    <x v="0"/>
    <x v="6"/>
    <x v="1"/>
    <n v="15"/>
  </r>
  <r>
    <x v="2"/>
    <x v="7"/>
    <x v="0"/>
    <x v="7"/>
    <x v="1"/>
    <n v="0"/>
  </r>
  <r>
    <x v="2"/>
    <x v="7"/>
    <x v="0"/>
    <x v="8"/>
    <x v="1"/>
    <n v="0"/>
  </r>
  <r>
    <x v="2"/>
    <x v="7"/>
    <x v="0"/>
    <x v="9"/>
    <x v="1"/>
    <n v="3"/>
  </r>
  <r>
    <x v="2"/>
    <x v="7"/>
    <x v="0"/>
    <x v="10"/>
    <x v="1"/>
    <n v="54"/>
  </r>
  <r>
    <x v="2"/>
    <x v="7"/>
    <x v="0"/>
    <x v="11"/>
    <x v="1"/>
    <n v="4"/>
  </r>
  <r>
    <x v="2"/>
    <x v="7"/>
    <x v="0"/>
    <x v="12"/>
    <x v="1"/>
    <n v="194"/>
  </r>
  <r>
    <x v="2"/>
    <x v="7"/>
    <x v="0"/>
    <x v="13"/>
    <x v="1"/>
    <n v="67"/>
  </r>
  <r>
    <x v="2"/>
    <x v="7"/>
    <x v="0"/>
    <x v="14"/>
    <x v="1"/>
    <n v="258"/>
  </r>
  <r>
    <x v="2"/>
    <x v="7"/>
    <x v="0"/>
    <x v="15"/>
    <x v="1"/>
    <n v="75"/>
  </r>
  <r>
    <x v="2"/>
    <x v="7"/>
    <x v="0"/>
    <x v="16"/>
    <x v="1"/>
    <n v="589"/>
  </r>
  <r>
    <x v="2"/>
    <x v="7"/>
    <x v="0"/>
    <x v="17"/>
    <x v="1"/>
    <n v="53"/>
  </r>
  <r>
    <x v="2"/>
    <x v="7"/>
    <x v="0"/>
    <x v="18"/>
    <x v="1"/>
    <n v="63"/>
  </r>
  <r>
    <x v="2"/>
    <x v="7"/>
    <x v="0"/>
    <x v="19"/>
    <x v="1"/>
    <n v="85"/>
  </r>
  <r>
    <x v="2"/>
    <x v="7"/>
    <x v="0"/>
    <x v="20"/>
    <x v="1"/>
    <n v="2638"/>
  </r>
  <r>
    <x v="2"/>
    <x v="7"/>
    <x v="1"/>
    <x v="0"/>
    <x v="1"/>
    <n v="103"/>
  </r>
  <r>
    <x v="2"/>
    <x v="7"/>
    <x v="1"/>
    <x v="1"/>
    <x v="1"/>
    <n v="134"/>
  </r>
  <r>
    <x v="2"/>
    <x v="7"/>
    <x v="1"/>
    <x v="2"/>
    <x v="1"/>
    <n v="37"/>
  </r>
  <r>
    <x v="2"/>
    <x v="7"/>
    <x v="1"/>
    <x v="3"/>
    <x v="1"/>
    <n v="17"/>
  </r>
  <r>
    <x v="2"/>
    <x v="7"/>
    <x v="1"/>
    <x v="4"/>
    <x v="1"/>
    <n v="2"/>
  </r>
  <r>
    <x v="2"/>
    <x v="7"/>
    <x v="1"/>
    <x v="5"/>
    <x v="1"/>
    <n v="10"/>
  </r>
  <r>
    <x v="2"/>
    <x v="7"/>
    <x v="1"/>
    <x v="6"/>
    <x v="1"/>
    <n v="7"/>
  </r>
  <r>
    <x v="2"/>
    <x v="7"/>
    <x v="1"/>
    <x v="7"/>
    <x v="1"/>
    <n v="0"/>
  </r>
  <r>
    <x v="2"/>
    <x v="7"/>
    <x v="1"/>
    <x v="8"/>
    <x v="1"/>
    <n v="0"/>
  </r>
  <r>
    <x v="2"/>
    <x v="7"/>
    <x v="1"/>
    <x v="9"/>
    <x v="1"/>
    <n v="1"/>
  </r>
  <r>
    <x v="2"/>
    <x v="7"/>
    <x v="1"/>
    <x v="10"/>
    <x v="1"/>
    <n v="15"/>
  </r>
  <r>
    <x v="2"/>
    <x v="7"/>
    <x v="1"/>
    <x v="11"/>
    <x v="1"/>
    <n v="1"/>
  </r>
  <r>
    <x v="2"/>
    <x v="7"/>
    <x v="1"/>
    <x v="12"/>
    <x v="1"/>
    <n v="61"/>
  </r>
  <r>
    <x v="2"/>
    <x v="7"/>
    <x v="1"/>
    <x v="13"/>
    <x v="1"/>
    <n v="12"/>
  </r>
  <r>
    <x v="2"/>
    <x v="7"/>
    <x v="1"/>
    <x v="14"/>
    <x v="1"/>
    <n v="71"/>
  </r>
  <r>
    <x v="2"/>
    <x v="7"/>
    <x v="1"/>
    <x v="15"/>
    <x v="1"/>
    <n v="14"/>
  </r>
  <r>
    <x v="2"/>
    <x v="7"/>
    <x v="1"/>
    <x v="16"/>
    <x v="1"/>
    <n v="166"/>
  </r>
  <r>
    <x v="2"/>
    <x v="7"/>
    <x v="1"/>
    <x v="17"/>
    <x v="1"/>
    <n v="14"/>
  </r>
  <r>
    <x v="2"/>
    <x v="7"/>
    <x v="1"/>
    <x v="18"/>
    <x v="1"/>
    <n v="20"/>
  </r>
  <r>
    <x v="2"/>
    <x v="7"/>
    <x v="1"/>
    <x v="19"/>
    <x v="1"/>
    <n v="19"/>
  </r>
  <r>
    <x v="2"/>
    <x v="7"/>
    <x v="1"/>
    <x v="20"/>
    <x v="1"/>
    <n v="704"/>
  </r>
  <r>
    <x v="2"/>
    <x v="7"/>
    <x v="2"/>
    <x v="0"/>
    <x v="1"/>
    <n v="19"/>
  </r>
  <r>
    <x v="2"/>
    <x v="7"/>
    <x v="2"/>
    <x v="1"/>
    <x v="1"/>
    <n v="22"/>
  </r>
  <r>
    <x v="2"/>
    <x v="7"/>
    <x v="2"/>
    <x v="2"/>
    <x v="1"/>
    <n v="20"/>
  </r>
  <r>
    <x v="2"/>
    <x v="7"/>
    <x v="2"/>
    <x v="3"/>
    <x v="1"/>
    <n v="4"/>
  </r>
  <r>
    <x v="2"/>
    <x v="7"/>
    <x v="2"/>
    <x v="4"/>
    <x v="1"/>
    <n v="0"/>
  </r>
  <r>
    <x v="2"/>
    <x v="7"/>
    <x v="2"/>
    <x v="5"/>
    <x v="1"/>
    <n v="0"/>
  </r>
  <r>
    <x v="2"/>
    <x v="7"/>
    <x v="2"/>
    <x v="6"/>
    <x v="1"/>
    <n v="1"/>
  </r>
  <r>
    <x v="2"/>
    <x v="7"/>
    <x v="2"/>
    <x v="7"/>
    <x v="1"/>
    <n v="0"/>
  </r>
  <r>
    <x v="2"/>
    <x v="7"/>
    <x v="2"/>
    <x v="8"/>
    <x v="1"/>
    <n v="0"/>
  </r>
  <r>
    <x v="2"/>
    <x v="7"/>
    <x v="2"/>
    <x v="9"/>
    <x v="1"/>
    <n v="0"/>
  </r>
  <r>
    <x v="2"/>
    <x v="7"/>
    <x v="2"/>
    <x v="10"/>
    <x v="1"/>
    <n v="3"/>
  </r>
  <r>
    <x v="2"/>
    <x v="7"/>
    <x v="2"/>
    <x v="11"/>
    <x v="1"/>
    <n v="0"/>
  </r>
  <r>
    <x v="2"/>
    <x v="7"/>
    <x v="2"/>
    <x v="12"/>
    <x v="1"/>
    <n v="22"/>
  </r>
  <r>
    <x v="2"/>
    <x v="7"/>
    <x v="2"/>
    <x v="13"/>
    <x v="1"/>
    <n v="5"/>
  </r>
  <r>
    <x v="2"/>
    <x v="7"/>
    <x v="2"/>
    <x v="14"/>
    <x v="1"/>
    <n v="17"/>
  </r>
  <r>
    <x v="2"/>
    <x v="7"/>
    <x v="2"/>
    <x v="15"/>
    <x v="1"/>
    <n v="5"/>
  </r>
  <r>
    <x v="2"/>
    <x v="7"/>
    <x v="2"/>
    <x v="16"/>
    <x v="1"/>
    <n v="46"/>
  </r>
  <r>
    <x v="2"/>
    <x v="7"/>
    <x v="2"/>
    <x v="17"/>
    <x v="1"/>
    <n v="4"/>
  </r>
  <r>
    <x v="2"/>
    <x v="7"/>
    <x v="2"/>
    <x v="18"/>
    <x v="1"/>
    <n v="8"/>
  </r>
  <r>
    <x v="2"/>
    <x v="7"/>
    <x v="2"/>
    <x v="19"/>
    <x v="1"/>
    <n v="8"/>
  </r>
  <r>
    <x v="2"/>
    <x v="7"/>
    <x v="2"/>
    <x v="20"/>
    <x v="1"/>
    <n v="184"/>
  </r>
  <r>
    <x v="2"/>
    <x v="7"/>
    <x v="3"/>
    <x v="0"/>
    <x v="1"/>
    <n v="26"/>
  </r>
  <r>
    <x v="2"/>
    <x v="7"/>
    <x v="3"/>
    <x v="1"/>
    <x v="1"/>
    <n v="39"/>
  </r>
  <r>
    <x v="2"/>
    <x v="7"/>
    <x v="3"/>
    <x v="2"/>
    <x v="1"/>
    <n v="10"/>
  </r>
  <r>
    <x v="2"/>
    <x v="7"/>
    <x v="3"/>
    <x v="3"/>
    <x v="1"/>
    <n v="2"/>
  </r>
  <r>
    <x v="2"/>
    <x v="7"/>
    <x v="3"/>
    <x v="4"/>
    <x v="1"/>
    <n v="0"/>
  </r>
  <r>
    <x v="2"/>
    <x v="7"/>
    <x v="3"/>
    <x v="5"/>
    <x v="1"/>
    <n v="0"/>
  </r>
  <r>
    <x v="2"/>
    <x v="7"/>
    <x v="3"/>
    <x v="6"/>
    <x v="1"/>
    <n v="0"/>
  </r>
  <r>
    <x v="2"/>
    <x v="7"/>
    <x v="3"/>
    <x v="7"/>
    <x v="1"/>
    <n v="0"/>
  </r>
  <r>
    <x v="2"/>
    <x v="7"/>
    <x v="3"/>
    <x v="8"/>
    <x v="1"/>
    <n v="0"/>
  </r>
  <r>
    <x v="2"/>
    <x v="7"/>
    <x v="3"/>
    <x v="9"/>
    <x v="1"/>
    <n v="0"/>
  </r>
  <r>
    <x v="2"/>
    <x v="7"/>
    <x v="3"/>
    <x v="10"/>
    <x v="1"/>
    <n v="5"/>
  </r>
  <r>
    <x v="2"/>
    <x v="7"/>
    <x v="3"/>
    <x v="11"/>
    <x v="1"/>
    <n v="0"/>
  </r>
  <r>
    <x v="2"/>
    <x v="7"/>
    <x v="3"/>
    <x v="12"/>
    <x v="1"/>
    <n v="15"/>
  </r>
  <r>
    <x v="2"/>
    <x v="7"/>
    <x v="3"/>
    <x v="13"/>
    <x v="1"/>
    <n v="1"/>
  </r>
  <r>
    <x v="2"/>
    <x v="7"/>
    <x v="3"/>
    <x v="14"/>
    <x v="1"/>
    <n v="20"/>
  </r>
  <r>
    <x v="2"/>
    <x v="7"/>
    <x v="3"/>
    <x v="15"/>
    <x v="1"/>
    <n v="1"/>
  </r>
  <r>
    <x v="2"/>
    <x v="7"/>
    <x v="3"/>
    <x v="16"/>
    <x v="1"/>
    <n v="19"/>
  </r>
  <r>
    <x v="2"/>
    <x v="7"/>
    <x v="3"/>
    <x v="17"/>
    <x v="1"/>
    <n v="1"/>
  </r>
  <r>
    <x v="2"/>
    <x v="7"/>
    <x v="3"/>
    <x v="18"/>
    <x v="1"/>
    <n v="3"/>
  </r>
  <r>
    <x v="2"/>
    <x v="7"/>
    <x v="3"/>
    <x v="19"/>
    <x v="1"/>
    <n v="6"/>
  </r>
  <r>
    <x v="2"/>
    <x v="7"/>
    <x v="3"/>
    <x v="20"/>
    <x v="1"/>
    <n v="149"/>
  </r>
  <r>
    <x v="2"/>
    <x v="7"/>
    <x v="4"/>
    <x v="0"/>
    <x v="1"/>
    <n v="42"/>
  </r>
  <r>
    <x v="2"/>
    <x v="7"/>
    <x v="4"/>
    <x v="1"/>
    <x v="1"/>
    <n v="57"/>
  </r>
  <r>
    <x v="2"/>
    <x v="7"/>
    <x v="4"/>
    <x v="2"/>
    <x v="1"/>
    <n v="22"/>
  </r>
  <r>
    <x v="2"/>
    <x v="7"/>
    <x v="4"/>
    <x v="3"/>
    <x v="1"/>
    <n v="7"/>
  </r>
  <r>
    <x v="2"/>
    <x v="7"/>
    <x v="4"/>
    <x v="4"/>
    <x v="1"/>
    <n v="2"/>
  </r>
  <r>
    <x v="2"/>
    <x v="7"/>
    <x v="4"/>
    <x v="5"/>
    <x v="1"/>
    <n v="2"/>
  </r>
  <r>
    <x v="2"/>
    <x v="7"/>
    <x v="4"/>
    <x v="6"/>
    <x v="1"/>
    <n v="0"/>
  </r>
  <r>
    <x v="2"/>
    <x v="7"/>
    <x v="4"/>
    <x v="7"/>
    <x v="1"/>
    <n v="0"/>
  </r>
  <r>
    <x v="2"/>
    <x v="7"/>
    <x v="4"/>
    <x v="8"/>
    <x v="1"/>
    <n v="0"/>
  </r>
  <r>
    <x v="2"/>
    <x v="7"/>
    <x v="4"/>
    <x v="9"/>
    <x v="1"/>
    <n v="0"/>
  </r>
  <r>
    <x v="2"/>
    <x v="7"/>
    <x v="4"/>
    <x v="10"/>
    <x v="1"/>
    <n v="3"/>
  </r>
  <r>
    <x v="2"/>
    <x v="7"/>
    <x v="4"/>
    <x v="11"/>
    <x v="1"/>
    <n v="0"/>
  </r>
  <r>
    <x v="2"/>
    <x v="7"/>
    <x v="4"/>
    <x v="12"/>
    <x v="1"/>
    <n v="13"/>
  </r>
  <r>
    <x v="2"/>
    <x v="7"/>
    <x v="4"/>
    <x v="13"/>
    <x v="1"/>
    <n v="7"/>
  </r>
  <r>
    <x v="2"/>
    <x v="7"/>
    <x v="4"/>
    <x v="14"/>
    <x v="1"/>
    <n v="19"/>
  </r>
  <r>
    <x v="2"/>
    <x v="7"/>
    <x v="4"/>
    <x v="15"/>
    <x v="1"/>
    <n v="5"/>
  </r>
  <r>
    <x v="2"/>
    <x v="7"/>
    <x v="4"/>
    <x v="16"/>
    <x v="1"/>
    <n v="47"/>
  </r>
  <r>
    <x v="2"/>
    <x v="7"/>
    <x v="4"/>
    <x v="17"/>
    <x v="1"/>
    <n v="9"/>
  </r>
  <r>
    <x v="2"/>
    <x v="7"/>
    <x v="4"/>
    <x v="18"/>
    <x v="1"/>
    <n v="5"/>
  </r>
  <r>
    <x v="2"/>
    <x v="7"/>
    <x v="4"/>
    <x v="19"/>
    <x v="1"/>
    <n v="10"/>
  </r>
  <r>
    <x v="2"/>
    <x v="7"/>
    <x v="4"/>
    <x v="20"/>
    <x v="1"/>
    <n v="250"/>
  </r>
  <r>
    <x v="2"/>
    <x v="7"/>
    <x v="5"/>
    <x v="0"/>
    <x v="1"/>
    <n v="40"/>
  </r>
  <r>
    <x v="2"/>
    <x v="7"/>
    <x v="5"/>
    <x v="1"/>
    <x v="1"/>
    <n v="52"/>
  </r>
  <r>
    <x v="2"/>
    <x v="7"/>
    <x v="5"/>
    <x v="2"/>
    <x v="1"/>
    <n v="11"/>
  </r>
  <r>
    <x v="2"/>
    <x v="7"/>
    <x v="5"/>
    <x v="3"/>
    <x v="1"/>
    <n v="3"/>
  </r>
  <r>
    <x v="2"/>
    <x v="7"/>
    <x v="5"/>
    <x v="4"/>
    <x v="1"/>
    <n v="1"/>
  </r>
  <r>
    <x v="2"/>
    <x v="7"/>
    <x v="5"/>
    <x v="5"/>
    <x v="1"/>
    <n v="3"/>
  </r>
  <r>
    <x v="2"/>
    <x v="7"/>
    <x v="5"/>
    <x v="6"/>
    <x v="1"/>
    <n v="1"/>
  </r>
  <r>
    <x v="2"/>
    <x v="7"/>
    <x v="5"/>
    <x v="7"/>
    <x v="1"/>
    <n v="0"/>
  </r>
  <r>
    <x v="2"/>
    <x v="7"/>
    <x v="5"/>
    <x v="8"/>
    <x v="1"/>
    <n v="0"/>
  </r>
  <r>
    <x v="2"/>
    <x v="7"/>
    <x v="5"/>
    <x v="9"/>
    <x v="1"/>
    <n v="0"/>
  </r>
  <r>
    <x v="2"/>
    <x v="7"/>
    <x v="5"/>
    <x v="10"/>
    <x v="1"/>
    <n v="6"/>
  </r>
  <r>
    <x v="2"/>
    <x v="7"/>
    <x v="5"/>
    <x v="11"/>
    <x v="1"/>
    <n v="0"/>
  </r>
  <r>
    <x v="2"/>
    <x v="7"/>
    <x v="5"/>
    <x v="12"/>
    <x v="1"/>
    <n v="22"/>
  </r>
  <r>
    <x v="2"/>
    <x v="7"/>
    <x v="5"/>
    <x v="13"/>
    <x v="1"/>
    <n v="6"/>
  </r>
  <r>
    <x v="2"/>
    <x v="7"/>
    <x v="5"/>
    <x v="14"/>
    <x v="1"/>
    <n v="25"/>
  </r>
  <r>
    <x v="2"/>
    <x v="7"/>
    <x v="5"/>
    <x v="15"/>
    <x v="1"/>
    <n v="9"/>
  </r>
  <r>
    <x v="2"/>
    <x v="7"/>
    <x v="5"/>
    <x v="16"/>
    <x v="1"/>
    <n v="55"/>
  </r>
  <r>
    <x v="2"/>
    <x v="7"/>
    <x v="5"/>
    <x v="17"/>
    <x v="1"/>
    <n v="4"/>
  </r>
  <r>
    <x v="2"/>
    <x v="7"/>
    <x v="5"/>
    <x v="18"/>
    <x v="1"/>
    <n v="5"/>
  </r>
  <r>
    <x v="2"/>
    <x v="7"/>
    <x v="5"/>
    <x v="19"/>
    <x v="1"/>
    <n v="8"/>
  </r>
  <r>
    <x v="2"/>
    <x v="7"/>
    <x v="5"/>
    <x v="20"/>
    <x v="1"/>
    <n v="252"/>
  </r>
  <r>
    <x v="2"/>
    <x v="7"/>
    <x v="6"/>
    <x v="0"/>
    <x v="1"/>
    <n v="25"/>
  </r>
  <r>
    <x v="2"/>
    <x v="7"/>
    <x v="6"/>
    <x v="1"/>
    <x v="1"/>
    <n v="20"/>
  </r>
  <r>
    <x v="2"/>
    <x v="7"/>
    <x v="6"/>
    <x v="2"/>
    <x v="1"/>
    <n v="4"/>
  </r>
  <r>
    <x v="2"/>
    <x v="7"/>
    <x v="6"/>
    <x v="3"/>
    <x v="1"/>
    <n v="2"/>
  </r>
  <r>
    <x v="2"/>
    <x v="7"/>
    <x v="6"/>
    <x v="4"/>
    <x v="1"/>
    <n v="0"/>
  </r>
  <r>
    <x v="2"/>
    <x v="7"/>
    <x v="6"/>
    <x v="5"/>
    <x v="1"/>
    <n v="1"/>
  </r>
  <r>
    <x v="2"/>
    <x v="7"/>
    <x v="6"/>
    <x v="6"/>
    <x v="1"/>
    <n v="2"/>
  </r>
  <r>
    <x v="2"/>
    <x v="7"/>
    <x v="6"/>
    <x v="7"/>
    <x v="1"/>
    <n v="0"/>
  </r>
  <r>
    <x v="2"/>
    <x v="7"/>
    <x v="6"/>
    <x v="8"/>
    <x v="1"/>
    <n v="0"/>
  </r>
  <r>
    <x v="2"/>
    <x v="7"/>
    <x v="6"/>
    <x v="9"/>
    <x v="1"/>
    <n v="0"/>
  </r>
  <r>
    <x v="2"/>
    <x v="7"/>
    <x v="6"/>
    <x v="10"/>
    <x v="1"/>
    <n v="1"/>
  </r>
  <r>
    <x v="2"/>
    <x v="7"/>
    <x v="6"/>
    <x v="11"/>
    <x v="1"/>
    <n v="0"/>
  </r>
  <r>
    <x v="2"/>
    <x v="7"/>
    <x v="6"/>
    <x v="12"/>
    <x v="1"/>
    <n v="2"/>
  </r>
  <r>
    <x v="2"/>
    <x v="7"/>
    <x v="6"/>
    <x v="13"/>
    <x v="1"/>
    <n v="9"/>
  </r>
  <r>
    <x v="2"/>
    <x v="7"/>
    <x v="6"/>
    <x v="14"/>
    <x v="1"/>
    <n v="9"/>
  </r>
  <r>
    <x v="2"/>
    <x v="7"/>
    <x v="6"/>
    <x v="15"/>
    <x v="1"/>
    <n v="4"/>
  </r>
  <r>
    <x v="2"/>
    <x v="7"/>
    <x v="6"/>
    <x v="16"/>
    <x v="1"/>
    <n v="32"/>
  </r>
  <r>
    <x v="2"/>
    <x v="7"/>
    <x v="6"/>
    <x v="17"/>
    <x v="1"/>
    <n v="4"/>
  </r>
  <r>
    <x v="2"/>
    <x v="7"/>
    <x v="6"/>
    <x v="18"/>
    <x v="1"/>
    <n v="2"/>
  </r>
  <r>
    <x v="2"/>
    <x v="7"/>
    <x v="6"/>
    <x v="19"/>
    <x v="1"/>
    <n v="4"/>
  </r>
  <r>
    <x v="2"/>
    <x v="7"/>
    <x v="6"/>
    <x v="20"/>
    <x v="1"/>
    <n v="121"/>
  </r>
  <r>
    <x v="2"/>
    <x v="7"/>
    <x v="7"/>
    <x v="0"/>
    <x v="1"/>
    <n v="16"/>
  </r>
  <r>
    <x v="2"/>
    <x v="7"/>
    <x v="7"/>
    <x v="1"/>
    <x v="1"/>
    <n v="24"/>
  </r>
  <r>
    <x v="2"/>
    <x v="7"/>
    <x v="7"/>
    <x v="2"/>
    <x v="1"/>
    <n v="10"/>
  </r>
  <r>
    <x v="2"/>
    <x v="7"/>
    <x v="7"/>
    <x v="3"/>
    <x v="1"/>
    <n v="4"/>
  </r>
  <r>
    <x v="2"/>
    <x v="7"/>
    <x v="7"/>
    <x v="4"/>
    <x v="1"/>
    <n v="0"/>
  </r>
  <r>
    <x v="2"/>
    <x v="7"/>
    <x v="7"/>
    <x v="5"/>
    <x v="1"/>
    <n v="1"/>
  </r>
  <r>
    <x v="2"/>
    <x v="7"/>
    <x v="7"/>
    <x v="6"/>
    <x v="1"/>
    <n v="1"/>
  </r>
  <r>
    <x v="2"/>
    <x v="7"/>
    <x v="7"/>
    <x v="7"/>
    <x v="1"/>
    <n v="0"/>
  </r>
  <r>
    <x v="2"/>
    <x v="7"/>
    <x v="7"/>
    <x v="8"/>
    <x v="1"/>
    <n v="0"/>
  </r>
  <r>
    <x v="2"/>
    <x v="7"/>
    <x v="7"/>
    <x v="9"/>
    <x v="1"/>
    <n v="1"/>
  </r>
  <r>
    <x v="2"/>
    <x v="7"/>
    <x v="7"/>
    <x v="10"/>
    <x v="1"/>
    <n v="3"/>
  </r>
  <r>
    <x v="2"/>
    <x v="7"/>
    <x v="7"/>
    <x v="11"/>
    <x v="1"/>
    <n v="0"/>
  </r>
  <r>
    <x v="2"/>
    <x v="7"/>
    <x v="7"/>
    <x v="12"/>
    <x v="1"/>
    <n v="7"/>
  </r>
  <r>
    <x v="2"/>
    <x v="7"/>
    <x v="7"/>
    <x v="13"/>
    <x v="1"/>
    <n v="5"/>
  </r>
  <r>
    <x v="2"/>
    <x v="7"/>
    <x v="7"/>
    <x v="14"/>
    <x v="1"/>
    <n v="12"/>
  </r>
  <r>
    <x v="2"/>
    <x v="7"/>
    <x v="7"/>
    <x v="15"/>
    <x v="1"/>
    <n v="4"/>
  </r>
  <r>
    <x v="2"/>
    <x v="7"/>
    <x v="7"/>
    <x v="16"/>
    <x v="1"/>
    <n v="20"/>
  </r>
  <r>
    <x v="2"/>
    <x v="7"/>
    <x v="7"/>
    <x v="17"/>
    <x v="1"/>
    <n v="0"/>
  </r>
  <r>
    <x v="2"/>
    <x v="7"/>
    <x v="7"/>
    <x v="18"/>
    <x v="1"/>
    <n v="2"/>
  </r>
  <r>
    <x v="2"/>
    <x v="7"/>
    <x v="7"/>
    <x v="19"/>
    <x v="1"/>
    <n v="5"/>
  </r>
  <r>
    <x v="2"/>
    <x v="7"/>
    <x v="7"/>
    <x v="20"/>
    <x v="1"/>
    <n v="115"/>
  </r>
  <r>
    <x v="2"/>
    <x v="7"/>
    <x v="8"/>
    <x v="0"/>
    <x v="1"/>
    <n v="41"/>
  </r>
  <r>
    <x v="2"/>
    <x v="7"/>
    <x v="8"/>
    <x v="1"/>
    <x v="1"/>
    <n v="66"/>
  </r>
  <r>
    <x v="2"/>
    <x v="7"/>
    <x v="8"/>
    <x v="2"/>
    <x v="1"/>
    <n v="18"/>
  </r>
  <r>
    <x v="2"/>
    <x v="7"/>
    <x v="8"/>
    <x v="3"/>
    <x v="1"/>
    <n v="5"/>
  </r>
  <r>
    <x v="2"/>
    <x v="7"/>
    <x v="8"/>
    <x v="4"/>
    <x v="1"/>
    <n v="1"/>
  </r>
  <r>
    <x v="2"/>
    <x v="7"/>
    <x v="8"/>
    <x v="5"/>
    <x v="1"/>
    <n v="2"/>
  </r>
  <r>
    <x v="2"/>
    <x v="7"/>
    <x v="8"/>
    <x v="6"/>
    <x v="1"/>
    <n v="1"/>
  </r>
  <r>
    <x v="2"/>
    <x v="7"/>
    <x v="8"/>
    <x v="7"/>
    <x v="1"/>
    <n v="0"/>
  </r>
  <r>
    <x v="2"/>
    <x v="7"/>
    <x v="8"/>
    <x v="8"/>
    <x v="1"/>
    <n v="0"/>
  </r>
  <r>
    <x v="2"/>
    <x v="7"/>
    <x v="8"/>
    <x v="9"/>
    <x v="1"/>
    <n v="1"/>
  </r>
  <r>
    <x v="2"/>
    <x v="7"/>
    <x v="8"/>
    <x v="10"/>
    <x v="1"/>
    <n v="5"/>
  </r>
  <r>
    <x v="2"/>
    <x v="7"/>
    <x v="8"/>
    <x v="11"/>
    <x v="1"/>
    <n v="0"/>
  </r>
  <r>
    <x v="2"/>
    <x v="7"/>
    <x v="8"/>
    <x v="12"/>
    <x v="1"/>
    <n v="5"/>
  </r>
  <r>
    <x v="2"/>
    <x v="7"/>
    <x v="8"/>
    <x v="13"/>
    <x v="1"/>
    <n v="5"/>
  </r>
  <r>
    <x v="2"/>
    <x v="7"/>
    <x v="8"/>
    <x v="14"/>
    <x v="1"/>
    <n v="26"/>
  </r>
  <r>
    <x v="2"/>
    <x v="7"/>
    <x v="8"/>
    <x v="15"/>
    <x v="1"/>
    <n v="22"/>
  </r>
  <r>
    <x v="2"/>
    <x v="7"/>
    <x v="8"/>
    <x v="16"/>
    <x v="1"/>
    <n v="50"/>
  </r>
  <r>
    <x v="2"/>
    <x v="7"/>
    <x v="8"/>
    <x v="17"/>
    <x v="1"/>
    <n v="5"/>
  </r>
  <r>
    <x v="2"/>
    <x v="7"/>
    <x v="8"/>
    <x v="18"/>
    <x v="1"/>
    <n v="13"/>
  </r>
  <r>
    <x v="2"/>
    <x v="7"/>
    <x v="8"/>
    <x v="19"/>
    <x v="1"/>
    <n v="11"/>
  </r>
  <r>
    <x v="2"/>
    <x v="7"/>
    <x v="8"/>
    <x v="20"/>
    <x v="1"/>
    <n v="278"/>
  </r>
  <r>
    <x v="2"/>
    <x v="7"/>
    <x v="9"/>
    <x v="0"/>
    <x v="1"/>
    <n v="26"/>
  </r>
  <r>
    <x v="2"/>
    <x v="7"/>
    <x v="9"/>
    <x v="1"/>
    <x v="1"/>
    <n v="28"/>
  </r>
  <r>
    <x v="2"/>
    <x v="7"/>
    <x v="9"/>
    <x v="2"/>
    <x v="1"/>
    <n v="6"/>
  </r>
  <r>
    <x v="2"/>
    <x v="7"/>
    <x v="9"/>
    <x v="3"/>
    <x v="1"/>
    <n v="3"/>
  </r>
  <r>
    <x v="2"/>
    <x v="7"/>
    <x v="9"/>
    <x v="4"/>
    <x v="1"/>
    <n v="0"/>
  </r>
  <r>
    <x v="2"/>
    <x v="7"/>
    <x v="9"/>
    <x v="5"/>
    <x v="1"/>
    <n v="1"/>
  </r>
  <r>
    <x v="2"/>
    <x v="7"/>
    <x v="9"/>
    <x v="6"/>
    <x v="1"/>
    <n v="0"/>
  </r>
  <r>
    <x v="2"/>
    <x v="7"/>
    <x v="9"/>
    <x v="7"/>
    <x v="1"/>
    <n v="0"/>
  </r>
  <r>
    <x v="2"/>
    <x v="7"/>
    <x v="9"/>
    <x v="8"/>
    <x v="1"/>
    <n v="0"/>
  </r>
  <r>
    <x v="2"/>
    <x v="7"/>
    <x v="9"/>
    <x v="9"/>
    <x v="1"/>
    <n v="0"/>
  </r>
  <r>
    <x v="2"/>
    <x v="7"/>
    <x v="9"/>
    <x v="10"/>
    <x v="1"/>
    <n v="5"/>
  </r>
  <r>
    <x v="2"/>
    <x v="7"/>
    <x v="9"/>
    <x v="11"/>
    <x v="1"/>
    <n v="3"/>
  </r>
  <r>
    <x v="2"/>
    <x v="7"/>
    <x v="9"/>
    <x v="12"/>
    <x v="1"/>
    <n v="8"/>
  </r>
  <r>
    <x v="2"/>
    <x v="7"/>
    <x v="9"/>
    <x v="13"/>
    <x v="1"/>
    <n v="10"/>
  </r>
  <r>
    <x v="2"/>
    <x v="7"/>
    <x v="9"/>
    <x v="14"/>
    <x v="1"/>
    <n v="15"/>
  </r>
  <r>
    <x v="2"/>
    <x v="7"/>
    <x v="9"/>
    <x v="15"/>
    <x v="1"/>
    <n v="4"/>
  </r>
  <r>
    <x v="2"/>
    <x v="7"/>
    <x v="9"/>
    <x v="16"/>
    <x v="1"/>
    <n v="40"/>
  </r>
  <r>
    <x v="2"/>
    <x v="7"/>
    <x v="9"/>
    <x v="17"/>
    <x v="1"/>
    <n v="2"/>
  </r>
  <r>
    <x v="2"/>
    <x v="7"/>
    <x v="9"/>
    <x v="18"/>
    <x v="1"/>
    <n v="1"/>
  </r>
  <r>
    <x v="2"/>
    <x v="7"/>
    <x v="9"/>
    <x v="19"/>
    <x v="1"/>
    <n v="5"/>
  </r>
  <r>
    <x v="2"/>
    <x v="7"/>
    <x v="9"/>
    <x v="20"/>
    <x v="1"/>
    <n v="157"/>
  </r>
  <r>
    <x v="2"/>
    <x v="7"/>
    <x v="10"/>
    <x v="0"/>
    <x v="1"/>
    <n v="45"/>
  </r>
  <r>
    <x v="2"/>
    <x v="7"/>
    <x v="10"/>
    <x v="1"/>
    <x v="1"/>
    <n v="59"/>
  </r>
  <r>
    <x v="2"/>
    <x v="7"/>
    <x v="10"/>
    <x v="2"/>
    <x v="1"/>
    <n v="11"/>
  </r>
  <r>
    <x v="2"/>
    <x v="7"/>
    <x v="10"/>
    <x v="3"/>
    <x v="1"/>
    <n v="2"/>
  </r>
  <r>
    <x v="2"/>
    <x v="7"/>
    <x v="10"/>
    <x v="4"/>
    <x v="1"/>
    <n v="0"/>
  </r>
  <r>
    <x v="2"/>
    <x v="7"/>
    <x v="10"/>
    <x v="5"/>
    <x v="1"/>
    <n v="1"/>
  </r>
  <r>
    <x v="2"/>
    <x v="7"/>
    <x v="10"/>
    <x v="6"/>
    <x v="1"/>
    <n v="1"/>
  </r>
  <r>
    <x v="2"/>
    <x v="7"/>
    <x v="10"/>
    <x v="7"/>
    <x v="1"/>
    <n v="0"/>
  </r>
  <r>
    <x v="2"/>
    <x v="7"/>
    <x v="10"/>
    <x v="8"/>
    <x v="1"/>
    <n v="0"/>
  </r>
  <r>
    <x v="2"/>
    <x v="7"/>
    <x v="10"/>
    <x v="9"/>
    <x v="1"/>
    <n v="0"/>
  </r>
  <r>
    <x v="2"/>
    <x v="7"/>
    <x v="10"/>
    <x v="10"/>
    <x v="1"/>
    <n v="2"/>
  </r>
  <r>
    <x v="2"/>
    <x v="7"/>
    <x v="10"/>
    <x v="11"/>
    <x v="1"/>
    <n v="0"/>
  </r>
  <r>
    <x v="2"/>
    <x v="7"/>
    <x v="10"/>
    <x v="12"/>
    <x v="1"/>
    <n v="26"/>
  </r>
  <r>
    <x v="2"/>
    <x v="7"/>
    <x v="10"/>
    <x v="13"/>
    <x v="1"/>
    <n v="4"/>
  </r>
  <r>
    <x v="2"/>
    <x v="7"/>
    <x v="10"/>
    <x v="14"/>
    <x v="1"/>
    <n v="26"/>
  </r>
  <r>
    <x v="2"/>
    <x v="7"/>
    <x v="10"/>
    <x v="15"/>
    <x v="1"/>
    <n v="4"/>
  </r>
  <r>
    <x v="2"/>
    <x v="7"/>
    <x v="10"/>
    <x v="16"/>
    <x v="1"/>
    <n v="79"/>
  </r>
  <r>
    <x v="2"/>
    <x v="7"/>
    <x v="10"/>
    <x v="17"/>
    <x v="1"/>
    <n v="7"/>
  </r>
  <r>
    <x v="2"/>
    <x v="7"/>
    <x v="10"/>
    <x v="18"/>
    <x v="1"/>
    <n v="2"/>
  </r>
  <r>
    <x v="2"/>
    <x v="7"/>
    <x v="10"/>
    <x v="19"/>
    <x v="1"/>
    <n v="7"/>
  </r>
  <r>
    <x v="2"/>
    <x v="7"/>
    <x v="10"/>
    <x v="20"/>
    <x v="1"/>
    <n v="276"/>
  </r>
  <r>
    <x v="2"/>
    <x v="7"/>
    <x v="11"/>
    <x v="0"/>
    <x v="1"/>
    <n v="27"/>
  </r>
  <r>
    <x v="2"/>
    <x v="7"/>
    <x v="11"/>
    <x v="1"/>
    <x v="1"/>
    <n v="21"/>
  </r>
  <r>
    <x v="2"/>
    <x v="7"/>
    <x v="11"/>
    <x v="2"/>
    <x v="1"/>
    <n v="9"/>
  </r>
  <r>
    <x v="2"/>
    <x v="7"/>
    <x v="11"/>
    <x v="3"/>
    <x v="1"/>
    <n v="7"/>
  </r>
  <r>
    <x v="2"/>
    <x v="7"/>
    <x v="11"/>
    <x v="4"/>
    <x v="1"/>
    <n v="0"/>
  </r>
  <r>
    <x v="2"/>
    <x v="7"/>
    <x v="11"/>
    <x v="5"/>
    <x v="1"/>
    <n v="2"/>
  </r>
  <r>
    <x v="2"/>
    <x v="7"/>
    <x v="11"/>
    <x v="6"/>
    <x v="1"/>
    <n v="1"/>
  </r>
  <r>
    <x v="2"/>
    <x v="7"/>
    <x v="11"/>
    <x v="7"/>
    <x v="1"/>
    <n v="0"/>
  </r>
  <r>
    <x v="2"/>
    <x v="7"/>
    <x v="11"/>
    <x v="8"/>
    <x v="1"/>
    <n v="0"/>
  </r>
  <r>
    <x v="2"/>
    <x v="7"/>
    <x v="11"/>
    <x v="9"/>
    <x v="1"/>
    <n v="0"/>
  </r>
  <r>
    <x v="2"/>
    <x v="7"/>
    <x v="11"/>
    <x v="10"/>
    <x v="1"/>
    <n v="6"/>
  </r>
  <r>
    <x v="2"/>
    <x v="7"/>
    <x v="11"/>
    <x v="11"/>
    <x v="1"/>
    <n v="0"/>
  </r>
  <r>
    <x v="2"/>
    <x v="7"/>
    <x v="11"/>
    <x v="12"/>
    <x v="1"/>
    <n v="13"/>
  </r>
  <r>
    <x v="2"/>
    <x v="7"/>
    <x v="11"/>
    <x v="13"/>
    <x v="1"/>
    <n v="3"/>
  </r>
  <r>
    <x v="2"/>
    <x v="7"/>
    <x v="11"/>
    <x v="14"/>
    <x v="1"/>
    <n v="18"/>
  </r>
  <r>
    <x v="2"/>
    <x v="7"/>
    <x v="11"/>
    <x v="15"/>
    <x v="1"/>
    <n v="3"/>
  </r>
  <r>
    <x v="2"/>
    <x v="7"/>
    <x v="11"/>
    <x v="16"/>
    <x v="1"/>
    <n v="35"/>
  </r>
  <r>
    <x v="2"/>
    <x v="7"/>
    <x v="11"/>
    <x v="17"/>
    <x v="1"/>
    <n v="3"/>
  </r>
  <r>
    <x v="2"/>
    <x v="7"/>
    <x v="11"/>
    <x v="18"/>
    <x v="1"/>
    <n v="2"/>
  </r>
  <r>
    <x v="2"/>
    <x v="7"/>
    <x v="11"/>
    <x v="19"/>
    <x v="1"/>
    <n v="2"/>
  </r>
  <r>
    <x v="2"/>
    <x v="7"/>
    <x v="11"/>
    <x v="20"/>
    <x v="1"/>
    <n v="152"/>
  </r>
  <r>
    <x v="2"/>
    <x v="8"/>
    <x v="0"/>
    <x v="0"/>
    <x v="1"/>
    <n v="359"/>
  </r>
  <r>
    <x v="2"/>
    <x v="8"/>
    <x v="0"/>
    <x v="1"/>
    <x v="1"/>
    <n v="478"/>
  </r>
  <r>
    <x v="2"/>
    <x v="8"/>
    <x v="0"/>
    <x v="2"/>
    <x v="1"/>
    <n v="127"/>
  </r>
  <r>
    <x v="2"/>
    <x v="8"/>
    <x v="0"/>
    <x v="3"/>
    <x v="1"/>
    <n v="81"/>
  </r>
  <r>
    <x v="2"/>
    <x v="8"/>
    <x v="0"/>
    <x v="4"/>
    <x v="1"/>
    <n v="12"/>
  </r>
  <r>
    <x v="2"/>
    <x v="8"/>
    <x v="0"/>
    <x v="5"/>
    <x v="1"/>
    <n v="38"/>
  </r>
  <r>
    <x v="2"/>
    <x v="8"/>
    <x v="0"/>
    <x v="6"/>
    <x v="1"/>
    <n v="7"/>
  </r>
  <r>
    <x v="2"/>
    <x v="8"/>
    <x v="0"/>
    <x v="7"/>
    <x v="1"/>
    <n v="2"/>
  </r>
  <r>
    <x v="2"/>
    <x v="8"/>
    <x v="0"/>
    <x v="8"/>
    <x v="1"/>
    <n v="0"/>
  </r>
  <r>
    <x v="2"/>
    <x v="8"/>
    <x v="0"/>
    <x v="9"/>
    <x v="1"/>
    <n v="2"/>
  </r>
  <r>
    <x v="2"/>
    <x v="8"/>
    <x v="0"/>
    <x v="10"/>
    <x v="1"/>
    <n v="51"/>
  </r>
  <r>
    <x v="2"/>
    <x v="8"/>
    <x v="0"/>
    <x v="11"/>
    <x v="1"/>
    <n v="4"/>
  </r>
  <r>
    <x v="2"/>
    <x v="8"/>
    <x v="0"/>
    <x v="12"/>
    <x v="1"/>
    <n v="206"/>
  </r>
  <r>
    <x v="2"/>
    <x v="8"/>
    <x v="0"/>
    <x v="13"/>
    <x v="1"/>
    <n v="53"/>
  </r>
  <r>
    <x v="2"/>
    <x v="8"/>
    <x v="0"/>
    <x v="14"/>
    <x v="1"/>
    <n v="247"/>
  </r>
  <r>
    <x v="2"/>
    <x v="8"/>
    <x v="0"/>
    <x v="15"/>
    <x v="1"/>
    <n v="50"/>
  </r>
  <r>
    <x v="2"/>
    <x v="8"/>
    <x v="0"/>
    <x v="16"/>
    <x v="1"/>
    <n v="517"/>
  </r>
  <r>
    <x v="2"/>
    <x v="8"/>
    <x v="0"/>
    <x v="17"/>
    <x v="1"/>
    <n v="51"/>
  </r>
  <r>
    <x v="2"/>
    <x v="8"/>
    <x v="0"/>
    <x v="18"/>
    <x v="1"/>
    <n v="53"/>
  </r>
  <r>
    <x v="2"/>
    <x v="8"/>
    <x v="0"/>
    <x v="19"/>
    <x v="1"/>
    <n v="78"/>
  </r>
  <r>
    <x v="2"/>
    <x v="8"/>
    <x v="0"/>
    <x v="20"/>
    <x v="1"/>
    <n v="2416"/>
  </r>
  <r>
    <x v="2"/>
    <x v="8"/>
    <x v="1"/>
    <x v="0"/>
    <x v="1"/>
    <n v="71"/>
  </r>
  <r>
    <x v="2"/>
    <x v="8"/>
    <x v="1"/>
    <x v="1"/>
    <x v="1"/>
    <n v="138"/>
  </r>
  <r>
    <x v="2"/>
    <x v="8"/>
    <x v="1"/>
    <x v="2"/>
    <x v="1"/>
    <n v="24"/>
  </r>
  <r>
    <x v="2"/>
    <x v="8"/>
    <x v="1"/>
    <x v="3"/>
    <x v="1"/>
    <n v="42"/>
  </r>
  <r>
    <x v="2"/>
    <x v="8"/>
    <x v="1"/>
    <x v="4"/>
    <x v="1"/>
    <n v="3"/>
  </r>
  <r>
    <x v="2"/>
    <x v="8"/>
    <x v="1"/>
    <x v="5"/>
    <x v="1"/>
    <n v="10"/>
  </r>
  <r>
    <x v="2"/>
    <x v="8"/>
    <x v="1"/>
    <x v="6"/>
    <x v="1"/>
    <n v="3"/>
  </r>
  <r>
    <x v="2"/>
    <x v="8"/>
    <x v="1"/>
    <x v="7"/>
    <x v="1"/>
    <n v="0"/>
  </r>
  <r>
    <x v="2"/>
    <x v="8"/>
    <x v="1"/>
    <x v="8"/>
    <x v="1"/>
    <n v="0"/>
  </r>
  <r>
    <x v="2"/>
    <x v="8"/>
    <x v="1"/>
    <x v="9"/>
    <x v="1"/>
    <n v="0"/>
  </r>
  <r>
    <x v="2"/>
    <x v="8"/>
    <x v="1"/>
    <x v="10"/>
    <x v="1"/>
    <n v="19"/>
  </r>
  <r>
    <x v="2"/>
    <x v="8"/>
    <x v="1"/>
    <x v="11"/>
    <x v="1"/>
    <n v="3"/>
  </r>
  <r>
    <x v="2"/>
    <x v="8"/>
    <x v="1"/>
    <x v="12"/>
    <x v="1"/>
    <n v="53"/>
  </r>
  <r>
    <x v="2"/>
    <x v="8"/>
    <x v="1"/>
    <x v="13"/>
    <x v="1"/>
    <n v="21"/>
  </r>
  <r>
    <x v="2"/>
    <x v="8"/>
    <x v="1"/>
    <x v="14"/>
    <x v="1"/>
    <n v="53"/>
  </r>
  <r>
    <x v="2"/>
    <x v="8"/>
    <x v="1"/>
    <x v="15"/>
    <x v="1"/>
    <n v="15"/>
  </r>
  <r>
    <x v="2"/>
    <x v="8"/>
    <x v="1"/>
    <x v="16"/>
    <x v="1"/>
    <n v="137"/>
  </r>
  <r>
    <x v="2"/>
    <x v="8"/>
    <x v="1"/>
    <x v="17"/>
    <x v="1"/>
    <n v="17"/>
  </r>
  <r>
    <x v="2"/>
    <x v="8"/>
    <x v="1"/>
    <x v="18"/>
    <x v="1"/>
    <n v="16"/>
  </r>
  <r>
    <x v="2"/>
    <x v="8"/>
    <x v="1"/>
    <x v="19"/>
    <x v="1"/>
    <n v="16"/>
  </r>
  <r>
    <x v="2"/>
    <x v="8"/>
    <x v="1"/>
    <x v="20"/>
    <x v="1"/>
    <n v="641"/>
  </r>
  <r>
    <x v="2"/>
    <x v="8"/>
    <x v="2"/>
    <x v="0"/>
    <x v="1"/>
    <n v="29"/>
  </r>
  <r>
    <x v="2"/>
    <x v="8"/>
    <x v="2"/>
    <x v="1"/>
    <x v="1"/>
    <n v="20"/>
  </r>
  <r>
    <x v="2"/>
    <x v="8"/>
    <x v="2"/>
    <x v="2"/>
    <x v="1"/>
    <n v="7"/>
  </r>
  <r>
    <x v="2"/>
    <x v="8"/>
    <x v="2"/>
    <x v="3"/>
    <x v="1"/>
    <n v="2"/>
  </r>
  <r>
    <x v="2"/>
    <x v="8"/>
    <x v="2"/>
    <x v="4"/>
    <x v="1"/>
    <n v="0"/>
  </r>
  <r>
    <x v="2"/>
    <x v="8"/>
    <x v="2"/>
    <x v="5"/>
    <x v="1"/>
    <n v="1"/>
  </r>
  <r>
    <x v="2"/>
    <x v="8"/>
    <x v="2"/>
    <x v="6"/>
    <x v="1"/>
    <n v="0"/>
  </r>
  <r>
    <x v="2"/>
    <x v="8"/>
    <x v="2"/>
    <x v="7"/>
    <x v="1"/>
    <n v="0"/>
  </r>
  <r>
    <x v="2"/>
    <x v="8"/>
    <x v="2"/>
    <x v="8"/>
    <x v="1"/>
    <n v="0"/>
  </r>
  <r>
    <x v="2"/>
    <x v="8"/>
    <x v="2"/>
    <x v="9"/>
    <x v="1"/>
    <n v="0"/>
  </r>
  <r>
    <x v="2"/>
    <x v="8"/>
    <x v="2"/>
    <x v="10"/>
    <x v="1"/>
    <n v="2"/>
  </r>
  <r>
    <x v="2"/>
    <x v="8"/>
    <x v="2"/>
    <x v="11"/>
    <x v="1"/>
    <n v="1"/>
  </r>
  <r>
    <x v="2"/>
    <x v="8"/>
    <x v="2"/>
    <x v="12"/>
    <x v="1"/>
    <n v="14"/>
  </r>
  <r>
    <x v="2"/>
    <x v="8"/>
    <x v="2"/>
    <x v="13"/>
    <x v="1"/>
    <n v="0"/>
  </r>
  <r>
    <x v="2"/>
    <x v="8"/>
    <x v="2"/>
    <x v="14"/>
    <x v="1"/>
    <n v="19"/>
  </r>
  <r>
    <x v="2"/>
    <x v="8"/>
    <x v="2"/>
    <x v="15"/>
    <x v="1"/>
    <n v="1"/>
  </r>
  <r>
    <x v="2"/>
    <x v="8"/>
    <x v="2"/>
    <x v="16"/>
    <x v="1"/>
    <n v="34"/>
  </r>
  <r>
    <x v="2"/>
    <x v="8"/>
    <x v="2"/>
    <x v="17"/>
    <x v="1"/>
    <n v="2"/>
  </r>
  <r>
    <x v="2"/>
    <x v="8"/>
    <x v="2"/>
    <x v="18"/>
    <x v="1"/>
    <n v="6"/>
  </r>
  <r>
    <x v="2"/>
    <x v="8"/>
    <x v="2"/>
    <x v="19"/>
    <x v="1"/>
    <n v="2"/>
  </r>
  <r>
    <x v="2"/>
    <x v="8"/>
    <x v="2"/>
    <x v="20"/>
    <x v="1"/>
    <n v="140"/>
  </r>
  <r>
    <x v="2"/>
    <x v="8"/>
    <x v="3"/>
    <x v="0"/>
    <x v="1"/>
    <n v="14"/>
  </r>
  <r>
    <x v="2"/>
    <x v="8"/>
    <x v="3"/>
    <x v="1"/>
    <x v="1"/>
    <n v="30"/>
  </r>
  <r>
    <x v="2"/>
    <x v="8"/>
    <x v="3"/>
    <x v="2"/>
    <x v="1"/>
    <n v="7"/>
  </r>
  <r>
    <x v="2"/>
    <x v="8"/>
    <x v="3"/>
    <x v="3"/>
    <x v="1"/>
    <n v="2"/>
  </r>
  <r>
    <x v="2"/>
    <x v="8"/>
    <x v="3"/>
    <x v="4"/>
    <x v="1"/>
    <n v="4"/>
  </r>
  <r>
    <x v="2"/>
    <x v="8"/>
    <x v="3"/>
    <x v="5"/>
    <x v="1"/>
    <n v="0"/>
  </r>
  <r>
    <x v="2"/>
    <x v="8"/>
    <x v="3"/>
    <x v="6"/>
    <x v="1"/>
    <n v="0"/>
  </r>
  <r>
    <x v="2"/>
    <x v="8"/>
    <x v="3"/>
    <x v="7"/>
    <x v="1"/>
    <n v="0"/>
  </r>
  <r>
    <x v="2"/>
    <x v="8"/>
    <x v="3"/>
    <x v="8"/>
    <x v="1"/>
    <n v="0"/>
  </r>
  <r>
    <x v="2"/>
    <x v="8"/>
    <x v="3"/>
    <x v="9"/>
    <x v="1"/>
    <n v="0"/>
  </r>
  <r>
    <x v="2"/>
    <x v="8"/>
    <x v="3"/>
    <x v="10"/>
    <x v="1"/>
    <n v="0"/>
  </r>
  <r>
    <x v="2"/>
    <x v="8"/>
    <x v="3"/>
    <x v="11"/>
    <x v="1"/>
    <n v="0"/>
  </r>
  <r>
    <x v="2"/>
    <x v="8"/>
    <x v="3"/>
    <x v="12"/>
    <x v="1"/>
    <n v="14"/>
  </r>
  <r>
    <x v="2"/>
    <x v="8"/>
    <x v="3"/>
    <x v="13"/>
    <x v="1"/>
    <n v="1"/>
  </r>
  <r>
    <x v="2"/>
    <x v="8"/>
    <x v="3"/>
    <x v="14"/>
    <x v="1"/>
    <n v="13"/>
  </r>
  <r>
    <x v="2"/>
    <x v="8"/>
    <x v="3"/>
    <x v="15"/>
    <x v="1"/>
    <n v="2"/>
  </r>
  <r>
    <x v="2"/>
    <x v="8"/>
    <x v="3"/>
    <x v="16"/>
    <x v="1"/>
    <n v="15"/>
  </r>
  <r>
    <x v="2"/>
    <x v="8"/>
    <x v="3"/>
    <x v="17"/>
    <x v="1"/>
    <n v="1"/>
  </r>
  <r>
    <x v="2"/>
    <x v="8"/>
    <x v="3"/>
    <x v="18"/>
    <x v="1"/>
    <n v="5"/>
  </r>
  <r>
    <x v="2"/>
    <x v="8"/>
    <x v="3"/>
    <x v="19"/>
    <x v="1"/>
    <n v="3"/>
  </r>
  <r>
    <x v="2"/>
    <x v="8"/>
    <x v="3"/>
    <x v="20"/>
    <x v="1"/>
    <n v="111"/>
  </r>
  <r>
    <x v="2"/>
    <x v="8"/>
    <x v="4"/>
    <x v="0"/>
    <x v="1"/>
    <n v="34"/>
  </r>
  <r>
    <x v="2"/>
    <x v="8"/>
    <x v="4"/>
    <x v="1"/>
    <x v="1"/>
    <n v="39"/>
  </r>
  <r>
    <x v="2"/>
    <x v="8"/>
    <x v="4"/>
    <x v="2"/>
    <x v="1"/>
    <n v="13"/>
  </r>
  <r>
    <x v="2"/>
    <x v="8"/>
    <x v="4"/>
    <x v="3"/>
    <x v="1"/>
    <n v="2"/>
  </r>
  <r>
    <x v="2"/>
    <x v="8"/>
    <x v="4"/>
    <x v="4"/>
    <x v="1"/>
    <n v="1"/>
  </r>
  <r>
    <x v="2"/>
    <x v="8"/>
    <x v="4"/>
    <x v="5"/>
    <x v="1"/>
    <n v="4"/>
  </r>
  <r>
    <x v="2"/>
    <x v="8"/>
    <x v="4"/>
    <x v="6"/>
    <x v="1"/>
    <n v="0"/>
  </r>
  <r>
    <x v="2"/>
    <x v="8"/>
    <x v="4"/>
    <x v="7"/>
    <x v="1"/>
    <n v="0"/>
  </r>
  <r>
    <x v="2"/>
    <x v="8"/>
    <x v="4"/>
    <x v="8"/>
    <x v="1"/>
    <n v="0"/>
  </r>
  <r>
    <x v="2"/>
    <x v="8"/>
    <x v="4"/>
    <x v="9"/>
    <x v="1"/>
    <n v="0"/>
  </r>
  <r>
    <x v="2"/>
    <x v="8"/>
    <x v="4"/>
    <x v="10"/>
    <x v="1"/>
    <n v="5"/>
  </r>
  <r>
    <x v="2"/>
    <x v="8"/>
    <x v="4"/>
    <x v="11"/>
    <x v="1"/>
    <n v="0"/>
  </r>
  <r>
    <x v="2"/>
    <x v="8"/>
    <x v="4"/>
    <x v="12"/>
    <x v="1"/>
    <n v="19"/>
  </r>
  <r>
    <x v="2"/>
    <x v="8"/>
    <x v="4"/>
    <x v="13"/>
    <x v="1"/>
    <n v="5"/>
  </r>
  <r>
    <x v="2"/>
    <x v="8"/>
    <x v="4"/>
    <x v="14"/>
    <x v="1"/>
    <n v="26"/>
  </r>
  <r>
    <x v="2"/>
    <x v="8"/>
    <x v="4"/>
    <x v="15"/>
    <x v="1"/>
    <n v="4"/>
  </r>
  <r>
    <x v="2"/>
    <x v="8"/>
    <x v="4"/>
    <x v="16"/>
    <x v="1"/>
    <n v="33"/>
  </r>
  <r>
    <x v="2"/>
    <x v="8"/>
    <x v="4"/>
    <x v="17"/>
    <x v="1"/>
    <n v="9"/>
  </r>
  <r>
    <x v="2"/>
    <x v="8"/>
    <x v="4"/>
    <x v="18"/>
    <x v="1"/>
    <n v="1"/>
  </r>
  <r>
    <x v="2"/>
    <x v="8"/>
    <x v="4"/>
    <x v="19"/>
    <x v="1"/>
    <n v="8"/>
  </r>
  <r>
    <x v="2"/>
    <x v="8"/>
    <x v="4"/>
    <x v="20"/>
    <x v="1"/>
    <n v="203"/>
  </r>
  <r>
    <x v="2"/>
    <x v="8"/>
    <x v="5"/>
    <x v="0"/>
    <x v="1"/>
    <n v="44"/>
  </r>
  <r>
    <x v="2"/>
    <x v="8"/>
    <x v="5"/>
    <x v="1"/>
    <x v="1"/>
    <n v="41"/>
  </r>
  <r>
    <x v="2"/>
    <x v="8"/>
    <x v="5"/>
    <x v="2"/>
    <x v="1"/>
    <n v="16"/>
  </r>
  <r>
    <x v="2"/>
    <x v="8"/>
    <x v="5"/>
    <x v="3"/>
    <x v="1"/>
    <n v="7"/>
  </r>
  <r>
    <x v="2"/>
    <x v="8"/>
    <x v="5"/>
    <x v="4"/>
    <x v="1"/>
    <n v="3"/>
  </r>
  <r>
    <x v="2"/>
    <x v="8"/>
    <x v="5"/>
    <x v="5"/>
    <x v="1"/>
    <n v="11"/>
  </r>
  <r>
    <x v="2"/>
    <x v="8"/>
    <x v="5"/>
    <x v="6"/>
    <x v="1"/>
    <n v="1"/>
  </r>
  <r>
    <x v="2"/>
    <x v="8"/>
    <x v="5"/>
    <x v="7"/>
    <x v="1"/>
    <n v="1"/>
  </r>
  <r>
    <x v="2"/>
    <x v="8"/>
    <x v="5"/>
    <x v="8"/>
    <x v="1"/>
    <n v="0"/>
  </r>
  <r>
    <x v="2"/>
    <x v="8"/>
    <x v="5"/>
    <x v="9"/>
    <x v="1"/>
    <n v="0"/>
  </r>
  <r>
    <x v="2"/>
    <x v="8"/>
    <x v="5"/>
    <x v="10"/>
    <x v="1"/>
    <n v="3"/>
  </r>
  <r>
    <x v="2"/>
    <x v="8"/>
    <x v="5"/>
    <x v="11"/>
    <x v="1"/>
    <n v="0"/>
  </r>
  <r>
    <x v="2"/>
    <x v="8"/>
    <x v="5"/>
    <x v="12"/>
    <x v="1"/>
    <n v="34"/>
  </r>
  <r>
    <x v="2"/>
    <x v="8"/>
    <x v="5"/>
    <x v="13"/>
    <x v="1"/>
    <n v="5"/>
  </r>
  <r>
    <x v="2"/>
    <x v="8"/>
    <x v="5"/>
    <x v="14"/>
    <x v="1"/>
    <n v="28"/>
  </r>
  <r>
    <x v="2"/>
    <x v="8"/>
    <x v="5"/>
    <x v="15"/>
    <x v="1"/>
    <n v="4"/>
  </r>
  <r>
    <x v="2"/>
    <x v="8"/>
    <x v="5"/>
    <x v="16"/>
    <x v="1"/>
    <n v="43"/>
  </r>
  <r>
    <x v="2"/>
    <x v="8"/>
    <x v="5"/>
    <x v="17"/>
    <x v="1"/>
    <n v="6"/>
  </r>
  <r>
    <x v="2"/>
    <x v="8"/>
    <x v="5"/>
    <x v="18"/>
    <x v="1"/>
    <n v="7"/>
  </r>
  <r>
    <x v="2"/>
    <x v="8"/>
    <x v="5"/>
    <x v="19"/>
    <x v="1"/>
    <n v="8"/>
  </r>
  <r>
    <x v="2"/>
    <x v="8"/>
    <x v="5"/>
    <x v="20"/>
    <x v="1"/>
    <n v="262"/>
  </r>
  <r>
    <x v="2"/>
    <x v="8"/>
    <x v="6"/>
    <x v="0"/>
    <x v="1"/>
    <n v="39"/>
  </r>
  <r>
    <x v="2"/>
    <x v="8"/>
    <x v="6"/>
    <x v="1"/>
    <x v="1"/>
    <n v="23"/>
  </r>
  <r>
    <x v="2"/>
    <x v="8"/>
    <x v="6"/>
    <x v="2"/>
    <x v="1"/>
    <n v="5"/>
  </r>
  <r>
    <x v="2"/>
    <x v="8"/>
    <x v="6"/>
    <x v="3"/>
    <x v="1"/>
    <n v="3"/>
  </r>
  <r>
    <x v="2"/>
    <x v="8"/>
    <x v="6"/>
    <x v="4"/>
    <x v="1"/>
    <n v="0"/>
  </r>
  <r>
    <x v="2"/>
    <x v="8"/>
    <x v="6"/>
    <x v="5"/>
    <x v="1"/>
    <n v="0"/>
  </r>
  <r>
    <x v="2"/>
    <x v="8"/>
    <x v="6"/>
    <x v="6"/>
    <x v="1"/>
    <n v="0"/>
  </r>
  <r>
    <x v="2"/>
    <x v="8"/>
    <x v="6"/>
    <x v="7"/>
    <x v="1"/>
    <n v="0"/>
  </r>
  <r>
    <x v="2"/>
    <x v="8"/>
    <x v="6"/>
    <x v="8"/>
    <x v="1"/>
    <n v="0"/>
  </r>
  <r>
    <x v="2"/>
    <x v="8"/>
    <x v="6"/>
    <x v="9"/>
    <x v="1"/>
    <n v="0"/>
  </r>
  <r>
    <x v="2"/>
    <x v="8"/>
    <x v="6"/>
    <x v="10"/>
    <x v="1"/>
    <n v="4"/>
  </r>
  <r>
    <x v="2"/>
    <x v="8"/>
    <x v="6"/>
    <x v="11"/>
    <x v="1"/>
    <n v="0"/>
  </r>
  <r>
    <x v="2"/>
    <x v="8"/>
    <x v="6"/>
    <x v="12"/>
    <x v="1"/>
    <n v="7"/>
  </r>
  <r>
    <x v="2"/>
    <x v="8"/>
    <x v="6"/>
    <x v="13"/>
    <x v="1"/>
    <n v="1"/>
  </r>
  <r>
    <x v="2"/>
    <x v="8"/>
    <x v="6"/>
    <x v="14"/>
    <x v="1"/>
    <n v="20"/>
  </r>
  <r>
    <x v="2"/>
    <x v="8"/>
    <x v="6"/>
    <x v="15"/>
    <x v="1"/>
    <n v="6"/>
  </r>
  <r>
    <x v="2"/>
    <x v="8"/>
    <x v="6"/>
    <x v="16"/>
    <x v="1"/>
    <n v="33"/>
  </r>
  <r>
    <x v="2"/>
    <x v="8"/>
    <x v="6"/>
    <x v="17"/>
    <x v="1"/>
    <n v="1"/>
  </r>
  <r>
    <x v="2"/>
    <x v="8"/>
    <x v="6"/>
    <x v="18"/>
    <x v="1"/>
    <n v="0"/>
  </r>
  <r>
    <x v="2"/>
    <x v="8"/>
    <x v="6"/>
    <x v="19"/>
    <x v="1"/>
    <n v="11"/>
  </r>
  <r>
    <x v="2"/>
    <x v="8"/>
    <x v="6"/>
    <x v="20"/>
    <x v="1"/>
    <n v="153"/>
  </r>
  <r>
    <x v="2"/>
    <x v="8"/>
    <x v="7"/>
    <x v="0"/>
    <x v="1"/>
    <n v="14"/>
  </r>
  <r>
    <x v="2"/>
    <x v="8"/>
    <x v="7"/>
    <x v="1"/>
    <x v="1"/>
    <n v="29"/>
  </r>
  <r>
    <x v="2"/>
    <x v="8"/>
    <x v="7"/>
    <x v="2"/>
    <x v="1"/>
    <n v="10"/>
  </r>
  <r>
    <x v="2"/>
    <x v="8"/>
    <x v="7"/>
    <x v="3"/>
    <x v="1"/>
    <n v="6"/>
  </r>
  <r>
    <x v="2"/>
    <x v="8"/>
    <x v="7"/>
    <x v="4"/>
    <x v="1"/>
    <n v="0"/>
  </r>
  <r>
    <x v="2"/>
    <x v="8"/>
    <x v="7"/>
    <x v="5"/>
    <x v="1"/>
    <n v="2"/>
  </r>
  <r>
    <x v="2"/>
    <x v="8"/>
    <x v="7"/>
    <x v="6"/>
    <x v="1"/>
    <n v="0"/>
  </r>
  <r>
    <x v="2"/>
    <x v="8"/>
    <x v="7"/>
    <x v="7"/>
    <x v="1"/>
    <n v="1"/>
  </r>
  <r>
    <x v="2"/>
    <x v="8"/>
    <x v="7"/>
    <x v="8"/>
    <x v="1"/>
    <n v="0"/>
  </r>
  <r>
    <x v="2"/>
    <x v="8"/>
    <x v="7"/>
    <x v="9"/>
    <x v="1"/>
    <n v="0"/>
  </r>
  <r>
    <x v="2"/>
    <x v="8"/>
    <x v="7"/>
    <x v="10"/>
    <x v="1"/>
    <n v="2"/>
  </r>
  <r>
    <x v="2"/>
    <x v="8"/>
    <x v="7"/>
    <x v="11"/>
    <x v="1"/>
    <n v="0"/>
  </r>
  <r>
    <x v="2"/>
    <x v="8"/>
    <x v="7"/>
    <x v="12"/>
    <x v="1"/>
    <n v="7"/>
  </r>
  <r>
    <x v="2"/>
    <x v="8"/>
    <x v="7"/>
    <x v="13"/>
    <x v="1"/>
    <n v="2"/>
  </r>
  <r>
    <x v="2"/>
    <x v="8"/>
    <x v="7"/>
    <x v="14"/>
    <x v="1"/>
    <n v="15"/>
  </r>
  <r>
    <x v="2"/>
    <x v="8"/>
    <x v="7"/>
    <x v="15"/>
    <x v="1"/>
    <n v="3"/>
  </r>
  <r>
    <x v="2"/>
    <x v="8"/>
    <x v="7"/>
    <x v="16"/>
    <x v="1"/>
    <n v="28"/>
  </r>
  <r>
    <x v="2"/>
    <x v="8"/>
    <x v="7"/>
    <x v="17"/>
    <x v="1"/>
    <n v="2"/>
  </r>
  <r>
    <x v="2"/>
    <x v="8"/>
    <x v="7"/>
    <x v="18"/>
    <x v="1"/>
    <n v="1"/>
  </r>
  <r>
    <x v="2"/>
    <x v="8"/>
    <x v="7"/>
    <x v="19"/>
    <x v="1"/>
    <n v="6"/>
  </r>
  <r>
    <x v="2"/>
    <x v="8"/>
    <x v="7"/>
    <x v="20"/>
    <x v="1"/>
    <n v="128"/>
  </r>
  <r>
    <x v="2"/>
    <x v="8"/>
    <x v="8"/>
    <x v="0"/>
    <x v="1"/>
    <n v="48"/>
  </r>
  <r>
    <x v="2"/>
    <x v="8"/>
    <x v="8"/>
    <x v="1"/>
    <x v="1"/>
    <n v="74"/>
  </r>
  <r>
    <x v="2"/>
    <x v="8"/>
    <x v="8"/>
    <x v="2"/>
    <x v="1"/>
    <n v="20"/>
  </r>
  <r>
    <x v="2"/>
    <x v="8"/>
    <x v="8"/>
    <x v="3"/>
    <x v="1"/>
    <n v="4"/>
  </r>
  <r>
    <x v="2"/>
    <x v="8"/>
    <x v="8"/>
    <x v="4"/>
    <x v="1"/>
    <n v="0"/>
  </r>
  <r>
    <x v="2"/>
    <x v="8"/>
    <x v="8"/>
    <x v="5"/>
    <x v="1"/>
    <n v="2"/>
  </r>
  <r>
    <x v="2"/>
    <x v="8"/>
    <x v="8"/>
    <x v="6"/>
    <x v="1"/>
    <n v="2"/>
  </r>
  <r>
    <x v="2"/>
    <x v="8"/>
    <x v="8"/>
    <x v="7"/>
    <x v="1"/>
    <n v="0"/>
  </r>
  <r>
    <x v="2"/>
    <x v="8"/>
    <x v="8"/>
    <x v="8"/>
    <x v="1"/>
    <n v="0"/>
  </r>
  <r>
    <x v="2"/>
    <x v="8"/>
    <x v="8"/>
    <x v="9"/>
    <x v="1"/>
    <n v="0"/>
  </r>
  <r>
    <x v="2"/>
    <x v="8"/>
    <x v="8"/>
    <x v="10"/>
    <x v="1"/>
    <n v="6"/>
  </r>
  <r>
    <x v="2"/>
    <x v="8"/>
    <x v="8"/>
    <x v="11"/>
    <x v="1"/>
    <n v="0"/>
  </r>
  <r>
    <x v="2"/>
    <x v="8"/>
    <x v="8"/>
    <x v="12"/>
    <x v="1"/>
    <n v="7"/>
  </r>
  <r>
    <x v="2"/>
    <x v="8"/>
    <x v="8"/>
    <x v="13"/>
    <x v="1"/>
    <n v="8"/>
  </r>
  <r>
    <x v="2"/>
    <x v="8"/>
    <x v="8"/>
    <x v="14"/>
    <x v="1"/>
    <n v="32"/>
  </r>
  <r>
    <x v="2"/>
    <x v="8"/>
    <x v="8"/>
    <x v="15"/>
    <x v="1"/>
    <n v="8"/>
  </r>
  <r>
    <x v="2"/>
    <x v="8"/>
    <x v="8"/>
    <x v="16"/>
    <x v="1"/>
    <n v="59"/>
  </r>
  <r>
    <x v="2"/>
    <x v="8"/>
    <x v="8"/>
    <x v="17"/>
    <x v="1"/>
    <n v="6"/>
  </r>
  <r>
    <x v="2"/>
    <x v="8"/>
    <x v="8"/>
    <x v="18"/>
    <x v="1"/>
    <n v="8"/>
  </r>
  <r>
    <x v="2"/>
    <x v="8"/>
    <x v="8"/>
    <x v="19"/>
    <x v="1"/>
    <n v="9"/>
  </r>
  <r>
    <x v="2"/>
    <x v="8"/>
    <x v="8"/>
    <x v="20"/>
    <x v="1"/>
    <n v="293"/>
  </r>
  <r>
    <x v="2"/>
    <x v="8"/>
    <x v="9"/>
    <x v="0"/>
    <x v="1"/>
    <n v="22"/>
  </r>
  <r>
    <x v="2"/>
    <x v="8"/>
    <x v="9"/>
    <x v="1"/>
    <x v="1"/>
    <n v="27"/>
  </r>
  <r>
    <x v="2"/>
    <x v="8"/>
    <x v="9"/>
    <x v="2"/>
    <x v="1"/>
    <n v="10"/>
  </r>
  <r>
    <x v="2"/>
    <x v="8"/>
    <x v="9"/>
    <x v="3"/>
    <x v="1"/>
    <n v="3"/>
  </r>
  <r>
    <x v="2"/>
    <x v="8"/>
    <x v="9"/>
    <x v="4"/>
    <x v="1"/>
    <n v="0"/>
  </r>
  <r>
    <x v="2"/>
    <x v="8"/>
    <x v="9"/>
    <x v="5"/>
    <x v="1"/>
    <n v="2"/>
  </r>
  <r>
    <x v="2"/>
    <x v="8"/>
    <x v="9"/>
    <x v="6"/>
    <x v="1"/>
    <n v="0"/>
  </r>
  <r>
    <x v="2"/>
    <x v="8"/>
    <x v="9"/>
    <x v="7"/>
    <x v="1"/>
    <n v="0"/>
  </r>
  <r>
    <x v="2"/>
    <x v="8"/>
    <x v="9"/>
    <x v="8"/>
    <x v="1"/>
    <n v="0"/>
  </r>
  <r>
    <x v="2"/>
    <x v="8"/>
    <x v="9"/>
    <x v="9"/>
    <x v="1"/>
    <n v="0"/>
  </r>
  <r>
    <x v="2"/>
    <x v="8"/>
    <x v="9"/>
    <x v="10"/>
    <x v="1"/>
    <n v="3"/>
  </r>
  <r>
    <x v="2"/>
    <x v="8"/>
    <x v="9"/>
    <x v="11"/>
    <x v="1"/>
    <n v="0"/>
  </r>
  <r>
    <x v="2"/>
    <x v="8"/>
    <x v="9"/>
    <x v="12"/>
    <x v="1"/>
    <n v="9"/>
  </r>
  <r>
    <x v="2"/>
    <x v="8"/>
    <x v="9"/>
    <x v="13"/>
    <x v="1"/>
    <n v="4"/>
  </r>
  <r>
    <x v="2"/>
    <x v="8"/>
    <x v="9"/>
    <x v="14"/>
    <x v="1"/>
    <n v="13"/>
  </r>
  <r>
    <x v="2"/>
    <x v="8"/>
    <x v="9"/>
    <x v="15"/>
    <x v="1"/>
    <n v="4"/>
  </r>
  <r>
    <x v="2"/>
    <x v="8"/>
    <x v="9"/>
    <x v="16"/>
    <x v="1"/>
    <n v="29"/>
  </r>
  <r>
    <x v="2"/>
    <x v="8"/>
    <x v="9"/>
    <x v="17"/>
    <x v="1"/>
    <n v="0"/>
  </r>
  <r>
    <x v="2"/>
    <x v="8"/>
    <x v="9"/>
    <x v="18"/>
    <x v="1"/>
    <n v="2"/>
  </r>
  <r>
    <x v="2"/>
    <x v="8"/>
    <x v="9"/>
    <x v="19"/>
    <x v="1"/>
    <n v="8"/>
  </r>
  <r>
    <x v="2"/>
    <x v="8"/>
    <x v="9"/>
    <x v="20"/>
    <x v="1"/>
    <n v="136"/>
  </r>
  <r>
    <x v="2"/>
    <x v="8"/>
    <x v="10"/>
    <x v="0"/>
    <x v="1"/>
    <n v="27"/>
  </r>
  <r>
    <x v="2"/>
    <x v="8"/>
    <x v="10"/>
    <x v="1"/>
    <x v="1"/>
    <n v="28"/>
  </r>
  <r>
    <x v="2"/>
    <x v="8"/>
    <x v="10"/>
    <x v="2"/>
    <x v="1"/>
    <n v="11"/>
  </r>
  <r>
    <x v="2"/>
    <x v="8"/>
    <x v="10"/>
    <x v="3"/>
    <x v="1"/>
    <n v="7"/>
  </r>
  <r>
    <x v="2"/>
    <x v="8"/>
    <x v="10"/>
    <x v="4"/>
    <x v="1"/>
    <n v="1"/>
  </r>
  <r>
    <x v="2"/>
    <x v="8"/>
    <x v="10"/>
    <x v="5"/>
    <x v="1"/>
    <n v="2"/>
  </r>
  <r>
    <x v="2"/>
    <x v="8"/>
    <x v="10"/>
    <x v="6"/>
    <x v="1"/>
    <n v="0"/>
  </r>
  <r>
    <x v="2"/>
    <x v="8"/>
    <x v="10"/>
    <x v="7"/>
    <x v="1"/>
    <n v="0"/>
  </r>
  <r>
    <x v="2"/>
    <x v="8"/>
    <x v="10"/>
    <x v="8"/>
    <x v="1"/>
    <n v="0"/>
  </r>
  <r>
    <x v="2"/>
    <x v="8"/>
    <x v="10"/>
    <x v="9"/>
    <x v="1"/>
    <n v="2"/>
  </r>
  <r>
    <x v="2"/>
    <x v="8"/>
    <x v="10"/>
    <x v="10"/>
    <x v="1"/>
    <n v="5"/>
  </r>
  <r>
    <x v="2"/>
    <x v="8"/>
    <x v="10"/>
    <x v="11"/>
    <x v="1"/>
    <n v="0"/>
  </r>
  <r>
    <x v="2"/>
    <x v="8"/>
    <x v="10"/>
    <x v="12"/>
    <x v="1"/>
    <n v="32"/>
  </r>
  <r>
    <x v="2"/>
    <x v="8"/>
    <x v="10"/>
    <x v="13"/>
    <x v="1"/>
    <n v="3"/>
  </r>
  <r>
    <x v="2"/>
    <x v="8"/>
    <x v="10"/>
    <x v="14"/>
    <x v="1"/>
    <n v="15"/>
  </r>
  <r>
    <x v="2"/>
    <x v="8"/>
    <x v="10"/>
    <x v="15"/>
    <x v="1"/>
    <n v="2"/>
  </r>
  <r>
    <x v="2"/>
    <x v="8"/>
    <x v="10"/>
    <x v="16"/>
    <x v="1"/>
    <n v="75"/>
  </r>
  <r>
    <x v="2"/>
    <x v="8"/>
    <x v="10"/>
    <x v="17"/>
    <x v="1"/>
    <n v="4"/>
  </r>
  <r>
    <x v="2"/>
    <x v="8"/>
    <x v="10"/>
    <x v="18"/>
    <x v="1"/>
    <n v="3"/>
  </r>
  <r>
    <x v="2"/>
    <x v="8"/>
    <x v="10"/>
    <x v="19"/>
    <x v="1"/>
    <n v="3"/>
  </r>
  <r>
    <x v="2"/>
    <x v="8"/>
    <x v="10"/>
    <x v="20"/>
    <x v="1"/>
    <n v="220"/>
  </r>
  <r>
    <x v="2"/>
    <x v="8"/>
    <x v="11"/>
    <x v="0"/>
    <x v="1"/>
    <n v="17"/>
  </r>
  <r>
    <x v="2"/>
    <x v="8"/>
    <x v="11"/>
    <x v="1"/>
    <x v="1"/>
    <n v="29"/>
  </r>
  <r>
    <x v="2"/>
    <x v="8"/>
    <x v="11"/>
    <x v="2"/>
    <x v="1"/>
    <n v="4"/>
  </r>
  <r>
    <x v="2"/>
    <x v="8"/>
    <x v="11"/>
    <x v="3"/>
    <x v="1"/>
    <n v="3"/>
  </r>
  <r>
    <x v="2"/>
    <x v="8"/>
    <x v="11"/>
    <x v="4"/>
    <x v="1"/>
    <n v="0"/>
  </r>
  <r>
    <x v="2"/>
    <x v="8"/>
    <x v="11"/>
    <x v="5"/>
    <x v="1"/>
    <n v="4"/>
  </r>
  <r>
    <x v="2"/>
    <x v="8"/>
    <x v="11"/>
    <x v="6"/>
    <x v="1"/>
    <n v="1"/>
  </r>
  <r>
    <x v="2"/>
    <x v="8"/>
    <x v="11"/>
    <x v="7"/>
    <x v="1"/>
    <n v="0"/>
  </r>
  <r>
    <x v="2"/>
    <x v="8"/>
    <x v="11"/>
    <x v="8"/>
    <x v="1"/>
    <n v="0"/>
  </r>
  <r>
    <x v="2"/>
    <x v="8"/>
    <x v="11"/>
    <x v="9"/>
    <x v="1"/>
    <n v="0"/>
  </r>
  <r>
    <x v="2"/>
    <x v="8"/>
    <x v="11"/>
    <x v="10"/>
    <x v="1"/>
    <n v="2"/>
  </r>
  <r>
    <x v="2"/>
    <x v="8"/>
    <x v="11"/>
    <x v="11"/>
    <x v="1"/>
    <n v="0"/>
  </r>
  <r>
    <x v="2"/>
    <x v="8"/>
    <x v="11"/>
    <x v="12"/>
    <x v="1"/>
    <n v="10"/>
  </r>
  <r>
    <x v="2"/>
    <x v="8"/>
    <x v="11"/>
    <x v="13"/>
    <x v="1"/>
    <n v="3"/>
  </r>
  <r>
    <x v="2"/>
    <x v="8"/>
    <x v="11"/>
    <x v="14"/>
    <x v="1"/>
    <n v="13"/>
  </r>
  <r>
    <x v="2"/>
    <x v="8"/>
    <x v="11"/>
    <x v="15"/>
    <x v="1"/>
    <n v="1"/>
  </r>
  <r>
    <x v="2"/>
    <x v="8"/>
    <x v="11"/>
    <x v="16"/>
    <x v="1"/>
    <n v="31"/>
  </r>
  <r>
    <x v="2"/>
    <x v="8"/>
    <x v="11"/>
    <x v="17"/>
    <x v="1"/>
    <n v="3"/>
  </r>
  <r>
    <x v="2"/>
    <x v="8"/>
    <x v="11"/>
    <x v="18"/>
    <x v="1"/>
    <n v="4"/>
  </r>
  <r>
    <x v="2"/>
    <x v="8"/>
    <x v="11"/>
    <x v="19"/>
    <x v="1"/>
    <n v="4"/>
  </r>
  <r>
    <x v="2"/>
    <x v="8"/>
    <x v="11"/>
    <x v="20"/>
    <x v="1"/>
    <n v="129"/>
  </r>
  <r>
    <x v="2"/>
    <x v="9"/>
    <x v="0"/>
    <x v="0"/>
    <x v="1"/>
    <n v="353"/>
  </r>
  <r>
    <x v="2"/>
    <x v="9"/>
    <x v="0"/>
    <x v="1"/>
    <x v="1"/>
    <n v="475"/>
  </r>
  <r>
    <x v="2"/>
    <x v="9"/>
    <x v="0"/>
    <x v="2"/>
    <x v="1"/>
    <n v="128"/>
  </r>
  <r>
    <x v="2"/>
    <x v="9"/>
    <x v="0"/>
    <x v="3"/>
    <x v="1"/>
    <n v="53"/>
  </r>
  <r>
    <x v="2"/>
    <x v="9"/>
    <x v="0"/>
    <x v="4"/>
    <x v="1"/>
    <n v="15"/>
  </r>
  <r>
    <x v="2"/>
    <x v="9"/>
    <x v="0"/>
    <x v="5"/>
    <x v="1"/>
    <n v="37"/>
  </r>
  <r>
    <x v="2"/>
    <x v="9"/>
    <x v="0"/>
    <x v="6"/>
    <x v="1"/>
    <n v="14"/>
  </r>
  <r>
    <x v="2"/>
    <x v="9"/>
    <x v="0"/>
    <x v="7"/>
    <x v="1"/>
    <n v="0"/>
  </r>
  <r>
    <x v="2"/>
    <x v="9"/>
    <x v="0"/>
    <x v="8"/>
    <x v="1"/>
    <n v="0"/>
  </r>
  <r>
    <x v="2"/>
    <x v="9"/>
    <x v="0"/>
    <x v="9"/>
    <x v="1"/>
    <n v="2"/>
  </r>
  <r>
    <x v="2"/>
    <x v="9"/>
    <x v="0"/>
    <x v="10"/>
    <x v="1"/>
    <n v="58"/>
  </r>
  <r>
    <x v="2"/>
    <x v="9"/>
    <x v="0"/>
    <x v="11"/>
    <x v="1"/>
    <n v="5"/>
  </r>
  <r>
    <x v="2"/>
    <x v="9"/>
    <x v="0"/>
    <x v="12"/>
    <x v="1"/>
    <n v="176"/>
  </r>
  <r>
    <x v="2"/>
    <x v="9"/>
    <x v="0"/>
    <x v="13"/>
    <x v="1"/>
    <n v="44"/>
  </r>
  <r>
    <x v="2"/>
    <x v="9"/>
    <x v="0"/>
    <x v="14"/>
    <x v="1"/>
    <n v="213"/>
  </r>
  <r>
    <x v="2"/>
    <x v="9"/>
    <x v="0"/>
    <x v="15"/>
    <x v="1"/>
    <n v="48"/>
  </r>
  <r>
    <x v="2"/>
    <x v="9"/>
    <x v="0"/>
    <x v="16"/>
    <x v="1"/>
    <n v="488"/>
  </r>
  <r>
    <x v="2"/>
    <x v="9"/>
    <x v="0"/>
    <x v="17"/>
    <x v="1"/>
    <n v="46"/>
  </r>
  <r>
    <x v="2"/>
    <x v="9"/>
    <x v="0"/>
    <x v="18"/>
    <x v="1"/>
    <n v="39"/>
  </r>
  <r>
    <x v="2"/>
    <x v="9"/>
    <x v="0"/>
    <x v="19"/>
    <x v="1"/>
    <n v="92"/>
  </r>
  <r>
    <x v="2"/>
    <x v="9"/>
    <x v="0"/>
    <x v="20"/>
    <x v="1"/>
    <n v="2288"/>
  </r>
  <r>
    <x v="2"/>
    <x v="9"/>
    <x v="1"/>
    <x v="0"/>
    <x v="1"/>
    <n v="88"/>
  </r>
  <r>
    <x v="2"/>
    <x v="9"/>
    <x v="1"/>
    <x v="1"/>
    <x v="1"/>
    <n v="134"/>
  </r>
  <r>
    <x v="2"/>
    <x v="9"/>
    <x v="1"/>
    <x v="2"/>
    <x v="1"/>
    <n v="14"/>
  </r>
  <r>
    <x v="2"/>
    <x v="9"/>
    <x v="1"/>
    <x v="3"/>
    <x v="1"/>
    <n v="9"/>
  </r>
  <r>
    <x v="2"/>
    <x v="9"/>
    <x v="1"/>
    <x v="4"/>
    <x v="1"/>
    <n v="7"/>
  </r>
  <r>
    <x v="2"/>
    <x v="9"/>
    <x v="1"/>
    <x v="5"/>
    <x v="1"/>
    <n v="18"/>
  </r>
  <r>
    <x v="2"/>
    <x v="9"/>
    <x v="1"/>
    <x v="6"/>
    <x v="1"/>
    <n v="6"/>
  </r>
  <r>
    <x v="2"/>
    <x v="9"/>
    <x v="1"/>
    <x v="7"/>
    <x v="1"/>
    <n v="0"/>
  </r>
  <r>
    <x v="2"/>
    <x v="9"/>
    <x v="1"/>
    <x v="8"/>
    <x v="1"/>
    <n v="0"/>
  </r>
  <r>
    <x v="2"/>
    <x v="9"/>
    <x v="1"/>
    <x v="9"/>
    <x v="1"/>
    <n v="2"/>
  </r>
  <r>
    <x v="2"/>
    <x v="9"/>
    <x v="1"/>
    <x v="10"/>
    <x v="1"/>
    <n v="14"/>
  </r>
  <r>
    <x v="2"/>
    <x v="9"/>
    <x v="1"/>
    <x v="11"/>
    <x v="1"/>
    <n v="4"/>
  </r>
  <r>
    <x v="2"/>
    <x v="9"/>
    <x v="1"/>
    <x v="12"/>
    <x v="1"/>
    <n v="59"/>
  </r>
  <r>
    <x v="2"/>
    <x v="9"/>
    <x v="1"/>
    <x v="13"/>
    <x v="1"/>
    <n v="17"/>
  </r>
  <r>
    <x v="2"/>
    <x v="9"/>
    <x v="1"/>
    <x v="14"/>
    <x v="1"/>
    <n v="59"/>
  </r>
  <r>
    <x v="2"/>
    <x v="9"/>
    <x v="1"/>
    <x v="15"/>
    <x v="1"/>
    <n v="13"/>
  </r>
  <r>
    <x v="2"/>
    <x v="9"/>
    <x v="1"/>
    <x v="16"/>
    <x v="1"/>
    <n v="143"/>
  </r>
  <r>
    <x v="2"/>
    <x v="9"/>
    <x v="1"/>
    <x v="17"/>
    <x v="1"/>
    <n v="12"/>
  </r>
  <r>
    <x v="2"/>
    <x v="9"/>
    <x v="1"/>
    <x v="18"/>
    <x v="1"/>
    <n v="9"/>
  </r>
  <r>
    <x v="2"/>
    <x v="9"/>
    <x v="1"/>
    <x v="19"/>
    <x v="1"/>
    <n v="17"/>
  </r>
  <r>
    <x v="2"/>
    <x v="9"/>
    <x v="1"/>
    <x v="20"/>
    <x v="1"/>
    <n v="625"/>
  </r>
  <r>
    <x v="2"/>
    <x v="9"/>
    <x v="2"/>
    <x v="0"/>
    <x v="1"/>
    <n v="21"/>
  </r>
  <r>
    <x v="2"/>
    <x v="9"/>
    <x v="2"/>
    <x v="1"/>
    <x v="1"/>
    <n v="27"/>
  </r>
  <r>
    <x v="2"/>
    <x v="9"/>
    <x v="2"/>
    <x v="2"/>
    <x v="1"/>
    <n v="18"/>
  </r>
  <r>
    <x v="2"/>
    <x v="9"/>
    <x v="2"/>
    <x v="3"/>
    <x v="1"/>
    <n v="6"/>
  </r>
  <r>
    <x v="2"/>
    <x v="9"/>
    <x v="2"/>
    <x v="4"/>
    <x v="1"/>
    <n v="1"/>
  </r>
  <r>
    <x v="2"/>
    <x v="9"/>
    <x v="2"/>
    <x v="5"/>
    <x v="1"/>
    <n v="1"/>
  </r>
  <r>
    <x v="2"/>
    <x v="9"/>
    <x v="2"/>
    <x v="6"/>
    <x v="1"/>
    <n v="1"/>
  </r>
  <r>
    <x v="2"/>
    <x v="9"/>
    <x v="2"/>
    <x v="7"/>
    <x v="1"/>
    <n v="0"/>
  </r>
  <r>
    <x v="2"/>
    <x v="9"/>
    <x v="2"/>
    <x v="8"/>
    <x v="1"/>
    <n v="0"/>
  </r>
  <r>
    <x v="2"/>
    <x v="9"/>
    <x v="2"/>
    <x v="9"/>
    <x v="1"/>
    <n v="0"/>
  </r>
  <r>
    <x v="2"/>
    <x v="9"/>
    <x v="2"/>
    <x v="10"/>
    <x v="1"/>
    <n v="2"/>
  </r>
  <r>
    <x v="2"/>
    <x v="9"/>
    <x v="2"/>
    <x v="11"/>
    <x v="1"/>
    <n v="0"/>
  </r>
  <r>
    <x v="2"/>
    <x v="9"/>
    <x v="2"/>
    <x v="12"/>
    <x v="1"/>
    <n v="8"/>
  </r>
  <r>
    <x v="2"/>
    <x v="9"/>
    <x v="2"/>
    <x v="13"/>
    <x v="1"/>
    <n v="2"/>
  </r>
  <r>
    <x v="2"/>
    <x v="9"/>
    <x v="2"/>
    <x v="14"/>
    <x v="1"/>
    <n v="12"/>
  </r>
  <r>
    <x v="2"/>
    <x v="9"/>
    <x v="2"/>
    <x v="15"/>
    <x v="1"/>
    <n v="3"/>
  </r>
  <r>
    <x v="2"/>
    <x v="9"/>
    <x v="2"/>
    <x v="16"/>
    <x v="1"/>
    <n v="23"/>
  </r>
  <r>
    <x v="2"/>
    <x v="9"/>
    <x v="2"/>
    <x v="17"/>
    <x v="1"/>
    <n v="2"/>
  </r>
  <r>
    <x v="2"/>
    <x v="9"/>
    <x v="2"/>
    <x v="18"/>
    <x v="1"/>
    <n v="8"/>
  </r>
  <r>
    <x v="2"/>
    <x v="9"/>
    <x v="2"/>
    <x v="19"/>
    <x v="1"/>
    <n v="3"/>
  </r>
  <r>
    <x v="2"/>
    <x v="9"/>
    <x v="2"/>
    <x v="20"/>
    <x v="1"/>
    <n v="138"/>
  </r>
  <r>
    <x v="2"/>
    <x v="9"/>
    <x v="3"/>
    <x v="0"/>
    <x v="1"/>
    <n v="28"/>
  </r>
  <r>
    <x v="2"/>
    <x v="9"/>
    <x v="3"/>
    <x v="1"/>
    <x v="1"/>
    <n v="27"/>
  </r>
  <r>
    <x v="2"/>
    <x v="9"/>
    <x v="3"/>
    <x v="2"/>
    <x v="1"/>
    <n v="11"/>
  </r>
  <r>
    <x v="2"/>
    <x v="9"/>
    <x v="3"/>
    <x v="3"/>
    <x v="1"/>
    <n v="3"/>
  </r>
  <r>
    <x v="2"/>
    <x v="9"/>
    <x v="3"/>
    <x v="4"/>
    <x v="1"/>
    <n v="0"/>
  </r>
  <r>
    <x v="2"/>
    <x v="9"/>
    <x v="3"/>
    <x v="5"/>
    <x v="1"/>
    <n v="6"/>
  </r>
  <r>
    <x v="2"/>
    <x v="9"/>
    <x v="3"/>
    <x v="6"/>
    <x v="1"/>
    <n v="1"/>
  </r>
  <r>
    <x v="2"/>
    <x v="9"/>
    <x v="3"/>
    <x v="7"/>
    <x v="1"/>
    <n v="0"/>
  </r>
  <r>
    <x v="2"/>
    <x v="9"/>
    <x v="3"/>
    <x v="8"/>
    <x v="1"/>
    <n v="0"/>
  </r>
  <r>
    <x v="2"/>
    <x v="9"/>
    <x v="3"/>
    <x v="9"/>
    <x v="1"/>
    <n v="0"/>
  </r>
  <r>
    <x v="2"/>
    <x v="9"/>
    <x v="3"/>
    <x v="10"/>
    <x v="1"/>
    <n v="7"/>
  </r>
  <r>
    <x v="2"/>
    <x v="9"/>
    <x v="3"/>
    <x v="11"/>
    <x v="1"/>
    <n v="0"/>
  </r>
  <r>
    <x v="2"/>
    <x v="9"/>
    <x v="3"/>
    <x v="12"/>
    <x v="1"/>
    <n v="12"/>
  </r>
  <r>
    <x v="2"/>
    <x v="9"/>
    <x v="3"/>
    <x v="13"/>
    <x v="1"/>
    <n v="3"/>
  </r>
  <r>
    <x v="2"/>
    <x v="9"/>
    <x v="3"/>
    <x v="14"/>
    <x v="1"/>
    <n v="10"/>
  </r>
  <r>
    <x v="2"/>
    <x v="9"/>
    <x v="3"/>
    <x v="15"/>
    <x v="1"/>
    <n v="1"/>
  </r>
  <r>
    <x v="2"/>
    <x v="9"/>
    <x v="3"/>
    <x v="16"/>
    <x v="1"/>
    <n v="16"/>
  </r>
  <r>
    <x v="2"/>
    <x v="9"/>
    <x v="3"/>
    <x v="17"/>
    <x v="1"/>
    <n v="0"/>
  </r>
  <r>
    <x v="2"/>
    <x v="9"/>
    <x v="3"/>
    <x v="18"/>
    <x v="1"/>
    <n v="2"/>
  </r>
  <r>
    <x v="2"/>
    <x v="9"/>
    <x v="3"/>
    <x v="19"/>
    <x v="1"/>
    <n v="3"/>
  </r>
  <r>
    <x v="2"/>
    <x v="9"/>
    <x v="3"/>
    <x v="20"/>
    <x v="1"/>
    <n v="130"/>
  </r>
  <r>
    <x v="2"/>
    <x v="9"/>
    <x v="4"/>
    <x v="0"/>
    <x v="1"/>
    <n v="38"/>
  </r>
  <r>
    <x v="2"/>
    <x v="9"/>
    <x v="4"/>
    <x v="1"/>
    <x v="1"/>
    <n v="32"/>
  </r>
  <r>
    <x v="2"/>
    <x v="9"/>
    <x v="4"/>
    <x v="2"/>
    <x v="1"/>
    <n v="17"/>
  </r>
  <r>
    <x v="2"/>
    <x v="9"/>
    <x v="4"/>
    <x v="3"/>
    <x v="1"/>
    <n v="7"/>
  </r>
  <r>
    <x v="2"/>
    <x v="9"/>
    <x v="4"/>
    <x v="4"/>
    <x v="1"/>
    <n v="2"/>
  </r>
  <r>
    <x v="2"/>
    <x v="9"/>
    <x v="4"/>
    <x v="5"/>
    <x v="1"/>
    <n v="0"/>
  </r>
  <r>
    <x v="2"/>
    <x v="9"/>
    <x v="4"/>
    <x v="6"/>
    <x v="1"/>
    <n v="3"/>
  </r>
  <r>
    <x v="2"/>
    <x v="9"/>
    <x v="4"/>
    <x v="7"/>
    <x v="1"/>
    <n v="0"/>
  </r>
  <r>
    <x v="2"/>
    <x v="9"/>
    <x v="4"/>
    <x v="8"/>
    <x v="1"/>
    <n v="0"/>
  </r>
  <r>
    <x v="2"/>
    <x v="9"/>
    <x v="4"/>
    <x v="9"/>
    <x v="1"/>
    <n v="0"/>
  </r>
  <r>
    <x v="2"/>
    <x v="9"/>
    <x v="4"/>
    <x v="10"/>
    <x v="1"/>
    <n v="8"/>
  </r>
  <r>
    <x v="2"/>
    <x v="9"/>
    <x v="4"/>
    <x v="11"/>
    <x v="1"/>
    <n v="0"/>
  </r>
  <r>
    <x v="2"/>
    <x v="9"/>
    <x v="4"/>
    <x v="12"/>
    <x v="1"/>
    <n v="28"/>
  </r>
  <r>
    <x v="2"/>
    <x v="9"/>
    <x v="4"/>
    <x v="13"/>
    <x v="1"/>
    <n v="4"/>
  </r>
  <r>
    <x v="2"/>
    <x v="9"/>
    <x v="4"/>
    <x v="14"/>
    <x v="1"/>
    <n v="19"/>
  </r>
  <r>
    <x v="2"/>
    <x v="9"/>
    <x v="4"/>
    <x v="15"/>
    <x v="1"/>
    <n v="7"/>
  </r>
  <r>
    <x v="2"/>
    <x v="9"/>
    <x v="4"/>
    <x v="16"/>
    <x v="1"/>
    <n v="45"/>
  </r>
  <r>
    <x v="2"/>
    <x v="9"/>
    <x v="4"/>
    <x v="17"/>
    <x v="1"/>
    <n v="4"/>
  </r>
  <r>
    <x v="2"/>
    <x v="9"/>
    <x v="4"/>
    <x v="18"/>
    <x v="1"/>
    <n v="6"/>
  </r>
  <r>
    <x v="2"/>
    <x v="9"/>
    <x v="4"/>
    <x v="19"/>
    <x v="1"/>
    <n v="12"/>
  </r>
  <r>
    <x v="2"/>
    <x v="9"/>
    <x v="4"/>
    <x v="20"/>
    <x v="1"/>
    <n v="232"/>
  </r>
  <r>
    <x v="2"/>
    <x v="9"/>
    <x v="5"/>
    <x v="0"/>
    <x v="1"/>
    <n v="26"/>
  </r>
  <r>
    <x v="2"/>
    <x v="9"/>
    <x v="5"/>
    <x v="1"/>
    <x v="1"/>
    <n v="46"/>
  </r>
  <r>
    <x v="2"/>
    <x v="9"/>
    <x v="5"/>
    <x v="2"/>
    <x v="1"/>
    <n v="18"/>
  </r>
  <r>
    <x v="2"/>
    <x v="9"/>
    <x v="5"/>
    <x v="3"/>
    <x v="1"/>
    <n v="9"/>
  </r>
  <r>
    <x v="2"/>
    <x v="9"/>
    <x v="5"/>
    <x v="4"/>
    <x v="1"/>
    <n v="1"/>
  </r>
  <r>
    <x v="2"/>
    <x v="9"/>
    <x v="5"/>
    <x v="5"/>
    <x v="1"/>
    <n v="1"/>
  </r>
  <r>
    <x v="2"/>
    <x v="9"/>
    <x v="5"/>
    <x v="6"/>
    <x v="1"/>
    <n v="3"/>
  </r>
  <r>
    <x v="2"/>
    <x v="9"/>
    <x v="5"/>
    <x v="7"/>
    <x v="1"/>
    <n v="0"/>
  </r>
  <r>
    <x v="2"/>
    <x v="9"/>
    <x v="5"/>
    <x v="8"/>
    <x v="1"/>
    <n v="0"/>
  </r>
  <r>
    <x v="2"/>
    <x v="9"/>
    <x v="5"/>
    <x v="9"/>
    <x v="1"/>
    <n v="0"/>
  </r>
  <r>
    <x v="2"/>
    <x v="9"/>
    <x v="5"/>
    <x v="10"/>
    <x v="1"/>
    <n v="7"/>
  </r>
  <r>
    <x v="2"/>
    <x v="9"/>
    <x v="5"/>
    <x v="11"/>
    <x v="1"/>
    <n v="1"/>
  </r>
  <r>
    <x v="2"/>
    <x v="9"/>
    <x v="5"/>
    <x v="12"/>
    <x v="1"/>
    <n v="17"/>
  </r>
  <r>
    <x v="2"/>
    <x v="9"/>
    <x v="5"/>
    <x v="13"/>
    <x v="1"/>
    <n v="4"/>
  </r>
  <r>
    <x v="2"/>
    <x v="9"/>
    <x v="5"/>
    <x v="14"/>
    <x v="1"/>
    <n v="27"/>
  </r>
  <r>
    <x v="2"/>
    <x v="9"/>
    <x v="5"/>
    <x v="15"/>
    <x v="1"/>
    <n v="8"/>
  </r>
  <r>
    <x v="2"/>
    <x v="9"/>
    <x v="5"/>
    <x v="16"/>
    <x v="1"/>
    <n v="49"/>
  </r>
  <r>
    <x v="2"/>
    <x v="9"/>
    <x v="5"/>
    <x v="17"/>
    <x v="1"/>
    <n v="3"/>
  </r>
  <r>
    <x v="2"/>
    <x v="9"/>
    <x v="5"/>
    <x v="18"/>
    <x v="1"/>
    <n v="2"/>
  </r>
  <r>
    <x v="2"/>
    <x v="9"/>
    <x v="5"/>
    <x v="19"/>
    <x v="1"/>
    <n v="16"/>
  </r>
  <r>
    <x v="2"/>
    <x v="9"/>
    <x v="5"/>
    <x v="20"/>
    <x v="1"/>
    <n v="238"/>
  </r>
  <r>
    <x v="2"/>
    <x v="9"/>
    <x v="6"/>
    <x v="0"/>
    <x v="1"/>
    <n v="25"/>
  </r>
  <r>
    <x v="2"/>
    <x v="9"/>
    <x v="6"/>
    <x v="1"/>
    <x v="1"/>
    <n v="24"/>
  </r>
  <r>
    <x v="2"/>
    <x v="9"/>
    <x v="6"/>
    <x v="2"/>
    <x v="1"/>
    <n v="4"/>
  </r>
  <r>
    <x v="2"/>
    <x v="9"/>
    <x v="6"/>
    <x v="3"/>
    <x v="1"/>
    <n v="6"/>
  </r>
  <r>
    <x v="2"/>
    <x v="9"/>
    <x v="6"/>
    <x v="4"/>
    <x v="1"/>
    <n v="1"/>
  </r>
  <r>
    <x v="2"/>
    <x v="9"/>
    <x v="6"/>
    <x v="5"/>
    <x v="1"/>
    <n v="0"/>
  </r>
  <r>
    <x v="2"/>
    <x v="9"/>
    <x v="6"/>
    <x v="6"/>
    <x v="1"/>
    <n v="0"/>
  </r>
  <r>
    <x v="2"/>
    <x v="9"/>
    <x v="6"/>
    <x v="7"/>
    <x v="1"/>
    <n v="0"/>
  </r>
  <r>
    <x v="2"/>
    <x v="9"/>
    <x v="6"/>
    <x v="8"/>
    <x v="1"/>
    <n v="0"/>
  </r>
  <r>
    <x v="2"/>
    <x v="9"/>
    <x v="6"/>
    <x v="9"/>
    <x v="1"/>
    <n v="0"/>
  </r>
  <r>
    <x v="2"/>
    <x v="9"/>
    <x v="6"/>
    <x v="10"/>
    <x v="1"/>
    <n v="0"/>
  </r>
  <r>
    <x v="2"/>
    <x v="9"/>
    <x v="6"/>
    <x v="11"/>
    <x v="1"/>
    <n v="0"/>
  </r>
  <r>
    <x v="2"/>
    <x v="9"/>
    <x v="6"/>
    <x v="12"/>
    <x v="1"/>
    <n v="10"/>
  </r>
  <r>
    <x v="2"/>
    <x v="9"/>
    <x v="6"/>
    <x v="13"/>
    <x v="1"/>
    <n v="3"/>
  </r>
  <r>
    <x v="2"/>
    <x v="9"/>
    <x v="6"/>
    <x v="14"/>
    <x v="1"/>
    <n v="13"/>
  </r>
  <r>
    <x v="2"/>
    <x v="9"/>
    <x v="6"/>
    <x v="15"/>
    <x v="1"/>
    <n v="2"/>
  </r>
  <r>
    <x v="2"/>
    <x v="9"/>
    <x v="6"/>
    <x v="16"/>
    <x v="1"/>
    <n v="37"/>
  </r>
  <r>
    <x v="2"/>
    <x v="9"/>
    <x v="6"/>
    <x v="17"/>
    <x v="1"/>
    <n v="3"/>
  </r>
  <r>
    <x v="2"/>
    <x v="9"/>
    <x v="6"/>
    <x v="18"/>
    <x v="1"/>
    <n v="3"/>
  </r>
  <r>
    <x v="2"/>
    <x v="9"/>
    <x v="6"/>
    <x v="19"/>
    <x v="1"/>
    <n v="5"/>
  </r>
  <r>
    <x v="2"/>
    <x v="9"/>
    <x v="6"/>
    <x v="20"/>
    <x v="1"/>
    <n v="137"/>
  </r>
  <r>
    <x v="2"/>
    <x v="9"/>
    <x v="7"/>
    <x v="0"/>
    <x v="1"/>
    <n v="18"/>
  </r>
  <r>
    <x v="2"/>
    <x v="9"/>
    <x v="7"/>
    <x v="1"/>
    <x v="1"/>
    <n v="20"/>
  </r>
  <r>
    <x v="2"/>
    <x v="9"/>
    <x v="7"/>
    <x v="2"/>
    <x v="1"/>
    <n v="6"/>
  </r>
  <r>
    <x v="2"/>
    <x v="9"/>
    <x v="7"/>
    <x v="3"/>
    <x v="1"/>
    <n v="1"/>
  </r>
  <r>
    <x v="2"/>
    <x v="9"/>
    <x v="7"/>
    <x v="4"/>
    <x v="1"/>
    <n v="0"/>
  </r>
  <r>
    <x v="2"/>
    <x v="9"/>
    <x v="7"/>
    <x v="5"/>
    <x v="1"/>
    <n v="2"/>
  </r>
  <r>
    <x v="2"/>
    <x v="9"/>
    <x v="7"/>
    <x v="6"/>
    <x v="1"/>
    <n v="0"/>
  </r>
  <r>
    <x v="2"/>
    <x v="9"/>
    <x v="7"/>
    <x v="7"/>
    <x v="1"/>
    <n v="0"/>
  </r>
  <r>
    <x v="2"/>
    <x v="9"/>
    <x v="7"/>
    <x v="8"/>
    <x v="1"/>
    <n v="0"/>
  </r>
  <r>
    <x v="2"/>
    <x v="9"/>
    <x v="7"/>
    <x v="9"/>
    <x v="1"/>
    <n v="0"/>
  </r>
  <r>
    <x v="2"/>
    <x v="9"/>
    <x v="7"/>
    <x v="10"/>
    <x v="1"/>
    <n v="1"/>
  </r>
  <r>
    <x v="2"/>
    <x v="9"/>
    <x v="7"/>
    <x v="11"/>
    <x v="1"/>
    <n v="0"/>
  </r>
  <r>
    <x v="2"/>
    <x v="9"/>
    <x v="7"/>
    <x v="12"/>
    <x v="1"/>
    <n v="6"/>
  </r>
  <r>
    <x v="2"/>
    <x v="9"/>
    <x v="7"/>
    <x v="13"/>
    <x v="1"/>
    <n v="0"/>
  </r>
  <r>
    <x v="2"/>
    <x v="9"/>
    <x v="7"/>
    <x v="14"/>
    <x v="1"/>
    <n v="10"/>
  </r>
  <r>
    <x v="2"/>
    <x v="9"/>
    <x v="7"/>
    <x v="15"/>
    <x v="1"/>
    <n v="1"/>
  </r>
  <r>
    <x v="2"/>
    <x v="9"/>
    <x v="7"/>
    <x v="16"/>
    <x v="1"/>
    <n v="23"/>
  </r>
  <r>
    <x v="2"/>
    <x v="9"/>
    <x v="7"/>
    <x v="17"/>
    <x v="1"/>
    <n v="2"/>
  </r>
  <r>
    <x v="2"/>
    <x v="9"/>
    <x v="7"/>
    <x v="18"/>
    <x v="1"/>
    <n v="0"/>
  </r>
  <r>
    <x v="2"/>
    <x v="9"/>
    <x v="7"/>
    <x v="19"/>
    <x v="1"/>
    <n v="4"/>
  </r>
  <r>
    <x v="2"/>
    <x v="9"/>
    <x v="7"/>
    <x v="20"/>
    <x v="1"/>
    <n v="94"/>
  </r>
  <r>
    <x v="2"/>
    <x v="9"/>
    <x v="8"/>
    <x v="0"/>
    <x v="1"/>
    <n v="35"/>
  </r>
  <r>
    <x v="2"/>
    <x v="9"/>
    <x v="8"/>
    <x v="1"/>
    <x v="1"/>
    <n v="68"/>
  </r>
  <r>
    <x v="2"/>
    <x v="9"/>
    <x v="8"/>
    <x v="2"/>
    <x v="1"/>
    <n v="13"/>
  </r>
  <r>
    <x v="2"/>
    <x v="9"/>
    <x v="8"/>
    <x v="3"/>
    <x v="1"/>
    <n v="4"/>
  </r>
  <r>
    <x v="2"/>
    <x v="9"/>
    <x v="8"/>
    <x v="4"/>
    <x v="1"/>
    <n v="3"/>
  </r>
  <r>
    <x v="2"/>
    <x v="9"/>
    <x v="8"/>
    <x v="5"/>
    <x v="1"/>
    <n v="3"/>
  </r>
  <r>
    <x v="2"/>
    <x v="9"/>
    <x v="8"/>
    <x v="6"/>
    <x v="1"/>
    <n v="0"/>
  </r>
  <r>
    <x v="2"/>
    <x v="9"/>
    <x v="8"/>
    <x v="7"/>
    <x v="1"/>
    <n v="0"/>
  </r>
  <r>
    <x v="2"/>
    <x v="9"/>
    <x v="8"/>
    <x v="8"/>
    <x v="1"/>
    <n v="0"/>
  </r>
  <r>
    <x v="2"/>
    <x v="9"/>
    <x v="8"/>
    <x v="9"/>
    <x v="1"/>
    <n v="0"/>
  </r>
  <r>
    <x v="2"/>
    <x v="9"/>
    <x v="8"/>
    <x v="10"/>
    <x v="1"/>
    <n v="7"/>
  </r>
  <r>
    <x v="2"/>
    <x v="9"/>
    <x v="8"/>
    <x v="11"/>
    <x v="1"/>
    <n v="0"/>
  </r>
  <r>
    <x v="2"/>
    <x v="9"/>
    <x v="8"/>
    <x v="12"/>
    <x v="1"/>
    <n v="3"/>
  </r>
  <r>
    <x v="2"/>
    <x v="9"/>
    <x v="8"/>
    <x v="13"/>
    <x v="1"/>
    <n v="3"/>
  </r>
  <r>
    <x v="2"/>
    <x v="9"/>
    <x v="8"/>
    <x v="14"/>
    <x v="1"/>
    <n v="18"/>
  </r>
  <r>
    <x v="2"/>
    <x v="9"/>
    <x v="8"/>
    <x v="15"/>
    <x v="1"/>
    <n v="5"/>
  </r>
  <r>
    <x v="2"/>
    <x v="9"/>
    <x v="8"/>
    <x v="16"/>
    <x v="1"/>
    <n v="46"/>
  </r>
  <r>
    <x v="2"/>
    <x v="9"/>
    <x v="8"/>
    <x v="17"/>
    <x v="1"/>
    <n v="7"/>
  </r>
  <r>
    <x v="2"/>
    <x v="9"/>
    <x v="8"/>
    <x v="18"/>
    <x v="1"/>
    <n v="4"/>
  </r>
  <r>
    <x v="2"/>
    <x v="9"/>
    <x v="8"/>
    <x v="19"/>
    <x v="1"/>
    <n v="8"/>
  </r>
  <r>
    <x v="2"/>
    <x v="9"/>
    <x v="8"/>
    <x v="20"/>
    <x v="1"/>
    <n v="227"/>
  </r>
  <r>
    <x v="2"/>
    <x v="9"/>
    <x v="9"/>
    <x v="0"/>
    <x v="1"/>
    <n v="25"/>
  </r>
  <r>
    <x v="2"/>
    <x v="9"/>
    <x v="9"/>
    <x v="1"/>
    <x v="1"/>
    <n v="29"/>
  </r>
  <r>
    <x v="2"/>
    <x v="9"/>
    <x v="9"/>
    <x v="2"/>
    <x v="1"/>
    <n v="7"/>
  </r>
  <r>
    <x v="2"/>
    <x v="9"/>
    <x v="9"/>
    <x v="3"/>
    <x v="1"/>
    <n v="2"/>
  </r>
  <r>
    <x v="2"/>
    <x v="9"/>
    <x v="9"/>
    <x v="4"/>
    <x v="1"/>
    <n v="0"/>
  </r>
  <r>
    <x v="2"/>
    <x v="9"/>
    <x v="9"/>
    <x v="5"/>
    <x v="1"/>
    <n v="0"/>
  </r>
  <r>
    <x v="2"/>
    <x v="9"/>
    <x v="9"/>
    <x v="6"/>
    <x v="1"/>
    <n v="0"/>
  </r>
  <r>
    <x v="2"/>
    <x v="9"/>
    <x v="9"/>
    <x v="7"/>
    <x v="1"/>
    <n v="0"/>
  </r>
  <r>
    <x v="2"/>
    <x v="9"/>
    <x v="9"/>
    <x v="8"/>
    <x v="1"/>
    <n v="0"/>
  </r>
  <r>
    <x v="2"/>
    <x v="9"/>
    <x v="9"/>
    <x v="9"/>
    <x v="1"/>
    <n v="0"/>
  </r>
  <r>
    <x v="2"/>
    <x v="9"/>
    <x v="9"/>
    <x v="10"/>
    <x v="1"/>
    <n v="3"/>
  </r>
  <r>
    <x v="2"/>
    <x v="9"/>
    <x v="9"/>
    <x v="11"/>
    <x v="1"/>
    <n v="0"/>
  </r>
  <r>
    <x v="2"/>
    <x v="9"/>
    <x v="9"/>
    <x v="12"/>
    <x v="1"/>
    <n v="2"/>
  </r>
  <r>
    <x v="2"/>
    <x v="9"/>
    <x v="9"/>
    <x v="13"/>
    <x v="1"/>
    <n v="1"/>
  </r>
  <r>
    <x v="2"/>
    <x v="9"/>
    <x v="9"/>
    <x v="14"/>
    <x v="1"/>
    <n v="15"/>
  </r>
  <r>
    <x v="2"/>
    <x v="9"/>
    <x v="9"/>
    <x v="15"/>
    <x v="1"/>
    <n v="4"/>
  </r>
  <r>
    <x v="2"/>
    <x v="9"/>
    <x v="9"/>
    <x v="16"/>
    <x v="1"/>
    <n v="24"/>
  </r>
  <r>
    <x v="2"/>
    <x v="9"/>
    <x v="9"/>
    <x v="17"/>
    <x v="1"/>
    <n v="3"/>
  </r>
  <r>
    <x v="2"/>
    <x v="9"/>
    <x v="9"/>
    <x v="18"/>
    <x v="1"/>
    <n v="2"/>
  </r>
  <r>
    <x v="2"/>
    <x v="9"/>
    <x v="9"/>
    <x v="19"/>
    <x v="1"/>
    <n v="11"/>
  </r>
  <r>
    <x v="2"/>
    <x v="9"/>
    <x v="9"/>
    <x v="20"/>
    <x v="1"/>
    <n v="129"/>
  </r>
  <r>
    <x v="2"/>
    <x v="9"/>
    <x v="10"/>
    <x v="0"/>
    <x v="1"/>
    <n v="24"/>
  </r>
  <r>
    <x v="2"/>
    <x v="9"/>
    <x v="10"/>
    <x v="1"/>
    <x v="1"/>
    <n v="46"/>
  </r>
  <r>
    <x v="2"/>
    <x v="9"/>
    <x v="10"/>
    <x v="2"/>
    <x v="1"/>
    <n v="9"/>
  </r>
  <r>
    <x v="2"/>
    <x v="9"/>
    <x v="10"/>
    <x v="3"/>
    <x v="1"/>
    <n v="4"/>
  </r>
  <r>
    <x v="2"/>
    <x v="9"/>
    <x v="10"/>
    <x v="4"/>
    <x v="1"/>
    <n v="0"/>
  </r>
  <r>
    <x v="2"/>
    <x v="9"/>
    <x v="10"/>
    <x v="5"/>
    <x v="1"/>
    <n v="3"/>
  </r>
  <r>
    <x v="2"/>
    <x v="9"/>
    <x v="10"/>
    <x v="6"/>
    <x v="1"/>
    <n v="0"/>
  </r>
  <r>
    <x v="2"/>
    <x v="9"/>
    <x v="10"/>
    <x v="7"/>
    <x v="1"/>
    <n v="0"/>
  </r>
  <r>
    <x v="2"/>
    <x v="9"/>
    <x v="10"/>
    <x v="8"/>
    <x v="1"/>
    <n v="0"/>
  </r>
  <r>
    <x v="2"/>
    <x v="9"/>
    <x v="10"/>
    <x v="9"/>
    <x v="1"/>
    <n v="0"/>
  </r>
  <r>
    <x v="2"/>
    <x v="9"/>
    <x v="10"/>
    <x v="10"/>
    <x v="1"/>
    <n v="4"/>
  </r>
  <r>
    <x v="2"/>
    <x v="9"/>
    <x v="10"/>
    <x v="11"/>
    <x v="1"/>
    <n v="0"/>
  </r>
  <r>
    <x v="2"/>
    <x v="9"/>
    <x v="10"/>
    <x v="12"/>
    <x v="1"/>
    <n v="18"/>
  </r>
  <r>
    <x v="2"/>
    <x v="9"/>
    <x v="10"/>
    <x v="13"/>
    <x v="1"/>
    <n v="1"/>
  </r>
  <r>
    <x v="2"/>
    <x v="9"/>
    <x v="10"/>
    <x v="14"/>
    <x v="1"/>
    <n v="17"/>
  </r>
  <r>
    <x v="2"/>
    <x v="9"/>
    <x v="10"/>
    <x v="15"/>
    <x v="1"/>
    <n v="2"/>
  </r>
  <r>
    <x v="2"/>
    <x v="9"/>
    <x v="10"/>
    <x v="16"/>
    <x v="1"/>
    <n v="51"/>
  </r>
  <r>
    <x v="2"/>
    <x v="9"/>
    <x v="10"/>
    <x v="17"/>
    <x v="1"/>
    <n v="5"/>
  </r>
  <r>
    <x v="2"/>
    <x v="9"/>
    <x v="10"/>
    <x v="18"/>
    <x v="1"/>
    <n v="2"/>
  </r>
  <r>
    <x v="2"/>
    <x v="9"/>
    <x v="10"/>
    <x v="19"/>
    <x v="1"/>
    <n v="7"/>
  </r>
  <r>
    <x v="2"/>
    <x v="9"/>
    <x v="10"/>
    <x v="20"/>
    <x v="1"/>
    <n v="193"/>
  </r>
  <r>
    <x v="2"/>
    <x v="9"/>
    <x v="11"/>
    <x v="0"/>
    <x v="1"/>
    <n v="25"/>
  </r>
  <r>
    <x v="2"/>
    <x v="9"/>
    <x v="11"/>
    <x v="1"/>
    <x v="1"/>
    <n v="22"/>
  </r>
  <r>
    <x v="2"/>
    <x v="9"/>
    <x v="11"/>
    <x v="2"/>
    <x v="1"/>
    <n v="11"/>
  </r>
  <r>
    <x v="2"/>
    <x v="9"/>
    <x v="11"/>
    <x v="3"/>
    <x v="1"/>
    <n v="2"/>
  </r>
  <r>
    <x v="2"/>
    <x v="9"/>
    <x v="11"/>
    <x v="4"/>
    <x v="1"/>
    <n v="0"/>
  </r>
  <r>
    <x v="2"/>
    <x v="9"/>
    <x v="11"/>
    <x v="5"/>
    <x v="1"/>
    <n v="3"/>
  </r>
  <r>
    <x v="2"/>
    <x v="9"/>
    <x v="11"/>
    <x v="6"/>
    <x v="1"/>
    <n v="0"/>
  </r>
  <r>
    <x v="2"/>
    <x v="9"/>
    <x v="11"/>
    <x v="7"/>
    <x v="1"/>
    <n v="0"/>
  </r>
  <r>
    <x v="2"/>
    <x v="9"/>
    <x v="11"/>
    <x v="8"/>
    <x v="1"/>
    <n v="0"/>
  </r>
  <r>
    <x v="2"/>
    <x v="9"/>
    <x v="11"/>
    <x v="9"/>
    <x v="1"/>
    <n v="0"/>
  </r>
  <r>
    <x v="2"/>
    <x v="9"/>
    <x v="11"/>
    <x v="10"/>
    <x v="1"/>
    <n v="5"/>
  </r>
  <r>
    <x v="2"/>
    <x v="9"/>
    <x v="11"/>
    <x v="11"/>
    <x v="1"/>
    <n v="0"/>
  </r>
  <r>
    <x v="2"/>
    <x v="9"/>
    <x v="11"/>
    <x v="12"/>
    <x v="1"/>
    <n v="13"/>
  </r>
  <r>
    <x v="2"/>
    <x v="9"/>
    <x v="11"/>
    <x v="13"/>
    <x v="1"/>
    <n v="6"/>
  </r>
  <r>
    <x v="2"/>
    <x v="9"/>
    <x v="11"/>
    <x v="14"/>
    <x v="1"/>
    <n v="13"/>
  </r>
  <r>
    <x v="2"/>
    <x v="9"/>
    <x v="11"/>
    <x v="15"/>
    <x v="1"/>
    <n v="2"/>
  </r>
  <r>
    <x v="2"/>
    <x v="9"/>
    <x v="11"/>
    <x v="16"/>
    <x v="1"/>
    <n v="31"/>
  </r>
  <r>
    <x v="2"/>
    <x v="9"/>
    <x v="11"/>
    <x v="17"/>
    <x v="1"/>
    <n v="5"/>
  </r>
  <r>
    <x v="2"/>
    <x v="9"/>
    <x v="11"/>
    <x v="18"/>
    <x v="1"/>
    <n v="1"/>
  </r>
  <r>
    <x v="2"/>
    <x v="9"/>
    <x v="11"/>
    <x v="19"/>
    <x v="1"/>
    <n v="6"/>
  </r>
  <r>
    <x v="2"/>
    <x v="9"/>
    <x v="11"/>
    <x v="20"/>
    <x v="1"/>
    <n v="145"/>
  </r>
  <r>
    <x v="2"/>
    <x v="10"/>
    <x v="0"/>
    <x v="0"/>
    <x v="1"/>
    <n v="360"/>
  </r>
  <r>
    <x v="2"/>
    <x v="10"/>
    <x v="0"/>
    <x v="1"/>
    <x v="1"/>
    <n v="510"/>
  </r>
  <r>
    <x v="2"/>
    <x v="10"/>
    <x v="0"/>
    <x v="2"/>
    <x v="1"/>
    <n v="173"/>
  </r>
  <r>
    <x v="2"/>
    <x v="10"/>
    <x v="0"/>
    <x v="3"/>
    <x v="1"/>
    <n v="42"/>
  </r>
  <r>
    <x v="2"/>
    <x v="10"/>
    <x v="0"/>
    <x v="4"/>
    <x v="1"/>
    <n v="8"/>
  </r>
  <r>
    <x v="2"/>
    <x v="10"/>
    <x v="0"/>
    <x v="5"/>
    <x v="1"/>
    <n v="46"/>
  </r>
  <r>
    <x v="2"/>
    <x v="10"/>
    <x v="0"/>
    <x v="6"/>
    <x v="1"/>
    <n v="25"/>
  </r>
  <r>
    <x v="2"/>
    <x v="10"/>
    <x v="0"/>
    <x v="7"/>
    <x v="1"/>
    <n v="0"/>
  </r>
  <r>
    <x v="2"/>
    <x v="10"/>
    <x v="0"/>
    <x v="8"/>
    <x v="1"/>
    <n v="0"/>
  </r>
  <r>
    <x v="2"/>
    <x v="10"/>
    <x v="0"/>
    <x v="9"/>
    <x v="1"/>
    <n v="3"/>
  </r>
  <r>
    <x v="2"/>
    <x v="10"/>
    <x v="0"/>
    <x v="10"/>
    <x v="1"/>
    <n v="91"/>
  </r>
  <r>
    <x v="2"/>
    <x v="10"/>
    <x v="0"/>
    <x v="11"/>
    <x v="1"/>
    <n v="3"/>
  </r>
  <r>
    <x v="2"/>
    <x v="10"/>
    <x v="0"/>
    <x v="12"/>
    <x v="1"/>
    <n v="177"/>
  </r>
  <r>
    <x v="2"/>
    <x v="10"/>
    <x v="0"/>
    <x v="13"/>
    <x v="1"/>
    <n v="67"/>
  </r>
  <r>
    <x v="2"/>
    <x v="10"/>
    <x v="0"/>
    <x v="14"/>
    <x v="1"/>
    <n v="240"/>
  </r>
  <r>
    <x v="2"/>
    <x v="10"/>
    <x v="0"/>
    <x v="15"/>
    <x v="1"/>
    <n v="62"/>
  </r>
  <r>
    <x v="2"/>
    <x v="10"/>
    <x v="0"/>
    <x v="16"/>
    <x v="1"/>
    <n v="545"/>
  </r>
  <r>
    <x v="2"/>
    <x v="10"/>
    <x v="0"/>
    <x v="17"/>
    <x v="1"/>
    <n v="52"/>
  </r>
  <r>
    <x v="2"/>
    <x v="10"/>
    <x v="0"/>
    <x v="18"/>
    <x v="1"/>
    <n v="67"/>
  </r>
  <r>
    <x v="2"/>
    <x v="10"/>
    <x v="0"/>
    <x v="19"/>
    <x v="1"/>
    <n v="129"/>
  </r>
  <r>
    <x v="2"/>
    <x v="10"/>
    <x v="0"/>
    <x v="20"/>
    <x v="1"/>
    <n v="2601"/>
  </r>
  <r>
    <x v="2"/>
    <x v="10"/>
    <x v="1"/>
    <x v="0"/>
    <x v="1"/>
    <n v="98"/>
  </r>
  <r>
    <x v="2"/>
    <x v="10"/>
    <x v="1"/>
    <x v="1"/>
    <x v="1"/>
    <n v="157"/>
  </r>
  <r>
    <x v="2"/>
    <x v="10"/>
    <x v="1"/>
    <x v="2"/>
    <x v="1"/>
    <n v="43"/>
  </r>
  <r>
    <x v="2"/>
    <x v="10"/>
    <x v="1"/>
    <x v="3"/>
    <x v="1"/>
    <n v="11"/>
  </r>
  <r>
    <x v="2"/>
    <x v="10"/>
    <x v="1"/>
    <x v="4"/>
    <x v="1"/>
    <n v="2"/>
  </r>
  <r>
    <x v="2"/>
    <x v="10"/>
    <x v="1"/>
    <x v="5"/>
    <x v="1"/>
    <n v="14"/>
  </r>
  <r>
    <x v="2"/>
    <x v="10"/>
    <x v="1"/>
    <x v="6"/>
    <x v="1"/>
    <n v="14"/>
  </r>
  <r>
    <x v="2"/>
    <x v="10"/>
    <x v="1"/>
    <x v="7"/>
    <x v="1"/>
    <n v="0"/>
  </r>
  <r>
    <x v="2"/>
    <x v="10"/>
    <x v="1"/>
    <x v="8"/>
    <x v="1"/>
    <n v="0"/>
  </r>
  <r>
    <x v="2"/>
    <x v="10"/>
    <x v="1"/>
    <x v="9"/>
    <x v="1"/>
    <n v="2"/>
  </r>
  <r>
    <x v="2"/>
    <x v="10"/>
    <x v="1"/>
    <x v="10"/>
    <x v="1"/>
    <n v="27"/>
  </r>
  <r>
    <x v="2"/>
    <x v="10"/>
    <x v="1"/>
    <x v="11"/>
    <x v="1"/>
    <n v="1"/>
  </r>
  <r>
    <x v="2"/>
    <x v="10"/>
    <x v="1"/>
    <x v="12"/>
    <x v="1"/>
    <n v="53"/>
  </r>
  <r>
    <x v="2"/>
    <x v="10"/>
    <x v="1"/>
    <x v="13"/>
    <x v="1"/>
    <n v="19"/>
  </r>
  <r>
    <x v="2"/>
    <x v="10"/>
    <x v="1"/>
    <x v="14"/>
    <x v="1"/>
    <n v="57"/>
  </r>
  <r>
    <x v="2"/>
    <x v="10"/>
    <x v="1"/>
    <x v="15"/>
    <x v="1"/>
    <n v="16"/>
  </r>
  <r>
    <x v="2"/>
    <x v="10"/>
    <x v="1"/>
    <x v="16"/>
    <x v="1"/>
    <n v="187"/>
  </r>
  <r>
    <x v="2"/>
    <x v="10"/>
    <x v="1"/>
    <x v="17"/>
    <x v="1"/>
    <n v="20"/>
  </r>
  <r>
    <x v="2"/>
    <x v="10"/>
    <x v="1"/>
    <x v="18"/>
    <x v="1"/>
    <n v="20"/>
  </r>
  <r>
    <x v="2"/>
    <x v="10"/>
    <x v="1"/>
    <x v="19"/>
    <x v="1"/>
    <n v="34"/>
  </r>
  <r>
    <x v="2"/>
    <x v="10"/>
    <x v="1"/>
    <x v="20"/>
    <x v="1"/>
    <n v="776"/>
  </r>
  <r>
    <x v="2"/>
    <x v="10"/>
    <x v="2"/>
    <x v="0"/>
    <x v="1"/>
    <n v="16"/>
  </r>
  <r>
    <x v="2"/>
    <x v="10"/>
    <x v="2"/>
    <x v="1"/>
    <x v="1"/>
    <n v="23"/>
  </r>
  <r>
    <x v="2"/>
    <x v="10"/>
    <x v="2"/>
    <x v="2"/>
    <x v="1"/>
    <n v="9"/>
  </r>
  <r>
    <x v="2"/>
    <x v="10"/>
    <x v="2"/>
    <x v="3"/>
    <x v="1"/>
    <n v="1"/>
  </r>
  <r>
    <x v="2"/>
    <x v="10"/>
    <x v="2"/>
    <x v="4"/>
    <x v="1"/>
    <n v="0"/>
  </r>
  <r>
    <x v="2"/>
    <x v="10"/>
    <x v="2"/>
    <x v="5"/>
    <x v="1"/>
    <n v="5"/>
  </r>
  <r>
    <x v="2"/>
    <x v="10"/>
    <x v="2"/>
    <x v="6"/>
    <x v="1"/>
    <n v="0"/>
  </r>
  <r>
    <x v="2"/>
    <x v="10"/>
    <x v="2"/>
    <x v="7"/>
    <x v="1"/>
    <n v="0"/>
  </r>
  <r>
    <x v="2"/>
    <x v="10"/>
    <x v="2"/>
    <x v="8"/>
    <x v="1"/>
    <n v="0"/>
  </r>
  <r>
    <x v="2"/>
    <x v="10"/>
    <x v="2"/>
    <x v="9"/>
    <x v="1"/>
    <n v="0"/>
  </r>
  <r>
    <x v="2"/>
    <x v="10"/>
    <x v="2"/>
    <x v="10"/>
    <x v="1"/>
    <n v="3"/>
  </r>
  <r>
    <x v="2"/>
    <x v="10"/>
    <x v="2"/>
    <x v="11"/>
    <x v="1"/>
    <n v="0"/>
  </r>
  <r>
    <x v="2"/>
    <x v="10"/>
    <x v="2"/>
    <x v="12"/>
    <x v="1"/>
    <n v="21"/>
  </r>
  <r>
    <x v="2"/>
    <x v="10"/>
    <x v="2"/>
    <x v="13"/>
    <x v="1"/>
    <n v="8"/>
  </r>
  <r>
    <x v="2"/>
    <x v="10"/>
    <x v="2"/>
    <x v="14"/>
    <x v="1"/>
    <n v="13"/>
  </r>
  <r>
    <x v="2"/>
    <x v="10"/>
    <x v="2"/>
    <x v="15"/>
    <x v="1"/>
    <n v="6"/>
  </r>
  <r>
    <x v="2"/>
    <x v="10"/>
    <x v="2"/>
    <x v="16"/>
    <x v="1"/>
    <n v="55"/>
  </r>
  <r>
    <x v="2"/>
    <x v="10"/>
    <x v="2"/>
    <x v="17"/>
    <x v="1"/>
    <n v="0"/>
  </r>
  <r>
    <x v="2"/>
    <x v="10"/>
    <x v="2"/>
    <x v="18"/>
    <x v="1"/>
    <n v="3"/>
  </r>
  <r>
    <x v="2"/>
    <x v="10"/>
    <x v="2"/>
    <x v="19"/>
    <x v="1"/>
    <n v="5"/>
  </r>
  <r>
    <x v="2"/>
    <x v="10"/>
    <x v="2"/>
    <x v="20"/>
    <x v="1"/>
    <n v="168"/>
  </r>
  <r>
    <x v="2"/>
    <x v="10"/>
    <x v="3"/>
    <x v="0"/>
    <x v="1"/>
    <n v="16"/>
  </r>
  <r>
    <x v="2"/>
    <x v="10"/>
    <x v="3"/>
    <x v="1"/>
    <x v="1"/>
    <n v="16"/>
  </r>
  <r>
    <x v="2"/>
    <x v="10"/>
    <x v="3"/>
    <x v="2"/>
    <x v="1"/>
    <n v="11"/>
  </r>
  <r>
    <x v="2"/>
    <x v="10"/>
    <x v="3"/>
    <x v="3"/>
    <x v="1"/>
    <n v="1"/>
  </r>
  <r>
    <x v="2"/>
    <x v="10"/>
    <x v="3"/>
    <x v="4"/>
    <x v="1"/>
    <n v="0"/>
  </r>
  <r>
    <x v="2"/>
    <x v="10"/>
    <x v="3"/>
    <x v="5"/>
    <x v="1"/>
    <n v="1"/>
  </r>
  <r>
    <x v="2"/>
    <x v="10"/>
    <x v="3"/>
    <x v="6"/>
    <x v="1"/>
    <n v="1"/>
  </r>
  <r>
    <x v="2"/>
    <x v="10"/>
    <x v="3"/>
    <x v="7"/>
    <x v="1"/>
    <n v="0"/>
  </r>
  <r>
    <x v="2"/>
    <x v="10"/>
    <x v="3"/>
    <x v="8"/>
    <x v="1"/>
    <n v="0"/>
  </r>
  <r>
    <x v="2"/>
    <x v="10"/>
    <x v="3"/>
    <x v="9"/>
    <x v="1"/>
    <n v="0"/>
  </r>
  <r>
    <x v="2"/>
    <x v="10"/>
    <x v="3"/>
    <x v="10"/>
    <x v="1"/>
    <n v="3"/>
  </r>
  <r>
    <x v="2"/>
    <x v="10"/>
    <x v="3"/>
    <x v="11"/>
    <x v="1"/>
    <n v="0"/>
  </r>
  <r>
    <x v="2"/>
    <x v="10"/>
    <x v="3"/>
    <x v="12"/>
    <x v="1"/>
    <n v="7"/>
  </r>
  <r>
    <x v="2"/>
    <x v="10"/>
    <x v="3"/>
    <x v="13"/>
    <x v="1"/>
    <n v="4"/>
  </r>
  <r>
    <x v="2"/>
    <x v="10"/>
    <x v="3"/>
    <x v="14"/>
    <x v="1"/>
    <n v="18"/>
  </r>
  <r>
    <x v="2"/>
    <x v="10"/>
    <x v="3"/>
    <x v="15"/>
    <x v="1"/>
    <n v="3"/>
  </r>
  <r>
    <x v="2"/>
    <x v="10"/>
    <x v="3"/>
    <x v="16"/>
    <x v="1"/>
    <n v="12"/>
  </r>
  <r>
    <x v="2"/>
    <x v="10"/>
    <x v="3"/>
    <x v="17"/>
    <x v="1"/>
    <n v="1"/>
  </r>
  <r>
    <x v="2"/>
    <x v="10"/>
    <x v="3"/>
    <x v="18"/>
    <x v="1"/>
    <n v="3"/>
  </r>
  <r>
    <x v="2"/>
    <x v="10"/>
    <x v="3"/>
    <x v="19"/>
    <x v="1"/>
    <n v="3"/>
  </r>
  <r>
    <x v="2"/>
    <x v="10"/>
    <x v="3"/>
    <x v="20"/>
    <x v="1"/>
    <n v="100"/>
  </r>
  <r>
    <x v="2"/>
    <x v="10"/>
    <x v="4"/>
    <x v="0"/>
    <x v="1"/>
    <n v="30"/>
  </r>
  <r>
    <x v="2"/>
    <x v="10"/>
    <x v="4"/>
    <x v="1"/>
    <x v="1"/>
    <n v="44"/>
  </r>
  <r>
    <x v="2"/>
    <x v="10"/>
    <x v="4"/>
    <x v="2"/>
    <x v="1"/>
    <n v="30"/>
  </r>
  <r>
    <x v="2"/>
    <x v="10"/>
    <x v="4"/>
    <x v="3"/>
    <x v="1"/>
    <n v="1"/>
  </r>
  <r>
    <x v="2"/>
    <x v="10"/>
    <x v="4"/>
    <x v="4"/>
    <x v="1"/>
    <n v="4"/>
  </r>
  <r>
    <x v="2"/>
    <x v="10"/>
    <x v="4"/>
    <x v="5"/>
    <x v="1"/>
    <n v="10"/>
  </r>
  <r>
    <x v="2"/>
    <x v="10"/>
    <x v="4"/>
    <x v="6"/>
    <x v="1"/>
    <n v="3"/>
  </r>
  <r>
    <x v="2"/>
    <x v="10"/>
    <x v="4"/>
    <x v="7"/>
    <x v="1"/>
    <n v="0"/>
  </r>
  <r>
    <x v="2"/>
    <x v="10"/>
    <x v="4"/>
    <x v="8"/>
    <x v="1"/>
    <n v="0"/>
  </r>
  <r>
    <x v="2"/>
    <x v="10"/>
    <x v="4"/>
    <x v="9"/>
    <x v="1"/>
    <n v="0"/>
  </r>
  <r>
    <x v="2"/>
    <x v="10"/>
    <x v="4"/>
    <x v="10"/>
    <x v="1"/>
    <n v="13"/>
  </r>
  <r>
    <x v="2"/>
    <x v="10"/>
    <x v="4"/>
    <x v="11"/>
    <x v="1"/>
    <n v="0"/>
  </r>
  <r>
    <x v="2"/>
    <x v="10"/>
    <x v="4"/>
    <x v="12"/>
    <x v="1"/>
    <n v="11"/>
  </r>
  <r>
    <x v="2"/>
    <x v="10"/>
    <x v="4"/>
    <x v="13"/>
    <x v="1"/>
    <n v="8"/>
  </r>
  <r>
    <x v="2"/>
    <x v="10"/>
    <x v="4"/>
    <x v="14"/>
    <x v="1"/>
    <n v="22"/>
  </r>
  <r>
    <x v="2"/>
    <x v="10"/>
    <x v="4"/>
    <x v="15"/>
    <x v="1"/>
    <n v="8"/>
  </r>
  <r>
    <x v="2"/>
    <x v="10"/>
    <x v="4"/>
    <x v="16"/>
    <x v="1"/>
    <n v="47"/>
  </r>
  <r>
    <x v="2"/>
    <x v="10"/>
    <x v="4"/>
    <x v="17"/>
    <x v="1"/>
    <n v="7"/>
  </r>
  <r>
    <x v="2"/>
    <x v="10"/>
    <x v="4"/>
    <x v="18"/>
    <x v="1"/>
    <n v="10"/>
  </r>
  <r>
    <x v="2"/>
    <x v="10"/>
    <x v="4"/>
    <x v="19"/>
    <x v="1"/>
    <n v="22"/>
  </r>
  <r>
    <x v="2"/>
    <x v="10"/>
    <x v="4"/>
    <x v="20"/>
    <x v="1"/>
    <n v="270"/>
  </r>
  <r>
    <x v="2"/>
    <x v="10"/>
    <x v="5"/>
    <x v="0"/>
    <x v="1"/>
    <n v="41"/>
  </r>
  <r>
    <x v="2"/>
    <x v="10"/>
    <x v="5"/>
    <x v="1"/>
    <x v="1"/>
    <n v="51"/>
  </r>
  <r>
    <x v="2"/>
    <x v="10"/>
    <x v="5"/>
    <x v="2"/>
    <x v="1"/>
    <n v="16"/>
  </r>
  <r>
    <x v="2"/>
    <x v="10"/>
    <x v="5"/>
    <x v="3"/>
    <x v="1"/>
    <n v="8"/>
  </r>
  <r>
    <x v="2"/>
    <x v="10"/>
    <x v="5"/>
    <x v="4"/>
    <x v="1"/>
    <n v="0"/>
  </r>
  <r>
    <x v="2"/>
    <x v="10"/>
    <x v="5"/>
    <x v="5"/>
    <x v="1"/>
    <n v="2"/>
  </r>
  <r>
    <x v="2"/>
    <x v="10"/>
    <x v="5"/>
    <x v="6"/>
    <x v="1"/>
    <n v="3"/>
  </r>
  <r>
    <x v="2"/>
    <x v="10"/>
    <x v="5"/>
    <x v="7"/>
    <x v="1"/>
    <n v="0"/>
  </r>
  <r>
    <x v="2"/>
    <x v="10"/>
    <x v="5"/>
    <x v="8"/>
    <x v="1"/>
    <n v="0"/>
  </r>
  <r>
    <x v="2"/>
    <x v="10"/>
    <x v="5"/>
    <x v="9"/>
    <x v="1"/>
    <n v="1"/>
  </r>
  <r>
    <x v="2"/>
    <x v="10"/>
    <x v="5"/>
    <x v="10"/>
    <x v="1"/>
    <n v="16"/>
  </r>
  <r>
    <x v="2"/>
    <x v="10"/>
    <x v="5"/>
    <x v="11"/>
    <x v="1"/>
    <n v="1"/>
  </r>
  <r>
    <x v="2"/>
    <x v="10"/>
    <x v="5"/>
    <x v="12"/>
    <x v="1"/>
    <n v="17"/>
  </r>
  <r>
    <x v="2"/>
    <x v="10"/>
    <x v="5"/>
    <x v="13"/>
    <x v="1"/>
    <n v="5"/>
  </r>
  <r>
    <x v="2"/>
    <x v="10"/>
    <x v="5"/>
    <x v="14"/>
    <x v="1"/>
    <n v="36"/>
  </r>
  <r>
    <x v="2"/>
    <x v="10"/>
    <x v="5"/>
    <x v="15"/>
    <x v="1"/>
    <n v="5"/>
  </r>
  <r>
    <x v="2"/>
    <x v="10"/>
    <x v="5"/>
    <x v="16"/>
    <x v="1"/>
    <n v="47"/>
  </r>
  <r>
    <x v="2"/>
    <x v="10"/>
    <x v="5"/>
    <x v="17"/>
    <x v="1"/>
    <n v="4"/>
  </r>
  <r>
    <x v="2"/>
    <x v="10"/>
    <x v="5"/>
    <x v="18"/>
    <x v="1"/>
    <n v="6"/>
  </r>
  <r>
    <x v="2"/>
    <x v="10"/>
    <x v="5"/>
    <x v="19"/>
    <x v="1"/>
    <n v="20"/>
  </r>
  <r>
    <x v="2"/>
    <x v="10"/>
    <x v="5"/>
    <x v="20"/>
    <x v="1"/>
    <n v="279"/>
  </r>
  <r>
    <x v="2"/>
    <x v="10"/>
    <x v="6"/>
    <x v="0"/>
    <x v="1"/>
    <n v="16"/>
  </r>
  <r>
    <x v="2"/>
    <x v="10"/>
    <x v="6"/>
    <x v="1"/>
    <x v="1"/>
    <n v="26"/>
  </r>
  <r>
    <x v="2"/>
    <x v="10"/>
    <x v="6"/>
    <x v="2"/>
    <x v="1"/>
    <n v="14"/>
  </r>
  <r>
    <x v="2"/>
    <x v="10"/>
    <x v="6"/>
    <x v="3"/>
    <x v="1"/>
    <n v="3"/>
  </r>
  <r>
    <x v="2"/>
    <x v="10"/>
    <x v="6"/>
    <x v="4"/>
    <x v="1"/>
    <n v="0"/>
  </r>
  <r>
    <x v="2"/>
    <x v="10"/>
    <x v="6"/>
    <x v="5"/>
    <x v="1"/>
    <n v="0"/>
  </r>
  <r>
    <x v="2"/>
    <x v="10"/>
    <x v="6"/>
    <x v="6"/>
    <x v="1"/>
    <n v="1"/>
  </r>
  <r>
    <x v="2"/>
    <x v="10"/>
    <x v="6"/>
    <x v="7"/>
    <x v="1"/>
    <n v="0"/>
  </r>
  <r>
    <x v="2"/>
    <x v="10"/>
    <x v="6"/>
    <x v="8"/>
    <x v="1"/>
    <n v="0"/>
  </r>
  <r>
    <x v="2"/>
    <x v="10"/>
    <x v="6"/>
    <x v="9"/>
    <x v="1"/>
    <n v="0"/>
  </r>
  <r>
    <x v="2"/>
    <x v="10"/>
    <x v="6"/>
    <x v="10"/>
    <x v="1"/>
    <n v="2"/>
  </r>
  <r>
    <x v="2"/>
    <x v="10"/>
    <x v="6"/>
    <x v="11"/>
    <x v="1"/>
    <n v="0"/>
  </r>
  <r>
    <x v="2"/>
    <x v="10"/>
    <x v="6"/>
    <x v="12"/>
    <x v="1"/>
    <n v="10"/>
  </r>
  <r>
    <x v="2"/>
    <x v="10"/>
    <x v="6"/>
    <x v="13"/>
    <x v="1"/>
    <n v="5"/>
  </r>
  <r>
    <x v="2"/>
    <x v="10"/>
    <x v="6"/>
    <x v="14"/>
    <x v="1"/>
    <n v="17"/>
  </r>
  <r>
    <x v="2"/>
    <x v="10"/>
    <x v="6"/>
    <x v="15"/>
    <x v="1"/>
    <n v="3"/>
  </r>
  <r>
    <x v="2"/>
    <x v="10"/>
    <x v="6"/>
    <x v="16"/>
    <x v="1"/>
    <n v="26"/>
  </r>
  <r>
    <x v="2"/>
    <x v="10"/>
    <x v="6"/>
    <x v="17"/>
    <x v="1"/>
    <n v="1"/>
  </r>
  <r>
    <x v="2"/>
    <x v="10"/>
    <x v="6"/>
    <x v="18"/>
    <x v="1"/>
    <n v="3"/>
  </r>
  <r>
    <x v="2"/>
    <x v="10"/>
    <x v="6"/>
    <x v="19"/>
    <x v="1"/>
    <n v="10"/>
  </r>
  <r>
    <x v="2"/>
    <x v="10"/>
    <x v="6"/>
    <x v="20"/>
    <x v="1"/>
    <n v="137"/>
  </r>
  <r>
    <x v="2"/>
    <x v="10"/>
    <x v="7"/>
    <x v="0"/>
    <x v="1"/>
    <n v="11"/>
  </r>
  <r>
    <x v="2"/>
    <x v="10"/>
    <x v="7"/>
    <x v="1"/>
    <x v="1"/>
    <n v="27"/>
  </r>
  <r>
    <x v="2"/>
    <x v="10"/>
    <x v="7"/>
    <x v="2"/>
    <x v="1"/>
    <n v="3"/>
  </r>
  <r>
    <x v="2"/>
    <x v="10"/>
    <x v="7"/>
    <x v="3"/>
    <x v="1"/>
    <n v="0"/>
  </r>
  <r>
    <x v="2"/>
    <x v="10"/>
    <x v="7"/>
    <x v="4"/>
    <x v="1"/>
    <n v="0"/>
  </r>
  <r>
    <x v="2"/>
    <x v="10"/>
    <x v="7"/>
    <x v="5"/>
    <x v="1"/>
    <n v="1"/>
  </r>
  <r>
    <x v="2"/>
    <x v="10"/>
    <x v="7"/>
    <x v="6"/>
    <x v="1"/>
    <n v="0"/>
  </r>
  <r>
    <x v="2"/>
    <x v="10"/>
    <x v="7"/>
    <x v="7"/>
    <x v="1"/>
    <n v="0"/>
  </r>
  <r>
    <x v="2"/>
    <x v="10"/>
    <x v="7"/>
    <x v="8"/>
    <x v="1"/>
    <n v="0"/>
  </r>
  <r>
    <x v="2"/>
    <x v="10"/>
    <x v="7"/>
    <x v="9"/>
    <x v="1"/>
    <n v="0"/>
  </r>
  <r>
    <x v="2"/>
    <x v="10"/>
    <x v="7"/>
    <x v="10"/>
    <x v="1"/>
    <n v="6"/>
  </r>
  <r>
    <x v="2"/>
    <x v="10"/>
    <x v="7"/>
    <x v="11"/>
    <x v="1"/>
    <n v="0"/>
  </r>
  <r>
    <x v="2"/>
    <x v="10"/>
    <x v="7"/>
    <x v="12"/>
    <x v="1"/>
    <n v="11"/>
  </r>
  <r>
    <x v="2"/>
    <x v="10"/>
    <x v="7"/>
    <x v="13"/>
    <x v="1"/>
    <n v="4"/>
  </r>
  <r>
    <x v="2"/>
    <x v="10"/>
    <x v="7"/>
    <x v="14"/>
    <x v="1"/>
    <n v="6"/>
  </r>
  <r>
    <x v="2"/>
    <x v="10"/>
    <x v="7"/>
    <x v="15"/>
    <x v="1"/>
    <n v="2"/>
  </r>
  <r>
    <x v="2"/>
    <x v="10"/>
    <x v="7"/>
    <x v="16"/>
    <x v="1"/>
    <n v="27"/>
  </r>
  <r>
    <x v="2"/>
    <x v="10"/>
    <x v="7"/>
    <x v="17"/>
    <x v="1"/>
    <n v="1"/>
  </r>
  <r>
    <x v="2"/>
    <x v="10"/>
    <x v="7"/>
    <x v="18"/>
    <x v="1"/>
    <n v="1"/>
  </r>
  <r>
    <x v="2"/>
    <x v="10"/>
    <x v="7"/>
    <x v="19"/>
    <x v="1"/>
    <n v="3"/>
  </r>
  <r>
    <x v="2"/>
    <x v="10"/>
    <x v="7"/>
    <x v="20"/>
    <x v="1"/>
    <n v="103"/>
  </r>
  <r>
    <x v="2"/>
    <x v="10"/>
    <x v="8"/>
    <x v="0"/>
    <x v="1"/>
    <n v="43"/>
  </r>
  <r>
    <x v="2"/>
    <x v="10"/>
    <x v="8"/>
    <x v="1"/>
    <x v="1"/>
    <n v="53"/>
  </r>
  <r>
    <x v="2"/>
    <x v="10"/>
    <x v="8"/>
    <x v="2"/>
    <x v="1"/>
    <n v="15"/>
  </r>
  <r>
    <x v="2"/>
    <x v="10"/>
    <x v="8"/>
    <x v="3"/>
    <x v="1"/>
    <n v="7"/>
  </r>
  <r>
    <x v="2"/>
    <x v="10"/>
    <x v="8"/>
    <x v="4"/>
    <x v="1"/>
    <n v="0"/>
  </r>
  <r>
    <x v="2"/>
    <x v="10"/>
    <x v="8"/>
    <x v="5"/>
    <x v="1"/>
    <n v="0"/>
  </r>
  <r>
    <x v="2"/>
    <x v="10"/>
    <x v="8"/>
    <x v="6"/>
    <x v="1"/>
    <n v="2"/>
  </r>
  <r>
    <x v="2"/>
    <x v="10"/>
    <x v="8"/>
    <x v="7"/>
    <x v="1"/>
    <n v="0"/>
  </r>
  <r>
    <x v="2"/>
    <x v="10"/>
    <x v="8"/>
    <x v="8"/>
    <x v="1"/>
    <n v="0"/>
  </r>
  <r>
    <x v="2"/>
    <x v="10"/>
    <x v="8"/>
    <x v="9"/>
    <x v="1"/>
    <n v="0"/>
  </r>
  <r>
    <x v="2"/>
    <x v="10"/>
    <x v="8"/>
    <x v="10"/>
    <x v="1"/>
    <n v="4"/>
  </r>
  <r>
    <x v="2"/>
    <x v="10"/>
    <x v="8"/>
    <x v="11"/>
    <x v="1"/>
    <n v="0"/>
  </r>
  <r>
    <x v="2"/>
    <x v="10"/>
    <x v="8"/>
    <x v="12"/>
    <x v="1"/>
    <n v="11"/>
  </r>
  <r>
    <x v="2"/>
    <x v="10"/>
    <x v="8"/>
    <x v="13"/>
    <x v="1"/>
    <n v="5"/>
  </r>
  <r>
    <x v="2"/>
    <x v="10"/>
    <x v="8"/>
    <x v="14"/>
    <x v="1"/>
    <n v="20"/>
  </r>
  <r>
    <x v="2"/>
    <x v="10"/>
    <x v="8"/>
    <x v="15"/>
    <x v="1"/>
    <n v="9"/>
  </r>
  <r>
    <x v="2"/>
    <x v="10"/>
    <x v="8"/>
    <x v="16"/>
    <x v="1"/>
    <n v="50"/>
  </r>
  <r>
    <x v="2"/>
    <x v="10"/>
    <x v="8"/>
    <x v="17"/>
    <x v="1"/>
    <n v="9"/>
  </r>
  <r>
    <x v="2"/>
    <x v="10"/>
    <x v="8"/>
    <x v="18"/>
    <x v="1"/>
    <n v="8"/>
  </r>
  <r>
    <x v="2"/>
    <x v="10"/>
    <x v="8"/>
    <x v="19"/>
    <x v="1"/>
    <n v="11"/>
  </r>
  <r>
    <x v="2"/>
    <x v="10"/>
    <x v="8"/>
    <x v="20"/>
    <x v="1"/>
    <n v="247"/>
  </r>
  <r>
    <x v="2"/>
    <x v="10"/>
    <x v="9"/>
    <x v="0"/>
    <x v="1"/>
    <n v="24"/>
  </r>
  <r>
    <x v="2"/>
    <x v="10"/>
    <x v="9"/>
    <x v="1"/>
    <x v="1"/>
    <n v="36"/>
  </r>
  <r>
    <x v="2"/>
    <x v="10"/>
    <x v="9"/>
    <x v="2"/>
    <x v="1"/>
    <n v="15"/>
  </r>
  <r>
    <x v="2"/>
    <x v="10"/>
    <x v="9"/>
    <x v="3"/>
    <x v="1"/>
    <n v="2"/>
  </r>
  <r>
    <x v="2"/>
    <x v="10"/>
    <x v="9"/>
    <x v="4"/>
    <x v="1"/>
    <n v="1"/>
  </r>
  <r>
    <x v="2"/>
    <x v="10"/>
    <x v="9"/>
    <x v="5"/>
    <x v="1"/>
    <n v="4"/>
  </r>
  <r>
    <x v="2"/>
    <x v="10"/>
    <x v="9"/>
    <x v="6"/>
    <x v="1"/>
    <n v="0"/>
  </r>
  <r>
    <x v="2"/>
    <x v="10"/>
    <x v="9"/>
    <x v="7"/>
    <x v="1"/>
    <n v="0"/>
  </r>
  <r>
    <x v="2"/>
    <x v="10"/>
    <x v="9"/>
    <x v="8"/>
    <x v="1"/>
    <n v="0"/>
  </r>
  <r>
    <x v="2"/>
    <x v="10"/>
    <x v="9"/>
    <x v="9"/>
    <x v="1"/>
    <n v="0"/>
  </r>
  <r>
    <x v="2"/>
    <x v="10"/>
    <x v="9"/>
    <x v="10"/>
    <x v="1"/>
    <n v="3"/>
  </r>
  <r>
    <x v="2"/>
    <x v="10"/>
    <x v="9"/>
    <x v="11"/>
    <x v="1"/>
    <n v="0"/>
  </r>
  <r>
    <x v="2"/>
    <x v="10"/>
    <x v="9"/>
    <x v="12"/>
    <x v="1"/>
    <n v="6"/>
  </r>
  <r>
    <x v="2"/>
    <x v="10"/>
    <x v="9"/>
    <x v="13"/>
    <x v="1"/>
    <n v="2"/>
  </r>
  <r>
    <x v="2"/>
    <x v="10"/>
    <x v="9"/>
    <x v="14"/>
    <x v="1"/>
    <n v="23"/>
  </r>
  <r>
    <x v="2"/>
    <x v="10"/>
    <x v="9"/>
    <x v="15"/>
    <x v="1"/>
    <n v="1"/>
  </r>
  <r>
    <x v="2"/>
    <x v="10"/>
    <x v="9"/>
    <x v="16"/>
    <x v="1"/>
    <n v="24"/>
  </r>
  <r>
    <x v="2"/>
    <x v="10"/>
    <x v="9"/>
    <x v="17"/>
    <x v="1"/>
    <n v="1"/>
  </r>
  <r>
    <x v="2"/>
    <x v="10"/>
    <x v="9"/>
    <x v="18"/>
    <x v="1"/>
    <n v="4"/>
  </r>
  <r>
    <x v="2"/>
    <x v="10"/>
    <x v="9"/>
    <x v="19"/>
    <x v="1"/>
    <n v="6"/>
  </r>
  <r>
    <x v="2"/>
    <x v="10"/>
    <x v="9"/>
    <x v="20"/>
    <x v="1"/>
    <n v="152"/>
  </r>
  <r>
    <x v="2"/>
    <x v="10"/>
    <x v="10"/>
    <x v="0"/>
    <x v="1"/>
    <n v="37"/>
  </r>
  <r>
    <x v="2"/>
    <x v="10"/>
    <x v="10"/>
    <x v="1"/>
    <x v="1"/>
    <n v="37"/>
  </r>
  <r>
    <x v="2"/>
    <x v="10"/>
    <x v="10"/>
    <x v="2"/>
    <x v="1"/>
    <n v="7"/>
  </r>
  <r>
    <x v="2"/>
    <x v="10"/>
    <x v="10"/>
    <x v="3"/>
    <x v="1"/>
    <n v="5"/>
  </r>
  <r>
    <x v="2"/>
    <x v="10"/>
    <x v="10"/>
    <x v="4"/>
    <x v="1"/>
    <n v="1"/>
  </r>
  <r>
    <x v="2"/>
    <x v="10"/>
    <x v="10"/>
    <x v="5"/>
    <x v="1"/>
    <n v="1"/>
  </r>
  <r>
    <x v="2"/>
    <x v="10"/>
    <x v="10"/>
    <x v="6"/>
    <x v="1"/>
    <n v="1"/>
  </r>
  <r>
    <x v="2"/>
    <x v="10"/>
    <x v="10"/>
    <x v="7"/>
    <x v="1"/>
    <n v="0"/>
  </r>
  <r>
    <x v="2"/>
    <x v="10"/>
    <x v="10"/>
    <x v="8"/>
    <x v="1"/>
    <n v="0"/>
  </r>
  <r>
    <x v="2"/>
    <x v="10"/>
    <x v="10"/>
    <x v="9"/>
    <x v="1"/>
    <n v="0"/>
  </r>
  <r>
    <x v="2"/>
    <x v="10"/>
    <x v="10"/>
    <x v="10"/>
    <x v="1"/>
    <n v="5"/>
  </r>
  <r>
    <x v="2"/>
    <x v="10"/>
    <x v="10"/>
    <x v="11"/>
    <x v="1"/>
    <n v="0"/>
  </r>
  <r>
    <x v="2"/>
    <x v="10"/>
    <x v="10"/>
    <x v="12"/>
    <x v="1"/>
    <n v="14"/>
  </r>
  <r>
    <x v="2"/>
    <x v="10"/>
    <x v="10"/>
    <x v="13"/>
    <x v="1"/>
    <n v="3"/>
  </r>
  <r>
    <x v="2"/>
    <x v="10"/>
    <x v="10"/>
    <x v="14"/>
    <x v="1"/>
    <n v="19"/>
  </r>
  <r>
    <x v="2"/>
    <x v="10"/>
    <x v="10"/>
    <x v="15"/>
    <x v="1"/>
    <n v="3"/>
  </r>
  <r>
    <x v="2"/>
    <x v="10"/>
    <x v="10"/>
    <x v="16"/>
    <x v="1"/>
    <n v="47"/>
  </r>
  <r>
    <x v="2"/>
    <x v="10"/>
    <x v="10"/>
    <x v="17"/>
    <x v="1"/>
    <n v="3"/>
  </r>
  <r>
    <x v="2"/>
    <x v="10"/>
    <x v="10"/>
    <x v="18"/>
    <x v="1"/>
    <n v="3"/>
  </r>
  <r>
    <x v="2"/>
    <x v="10"/>
    <x v="10"/>
    <x v="19"/>
    <x v="1"/>
    <n v="3"/>
  </r>
  <r>
    <x v="2"/>
    <x v="10"/>
    <x v="10"/>
    <x v="20"/>
    <x v="1"/>
    <n v="189"/>
  </r>
  <r>
    <x v="2"/>
    <x v="10"/>
    <x v="11"/>
    <x v="0"/>
    <x v="1"/>
    <n v="28"/>
  </r>
  <r>
    <x v="2"/>
    <x v="10"/>
    <x v="11"/>
    <x v="1"/>
    <x v="1"/>
    <n v="40"/>
  </r>
  <r>
    <x v="2"/>
    <x v="10"/>
    <x v="11"/>
    <x v="2"/>
    <x v="1"/>
    <n v="10"/>
  </r>
  <r>
    <x v="2"/>
    <x v="10"/>
    <x v="11"/>
    <x v="3"/>
    <x v="1"/>
    <n v="3"/>
  </r>
  <r>
    <x v="2"/>
    <x v="10"/>
    <x v="11"/>
    <x v="4"/>
    <x v="1"/>
    <n v="0"/>
  </r>
  <r>
    <x v="2"/>
    <x v="10"/>
    <x v="11"/>
    <x v="5"/>
    <x v="1"/>
    <n v="8"/>
  </r>
  <r>
    <x v="2"/>
    <x v="10"/>
    <x v="11"/>
    <x v="6"/>
    <x v="1"/>
    <n v="0"/>
  </r>
  <r>
    <x v="2"/>
    <x v="10"/>
    <x v="11"/>
    <x v="7"/>
    <x v="1"/>
    <n v="0"/>
  </r>
  <r>
    <x v="2"/>
    <x v="10"/>
    <x v="11"/>
    <x v="8"/>
    <x v="1"/>
    <n v="0"/>
  </r>
  <r>
    <x v="2"/>
    <x v="10"/>
    <x v="11"/>
    <x v="9"/>
    <x v="1"/>
    <n v="0"/>
  </r>
  <r>
    <x v="2"/>
    <x v="10"/>
    <x v="11"/>
    <x v="10"/>
    <x v="1"/>
    <n v="9"/>
  </r>
  <r>
    <x v="2"/>
    <x v="10"/>
    <x v="11"/>
    <x v="11"/>
    <x v="1"/>
    <n v="1"/>
  </r>
  <r>
    <x v="2"/>
    <x v="10"/>
    <x v="11"/>
    <x v="12"/>
    <x v="1"/>
    <n v="16"/>
  </r>
  <r>
    <x v="2"/>
    <x v="10"/>
    <x v="11"/>
    <x v="13"/>
    <x v="1"/>
    <n v="4"/>
  </r>
  <r>
    <x v="2"/>
    <x v="10"/>
    <x v="11"/>
    <x v="14"/>
    <x v="1"/>
    <n v="9"/>
  </r>
  <r>
    <x v="2"/>
    <x v="10"/>
    <x v="11"/>
    <x v="15"/>
    <x v="1"/>
    <n v="6"/>
  </r>
  <r>
    <x v="2"/>
    <x v="10"/>
    <x v="11"/>
    <x v="16"/>
    <x v="1"/>
    <n v="23"/>
  </r>
  <r>
    <x v="2"/>
    <x v="10"/>
    <x v="11"/>
    <x v="17"/>
    <x v="1"/>
    <n v="5"/>
  </r>
  <r>
    <x v="2"/>
    <x v="10"/>
    <x v="11"/>
    <x v="18"/>
    <x v="1"/>
    <n v="6"/>
  </r>
  <r>
    <x v="2"/>
    <x v="10"/>
    <x v="11"/>
    <x v="19"/>
    <x v="1"/>
    <n v="12"/>
  </r>
  <r>
    <x v="2"/>
    <x v="10"/>
    <x v="11"/>
    <x v="20"/>
    <x v="1"/>
    <n v="180"/>
  </r>
  <r>
    <x v="2"/>
    <x v="11"/>
    <x v="0"/>
    <x v="0"/>
    <x v="1"/>
    <n v="363"/>
  </r>
  <r>
    <x v="2"/>
    <x v="11"/>
    <x v="0"/>
    <x v="1"/>
    <x v="1"/>
    <n v="497"/>
  </r>
  <r>
    <x v="2"/>
    <x v="11"/>
    <x v="0"/>
    <x v="2"/>
    <x v="1"/>
    <n v="193"/>
  </r>
  <r>
    <x v="2"/>
    <x v="11"/>
    <x v="0"/>
    <x v="3"/>
    <x v="1"/>
    <n v="54"/>
  </r>
  <r>
    <x v="2"/>
    <x v="11"/>
    <x v="0"/>
    <x v="4"/>
    <x v="1"/>
    <n v="12"/>
  </r>
  <r>
    <x v="2"/>
    <x v="11"/>
    <x v="0"/>
    <x v="5"/>
    <x v="1"/>
    <n v="34"/>
  </r>
  <r>
    <x v="2"/>
    <x v="11"/>
    <x v="0"/>
    <x v="6"/>
    <x v="1"/>
    <n v="25"/>
  </r>
  <r>
    <x v="2"/>
    <x v="11"/>
    <x v="0"/>
    <x v="7"/>
    <x v="1"/>
    <n v="0"/>
  </r>
  <r>
    <x v="2"/>
    <x v="11"/>
    <x v="0"/>
    <x v="8"/>
    <x v="1"/>
    <n v="0"/>
  </r>
  <r>
    <x v="2"/>
    <x v="11"/>
    <x v="0"/>
    <x v="9"/>
    <x v="1"/>
    <n v="0"/>
  </r>
  <r>
    <x v="2"/>
    <x v="11"/>
    <x v="0"/>
    <x v="10"/>
    <x v="1"/>
    <n v="69"/>
  </r>
  <r>
    <x v="2"/>
    <x v="11"/>
    <x v="0"/>
    <x v="11"/>
    <x v="1"/>
    <n v="3"/>
  </r>
  <r>
    <x v="2"/>
    <x v="11"/>
    <x v="0"/>
    <x v="12"/>
    <x v="1"/>
    <n v="192"/>
  </r>
  <r>
    <x v="2"/>
    <x v="11"/>
    <x v="0"/>
    <x v="13"/>
    <x v="1"/>
    <n v="79"/>
  </r>
  <r>
    <x v="2"/>
    <x v="11"/>
    <x v="0"/>
    <x v="14"/>
    <x v="1"/>
    <n v="245"/>
  </r>
  <r>
    <x v="2"/>
    <x v="11"/>
    <x v="0"/>
    <x v="15"/>
    <x v="1"/>
    <n v="66"/>
  </r>
  <r>
    <x v="2"/>
    <x v="11"/>
    <x v="0"/>
    <x v="16"/>
    <x v="1"/>
    <n v="503"/>
  </r>
  <r>
    <x v="2"/>
    <x v="11"/>
    <x v="0"/>
    <x v="17"/>
    <x v="1"/>
    <n v="57"/>
  </r>
  <r>
    <x v="2"/>
    <x v="11"/>
    <x v="0"/>
    <x v="18"/>
    <x v="1"/>
    <n v="58"/>
  </r>
  <r>
    <x v="2"/>
    <x v="11"/>
    <x v="0"/>
    <x v="19"/>
    <x v="1"/>
    <n v="102"/>
  </r>
  <r>
    <x v="2"/>
    <x v="11"/>
    <x v="0"/>
    <x v="20"/>
    <x v="1"/>
    <n v="2556"/>
  </r>
  <r>
    <x v="2"/>
    <x v="11"/>
    <x v="1"/>
    <x v="0"/>
    <x v="1"/>
    <n v="97"/>
  </r>
  <r>
    <x v="2"/>
    <x v="11"/>
    <x v="1"/>
    <x v="1"/>
    <x v="1"/>
    <n v="135"/>
  </r>
  <r>
    <x v="2"/>
    <x v="11"/>
    <x v="1"/>
    <x v="2"/>
    <x v="1"/>
    <n v="56"/>
  </r>
  <r>
    <x v="2"/>
    <x v="11"/>
    <x v="1"/>
    <x v="3"/>
    <x v="1"/>
    <n v="17"/>
  </r>
  <r>
    <x v="2"/>
    <x v="11"/>
    <x v="1"/>
    <x v="4"/>
    <x v="1"/>
    <n v="8"/>
  </r>
  <r>
    <x v="2"/>
    <x v="11"/>
    <x v="1"/>
    <x v="5"/>
    <x v="1"/>
    <n v="14"/>
  </r>
  <r>
    <x v="2"/>
    <x v="11"/>
    <x v="1"/>
    <x v="6"/>
    <x v="1"/>
    <n v="12"/>
  </r>
  <r>
    <x v="2"/>
    <x v="11"/>
    <x v="1"/>
    <x v="7"/>
    <x v="1"/>
    <n v="0"/>
  </r>
  <r>
    <x v="2"/>
    <x v="11"/>
    <x v="1"/>
    <x v="8"/>
    <x v="1"/>
    <n v="0"/>
  </r>
  <r>
    <x v="2"/>
    <x v="11"/>
    <x v="1"/>
    <x v="9"/>
    <x v="1"/>
    <n v="0"/>
  </r>
  <r>
    <x v="2"/>
    <x v="11"/>
    <x v="1"/>
    <x v="10"/>
    <x v="1"/>
    <n v="27"/>
  </r>
  <r>
    <x v="2"/>
    <x v="11"/>
    <x v="1"/>
    <x v="11"/>
    <x v="1"/>
    <n v="1"/>
  </r>
  <r>
    <x v="2"/>
    <x v="11"/>
    <x v="1"/>
    <x v="12"/>
    <x v="1"/>
    <n v="49"/>
  </r>
  <r>
    <x v="2"/>
    <x v="11"/>
    <x v="1"/>
    <x v="13"/>
    <x v="1"/>
    <n v="15"/>
  </r>
  <r>
    <x v="2"/>
    <x v="11"/>
    <x v="1"/>
    <x v="14"/>
    <x v="1"/>
    <n v="60"/>
  </r>
  <r>
    <x v="2"/>
    <x v="11"/>
    <x v="1"/>
    <x v="15"/>
    <x v="1"/>
    <n v="20"/>
  </r>
  <r>
    <x v="2"/>
    <x v="11"/>
    <x v="1"/>
    <x v="16"/>
    <x v="1"/>
    <n v="143"/>
  </r>
  <r>
    <x v="2"/>
    <x v="11"/>
    <x v="1"/>
    <x v="17"/>
    <x v="1"/>
    <n v="15"/>
  </r>
  <r>
    <x v="2"/>
    <x v="11"/>
    <x v="1"/>
    <x v="18"/>
    <x v="1"/>
    <n v="21"/>
  </r>
  <r>
    <x v="2"/>
    <x v="11"/>
    <x v="1"/>
    <x v="19"/>
    <x v="1"/>
    <n v="28"/>
  </r>
  <r>
    <x v="2"/>
    <x v="11"/>
    <x v="1"/>
    <x v="20"/>
    <x v="1"/>
    <n v="719"/>
  </r>
  <r>
    <x v="2"/>
    <x v="11"/>
    <x v="2"/>
    <x v="0"/>
    <x v="1"/>
    <n v="13"/>
  </r>
  <r>
    <x v="2"/>
    <x v="11"/>
    <x v="2"/>
    <x v="1"/>
    <x v="1"/>
    <n v="13"/>
  </r>
  <r>
    <x v="2"/>
    <x v="11"/>
    <x v="2"/>
    <x v="2"/>
    <x v="1"/>
    <n v="7"/>
  </r>
  <r>
    <x v="2"/>
    <x v="11"/>
    <x v="2"/>
    <x v="3"/>
    <x v="1"/>
    <n v="0"/>
  </r>
  <r>
    <x v="2"/>
    <x v="11"/>
    <x v="2"/>
    <x v="4"/>
    <x v="1"/>
    <n v="0"/>
  </r>
  <r>
    <x v="2"/>
    <x v="11"/>
    <x v="2"/>
    <x v="5"/>
    <x v="1"/>
    <n v="3"/>
  </r>
  <r>
    <x v="2"/>
    <x v="11"/>
    <x v="2"/>
    <x v="6"/>
    <x v="1"/>
    <n v="1"/>
  </r>
  <r>
    <x v="2"/>
    <x v="11"/>
    <x v="2"/>
    <x v="7"/>
    <x v="1"/>
    <n v="0"/>
  </r>
  <r>
    <x v="2"/>
    <x v="11"/>
    <x v="2"/>
    <x v="8"/>
    <x v="1"/>
    <n v="0"/>
  </r>
  <r>
    <x v="2"/>
    <x v="11"/>
    <x v="2"/>
    <x v="9"/>
    <x v="1"/>
    <n v="0"/>
  </r>
  <r>
    <x v="2"/>
    <x v="11"/>
    <x v="2"/>
    <x v="10"/>
    <x v="1"/>
    <n v="4"/>
  </r>
  <r>
    <x v="2"/>
    <x v="11"/>
    <x v="2"/>
    <x v="11"/>
    <x v="1"/>
    <n v="0"/>
  </r>
  <r>
    <x v="2"/>
    <x v="11"/>
    <x v="2"/>
    <x v="12"/>
    <x v="1"/>
    <n v="25"/>
  </r>
  <r>
    <x v="2"/>
    <x v="11"/>
    <x v="2"/>
    <x v="13"/>
    <x v="1"/>
    <n v="5"/>
  </r>
  <r>
    <x v="2"/>
    <x v="11"/>
    <x v="2"/>
    <x v="14"/>
    <x v="1"/>
    <n v="18"/>
  </r>
  <r>
    <x v="2"/>
    <x v="11"/>
    <x v="2"/>
    <x v="15"/>
    <x v="1"/>
    <n v="5"/>
  </r>
  <r>
    <x v="2"/>
    <x v="11"/>
    <x v="2"/>
    <x v="16"/>
    <x v="1"/>
    <n v="33"/>
  </r>
  <r>
    <x v="2"/>
    <x v="11"/>
    <x v="2"/>
    <x v="17"/>
    <x v="1"/>
    <n v="1"/>
  </r>
  <r>
    <x v="2"/>
    <x v="11"/>
    <x v="2"/>
    <x v="18"/>
    <x v="1"/>
    <n v="6"/>
  </r>
  <r>
    <x v="2"/>
    <x v="11"/>
    <x v="2"/>
    <x v="19"/>
    <x v="1"/>
    <n v="7"/>
  </r>
  <r>
    <x v="2"/>
    <x v="11"/>
    <x v="2"/>
    <x v="20"/>
    <x v="1"/>
    <n v="141"/>
  </r>
  <r>
    <x v="2"/>
    <x v="11"/>
    <x v="3"/>
    <x v="0"/>
    <x v="1"/>
    <n v="15"/>
  </r>
  <r>
    <x v="2"/>
    <x v="11"/>
    <x v="3"/>
    <x v="1"/>
    <x v="1"/>
    <n v="21"/>
  </r>
  <r>
    <x v="2"/>
    <x v="11"/>
    <x v="3"/>
    <x v="2"/>
    <x v="1"/>
    <n v="10"/>
  </r>
  <r>
    <x v="2"/>
    <x v="11"/>
    <x v="3"/>
    <x v="3"/>
    <x v="1"/>
    <n v="1"/>
  </r>
  <r>
    <x v="2"/>
    <x v="11"/>
    <x v="3"/>
    <x v="4"/>
    <x v="1"/>
    <n v="0"/>
  </r>
  <r>
    <x v="2"/>
    <x v="11"/>
    <x v="3"/>
    <x v="5"/>
    <x v="1"/>
    <n v="1"/>
  </r>
  <r>
    <x v="2"/>
    <x v="11"/>
    <x v="3"/>
    <x v="6"/>
    <x v="1"/>
    <n v="0"/>
  </r>
  <r>
    <x v="2"/>
    <x v="11"/>
    <x v="3"/>
    <x v="7"/>
    <x v="1"/>
    <n v="0"/>
  </r>
  <r>
    <x v="2"/>
    <x v="11"/>
    <x v="3"/>
    <x v="8"/>
    <x v="1"/>
    <n v="0"/>
  </r>
  <r>
    <x v="2"/>
    <x v="11"/>
    <x v="3"/>
    <x v="9"/>
    <x v="1"/>
    <n v="0"/>
  </r>
  <r>
    <x v="2"/>
    <x v="11"/>
    <x v="3"/>
    <x v="10"/>
    <x v="1"/>
    <n v="5"/>
  </r>
  <r>
    <x v="2"/>
    <x v="11"/>
    <x v="3"/>
    <x v="11"/>
    <x v="1"/>
    <n v="0"/>
  </r>
  <r>
    <x v="2"/>
    <x v="11"/>
    <x v="3"/>
    <x v="12"/>
    <x v="1"/>
    <n v="14"/>
  </r>
  <r>
    <x v="2"/>
    <x v="11"/>
    <x v="3"/>
    <x v="13"/>
    <x v="1"/>
    <n v="3"/>
  </r>
  <r>
    <x v="2"/>
    <x v="11"/>
    <x v="3"/>
    <x v="14"/>
    <x v="1"/>
    <n v="8"/>
  </r>
  <r>
    <x v="2"/>
    <x v="11"/>
    <x v="3"/>
    <x v="15"/>
    <x v="1"/>
    <n v="6"/>
  </r>
  <r>
    <x v="2"/>
    <x v="11"/>
    <x v="3"/>
    <x v="16"/>
    <x v="1"/>
    <n v="17"/>
  </r>
  <r>
    <x v="2"/>
    <x v="11"/>
    <x v="3"/>
    <x v="17"/>
    <x v="1"/>
    <n v="0"/>
  </r>
  <r>
    <x v="2"/>
    <x v="11"/>
    <x v="3"/>
    <x v="18"/>
    <x v="1"/>
    <n v="6"/>
  </r>
  <r>
    <x v="2"/>
    <x v="11"/>
    <x v="3"/>
    <x v="19"/>
    <x v="1"/>
    <n v="8"/>
  </r>
  <r>
    <x v="2"/>
    <x v="11"/>
    <x v="3"/>
    <x v="20"/>
    <x v="1"/>
    <n v="115"/>
  </r>
  <r>
    <x v="2"/>
    <x v="11"/>
    <x v="4"/>
    <x v="0"/>
    <x v="1"/>
    <n v="38"/>
  </r>
  <r>
    <x v="2"/>
    <x v="11"/>
    <x v="4"/>
    <x v="1"/>
    <x v="1"/>
    <n v="43"/>
  </r>
  <r>
    <x v="2"/>
    <x v="11"/>
    <x v="4"/>
    <x v="2"/>
    <x v="1"/>
    <n v="22"/>
  </r>
  <r>
    <x v="2"/>
    <x v="11"/>
    <x v="4"/>
    <x v="3"/>
    <x v="1"/>
    <n v="7"/>
  </r>
  <r>
    <x v="2"/>
    <x v="11"/>
    <x v="4"/>
    <x v="4"/>
    <x v="1"/>
    <n v="0"/>
  </r>
  <r>
    <x v="2"/>
    <x v="11"/>
    <x v="4"/>
    <x v="5"/>
    <x v="1"/>
    <n v="6"/>
  </r>
  <r>
    <x v="2"/>
    <x v="11"/>
    <x v="4"/>
    <x v="6"/>
    <x v="1"/>
    <n v="1"/>
  </r>
  <r>
    <x v="2"/>
    <x v="11"/>
    <x v="4"/>
    <x v="7"/>
    <x v="1"/>
    <n v="0"/>
  </r>
  <r>
    <x v="2"/>
    <x v="11"/>
    <x v="4"/>
    <x v="8"/>
    <x v="1"/>
    <n v="0"/>
  </r>
  <r>
    <x v="2"/>
    <x v="11"/>
    <x v="4"/>
    <x v="9"/>
    <x v="1"/>
    <n v="0"/>
  </r>
  <r>
    <x v="2"/>
    <x v="11"/>
    <x v="4"/>
    <x v="10"/>
    <x v="1"/>
    <n v="2"/>
  </r>
  <r>
    <x v="2"/>
    <x v="11"/>
    <x v="4"/>
    <x v="11"/>
    <x v="1"/>
    <n v="1"/>
  </r>
  <r>
    <x v="2"/>
    <x v="11"/>
    <x v="4"/>
    <x v="12"/>
    <x v="1"/>
    <n v="22"/>
  </r>
  <r>
    <x v="2"/>
    <x v="11"/>
    <x v="4"/>
    <x v="13"/>
    <x v="1"/>
    <n v="6"/>
  </r>
  <r>
    <x v="2"/>
    <x v="11"/>
    <x v="4"/>
    <x v="14"/>
    <x v="1"/>
    <n v="20"/>
  </r>
  <r>
    <x v="2"/>
    <x v="11"/>
    <x v="4"/>
    <x v="15"/>
    <x v="1"/>
    <n v="5"/>
  </r>
  <r>
    <x v="2"/>
    <x v="11"/>
    <x v="4"/>
    <x v="16"/>
    <x v="1"/>
    <n v="32"/>
  </r>
  <r>
    <x v="2"/>
    <x v="11"/>
    <x v="4"/>
    <x v="17"/>
    <x v="1"/>
    <n v="5"/>
  </r>
  <r>
    <x v="2"/>
    <x v="11"/>
    <x v="4"/>
    <x v="18"/>
    <x v="1"/>
    <n v="6"/>
  </r>
  <r>
    <x v="2"/>
    <x v="11"/>
    <x v="4"/>
    <x v="19"/>
    <x v="1"/>
    <n v="11"/>
  </r>
  <r>
    <x v="2"/>
    <x v="11"/>
    <x v="4"/>
    <x v="20"/>
    <x v="1"/>
    <n v="227"/>
  </r>
  <r>
    <x v="2"/>
    <x v="11"/>
    <x v="5"/>
    <x v="0"/>
    <x v="1"/>
    <n v="38"/>
  </r>
  <r>
    <x v="2"/>
    <x v="11"/>
    <x v="5"/>
    <x v="1"/>
    <x v="1"/>
    <n v="53"/>
  </r>
  <r>
    <x v="2"/>
    <x v="11"/>
    <x v="5"/>
    <x v="2"/>
    <x v="1"/>
    <n v="10"/>
  </r>
  <r>
    <x v="2"/>
    <x v="11"/>
    <x v="5"/>
    <x v="3"/>
    <x v="1"/>
    <n v="7"/>
  </r>
  <r>
    <x v="2"/>
    <x v="11"/>
    <x v="5"/>
    <x v="4"/>
    <x v="1"/>
    <n v="2"/>
  </r>
  <r>
    <x v="2"/>
    <x v="11"/>
    <x v="5"/>
    <x v="5"/>
    <x v="1"/>
    <n v="0"/>
  </r>
  <r>
    <x v="2"/>
    <x v="11"/>
    <x v="5"/>
    <x v="6"/>
    <x v="1"/>
    <n v="2"/>
  </r>
  <r>
    <x v="2"/>
    <x v="11"/>
    <x v="5"/>
    <x v="7"/>
    <x v="1"/>
    <n v="0"/>
  </r>
  <r>
    <x v="2"/>
    <x v="11"/>
    <x v="5"/>
    <x v="8"/>
    <x v="1"/>
    <n v="0"/>
  </r>
  <r>
    <x v="2"/>
    <x v="11"/>
    <x v="5"/>
    <x v="9"/>
    <x v="1"/>
    <n v="0"/>
  </r>
  <r>
    <x v="2"/>
    <x v="11"/>
    <x v="5"/>
    <x v="10"/>
    <x v="1"/>
    <n v="6"/>
  </r>
  <r>
    <x v="2"/>
    <x v="11"/>
    <x v="5"/>
    <x v="11"/>
    <x v="1"/>
    <n v="1"/>
  </r>
  <r>
    <x v="2"/>
    <x v="11"/>
    <x v="5"/>
    <x v="12"/>
    <x v="1"/>
    <n v="19"/>
  </r>
  <r>
    <x v="2"/>
    <x v="11"/>
    <x v="5"/>
    <x v="13"/>
    <x v="1"/>
    <n v="12"/>
  </r>
  <r>
    <x v="2"/>
    <x v="11"/>
    <x v="5"/>
    <x v="14"/>
    <x v="1"/>
    <n v="28"/>
  </r>
  <r>
    <x v="2"/>
    <x v="11"/>
    <x v="5"/>
    <x v="15"/>
    <x v="1"/>
    <n v="5"/>
  </r>
  <r>
    <x v="2"/>
    <x v="11"/>
    <x v="5"/>
    <x v="16"/>
    <x v="1"/>
    <n v="42"/>
  </r>
  <r>
    <x v="2"/>
    <x v="11"/>
    <x v="5"/>
    <x v="17"/>
    <x v="1"/>
    <n v="8"/>
  </r>
  <r>
    <x v="2"/>
    <x v="11"/>
    <x v="5"/>
    <x v="18"/>
    <x v="1"/>
    <n v="4"/>
  </r>
  <r>
    <x v="2"/>
    <x v="11"/>
    <x v="5"/>
    <x v="19"/>
    <x v="1"/>
    <n v="10"/>
  </r>
  <r>
    <x v="2"/>
    <x v="11"/>
    <x v="5"/>
    <x v="20"/>
    <x v="1"/>
    <n v="247"/>
  </r>
  <r>
    <x v="2"/>
    <x v="11"/>
    <x v="6"/>
    <x v="0"/>
    <x v="1"/>
    <n v="28"/>
  </r>
  <r>
    <x v="2"/>
    <x v="11"/>
    <x v="6"/>
    <x v="1"/>
    <x v="1"/>
    <n v="30"/>
  </r>
  <r>
    <x v="2"/>
    <x v="11"/>
    <x v="6"/>
    <x v="2"/>
    <x v="1"/>
    <n v="11"/>
  </r>
  <r>
    <x v="2"/>
    <x v="11"/>
    <x v="6"/>
    <x v="3"/>
    <x v="1"/>
    <n v="2"/>
  </r>
  <r>
    <x v="2"/>
    <x v="11"/>
    <x v="6"/>
    <x v="4"/>
    <x v="1"/>
    <n v="1"/>
  </r>
  <r>
    <x v="2"/>
    <x v="11"/>
    <x v="6"/>
    <x v="5"/>
    <x v="1"/>
    <n v="1"/>
  </r>
  <r>
    <x v="2"/>
    <x v="11"/>
    <x v="6"/>
    <x v="6"/>
    <x v="1"/>
    <n v="2"/>
  </r>
  <r>
    <x v="2"/>
    <x v="11"/>
    <x v="6"/>
    <x v="7"/>
    <x v="1"/>
    <n v="0"/>
  </r>
  <r>
    <x v="2"/>
    <x v="11"/>
    <x v="6"/>
    <x v="8"/>
    <x v="1"/>
    <n v="0"/>
  </r>
  <r>
    <x v="2"/>
    <x v="11"/>
    <x v="6"/>
    <x v="9"/>
    <x v="1"/>
    <n v="0"/>
  </r>
  <r>
    <x v="2"/>
    <x v="11"/>
    <x v="6"/>
    <x v="10"/>
    <x v="1"/>
    <n v="4"/>
  </r>
  <r>
    <x v="2"/>
    <x v="11"/>
    <x v="6"/>
    <x v="11"/>
    <x v="1"/>
    <n v="0"/>
  </r>
  <r>
    <x v="2"/>
    <x v="11"/>
    <x v="6"/>
    <x v="12"/>
    <x v="1"/>
    <n v="5"/>
  </r>
  <r>
    <x v="2"/>
    <x v="11"/>
    <x v="6"/>
    <x v="13"/>
    <x v="1"/>
    <n v="8"/>
  </r>
  <r>
    <x v="2"/>
    <x v="11"/>
    <x v="6"/>
    <x v="14"/>
    <x v="1"/>
    <n v="20"/>
  </r>
  <r>
    <x v="2"/>
    <x v="11"/>
    <x v="6"/>
    <x v="15"/>
    <x v="1"/>
    <n v="1"/>
  </r>
  <r>
    <x v="2"/>
    <x v="11"/>
    <x v="6"/>
    <x v="16"/>
    <x v="1"/>
    <n v="42"/>
  </r>
  <r>
    <x v="2"/>
    <x v="11"/>
    <x v="6"/>
    <x v="17"/>
    <x v="1"/>
    <n v="5"/>
  </r>
  <r>
    <x v="2"/>
    <x v="11"/>
    <x v="6"/>
    <x v="18"/>
    <x v="1"/>
    <n v="6"/>
  </r>
  <r>
    <x v="2"/>
    <x v="11"/>
    <x v="6"/>
    <x v="19"/>
    <x v="1"/>
    <n v="3"/>
  </r>
  <r>
    <x v="2"/>
    <x v="11"/>
    <x v="6"/>
    <x v="20"/>
    <x v="1"/>
    <n v="169"/>
  </r>
  <r>
    <x v="2"/>
    <x v="11"/>
    <x v="7"/>
    <x v="0"/>
    <x v="1"/>
    <n v="19"/>
  </r>
  <r>
    <x v="2"/>
    <x v="11"/>
    <x v="7"/>
    <x v="1"/>
    <x v="1"/>
    <n v="42"/>
  </r>
  <r>
    <x v="2"/>
    <x v="11"/>
    <x v="7"/>
    <x v="2"/>
    <x v="1"/>
    <n v="9"/>
  </r>
  <r>
    <x v="2"/>
    <x v="11"/>
    <x v="7"/>
    <x v="3"/>
    <x v="1"/>
    <n v="6"/>
  </r>
  <r>
    <x v="2"/>
    <x v="11"/>
    <x v="7"/>
    <x v="4"/>
    <x v="1"/>
    <n v="0"/>
  </r>
  <r>
    <x v="2"/>
    <x v="11"/>
    <x v="7"/>
    <x v="5"/>
    <x v="1"/>
    <n v="0"/>
  </r>
  <r>
    <x v="2"/>
    <x v="11"/>
    <x v="7"/>
    <x v="6"/>
    <x v="1"/>
    <n v="2"/>
  </r>
  <r>
    <x v="2"/>
    <x v="11"/>
    <x v="7"/>
    <x v="7"/>
    <x v="1"/>
    <n v="0"/>
  </r>
  <r>
    <x v="2"/>
    <x v="11"/>
    <x v="7"/>
    <x v="8"/>
    <x v="1"/>
    <n v="0"/>
  </r>
  <r>
    <x v="2"/>
    <x v="11"/>
    <x v="7"/>
    <x v="9"/>
    <x v="1"/>
    <n v="0"/>
  </r>
  <r>
    <x v="2"/>
    <x v="11"/>
    <x v="7"/>
    <x v="10"/>
    <x v="1"/>
    <n v="4"/>
  </r>
  <r>
    <x v="2"/>
    <x v="11"/>
    <x v="7"/>
    <x v="11"/>
    <x v="1"/>
    <n v="0"/>
  </r>
  <r>
    <x v="2"/>
    <x v="11"/>
    <x v="7"/>
    <x v="12"/>
    <x v="1"/>
    <n v="11"/>
  </r>
  <r>
    <x v="2"/>
    <x v="11"/>
    <x v="7"/>
    <x v="13"/>
    <x v="1"/>
    <n v="9"/>
  </r>
  <r>
    <x v="2"/>
    <x v="11"/>
    <x v="7"/>
    <x v="14"/>
    <x v="1"/>
    <n v="17"/>
  </r>
  <r>
    <x v="2"/>
    <x v="11"/>
    <x v="7"/>
    <x v="15"/>
    <x v="1"/>
    <n v="3"/>
  </r>
  <r>
    <x v="2"/>
    <x v="11"/>
    <x v="7"/>
    <x v="16"/>
    <x v="1"/>
    <n v="24"/>
  </r>
  <r>
    <x v="2"/>
    <x v="11"/>
    <x v="7"/>
    <x v="17"/>
    <x v="1"/>
    <n v="1"/>
  </r>
  <r>
    <x v="2"/>
    <x v="11"/>
    <x v="7"/>
    <x v="18"/>
    <x v="1"/>
    <n v="4"/>
  </r>
  <r>
    <x v="2"/>
    <x v="11"/>
    <x v="7"/>
    <x v="19"/>
    <x v="1"/>
    <n v="3"/>
  </r>
  <r>
    <x v="2"/>
    <x v="11"/>
    <x v="7"/>
    <x v="20"/>
    <x v="1"/>
    <n v="154"/>
  </r>
  <r>
    <x v="2"/>
    <x v="11"/>
    <x v="8"/>
    <x v="0"/>
    <x v="1"/>
    <n v="36"/>
  </r>
  <r>
    <x v="2"/>
    <x v="11"/>
    <x v="8"/>
    <x v="1"/>
    <x v="1"/>
    <n v="61"/>
  </r>
  <r>
    <x v="2"/>
    <x v="11"/>
    <x v="8"/>
    <x v="2"/>
    <x v="1"/>
    <n v="34"/>
  </r>
  <r>
    <x v="2"/>
    <x v="11"/>
    <x v="8"/>
    <x v="3"/>
    <x v="1"/>
    <n v="7"/>
  </r>
  <r>
    <x v="2"/>
    <x v="11"/>
    <x v="8"/>
    <x v="4"/>
    <x v="1"/>
    <n v="0"/>
  </r>
  <r>
    <x v="2"/>
    <x v="11"/>
    <x v="8"/>
    <x v="5"/>
    <x v="1"/>
    <n v="1"/>
  </r>
  <r>
    <x v="2"/>
    <x v="11"/>
    <x v="8"/>
    <x v="6"/>
    <x v="1"/>
    <n v="2"/>
  </r>
  <r>
    <x v="2"/>
    <x v="11"/>
    <x v="8"/>
    <x v="7"/>
    <x v="1"/>
    <n v="0"/>
  </r>
  <r>
    <x v="2"/>
    <x v="11"/>
    <x v="8"/>
    <x v="8"/>
    <x v="1"/>
    <n v="0"/>
  </r>
  <r>
    <x v="2"/>
    <x v="11"/>
    <x v="8"/>
    <x v="9"/>
    <x v="1"/>
    <n v="0"/>
  </r>
  <r>
    <x v="2"/>
    <x v="11"/>
    <x v="8"/>
    <x v="10"/>
    <x v="1"/>
    <n v="6"/>
  </r>
  <r>
    <x v="2"/>
    <x v="11"/>
    <x v="8"/>
    <x v="11"/>
    <x v="1"/>
    <n v="0"/>
  </r>
  <r>
    <x v="2"/>
    <x v="11"/>
    <x v="8"/>
    <x v="12"/>
    <x v="1"/>
    <n v="10"/>
  </r>
  <r>
    <x v="2"/>
    <x v="11"/>
    <x v="8"/>
    <x v="13"/>
    <x v="1"/>
    <n v="5"/>
  </r>
  <r>
    <x v="2"/>
    <x v="11"/>
    <x v="8"/>
    <x v="14"/>
    <x v="1"/>
    <n v="38"/>
  </r>
  <r>
    <x v="2"/>
    <x v="11"/>
    <x v="8"/>
    <x v="15"/>
    <x v="1"/>
    <n v="8"/>
  </r>
  <r>
    <x v="2"/>
    <x v="11"/>
    <x v="8"/>
    <x v="16"/>
    <x v="1"/>
    <n v="60"/>
  </r>
  <r>
    <x v="2"/>
    <x v="11"/>
    <x v="8"/>
    <x v="17"/>
    <x v="1"/>
    <n v="11"/>
  </r>
  <r>
    <x v="2"/>
    <x v="11"/>
    <x v="8"/>
    <x v="18"/>
    <x v="1"/>
    <n v="1"/>
  </r>
  <r>
    <x v="2"/>
    <x v="11"/>
    <x v="8"/>
    <x v="19"/>
    <x v="1"/>
    <n v="18"/>
  </r>
  <r>
    <x v="2"/>
    <x v="11"/>
    <x v="8"/>
    <x v="20"/>
    <x v="1"/>
    <n v="300"/>
  </r>
  <r>
    <x v="2"/>
    <x v="11"/>
    <x v="9"/>
    <x v="0"/>
    <x v="1"/>
    <n v="33"/>
  </r>
  <r>
    <x v="2"/>
    <x v="11"/>
    <x v="9"/>
    <x v="1"/>
    <x v="1"/>
    <n v="32"/>
  </r>
  <r>
    <x v="2"/>
    <x v="11"/>
    <x v="9"/>
    <x v="2"/>
    <x v="1"/>
    <n v="11"/>
  </r>
  <r>
    <x v="2"/>
    <x v="11"/>
    <x v="9"/>
    <x v="3"/>
    <x v="1"/>
    <n v="3"/>
  </r>
  <r>
    <x v="2"/>
    <x v="11"/>
    <x v="9"/>
    <x v="4"/>
    <x v="1"/>
    <n v="0"/>
  </r>
  <r>
    <x v="2"/>
    <x v="11"/>
    <x v="9"/>
    <x v="5"/>
    <x v="1"/>
    <n v="5"/>
  </r>
  <r>
    <x v="2"/>
    <x v="11"/>
    <x v="9"/>
    <x v="6"/>
    <x v="1"/>
    <n v="0"/>
  </r>
  <r>
    <x v="2"/>
    <x v="11"/>
    <x v="9"/>
    <x v="7"/>
    <x v="1"/>
    <n v="0"/>
  </r>
  <r>
    <x v="2"/>
    <x v="11"/>
    <x v="9"/>
    <x v="8"/>
    <x v="1"/>
    <n v="0"/>
  </r>
  <r>
    <x v="2"/>
    <x v="11"/>
    <x v="9"/>
    <x v="9"/>
    <x v="1"/>
    <n v="0"/>
  </r>
  <r>
    <x v="2"/>
    <x v="11"/>
    <x v="9"/>
    <x v="10"/>
    <x v="1"/>
    <n v="4"/>
  </r>
  <r>
    <x v="2"/>
    <x v="11"/>
    <x v="9"/>
    <x v="11"/>
    <x v="1"/>
    <n v="0"/>
  </r>
  <r>
    <x v="2"/>
    <x v="11"/>
    <x v="9"/>
    <x v="12"/>
    <x v="1"/>
    <n v="7"/>
  </r>
  <r>
    <x v="2"/>
    <x v="11"/>
    <x v="9"/>
    <x v="13"/>
    <x v="1"/>
    <n v="3"/>
  </r>
  <r>
    <x v="2"/>
    <x v="11"/>
    <x v="9"/>
    <x v="14"/>
    <x v="1"/>
    <n v="11"/>
  </r>
  <r>
    <x v="2"/>
    <x v="11"/>
    <x v="9"/>
    <x v="15"/>
    <x v="1"/>
    <n v="3"/>
  </r>
  <r>
    <x v="2"/>
    <x v="11"/>
    <x v="9"/>
    <x v="16"/>
    <x v="1"/>
    <n v="29"/>
  </r>
  <r>
    <x v="2"/>
    <x v="11"/>
    <x v="9"/>
    <x v="17"/>
    <x v="1"/>
    <n v="3"/>
  </r>
  <r>
    <x v="2"/>
    <x v="11"/>
    <x v="9"/>
    <x v="18"/>
    <x v="1"/>
    <n v="2"/>
  </r>
  <r>
    <x v="2"/>
    <x v="11"/>
    <x v="9"/>
    <x v="19"/>
    <x v="1"/>
    <n v="1"/>
  </r>
  <r>
    <x v="2"/>
    <x v="11"/>
    <x v="9"/>
    <x v="20"/>
    <x v="1"/>
    <n v="147"/>
  </r>
  <r>
    <x v="2"/>
    <x v="11"/>
    <x v="10"/>
    <x v="0"/>
    <x v="1"/>
    <n v="22"/>
  </r>
  <r>
    <x v="2"/>
    <x v="11"/>
    <x v="10"/>
    <x v="1"/>
    <x v="1"/>
    <n v="43"/>
  </r>
  <r>
    <x v="2"/>
    <x v="11"/>
    <x v="10"/>
    <x v="2"/>
    <x v="1"/>
    <n v="12"/>
  </r>
  <r>
    <x v="2"/>
    <x v="11"/>
    <x v="10"/>
    <x v="3"/>
    <x v="1"/>
    <n v="4"/>
  </r>
  <r>
    <x v="2"/>
    <x v="11"/>
    <x v="10"/>
    <x v="4"/>
    <x v="1"/>
    <n v="0"/>
  </r>
  <r>
    <x v="2"/>
    <x v="11"/>
    <x v="10"/>
    <x v="5"/>
    <x v="1"/>
    <n v="1"/>
  </r>
  <r>
    <x v="2"/>
    <x v="11"/>
    <x v="10"/>
    <x v="6"/>
    <x v="1"/>
    <n v="2"/>
  </r>
  <r>
    <x v="2"/>
    <x v="11"/>
    <x v="10"/>
    <x v="7"/>
    <x v="1"/>
    <n v="0"/>
  </r>
  <r>
    <x v="2"/>
    <x v="11"/>
    <x v="10"/>
    <x v="8"/>
    <x v="1"/>
    <n v="0"/>
  </r>
  <r>
    <x v="2"/>
    <x v="11"/>
    <x v="10"/>
    <x v="9"/>
    <x v="1"/>
    <n v="0"/>
  </r>
  <r>
    <x v="2"/>
    <x v="11"/>
    <x v="10"/>
    <x v="10"/>
    <x v="1"/>
    <n v="3"/>
  </r>
  <r>
    <x v="2"/>
    <x v="11"/>
    <x v="10"/>
    <x v="11"/>
    <x v="1"/>
    <n v="0"/>
  </r>
  <r>
    <x v="2"/>
    <x v="11"/>
    <x v="10"/>
    <x v="12"/>
    <x v="1"/>
    <n v="13"/>
  </r>
  <r>
    <x v="2"/>
    <x v="11"/>
    <x v="10"/>
    <x v="13"/>
    <x v="1"/>
    <n v="7"/>
  </r>
  <r>
    <x v="2"/>
    <x v="11"/>
    <x v="10"/>
    <x v="14"/>
    <x v="1"/>
    <n v="10"/>
  </r>
  <r>
    <x v="2"/>
    <x v="11"/>
    <x v="10"/>
    <x v="15"/>
    <x v="1"/>
    <n v="7"/>
  </r>
  <r>
    <x v="2"/>
    <x v="11"/>
    <x v="10"/>
    <x v="16"/>
    <x v="1"/>
    <n v="55"/>
  </r>
  <r>
    <x v="2"/>
    <x v="11"/>
    <x v="10"/>
    <x v="17"/>
    <x v="1"/>
    <n v="8"/>
  </r>
  <r>
    <x v="2"/>
    <x v="11"/>
    <x v="10"/>
    <x v="18"/>
    <x v="1"/>
    <n v="2"/>
  </r>
  <r>
    <x v="2"/>
    <x v="11"/>
    <x v="10"/>
    <x v="19"/>
    <x v="1"/>
    <n v="8"/>
  </r>
  <r>
    <x v="2"/>
    <x v="11"/>
    <x v="10"/>
    <x v="20"/>
    <x v="1"/>
    <n v="198"/>
  </r>
  <r>
    <x v="2"/>
    <x v="11"/>
    <x v="11"/>
    <x v="0"/>
    <x v="1"/>
    <n v="24"/>
  </r>
  <r>
    <x v="2"/>
    <x v="11"/>
    <x v="11"/>
    <x v="1"/>
    <x v="1"/>
    <n v="24"/>
  </r>
  <r>
    <x v="2"/>
    <x v="11"/>
    <x v="11"/>
    <x v="2"/>
    <x v="1"/>
    <n v="11"/>
  </r>
  <r>
    <x v="2"/>
    <x v="11"/>
    <x v="11"/>
    <x v="3"/>
    <x v="1"/>
    <n v="0"/>
  </r>
  <r>
    <x v="2"/>
    <x v="11"/>
    <x v="11"/>
    <x v="4"/>
    <x v="1"/>
    <n v="1"/>
  </r>
  <r>
    <x v="2"/>
    <x v="11"/>
    <x v="11"/>
    <x v="5"/>
    <x v="1"/>
    <n v="2"/>
  </r>
  <r>
    <x v="2"/>
    <x v="11"/>
    <x v="11"/>
    <x v="6"/>
    <x v="1"/>
    <n v="1"/>
  </r>
  <r>
    <x v="2"/>
    <x v="11"/>
    <x v="11"/>
    <x v="7"/>
    <x v="1"/>
    <n v="0"/>
  </r>
  <r>
    <x v="2"/>
    <x v="11"/>
    <x v="11"/>
    <x v="8"/>
    <x v="1"/>
    <n v="0"/>
  </r>
  <r>
    <x v="2"/>
    <x v="11"/>
    <x v="11"/>
    <x v="9"/>
    <x v="1"/>
    <n v="0"/>
  </r>
  <r>
    <x v="2"/>
    <x v="11"/>
    <x v="11"/>
    <x v="10"/>
    <x v="1"/>
    <n v="4"/>
  </r>
  <r>
    <x v="2"/>
    <x v="11"/>
    <x v="11"/>
    <x v="11"/>
    <x v="1"/>
    <n v="0"/>
  </r>
  <r>
    <x v="2"/>
    <x v="11"/>
    <x v="11"/>
    <x v="12"/>
    <x v="1"/>
    <n v="17"/>
  </r>
  <r>
    <x v="2"/>
    <x v="11"/>
    <x v="11"/>
    <x v="13"/>
    <x v="1"/>
    <n v="6"/>
  </r>
  <r>
    <x v="2"/>
    <x v="11"/>
    <x v="11"/>
    <x v="14"/>
    <x v="1"/>
    <n v="15"/>
  </r>
  <r>
    <x v="2"/>
    <x v="11"/>
    <x v="11"/>
    <x v="15"/>
    <x v="1"/>
    <n v="3"/>
  </r>
  <r>
    <x v="2"/>
    <x v="11"/>
    <x v="11"/>
    <x v="16"/>
    <x v="1"/>
    <n v="26"/>
  </r>
  <r>
    <x v="2"/>
    <x v="11"/>
    <x v="11"/>
    <x v="17"/>
    <x v="1"/>
    <n v="0"/>
  </r>
  <r>
    <x v="2"/>
    <x v="11"/>
    <x v="11"/>
    <x v="18"/>
    <x v="1"/>
    <n v="0"/>
  </r>
  <r>
    <x v="2"/>
    <x v="11"/>
    <x v="11"/>
    <x v="19"/>
    <x v="1"/>
    <n v="5"/>
  </r>
  <r>
    <x v="2"/>
    <x v="11"/>
    <x v="11"/>
    <x v="20"/>
    <x v="1"/>
    <n v="139"/>
  </r>
  <r>
    <x v="2"/>
    <x v="5"/>
    <x v="0"/>
    <x v="0"/>
    <x v="2"/>
    <n v="32.6"/>
  </r>
  <r>
    <x v="2"/>
    <x v="5"/>
    <x v="0"/>
    <x v="1"/>
    <x v="2"/>
    <n v="30.1"/>
  </r>
  <r>
    <x v="2"/>
    <x v="5"/>
    <x v="0"/>
    <x v="2"/>
    <x v="2"/>
    <n v="10.8"/>
  </r>
  <r>
    <x v="2"/>
    <x v="5"/>
    <x v="0"/>
    <x v="3"/>
    <x v="2"/>
    <n v="13.6"/>
  </r>
  <r>
    <x v="2"/>
    <x v="5"/>
    <x v="0"/>
    <x v="4"/>
    <x v="2"/>
    <n v="31.4"/>
  </r>
  <r>
    <x v="2"/>
    <x v="5"/>
    <x v="0"/>
    <x v="5"/>
    <x v="2"/>
    <n v="13"/>
  </r>
  <r>
    <x v="2"/>
    <x v="5"/>
    <x v="0"/>
    <x v="6"/>
    <x v="2"/>
    <n v="16.399999999999999"/>
  </r>
  <r>
    <x v="2"/>
    <x v="5"/>
    <x v="0"/>
    <x v="7"/>
    <x v="2"/>
    <m/>
  </r>
  <r>
    <x v="2"/>
    <x v="5"/>
    <x v="0"/>
    <x v="8"/>
    <x v="2"/>
    <m/>
  </r>
  <r>
    <x v="2"/>
    <x v="5"/>
    <x v="0"/>
    <x v="9"/>
    <x v="2"/>
    <n v="6.7"/>
  </r>
  <r>
    <x v="2"/>
    <x v="5"/>
    <x v="0"/>
    <x v="10"/>
    <x v="2"/>
    <n v="37.700000000000003"/>
  </r>
  <r>
    <x v="2"/>
    <x v="5"/>
    <x v="0"/>
    <x v="11"/>
    <x v="2"/>
    <n v="0"/>
  </r>
  <r>
    <x v="2"/>
    <x v="5"/>
    <x v="0"/>
    <x v="12"/>
    <x v="2"/>
    <n v="49.7"/>
  </r>
  <r>
    <x v="2"/>
    <x v="5"/>
    <x v="0"/>
    <x v="13"/>
    <x v="2"/>
    <n v="8.3000000000000007"/>
  </r>
  <r>
    <x v="2"/>
    <x v="5"/>
    <x v="0"/>
    <x v="14"/>
    <x v="2"/>
    <n v="15.3"/>
  </r>
  <r>
    <x v="2"/>
    <x v="5"/>
    <x v="0"/>
    <x v="15"/>
    <x v="2"/>
    <n v="59"/>
  </r>
  <r>
    <x v="2"/>
    <x v="5"/>
    <x v="0"/>
    <x v="16"/>
    <x v="2"/>
    <n v="86.9"/>
  </r>
  <r>
    <x v="2"/>
    <x v="5"/>
    <x v="0"/>
    <x v="17"/>
    <x v="2"/>
    <n v="50.6"/>
  </r>
  <r>
    <x v="2"/>
    <x v="5"/>
    <x v="0"/>
    <x v="18"/>
    <x v="2"/>
    <n v="43"/>
  </r>
  <r>
    <x v="2"/>
    <x v="5"/>
    <x v="0"/>
    <x v="19"/>
    <x v="2"/>
    <n v="38.700000000000003"/>
  </r>
  <r>
    <x v="2"/>
    <x v="5"/>
    <x v="0"/>
    <x v="20"/>
    <x v="2"/>
    <n v="27.9"/>
  </r>
  <r>
    <x v="2"/>
    <x v="5"/>
    <x v="1"/>
    <x v="0"/>
    <x v="2"/>
    <n v="33.5"/>
  </r>
  <r>
    <x v="2"/>
    <x v="5"/>
    <x v="1"/>
    <x v="1"/>
    <x v="2"/>
    <n v="31.3"/>
  </r>
  <r>
    <x v="2"/>
    <x v="5"/>
    <x v="1"/>
    <x v="2"/>
    <x v="2"/>
    <n v="5.8"/>
  </r>
  <r>
    <x v="2"/>
    <x v="5"/>
    <x v="1"/>
    <x v="3"/>
    <x v="2"/>
    <n v="13.5"/>
  </r>
  <r>
    <x v="2"/>
    <x v="5"/>
    <x v="1"/>
    <x v="4"/>
    <x v="2"/>
    <n v="20"/>
  </r>
  <r>
    <x v="2"/>
    <x v="5"/>
    <x v="1"/>
    <x v="5"/>
    <x v="2"/>
    <n v="16.7"/>
  </r>
  <r>
    <x v="2"/>
    <x v="5"/>
    <x v="1"/>
    <x v="6"/>
    <x v="2"/>
    <n v="5.6"/>
  </r>
  <r>
    <x v="2"/>
    <x v="5"/>
    <x v="1"/>
    <x v="7"/>
    <x v="2"/>
    <m/>
  </r>
  <r>
    <x v="2"/>
    <x v="5"/>
    <x v="1"/>
    <x v="8"/>
    <x v="2"/>
    <m/>
  </r>
  <r>
    <x v="2"/>
    <x v="5"/>
    <x v="1"/>
    <x v="9"/>
    <x v="2"/>
    <n v="14.3"/>
  </r>
  <r>
    <x v="2"/>
    <x v="5"/>
    <x v="1"/>
    <x v="10"/>
    <x v="2"/>
    <n v="31.8"/>
  </r>
  <r>
    <x v="2"/>
    <x v="5"/>
    <x v="1"/>
    <x v="11"/>
    <x v="2"/>
    <n v="0"/>
  </r>
  <r>
    <x v="2"/>
    <x v="5"/>
    <x v="1"/>
    <x v="12"/>
    <x v="2"/>
    <n v="40.700000000000003"/>
  </r>
  <r>
    <x v="2"/>
    <x v="5"/>
    <x v="1"/>
    <x v="13"/>
    <x v="2"/>
    <n v="6.7"/>
  </r>
  <r>
    <x v="2"/>
    <x v="5"/>
    <x v="1"/>
    <x v="14"/>
    <x v="2"/>
    <n v="11.9"/>
  </r>
  <r>
    <x v="2"/>
    <x v="5"/>
    <x v="1"/>
    <x v="15"/>
    <x v="2"/>
    <n v="105"/>
  </r>
  <r>
    <x v="2"/>
    <x v="5"/>
    <x v="1"/>
    <x v="16"/>
    <x v="2"/>
    <n v="100.7"/>
  </r>
  <r>
    <x v="2"/>
    <x v="5"/>
    <x v="1"/>
    <x v="17"/>
    <x v="2"/>
    <n v="33.299999999999997"/>
  </r>
  <r>
    <x v="2"/>
    <x v="5"/>
    <x v="1"/>
    <x v="18"/>
    <x v="2"/>
    <n v="40.5"/>
  </r>
  <r>
    <x v="2"/>
    <x v="5"/>
    <x v="1"/>
    <x v="19"/>
    <x v="2"/>
    <n v="50"/>
  </r>
  <r>
    <x v="2"/>
    <x v="5"/>
    <x v="1"/>
    <x v="20"/>
    <x v="2"/>
    <n v="25.8"/>
  </r>
  <r>
    <x v="2"/>
    <x v="5"/>
    <x v="2"/>
    <x v="0"/>
    <x v="2"/>
    <n v="29"/>
  </r>
  <r>
    <x v="2"/>
    <x v="5"/>
    <x v="2"/>
    <x v="1"/>
    <x v="2"/>
    <n v="22"/>
  </r>
  <r>
    <x v="2"/>
    <x v="5"/>
    <x v="2"/>
    <x v="2"/>
    <x v="2"/>
    <n v="16.8"/>
  </r>
  <r>
    <x v="2"/>
    <x v="5"/>
    <x v="2"/>
    <x v="3"/>
    <x v="2"/>
    <n v="13.6"/>
  </r>
  <r>
    <x v="2"/>
    <x v="5"/>
    <x v="2"/>
    <x v="4"/>
    <x v="2"/>
    <n v="50"/>
  </r>
  <r>
    <x v="2"/>
    <x v="5"/>
    <x v="2"/>
    <x v="5"/>
    <x v="2"/>
    <n v="13.3"/>
  </r>
  <r>
    <x v="2"/>
    <x v="5"/>
    <x v="2"/>
    <x v="6"/>
    <x v="2"/>
    <n v="28.6"/>
  </r>
  <r>
    <x v="2"/>
    <x v="5"/>
    <x v="2"/>
    <x v="7"/>
    <x v="2"/>
    <m/>
  </r>
  <r>
    <x v="2"/>
    <x v="5"/>
    <x v="2"/>
    <x v="8"/>
    <x v="2"/>
    <m/>
  </r>
  <r>
    <x v="2"/>
    <x v="5"/>
    <x v="2"/>
    <x v="9"/>
    <x v="2"/>
    <m/>
  </r>
  <r>
    <x v="2"/>
    <x v="5"/>
    <x v="2"/>
    <x v="10"/>
    <x v="2"/>
    <n v="60"/>
  </r>
  <r>
    <x v="2"/>
    <x v="5"/>
    <x v="2"/>
    <x v="11"/>
    <x v="2"/>
    <n v="0"/>
  </r>
  <r>
    <x v="2"/>
    <x v="5"/>
    <x v="2"/>
    <x v="12"/>
    <x v="2"/>
    <n v="35.1"/>
  </r>
  <r>
    <x v="2"/>
    <x v="5"/>
    <x v="2"/>
    <x v="13"/>
    <x v="2"/>
    <n v="16.2"/>
  </r>
  <r>
    <x v="2"/>
    <x v="5"/>
    <x v="2"/>
    <x v="14"/>
    <x v="2"/>
    <n v="13.3"/>
  </r>
  <r>
    <x v="2"/>
    <x v="5"/>
    <x v="2"/>
    <x v="15"/>
    <x v="2"/>
    <n v="0"/>
  </r>
  <r>
    <x v="2"/>
    <x v="5"/>
    <x v="2"/>
    <x v="16"/>
    <x v="2"/>
    <n v="85.2"/>
  </r>
  <r>
    <x v="2"/>
    <x v="5"/>
    <x v="2"/>
    <x v="17"/>
    <x v="2"/>
    <n v="50"/>
  </r>
  <r>
    <x v="2"/>
    <x v="5"/>
    <x v="2"/>
    <x v="18"/>
    <x v="2"/>
    <n v="33.299999999999997"/>
  </r>
  <r>
    <x v="2"/>
    <x v="5"/>
    <x v="2"/>
    <x v="19"/>
    <x v="2"/>
    <n v="30.4"/>
  </r>
  <r>
    <x v="2"/>
    <x v="5"/>
    <x v="2"/>
    <x v="20"/>
    <x v="2"/>
    <n v="28.5"/>
  </r>
  <r>
    <x v="2"/>
    <x v="5"/>
    <x v="3"/>
    <x v="0"/>
    <x v="2"/>
    <n v="41.1"/>
  </r>
  <r>
    <x v="2"/>
    <x v="5"/>
    <x v="3"/>
    <x v="1"/>
    <x v="2"/>
    <n v="25"/>
  </r>
  <r>
    <x v="2"/>
    <x v="5"/>
    <x v="3"/>
    <x v="2"/>
    <x v="2"/>
    <n v="12.4"/>
  </r>
  <r>
    <x v="2"/>
    <x v="5"/>
    <x v="3"/>
    <x v="3"/>
    <x v="2"/>
    <n v="17.600000000000001"/>
  </r>
  <r>
    <x v="2"/>
    <x v="5"/>
    <x v="3"/>
    <x v="4"/>
    <x v="2"/>
    <n v="100"/>
  </r>
  <r>
    <x v="2"/>
    <x v="5"/>
    <x v="3"/>
    <x v="5"/>
    <x v="2"/>
    <n v="8.3000000000000007"/>
  </r>
  <r>
    <x v="2"/>
    <x v="5"/>
    <x v="3"/>
    <x v="6"/>
    <x v="2"/>
    <n v="20"/>
  </r>
  <r>
    <x v="2"/>
    <x v="5"/>
    <x v="3"/>
    <x v="7"/>
    <x v="2"/>
    <m/>
  </r>
  <r>
    <x v="2"/>
    <x v="5"/>
    <x v="3"/>
    <x v="8"/>
    <x v="2"/>
    <m/>
  </r>
  <r>
    <x v="2"/>
    <x v="5"/>
    <x v="3"/>
    <x v="9"/>
    <x v="2"/>
    <m/>
  </r>
  <r>
    <x v="2"/>
    <x v="5"/>
    <x v="3"/>
    <x v="10"/>
    <x v="2"/>
    <n v="60"/>
  </r>
  <r>
    <x v="2"/>
    <x v="5"/>
    <x v="3"/>
    <x v="11"/>
    <x v="2"/>
    <n v="0"/>
  </r>
  <r>
    <x v="2"/>
    <x v="5"/>
    <x v="3"/>
    <x v="12"/>
    <x v="2"/>
    <n v="76.5"/>
  </r>
  <r>
    <x v="2"/>
    <x v="5"/>
    <x v="3"/>
    <x v="13"/>
    <x v="2"/>
    <n v="7.1"/>
  </r>
  <r>
    <x v="2"/>
    <x v="5"/>
    <x v="3"/>
    <x v="14"/>
    <x v="2"/>
    <n v="22.6"/>
  </r>
  <r>
    <x v="2"/>
    <x v="5"/>
    <x v="3"/>
    <x v="15"/>
    <x v="2"/>
    <n v="100"/>
  </r>
  <r>
    <x v="2"/>
    <x v="5"/>
    <x v="3"/>
    <x v="16"/>
    <x v="2"/>
    <n v="81"/>
  </r>
  <r>
    <x v="2"/>
    <x v="5"/>
    <x v="3"/>
    <x v="17"/>
    <x v="2"/>
    <n v="100"/>
  </r>
  <r>
    <x v="2"/>
    <x v="5"/>
    <x v="3"/>
    <x v="18"/>
    <x v="2"/>
    <n v="200"/>
  </r>
  <r>
    <x v="2"/>
    <x v="5"/>
    <x v="3"/>
    <x v="19"/>
    <x v="2"/>
    <n v="50"/>
  </r>
  <r>
    <x v="2"/>
    <x v="5"/>
    <x v="3"/>
    <x v="20"/>
    <x v="2"/>
    <n v="28.4"/>
  </r>
  <r>
    <x v="2"/>
    <x v="5"/>
    <x v="4"/>
    <x v="0"/>
    <x v="2"/>
    <n v="45.6"/>
  </r>
  <r>
    <x v="2"/>
    <x v="5"/>
    <x v="4"/>
    <x v="1"/>
    <x v="2"/>
    <n v="35"/>
  </r>
  <r>
    <x v="2"/>
    <x v="5"/>
    <x v="4"/>
    <x v="2"/>
    <x v="2"/>
    <n v="9.5"/>
  </r>
  <r>
    <x v="2"/>
    <x v="5"/>
    <x v="4"/>
    <x v="3"/>
    <x v="2"/>
    <n v="4"/>
  </r>
  <r>
    <x v="2"/>
    <x v="5"/>
    <x v="4"/>
    <x v="4"/>
    <x v="2"/>
    <n v="0"/>
  </r>
  <r>
    <x v="2"/>
    <x v="5"/>
    <x v="4"/>
    <x v="5"/>
    <x v="2"/>
    <n v="15.4"/>
  </r>
  <r>
    <x v="2"/>
    <x v="5"/>
    <x v="4"/>
    <x v="6"/>
    <x v="2"/>
    <n v="7.7"/>
  </r>
  <r>
    <x v="2"/>
    <x v="5"/>
    <x v="4"/>
    <x v="7"/>
    <x v="2"/>
    <m/>
  </r>
  <r>
    <x v="2"/>
    <x v="5"/>
    <x v="4"/>
    <x v="8"/>
    <x v="2"/>
    <m/>
  </r>
  <r>
    <x v="2"/>
    <x v="5"/>
    <x v="4"/>
    <x v="9"/>
    <x v="2"/>
    <n v="0"/>
  </r>
  <r>
    <x v="2"/>
    <x v="5"/>
    <x v="4"/>
    <x v="10"/>
    <x v="2"/>
    <n v="42.9"/>
  </r>
  <r>
    <x v="2"/>
    <x v="5"/>
    <x v="4"/>
    <x v="11"/>
    <x v="2"/>
    <n v="0"/>
  </r>
  <r>
    <x v="2"/>
    <x v="5"/>
    <x v="4"/>
    <x v="12"/>
    <x v="2"/>
    <n v="68.2"/>
  </r>
  <r>
    <x v="2"/>
    <x v="5"/>
    <x v="4"/>
    <x v="13"/>
    <x v="2"/>
    <n v="6"/>
  </r>
  <r>
    <x v="2"/>
    <x v="5"/>
    <x v="4"/>
    <x v="14"/>
    <x v="2"/>
    <n v="24.8"/>
  </r>
  <r>
    <x v="2"/>
    <x v="5"/>
    <x v="4"/>
    <x v="15"/>
    <x v="2"/>
    <n v="45.5"/>
  </r>
  <r>
    <x v="2"/>
    <x v="5"/>
    <x v="4"/>
    <x v="16"/>
    <x v="2"/>
    <n v="90.9"/>
  </r>
  <r>
    <x v="2"/>
    <x v="5"/>
    <x v="4"/>
    <x v="17"/>
    <x v="2"/>
    <n v="40"/>
  </r>
  <r>
    <x v="2"/>
    <x v="5"/>
    <x v="4"/>
    <x v="18"/>
    <x v="2"/>
    <n v="71.400000000000006"/>
  </r>
  <r>
    <x v="2"/>
    <x v="5"/>
    <x v="4"/>
    <x v="19"/>
    <x v="2"/>
    <n v="34.799999999999997"/>
  </r>
  <r>
    <x v="2"/>
    <x v="5"/>
    <x v="4"/>
    <x v="20"/>
    <x v="2"/>
    <n v="31.8"/>
  </r>
  <r>
    <x v="2"/>
    <x v="5"/>
    <x v="5"/>
    <x v="0"/>
    <x v="2"/>
    <n v="24.6"/>
  </r>
  <r>
    <x v="2"/>
    <x v="5"/>
    <x v="5"/>
    <x v="1"/>
    <x v="2"/>
    <n v="26"/>
  </r>
  <r>
    <x v="2"/>
    <x v="5"/>
    <x v="5"/>
    <x v="2"/>
    <x v="2"/>
    <n v="8.6"/>
  </r>
  <r>
    <x v="2"/>
    <x v="5"/>
    <x v="5"/>
    <x v="3"/>
    <x v="2"/>
    <n v="26.1"/>
  </r>
  <r>
    <x v="2"/>
    <x v="5"/>
    <x v="5"/>
    <x v="4"/>
    <x v="2"/>
    <n v="100"/>
  </r>
  <r>
    <x v="2"/>
    <x v="5"/>
    <x v="5"/>
    <x v="5"/>
    <x v="2"/>
    <n v="5.6"/>
  </r>
  <r>
    <x v="2"/>
    <x v="5"/>
    <x v="5"/>
    <x v="6"/>
    <x v="2"/>
    <n v="33.299999999999997"/>
  </r>
  <r>
    <x v="2"/>
    <x v="5"/>
    <x v="5"/>
    <x v="7"/>
    <x v="2"/>
    <m/>
  </r>
  <r>
    <x v="2"/>
    <x v="5"/>
    <x v="5"/>
    <x v="8"/>
    <x v="2"/>
    <m/>
  </r>
  <r>
    <x v="2"/>
    <x v="5"/>
    <x v="5"/>
    <x v="9"/>
    <x v="2"/>
    <n v="0"/>
  </r>
  <r>
    <x v="2"/>
    <x v="5"/>
    <x v="5"/>
    <x v="10"/>
    <x v="2"/>
    <n v="72.7"/>
  </r>
  <r>
    <x v="2"/>
    <x v="5"/>
    <x v="5"/>
    <x v="11"/>
    <x v="2"/>
    <n v="0"/>
  </r>
  <r>
    <x v="2"/>
    <x v="5"/>
    <x v="5"/>
    <x v="12"/>
    <x v="2"/>
    <n v="65.3"/>
  </r>
  <r>
    <x v="2"/>
    <x v="5"/>
    <x v="5"/>
    <x v="13"/>
    <x v="2"/>
    <n v="15.8"/>
  </r>
  <r>
    <x v="2"/>
    <x v="5"/>
    <x v="5"/>
    <x v="14"/>
    <x v="2"/>
    <n v="19.100000000000001"/>
  </r>
  <r>
    <x v="2"/>
    <x v="5"/>
    <x v="5"/>
    <x v="15"/>
    <x v="2"/>
    <n v="38.9"/>
  </r>
  <r>
    <x v="2"/>
    <x v="5"/>
    <x v="5"/>
    <x v="16"/>
    <x v="2"/>
    <n v="61.7"/>
  </r>
  <r>
    <x v="2"/>
    <x v="5"/>
    <x v="5"/>
    <x v="17"/>
    <x v="2"/>
    <n v="42.9"/>
  </r>
  <r>
    <x v="2"/>
    <x v="5"/>
    <x v="5"/>
    <x v="18"/>
    <x v="2"/>
    <n v="42.9"/>
  </r>
  <r>
    <x v="2"/>
    <x v="5"/>
    <x v="5"/>
    <x v="19"/>
    <x v="2"/>
    <n v="64.7"/>
  </r>
  <r>
    <x v="2"/>
    <x v="5"/>
    <x v="5"/>
    <x v="20"/>
    <x v="2"/>
    <n v="27.9"/>
  </r>
  <r>
    <x v="2"/>
    <x v="5"/>
    <x v="6"/>
    <x v="0"/>
    <x v="2"/>
    <n v="27.7"/>
  </r>
  <r>
    <x v="2"/>
    <x v="5"/>
    <x v="6"/>
    <x v="1"/>
    <x v="2"/>
    <n v="20.3"/>
  </r>
  <r>
    <x v="2"/>
    <x v="5"/>
    <x v="6"/>
    <x v="2"/>
    <x v="2"/>
    <n v="6.4"/>
  </r>
  <r>
    <x v="2"/>
    <x v="5"/>
    <x v="6"/>
    <x v="3"/>
    <x v="2"/>
    <n v="0"/>
  </r>
  <r>
    <x v="2"/>
    <x v="5"/>
    <x v="6"/>
    <x v="4"/>
    <x v="2"/>
    <n v="0"/>
  </r>
  <r>
    <x v="2"/>
    <x v="5"/>
    <x v="6"/>
    <x v="5"/>
    <x v="2"/>
    <n v="0"/>
  </r>
  <r>
    <x v="2"/>
    <x v="5"/>
    <x v="6"/>
    <x v="6"/>
    <x v="2"/>
    <n v="12.5"/>
  </r>
  <r>
    <x v="2"/>
    <x v="5"/>
    <x v="6"/>
    <x v="7"/>
    <x v="2"/>
    <m/>
  </r>
  <r>
    <x v="2"/>
    <x v="5"/>
    <x v="6"/>
    <x v="8"/>
    <x v="2"/>
    <m/>
  </r>
  <r>
    <x v="2"/>
    <x v="5"/>
    <x v="6"/>
    <x v="9"/>
    <x v="2"/>
    <m/>
  </r>
  <r>
    <x v="2"/>
    <x v="5"/>
    <x v="6"/>
    <x v="10"/>
    <x v="2"/>
    <n v="29.4"/>
  </r>
  <r>
    <x v="2"/>
    <x v="5"/>
    <x v="6"/>
    <x v="11"/>
    <x v="2"/>
    <n v="0"/>
  </r>
  <r>
    <x v="2"/>
    <x v="5"/>
    <x v="6"/>
    <x v="12"/>
    <x v="2"/>
    <n v="40"/>
  </r>
  <r>
    <x v="2"/>
    <x v="5"/>
    <x v="6"/>
    <x v="13"/>
    <x v="2"/>
    <n v="8.3000000000000007"/>
  </r>
  <r>
    <x v="2"/>
    <x v="5"/>
    <x v="6"/>
    <x v="14"/>
    <x v="2"/>
    <n v="23.5"/>
  </r>
  <r>
    <x v="2"/>
    <x v="5"/>
    <x v="6"/>
    <x v="15"/>
    <x v="2"/>
    <n v="57.1"/>
  </r>
  <r>
    <x v="2"/>
    <x v="5"/>
    <x v="6"/>
    <x v="16"/>
    <x v="2"/>
    <n v="88.9"/>
  </r>
  <r>
    <x v="2"/>
    <x v="5"/>
    <x v="6"/>
    <x v="17"/>
    <x v="2"/>
    <n v="50"/>
  </r>
  <r>
    <x v="2"/>
    <x v="5"/>
    <x v="6"/>
    <x v="18"/>
    <x v="2"/>
    <n v="50"/>
  </r>
  <r>
    <x v="2"/>
    <x v="5"/>
    <x v="6"/>
    <x v="19"/>
    <x v="2"/>
    <n v="26.7"/>
  </r>
  <r>
    <x v="2"/>
    <x v="5"/>
    <x v="6"/>
    <x v="20"/>
    <x v="2"/>
    <n v="27.1"/>
  </r>
  <r>
    <x v="2"/>
    <x v="5"/>
    <x v="7"/>
    <x v="0"/>
    <x v="2"/>
    <n v="32.4"/>
  </r>
  <r>
    <x v="2"/>
    <x v="5"/>
    <x v="7"/>
    <x v="1"/>
    <x v="2"/>
    <n v="26.9"/>
  </r>
  <r>
    <x v="2"/>
    <x v="5"/>
    <x v="7"/>
    <x v="2"/>
    <x v="2"/>
    <n v="16.2"/>
  </r>
  <r>
    <x v="2"/>
    <x v="5"/>
    <x v="7"/>
    <x v="3"/>
    <x v="2"/>
    <n v="6.9"/>
  </r>
  <r>
    <x v="2"/>
    <x v="5"/>
    <x v="7"/>
    <x v="4"/>
    <x v="2"/>
    <n v="100"/>
  </r>
  <r>
    <x v="2"/>
    <x v="5"/>
    <x v="7"/>
    <x v="5"/>
    <x v="2"/>
    <n v="5.9"/>
  </r>
  <r>
    <x v="2"/>
    <x v="5"/>
    <x v="7"/>
    <x v="6"/>
    <x v="2"/>
    <n v="0"/>
  </r>
  <r>
    <x v="2"/>
    <x v="5"/>
    <x v="7"/>
    <x v="7"/>
    <x v="2"/>
    <m/>
  </r>
  <r>
    <x v="2"/>
    <x v="5"/>
    <x v="7"/>
    <x v="8"/>
    <x v="2"/>
    <m/>
  </r>
  <r>
    <x v="2"/>
    <x v="5"/>
    <x v="7"/>
    <x v="9"/>
    <x v="2"/>
    <m/>
  </r>
  <r>
    <x v="2"/>
    <x v="5"/>
    <x v="7"/>
    <x v="10"/>
    <x v="2"/>
    <n v="0"/>
  </r>
  <r>
    <x v="2"/>
    <x v="5"/>
    <x v="7"/>
    <x v="11"/>
    <x v="2"/>
    <n v="0"/>
  </r>
  <r>
    <x v="2"/>
    <x v="5"/>
    <x v="7"/>
    <x v="12"/>
    <x v="2"/>
    <n v="77.8"/>
  </r>
  <r>
    <x v="2"/>
    <x v="5"/>
    <x v="7"/>
    <x v="13"/>
    <x v="2"/>
    <n v="9.5"/>
  </r>
  <r>
    <x v="2"/>
    <x v="5"/>
    <x v="7"/>
    <x v="14"/>
    <x v="2"/>
    <n v="22"/>
  </r>
  <r>
    <x v="2"/>
    <x v="5"/>
    <x v="7"/>
    <x v="15"/>
    <x v="2"/>
    <n v="0"/>
  </r>
  <r>
    <x v="2"/>
    <x v="5"/>
    <x v="7"/>
    <x v="16"/>
    <x v="2"/>
    <n v="72.400000000000006"/>
  </r>
  <r>
    <x v="2"/>
    <x v="5"/>
    <x v="7"/>
    <x v="17"/>
    <x v="2"/>
    <n v="200"/>
  </r>
  <r>
    <x v="2"/>
    <x v="5"/>
    <x v="7"/>
    <x v="18"/>
    <x v="2"/>
    <n v="100"/>
  </r>
  <r>
    <x v="2"/>
    <x v="5"/>
    <x v="7"/>
    <x v="19"/>
    <x v="2"/>
    <n v="72.7"/>
  </r>
  <r>
    <x v="2"/>
    <x v="5"/>
    <x v="7"/>
    <x v="20"/>
    <x v="2"/>
    <n v="28.7"/>
  </r>
  <r>
    <x v="2"/>
    <x v="5"/>
    <x v="8"/>
    <x v="0"/>
    <x v="2"/>
    <n v="38.4"/>
  </r>
  <r>
    <x v="2"/>
    <x v="5"/>
    <x v="8"/>
    <x v="1"/>
    <x v="2"/>
    <n v="38.700000000000003"/>
  </r>
  <r>
    <x v="2"/>
    <x v="5"/>
    <x v="8"/>
    <x v="2"/>
    <x v="2"/>
    <n v="19.8"/>
  </r>
  <r>
    <x v="2"/>
    <x v="5"/>
    <x v="8"/>
    <x v="3"/>
    <x v="2"/>
    <n v="17"/>
  </r>
  <r>
    <x v="2"/>
    <x v="5"/>
    <x v="8"/>
    <x v="4"/>
    <x v="2"/>
    <n v="50"/>
  </r>
  <r>
    <x v="2"/>
    <x v="5"/>
    <x v="8"/>
    <x v="5"/>
    <x v="2"/>
    <n v="9.5"/>
  </r>
  <r>
    <x v="2"/>
    <x v="5"/>
    <x v="8"/>
    <x v="6"/>
    <x v="2"/>
    <n v="50"/>
  </r>
  <r>
    <x v="2"/>
    <x v="5"/>
    <x v="8"/>
    <x v="7"/>
    <x v="2"/>
    <m/>
  </r>
  <r>
    <x v="2"/>
    <x v="5"/>
    <x v="8"/>
    <x v="8"/>
    <x v="2"/>
    <m/>
  </r>
  <r>
    <x v="2"/>
    <x v="5"/>
    <x v="8"/>
    <x v="9"/>
    <x v="2"/>
    <n v="0"/>
  </r>
  <r>
    <x v="2"/>
    <x v="5"/>
    <x v="8"/>
    <x v="10"/>
    <x v="2"/>
    <n v="57.1"/>
  </r>
  <r>
    <x v="2"/>
    <x v="5"/>
    <x v="8"/>
    <x v="11"/>
    <x v="2"/>
    <m/>
  </r>
  <r>
    <x v="2"/>
    <x v="5"/>
    <x v="8"/>
    <x v="12"/>
    <x v="2"/>
    <n v="48.6"/>
  </r>
  <r>
    <x v="2"/>
    <x v="5"/>
    <x v="8"/>
    <x v="13"/>
    <x v="2"/>
    <n v="9.1999999999999993"/>
  </r>
  <r>
    <x v="2"/>
    <x v="5"/>
    <x v="8"/>
    <x v="14"/>
    <x v="2"/>
    <n v="12"/>
  </r>
  <r>
    <x v="2"/>
    <x v="5"/>
    <x v="8"/>
    <x v="15"/>
    <x v="2"/>
    <n v="78.599999999999994"/>
  </r>
  <r>
    <x v="2"/>
    <x v="5"/>
    <x v="8"/>
    <x v="16"/>
    <x v="2"/>
    <n v="79.2"/>
  </r>
  <r>
    <x v="2"/>
    <x v="5"/>
    <x v="8"/>
    <x v="17"/>
    <x v="2"/>
    <n v="61.5"/>
  </r>
  <r>
    <x v="2"/>
    <x v="5"/>
    <x v="8"/>
    <x v="18"/>
    <x v="2"/>
    <n v="38.9"/>
  </r>
  <r>
    <x v="2"/>
    <x v="5"/>
    <x v="8"/>
    <x v="19"/>
    <x v="2"/>
    <n v="20"/>
  </r>
  <r>
    <x v="2"/>
    <x v="5"/>
    <x v="8"/>
    <x v="20"/>
    <x v="2"/>
    <n v="31.6"/>
  </r>
  <r>
    <x v="2"/>
    <x v="5"/>
    <x v="9"/>
    <x v="0"/>
    <x v="2"/>
    <n v="32.4"/>
  </r>
  <r>
    <x v="2"/>
    <x v="5"/>
    <x v="9"/>
    <x v="1"/>
    <x v="2"/>
    <n v="31.8"/>
  </r>
  <r>
    <x v="2"/>
    <x v="5"/>
    <x v="9"/>
    <x v="2"/>
    <x v="2"/>
    <n v="11.3"/>
  </r>
  <r>
    <x v="2"/>
    <x v="5"/>
    <x v="9"/>
    <x v="3"/>
    <x v="2"/>
    <n v="10"/>
  </r>
  <r>
    <x v="2"/>
    <x v="5"/>
    <x v="9"/>
    <x v="4"/>
    <x v="2"/>
    <n v="50"/>
  </r>
  <r>
    <x v="2"/>
    <x v="5"/>
    <x v="9"/>
    <x v="5"/>
    <x v="2"/>
    <n v="6.3"/>
  </r>
  <r>
    <x v="2"/>
    <x v="5"/>
    <x v="9"/>
    <x v="6"/>
    <x v="2"/>
    <n v="16.7"/>
  </r>
  <r>
    <x v="2"/>
    <x v="5"/>
    <x v="9"/>
    <x v="7"/>
    <x v="2"/>
    <m/>
  </r>
  <r>
    <x v="2"/>
    <x v="5"/>
    <x v="9"/>
    <x v="8"/>
    <x v="2"/>
    <m/>
  </r>
  <r>
    <x v="2"/>
    <x v="5"/>
    <x v="9"/>
    <x v="9"/>
    <x v="2"/>
    <n v="0"/>
  </r>
  <r>
    <x v="2"/>
    <x v="5"/>
    <x v="9"/>
    <x v="10"/>
    <x v="2"/>
    <n v="45.5"/>
  </r>
  <r>
    <x v="2"/>
    <x v="5"/>
    <x v="9"/>
    <x v="11"/>
    <x v="2"/>
    <m/>
  </r>
  <r>
    <x v="2"/>
    <x v="5"/>
    <x v="9"/>
    <x v="12"/>
    <x v="2"/>
    <n v="57.9"/>
  </r>
  <r>
    <x v="2"/>
    <x v="5"/>
    <x v="9"/>
    <x v="13"/>
    <x v="2"/>
    <n v="5.7"/>
  </r>
  <r>
    <x v="2"/>
    <x v="5"/>
    <x v="9"/>
    <x v="14"/>
    <x v="2"/>
    <n v="10.1"/>
  </r>
  <r>
    <x v="2"/>
    <x v="5"/>
    <x v="9"/>
    <x v="15"/>
    <x v="2"/>
    <n v="33.299999999999997"/>
  </r>
  <r>
    <x v="2"/>
    <x v="5"/>
    <x v="9"/>
    <x v="16"/>
    <x v="2"/>
    <n v="83.3"/>
  </r>
  <r>
    <x v="2"/>
    <x v="5"/>
    <x v="9"/>
    <x v="17"/>
    <x v="2"/>
    <n v="50"/>
  </r>
  <r>
    <x v="2"/>
    <x v="5"/>
    <x v="9"/>
    <x v="18"/>
    <x v="2"/>
    <n v="40"/>
  </r>
  <r>
    <x v="2"/>
    <x v="5"/>
    <x v="9"/>
    <x v="19"/>
    <x v="2"/>
    <n v="15.4"/>
  </r>
  <r>
    <x v="2"/>
    <x v="5"/>
    <x v="9"/>
    <x v="20"/>
    <x v="2"/>
    <n v="24.5"/>
  </r>
  <r>
    <x v="2"/>
    <x v="5"/>
    <x v="10"/>
    <x v="0"/>
    <x v="2"/>
    <n v="33.799999999999997"/>
  </r>
  <r>
    <x v="2"/>
    <x v="5"/>
    <x v="10"/>
    <x v="1"/>
    <x v="2"/>
    <n v="42.9"/>
  </r>
  <r>
    <x v="2"/>
    <x v="5"/>
    <x v="10"/>
    <x v="2"/>
    <x v="2"/>
    <n v="20.8"/>
  </r>
  <r>
    <x v="2"/>
    <x v="5"/>
    <x v="10"/>
    <x v="3"/>
    <x v="2"/>
    <n v="15"/>
  </r>
  <r>
    <x v="2"/>
    <x v="5"/>
    <x v="10"/>
    <x v="4"/>
    <x v="2"/>
    <n v="0"/>
  </r>
  <r>
    <x v="2"/>
    <x v="5"/>
    <x v="10"/>
    <x v="5"/>
    <x v="2"/>
    <n v="10"/>
  </r>
  <r>
    <x v="2"/>
    <x v="5"/>
    <x v="10"/>
    <x v="6"/>
    <x v="2"/>
    <n v="50"/>
  </r>
  <r>
    <x v="2"/>
    <x v="5"/>
    <x v="10"/>
    <x v="7"/>
    <x v="2"/>
    <m/>
  </r>
  <r>
    <x v="2"/>
    <x v="5"/>
    <x v="10"/>
    <x v="8"/>
    <x v="2"/>
    <m/>
  </r>
  <r>
    <x v="2"/>
    <x v="5"/>
    <x v="10"/>
    <x v="9"/>
    <x v="2"/>
    <m/>
  </r>
  <r>
    <x v="2"/>
    <x v="5"/>
    <x v="10"/>
    <x v="10"/>
    <x v="2"/>
    <n v="33.299999999999997"/>
  </r>
  <r>
    <x v="2"/>
    <x v="5"/>
    <x v="10"/>
    <x v="11"/>
    <x v="2"/>
    <m/>
  </r>
  <r>
    <x v="2"/>
    <x v="5"/>
    <x v="10"/>
    <x v="12"/>
    <x v="2"/>
    <n v="50"/>
  </r>
  <r>
    <x v="2"/>
    <x v="5"/>
    <x v="10"/>
    <x v="13"/>
    <x v="2"/>
    <n v="6.4"/>
  </r>
  <r>
    <x v="2"/>
    <x v="5"/>
    <x v="10"/>
    <x v="14"/>
    <x v="2"/>
    <n v="16.899999999999999"/>
  </r>
  <r>
    <x v="2"/>
    <x v="5"/>
    <x v="10"/>
    <x v="15"/>
    <x v="2"/>
    <n v="60"/>
  </r>
  <r>
    <x v="2"/>
    <x v="5"/>
    <x v="10"/>
    <x v="16"/>
    <x v="2"/>
    <n v="87.8"/>
  </r>
  <r>
    <x v="2"/>
    <x v="5"/>
    <x v="10"/>
    <x v="17"/>
    <x v="2"/>
    <n v="75"/>
  </r>
  <r>
    <x v="2"/>
    <x v="5"/>
    <x v="10"/>
    <x v="18"/>
    <x v="2"/>
    <n v="30.8"/>
  </r>
  <r>
    <x v="2"/>
    <x v="5"/>
    <x v="10"/>
    <x v="19"/>
    <x v="2"/>
    <n v="16.7"/>
  </r>
  <r>
    <x v="2"/>
    <x v="5"/>
    <x v="10"/>
    <x v="20"/>
    <x v="2"/>
    <n v="36.1"/>
  </r>
  <r>
    <x v="2"/>
    <x v="5"/>
    <x v="11"/>
    <x v="0"/>
    <x v="2"/>
    <n v="20.5"/>
  </r>
  <r>
    <x v="2"/>
    <x v="5"/>
    <x v="11"/>
    <x v="1"/>
    <x v="2"/>
    <n v="24.4"/>
  </r>
  <r>
    <x v="2"/>
    <x v="5"/>
    <x v="11"/>
    <x v="2"/>
    <x v="2"/>
    <n v="7.9"/>
  </r>
  <r>
    <x v="2"/>
    <x v="5"/>
    <x v="11"/>
    <x v="3"/>
    <x v="2"/>
    <n v="18.2"/>
  </r>
  <r>
    <x v="2"/>
    <x v="5"/>
    <x v="11"/>
    <x v="4"/>
    <x v="2"/>
    <n v="0"/>
  </r>
  <r>
    <x v="2"/>
    <x v="5"/>
    <x v="11"/>
    <x v="5"/>
    <x v="2"/>
    <n v="38.5"/>
  </r>
  <r>
    <x v="2"/>
    <x v="5"/>
    <x v="11"/>
    <x v="6"/>
    <x v="2"/>
    <n v="40"/>
  </r>
  <r>
    <x v="2"/>
    <x v="5"/>
    <x v="11"/>
    <x v="7"/>
    <x v="2"/>
    <m/>
  </r>
  <r>
    <x v="2"/>
    <x v="5"/>
    <x v="11"/>
    <x v="8"/>
    <x v="2"/>
    <m/>
  </r>
  <r>
    <x v="2"/>
    <x v="5"/>
    <x v="11"/>
    <x v="9"/>
    <x v="2"/>
    <m/>
  </r>
  <r>
    <x v="2"/>
    <x v="5"/>
    <x v="11"/>
    <x v="10"/>
    <x v="2"/>
    <n v="13.3"/>
  </r>
  <r>
    <x v="2"/>
    <x v="5"/>
    <x v="11"/>
    <x v="11"/>
    <x v="2"/>
    <n v="0"/>
  </r>
  <r>
    <x v="2"/>
    <x v="5"/>
    <x v="11"/>
    <x v="12"/>
    <x v="2"/>
    <n v="35.299999999999997"/>
  </r>
  <r>
    <x v="2"/>
    <x v="5"/>
    <x v="11"/>
    <x v="13"/>
    <x v="2"/>
    <n v="6.7"/>
  </r>
  <r>
    <x v="2"/>
    <x v="5"/>
    <x v="11"/>
    <x v="14"/>
    <x v="2"/>
    <n v="11.5"/>
  </r>
  <r>
    <x v="2"/>
    <x v="5"/>
    <x v="11"/>
    <x v="15"/>
    <x v="2"/>
    <n v="100"/>
  </r>
  <r>
    <x v="2"/>
    <x v="5"/>
    <x v="11"/>
    <x v="16"/>
    <x v="2"/>
    <n v="103.4"/>
  </r>
  <r>
    <x v="2"/>
    <x v="5"/>
    <x v="11"/>
    <x v="17"/>
    <x v="2"/>
    <n v="50"/>
  </r>
  <r>
    <x v="2"/>
    <x v="5"/>
    <x v="11"/>
    <x v="18"/>
    <x v="2"/>
    <n v="33.299999999999997"/>
  </r>
  <r>
    <x v="2"/>
    <x v="5"/>
    <x v="11"/>
    <x v="19"/>
    <x v="2"/>
    <n v="20"/>
  </r>
  <r>
    <x v="2"/>
    <x v="5"/>
    <x v="11"/>
    <x v="20"/>
    <x v="2"/>
    <n v="22"/>
  </r>
  <r>
    <x v="2"/>
    <x v="6"/>
    <x v="0"/>
    <x v="0"/>
    <x v="2"/>
    <n v="30.2"/>
  </r>
  <r>
    <x v="2"/>
    <x v="6"/>
    <x v="0"/>
    <x v="1"/>
    <x v="2"/>
    <n v="28.4"/>
  </r>
  <r>
    <x v="2"/>
    <x v="6"/>
    <x v="0"/>
    <x v="2"/>
    <x v="2"/>
    <n v="10.9"/>
  </r>
  <r>
    <x v="2"/>
    <x v="6"/>
    <x v="0"/>
    <x v="3"/>
    <x v="2"/>
    <n v="17.5"/>
  </r>
  <r>
    <x v="2"/>
    <x v="6"/>
    <x v="0"/>
    <x v="4"/>
    <x v="2"/>
    <n v="27.3"/>
  </r>
  <r>
    <x v="2"/>
    <x v="6"/>
    <x v="0"/>
    <x v="5"/>
    <x v="2"/>
    <n v="14.7"/>
  </r>
  <r>
    <x v="2"/>
    <x v="6"/>
    <x v="0"/>
    <x v="6"/>
    <x v="2"/>
    <n v="21.2"/>
  </r>
  <r>
    <x v="2"/>
    <x v="6"/>
    <x v="0"/>
    <x v="7"/>
    <x v="2"/>
    <m/>
  </r>
  <r>
    <x v="2"/>
    <x v="6"/>
    <x v="0"/>
    <x v="8"/>
    <x v="2"/>
    <m/>
  </r>
  <r>
    <x v="2"/>
    <x v="6"/>
    <x v="0"/>
    <x v="9"/>
    <x v="2"/>
    <n v="5.6"/>
  </r>
  <r>
    <x v="2"/>
    <x v="6"/>
    <x v="0"/>
    <x v="10"/>
    <x v="2"/>
    <n v="26.3"/>
  </r>
  <r>
    <x v="2"/>
    <x v="6"/>
    <x v="0"/>
    <x v="11"/>
    <x v="2"/>
    <n v="4.3"/>
  </r>
  <r>
    <x v="2"/>
    <x v="6"/>
    <x v="0"/>
    <x v="12"/>
    <x v="2"/>
    <n v="46.4"/>
  </r>
  <r>
    <x v="2"/>
    <x v="6"/>
    <x v="0"/>
    <x v="13"/>
    <x v="2"/>
    <n v="7.6"/>
  </r>
  <r>
    <x v="2"/>
    <x v="6"/>
    <x v="0"/>
    <x v="14"/>
    <x v="2"/>
    <n v="18.2"/>
  </r>
  <r>
    <x v="2"/>
    <x v="6"/>
    <x v="0"/>
    <x v="15"/>
    <x v="2"/>
    <n v="74.5"/>
  </r>
  <r>
    <x v="2"/>
    <x v="6"/>
    <x v="0"/>
    <x v="16"/>
    <x v="2"/>
    <n v="78.8"/>
  </r>
  <r>
    <x v="2"/>
    <x v="6"/>
    <x v="0"/>
    <x v="17"/>
    <x v="2"/>
    <n v="56.6"/>
  </r>
  <r>
    <x v="2"/>
    <x v="6"/>
    <x v="0"/>
    <x v="18"/>
    <x v="2"/>
    <n v="47.3"/>
  </r>
  <r>
    <x v="2"/>
    <x v="6"/>
    <x v="0"/>
    <x v="19"/>
    <x v="2"/>
    <n v="42.4"/>
  </r>
  <r>
    <x v="2"/>
    <x v="6"/>
    <x v="0"/>
    <x v="20"/>
    <x v="2"/>
    <n v="28"/>
  </r>
  <r>
    <x v="2"/>
    <x v="6"/>
    <x v="1"/>
    <x v="0"/>
    <x v="2"/>
    <n v="26.9"/>
  </r>
  <r>
    <x v="2"/>
    <x v="6"/>
    <x v="1"/>
    <x v="1"/>
    <x v="2"/>
    <n v="26.1"/>
  </r>
  <r>
    <x v="2"/>
    <x v="6"/>
    <x v="1"/>
    <x v="2"/>
    <x v="2"/>
    <n v="10.6"/>
  </r>
  <r>
    <x v="2"/>
    <x v="6"/>
    <x v="1"/>
    <x v="3"/>
    <x v="2"/>
    <n v="15.5"/>
  </r>
  <r>
    <x v="2"/>
    <x v="6"/>
    <x v="1"/>
    <x v="4"/>
    <x v="2"/>
    <n v="21.1"/>
  </r>
  <r>
    <x v="2"/>
    <x v="6"/>
    <x v="1"/>
    <x v="5"/>
    <x v="2"/>
    <n v="20.5"/>
  </r>
  <r>
    <x v="2"/>
    <x v="6"/>
    <x v="1"/>
    <x v="6"/>
    <x v="2"/>
    <n v="50"/>
  </r>
  <r>
    <x v="2"/>
    <x v="6"/>
    <x v="1"/>
    <x v="7"/>
    <x v="2"/>
    <m/>
  </r>
  <r>
    <x v="2"/>
    <x v="6"/>
    <x v="1"/>
    <x v="8"/>
    <x v="2"/>
    <m/>
  </r>
  <r>
    <x v="2"/>
    <x v="6"/>
    <x v="1"/>
    <x v="9"/>
    <x v="2"/>
    <n v="0"/>
  </r>
  <r>
    <x v="2"/>
    <x v="6"/>
    <x v="1"/>
    <x v="10"/>
    <x v="2"/>
    <n v="28.4"/>
  </r>
  <r>
    <x v="2"/>
    <x v="6"/>
    <x v="1"/>
    <x v="11"/>
    <x v="2"/>
    <n v="0"/>
  </r>
  <r>
    <x v="2"/>
    <x v="6"/>
    <x v="1"/>
    <x v="12"/>
    <x v="2"/>
    <n v="50.8"/>
  </r>
  <r>
    <x v="2"/>
    <x v="6"/>
    <x v="1"/>
    <x v="13"/>
    <x v="2"/>
    <n v="6.5"/>
  </r>
  <r>
    <x v="2"/>
    <x v="6"/>
    <x v="1"/>
    <x v="14"/>
    <x v="2"/>
    <n v="16.2"/>
  </r>
  <r>
    <x v="2"/>
    <x v="6"/>
    <x v="1"/>
    <x v="15"/>
    <x v="2"/>
    <n v="71.400000000000006"/>
  </r>
  <r>
    <x v="2"/>
    <x v="6"/>
    <x v="1"/>
    <x v="16"/>
    <x v="2"/>
    <n v="78.2"/>
  </r>
  <r>
    <x v="2"/>
    <x v="6"/>
    <x v="1"/>
    <x v="17"/>
    <x v="2"/>
    <n v="50"/>
  </r>
  <r>
    <x v="2"/>
    <x v="6"/>
    <x v="1"/>
    <x v="18"/>
    <x v="2"/>
    <n v="46.9"/>
  </r>
  <r>
    <x v="2"/>
    <x v="6"/>
    <x v="1"/>
    <x v="19"/>
    <x v="2"/>
    <n v="45.3"/>
  </r>
  <r>
    <x v="2"/>
    <x v="6"/>
    <x v="1"/>
    <x v="20"/>
    <x v="2"/>
    <n v="26.1"/>
  </r>
  <r>
    <x v="2"/>
    <x v="6"/>
    <x v="2"/>
    <x v="0"/>
    <x v="2"/>
    <n v="37.9"/>
  </r>
  <r>
    <x v="2"/>
    <x v="6"/>
    <x v="2"/>
    <x v="1"/>
    <x v="2"/>
    <n v="27.3"/>
  </r>
  <r>
    <x v="2"/>
    <x v="6"/>
    <x v="2"/>
    <x v="2"/>
    <x v="2"/>
    <n v="12.6"/>
  </r>
  <r>
    <x v="2"/>
    <x v="6"/>
    <x v="2"/>
    <x v="3"/>
    <x v="2"/>
    <n v="6.9"/>
  </r>
  <r>
    <x v="2"/>
    <x v="6"/>
    <x v="2"/>
    <x v="4"/>
    <x v="2"/>
    <n v="100"/>
  </r>
  <r>
    <x v="2"/>
    <x v="6"/>
    <x v="2"/>
    <x v="5"/>
    <x v="2"/>
    <n v="3.4"/>
  </r>
  <r>
    <x v="2"/>
    <x v="6"/>
    <x v="2"/>
    <x v="6"/>
    <x v="2"/>
    <n v="25"/>
  </r>
  <r>
    <x v="2"/>
    <x v="6"/>
    <x v="2"/>
    <x v="7"/>
    <x v="2"/>
    <m/>
  </r>
  <r>
    <x v="2"/>
    <x v="6"/>
    <x v="2"/>
    <x v="8"/>
    <x v="2"/>
    <m/>
  </r>
  <r>
    <x v="2"/>
    <x v="6"/>
    <x v="2"/>
    <x v="9"/>
    <x v="2"/>
    <m/>
  </r>
  <r>
    <x v="2"/>
    <x v="6"/>
    <x v="2"/>
    <x v="10"/>
    <x v="2"/>
    <n v="66.7"/>
  </r>
  <r>
    <x v="2"/>
    <x v="6"/>
    <x v="2"/>
    <x v="11"/>
    <x v="2"/>
    <n v="0"/>
  </r>
  <r>
    <x v="2"/>
    <x v="6"/>
    <x v="2"/>
    <x v="12"/>
    <x v="2"/>
    <n v="81.8"/>
  </r>
  <r>
    <x v="2"/>
    <x v="6"/>
    <x v="2"/>
    <x v="13"/>
    <x v="2"/>
    <n v="10.3"/>
  </r>
  <r>
    <x v="2"/>
    <x v="6"/>
    <x v="2"/>
    <x v="14"/>
    <x v="2"/>
    <n v="6.9"/>
  </r>
  <r>
    <x v="2"/>
    <x v="6"/>
    <x v="2"/>
    <x v="15"/>
    <x v="2"/>
    <n v="85.7"/>
  </r>
  <r>
    <x v="2"/>
    <x v="6"/>
    <x v="2"/>
    <x v="16"/>
    <x v="2"/>
    <n v="68.900000000000006"/>
  </r>
  <r>
    <x v="2"/>
    <x v="6"/>
    <x v="2"/>
    <x v="17"/>
    <x v="2"/>
    <n v="50"/>
  </r>
  <r>
    <x v="2"/>
    <x v="6"/>
    <x v="2"/>
    <x v="18"/>
    <x v="2"/>
    <n v="50"/>
  </r>
  <r>
    <x v="2"/>
    <x v="6"/>
    <x v="2"/>
    <x v="19"/>
    <x v="2"/>
    <n v="22.7"/>
  </r>
  <r>
    <x v="2"/>
    <x v="6"/>
    <x v="2"/>
    <x v="20"/>
    <x v="2"/>
    <n v="28.4"/>
  </r>
  <r>
    <x v="2"/>
    <x v="6"/>
    <x v="3"/>
    <x v="0"/>
    <x v="2"/>
    <n v="26.1"/>
  </r>
  <r>
    <x v="2"/>
    <x v="6"/>
    <x v="3"/>
    <x v="1"/>
    <x v="2"/>
    <n v="20.8"/>
  </r>
  <r>
    <x v="2"/>
    <x v="6"/>
    <x v="3"/>
    <x v="2"/>
    <x v="2"/>
    <n v="8"/>
  </r>
  <r>
    <x v="2"/>
    <x v="6"/>
    <x v="3"/>
    <x v="3"/>
    <x v="2"/>
    <n v="37.5"/>
  </r>
  <r>
    <x v="2"/>
    <x v="6"/>
    <x v="3"/>
    <x v="4"/>
    <x v="2"/>
    <m/>
  </r>
  <r>
    <x v="2"/>
    <x v="6"/>
    <x v="3"/>
    <x v="5"/>
    <x v="2"/>
    <n v="37.5"/>
  </r>
  <r>
    <x v="2"/>
    <x v="6"/>
    <x v="3"/>
    <x v="6"/>
    <x v="2"/>
    <n v="0"/>
  </r>
  <r>
    <x v="2"/>
    <x v="6"/>
    <x v="3"/>
    <x v="7"/>
    <x v="2"/>
    <m/>
  </r>
  <r>
    <x v="2"/>
    <x v="6"/>
    <x v="3"/>
    <x v="8"/>
    <x v="2"/>
    <m/>
  </r>
  <r>
    <x v="2"/>
    <x v="6"/>
    <x v="3"/>
    <x v="9"/>
    <x v="2"/>
    <m/>
  </r>
  <r>
    <x v="2"/>
    <x v="6"/>
    <x v="3"/>
    <x v="10"/>
    <x v="2"/>
    <n v="0"/>
  </r>
  <r>
    <x v="2"/>
    <x v="6"/>
    <x v="3"/>
    <x v="11"/>
    <x v="2"/>
    <n v="0"/>
  </r>
  <r>
    <x v="2"/>
    <x v="6"/>
    <x v="3"/>
    <x v="12"/>
    <x v="2"/>
    <n v="54.2"/>
  </r>
  <r>
    <x v="2"/>
    <x v="6"/>
    <x v="3"/>
    <x v="13"/>
    <x v="2"/>
    <n v="10.3"/>
  </r>
  <r>
    <x v="2"/>
    <x v="6"/>
    <x v="3"/>
    <x v="14"/>
    <x v="2"/>
    <n v="18.3"/>
  </r>
  <r>
    <x v="2"/>
    <x v="6"/>
    <x v="3"/>
    <x v="15"/>
    <x v="2"/>
    <n v="88.9"/>
  </r>
  <r>
    <x v="2"/>
    <x v="6"/>
    <x v="3"/>
    <x v="16"/>
    <x v="2"/>
    <n v="63.2"/>
  </r>
  <r>
    <x v="2"/>
    <x v="6"/>
    <x v="3"/>
    <x v="17"/>
    <x v="2"/>
    <n v="20"/>
  </r>
  <r>
    <x v="2"/>
    <x v="6"/>
    <x v="3"/>
    <x v="18"/>
    <x v="2"/>
    <n v="40"/>
  </r>
  <r>
    <x v="2"/>
    <x v="6"/>
    <x v="3"/>
    <x v="19"/>
    <x v="2"/>
    <n v="53.3"/>
  </r>
  <r>
    <x v="2"/>
    <x v="6"/>
    <x v="3"/>
    <x v="20"/>
    <x v="2"/>
    <n v="23.2"/>
  </r>
  <r>
    <x v="2"/>
    <x v="6"/>
    <x v="4"/>
    <x v="0"/>
    <x v="2"/>
    <n v="38.299999999999997"/>
  </r>
  <r>
    <x v="2"/>
    <x v="6"/>
    <x v="4"/>
    <x v="1"/>
    <x v="2"/>
    <n v="21.3"/>
  </r>
  <r>
    <x v="2"/>
    <x v="6"/>
    <x v="4"/>
    <x v="2"/>
    <x v="2"/>
    <n v="8.5"/>
  </r>
  <r>
    <x v="2"/>
    <x v="6"/>
    <x v="4"/>
    <x v="3"/>
    <x v="2"/>
    <n v="10.5"/>
  </r>
  <r>
    <x v="2"/>
    <x v="6"/>
    <x v="4"/>
    <x v="4"/>
    <x v="2"/>
    <n v="0"/>
  </r>
  <r>
    <x v="2"/>
    <x v="6"/>
    <x v="4"/>
    <x v="5"/>
    <x v="2"/>
    <n v="28.6"/>
  </r>
  <r>
    <x v="2"/>
    <x v="6"/>
    <x v="4"/>
    <x v="6"/>
    <x v="2"/>
    <n v="14.3"/>
  </r>
  <r>
    <x v="2"/>
    <x v="6"/>
    <x v="4"/>
    <x v="7"/>
    <x v="2"/>
    <m/>
  </r>
  <r>
    <x v="2"/>
    <x v="6"/>
    <x v="4"/>
    <x v="8"/>
    <x v="2"/>
    <m/>
  </r>
  <r>
    <x v="2"/>
    <x v="6"/>
    <x v="4"/>
    <x v="9"/>
    <x v="2"/>
    <n v="33.299999999999997"/>
  </r>
  <r>
    <x v="2"/>
    <x v="6"/>
    <x v="4"/>
    <x v="10"/>
    <x v="2"/>
    <n v="33.299999999999997"/>
  </r>
  <r>
    <x v="2"/>
    <x v="6"/>
    <x v="4"/>
    <x v="11"/>
    <x v="2"/>
    <n v="16.7"/>
  </r>
  <r>
    <x v="2"/>
    <x v="6"/>
    <x v="4"/>
    <x v="12"/>
    <x v="2"/>
    <n v="29"/>
  </r>
  <r>
    <x v="2"/>
    <x v="6"/>
    <x v="4"/>
    <x v="13"/>
    <x v="2"/>
    <n v="2.1"/>
  </r>
  <r>
    <x v="2"/>
    <x v="6"/>
    <x v="4"/>
    <x v="14"/>
    <x v="2"/>
    <n v="20.5"/>
  </r>
  <r>
    <x v="2"/>
    <x v="6"/>
    <x v="4"/>
    <x v="15"/>
    <x v="2"/>
    <n v="64.3"/>
  </r>
  <r>
    <x v="2"/>
    <x v="6"/>
    <x v="4"/>
    <x v="16"/>
    <x v="2"/>
    <n v="107.3"/>
  </r>
  <r>
    <x v="2"/>
    <x v="6"/>
    <x v="4"/>
    <x v="17"/>
    <x v="2"/>
    <n v="25"/>
  </r>
  <r>
    <x v="2"/>
    <x v="6"/>
    <x v="4"/>
    <x v="18"/>
    <x v="2"/>
    <n v="70"/>
  </r>
  <r>
    <x v="2"/>
    <x v="6"/>
    <x v="4"/>
    <x v="19"/>
    <x v="2"/>
    <n v="34.4"/>
  </r>
  <r>
    <x v="2"/>
    <x v="6"/>
    <x v="4"/>
    <x v="20"/>
    <x v="2"/>
    <n v="26.8"/>
  </r>
  <r>
    <x v="2"/>
    <x v="6"/>
    <x v="5"/>
    <x v="0"/>
    <x v="2"/>
    <n v="32.299999999999997"/>
  </r>
  <r>
    <x v="2"/>
    <x v="6"/>
    <x v="5"/>
    <x v="1"/>
    <x v="2"/>
    <n v="30.3"/>
  </r>
  <r>
    <x v="2"/>
    <x v="6"/>
    <x v="5"/>
    <x v="2"/>
    <x v="2"/>
    <n v="8"/>
  </r>
  <r>
    <x v="2"/>
    <x v="6"/>
    <x v="5"/>
    <x v="3"/>
    <x v="2"/>
    <n v="13.8"/>
  </r>
  <r>
    <x v="2"/>
    <x v="6"/>
    <x v="5"/>
    <x v="4"/>
    <x v="2"/>
    <n v="0"/>
  </r>
  <r>
    <x v="2"/>
    <x v="6"/>
    <x v="5"/>
    <x v="5"/>
    <x v="2"/>
    <n v="13.6"/>
  </r>
  <r>
    <x v="2"/>
    <x v="6"/>
    <x v="5"/>
    <x v="6"/>
    <x v="2"/>
    <n v="16.7"/>
  </r>
  <r>
    <x v="2"/>
    <x v="6"/>
    <x v="5"/>
    <x v="7"/>
    <x v="2"/>
    <m/>
  </r>
  <r>
    <x v="2"/>
    <x v="6"/>
    <x v="5"/>
    <x v="8"/>
    <x v="2"/>
    <m/>
  </r>
  <r>
    <x v="2"/>
    <x v="6"/>
    <x v="5"/>
    <x v="9"/>
    <x v="2"/>
    <m/>
  </r>
  <r>
    <x v="2"/>
    <x v="6"/>
    <x v="5"/>
    <x v="10"/>
    <x v="2"/>
    <n v="60"/>
  </r>
  <r>
    <x v="2"/>
    <x v="6"/>
    <x v="5"/>
    <x v="11"/>
    <x v="2"/>
    <n v="0"/>
  </r>
  <r>
    <x v="2"/>
    <x v="6"/>
    <x v="5"/>
    <x v="12"/>
    <x v="2"/>
    <n v="39.700000000000003"/>
  </r>
  <r>
    <x v="2"/>
    <x v="6"/>
    <x v="5"/>
    <x v="13"/>
    <x v="2"/>
    <n v="8.9"/>
  </r>
  <r>
    <x v="2"/>
    <x v="6"/>
    <x v="5"/>
    <x v="14"/>
    <x v="2"/>
    <n v="18.100000000000001"/>
  </r>
  <r>
    <x v="2"/>
    <x v="6"/>
    <x v="5"/>
    <x v="15"/>
    <x v="2"/>
    <n v="83.3"/>
  </r>
  <r>
    <x v="2"/>
    <x v="6"/>
    <x v="5"/>
    <x v="16"/>
    <x v="2"/>
    <n v="73.599999999999994"/>
  </r>
  <r>
    <x v="2"/>
    <x v="6"/>
    <x v="5"/>
    <x v="17"/>
    <x v="2"/>
    <n v="100"/>
  </r>
  <r>
    <x v="2"/>
    <x v="6"/>
    <x v="5"/>
    <x v="18"/>
    <x v="2"/>
    <n v="18.2"/>
  </r>
  <r>
    <x v="2"/>
    <x v="6"/>
    <x v="5"/>
    <x v="19"/>
    <x v="2"/>
    <n v="33.299999999999997"/>
  </r>
  <r>
    <x v="2"/>
    <x v="6"/>
    <x v="5"/>
    <x v="20"/>
    <x v="2"/>
    <n v="28.5"/>
  </r>
  <r>
    <x v="2"/>
    <x v="6"/>
    <x v="6"/>
    <x v="0"/>
    <x v="2"/>
    <n v="40.200000000000003"/>
  </r>
  <r>
    <x v="2"/>
    <x v="6"/>
    <x v="6"/>
    <x v="1"/>
    <x v="2"/>
    <n v="34.6"/>
  </r>
  <r>
    <x v="2"/>
    <x v="6"/>
    <x v="6"/>
    <x v="2"/>
    <x v="2"/>
    <n v="9.9"/>
  </r>
  <r>
    <x v="2"/>
    <x v="6"/>
    <x v="6"/>
    <x v="3"/>
    <x v="2"/>
    <n v="13.3"/>
  </r>
  <r>
    <x v="2"/>
    <x v="6"/>
    <x v="6"/>
    <x v="4"/>
    <x v="2"/>
    <n v="0"/>
  </r>
  <r>
    <x v="2"/>
    <x v="6"/>
    <x v="6"/>
    <x v="5"/>
    <x v="2"/>
    <n v="0"/>
  </r>
  <r>
    <x v="2"/>
    <x v="6"/>
    <x v="6"/>
    <x v="6"/>
    <x v="2"/>
    <n v="50"/>
  </r>
  <r>
    <x v="2"/>
    <x v="6"/>
    <x v="6"/>
    <x v="7"/>
    <x v="2"/>
    <m/>
  </r>
  <r>
    <x v="2"/>
    <x v="6"/>
    <x v="6"/>
    <x v="8"/>
    <x v="2"/>
    <m/>
  </r>
  <r>
    <x v="2"/>
    <x v="6"/>
    <x v="6"/>
    <x v="9"/>
    <x v="2"/>
    <m/>
  </r>
  <r>
    <x v="2"/>
    <x v="6"/>
    <x v="6"/>
    <x v="10"/>
    <x v="2"/>
    <n v="40"/>
  </r>
  <r>
    <x v="2"/>
    <x v="6"/>
    <x v="6"/>
    <x v="11"/>
    <x v="2"/>
    <n v="0"/>
  </r>
  <r>
    <x v="2"/>
    <x v="6"/>
    <x v="6"/>
    <x v="12"/>
    <x v="2"/>
    <n v="50"/>
  </r>
  <r>
    <x v="2"/>
    <x v="6"/>
    <x v="6"/>
    <x v="13"/>
    <x v="2"/>
    <n v="6.3"/>
  </r>
  <r>
    <x v="2"/>
    <x v="6"/>
    <x v="6"/>
    <x v="14"/>
    <x v="2"/>
    <n v="27.8"/>
  </r>
  <r>
    <x v="2"/>
    <x v="6"/>
    <x v="6"/>
    <x v="15"/>
    <x v="2"/>
    <n v="16.7"/>
  </r>
  <r>
    <x v="2"/>
    <x v="6"/>
    <x v="6"/>
    <x v="16"/>
    <x v="2"/>
    <n v="75"/>
  </r>
  <r>
    <x v="2"/>
    <x v="6"/>
    <x v="6"/>
    <x v="17"/>
    <x v="2"/>
    <n v="100"/>
  </r>
  <r>
    <x v="2"/>
    <x v="6"/>
    <x v="6"/>
    <x v="18"/>
    <x v="2"/>
    <n v="33.299999999999997"/>
  </r>
  <r>
    <x v="2"/>
    <x v="6"/>
    <x v="6"/>
    <x v="19"/>
    <x v="2"/>
    <n v="50"/>
  </r>
  <r>
    <x v="2"/>
    <x v="6"/>
    <x v="6"/>
    <x v="20"/>
    <x v="2"/>
    <n v="32.9"/>
  </r>
  <r>
    <x v="2"/>
    <x v="6"/>
    <x v="7"/>
    <x v="0"/>
    <x v="2"/>
    <n v="22"/>
  </r>
  <r>
    <x v="2"/>
    <x v="6"/>
    <x v="7"/>
    <x v="1"/>
    <x v="2"/>
    <n v="45.6"/>
  </r>
  <r>
    <x v="2"/>
    <x v="6"/>
    <x v="7"/>
    <x v="2"/>
    <x v="2"/>
    <n v="20"/>
  </r>
  <r>
    <x v="2"/>
    <x v="6"/>
    <x v="7"/>
    <x v="3"/>
    <x v="2"/>
    <n v="22.2"/>
  </r>
  <r>
    <x v="2"/>
    <x v="6"/>
    <x v="7"/>
    <x v="4"/>
    <x v="2"/>
    <n v="100"/>
  </r>
  <r>
    <x v="2"/>
    <x v="6"/>
    <x v="7"/>
    <x v="5"/>
    <x v="2"/>
    <n v="0"/>
  </r>
  <r>
    <x v="2"/>
    <x v="6"/>
    <x v="7"/>
    <x v="6"/>
    <x v="2"/>
    <n v="0"/>
  </r>
  <r>
    <x v="2"/>
    <x v="6"/>
    <x v="7"/>
    <x v="7"/>
    <x v="2"/>
    <m/>
  </r>
  <r>
    <x v="2"/>
    <x v="6"/>
    <x v="7"/>
    <x v="8"/>
    <x v="2"/>
    <m/>
  </r>
  <r>
    <x v="2"/>
    <x v="6"/>
    <x v="7"/>
    <x v="9"/>
    <x v="2"/>
    <n v="0"/>
  </r>
  <r>
    <x v="2"/>
    <x v="6"/>
    <x v="7"/>
    <x v="10"/>
    <x v="2"/>
    <n v="17.600000000000001"/>
  </r>
  <r>
    <x v="2"/>
    <x v="6"/>
    <x v="7"/>
    <x v="11"/>
    <x v="2"/>
    <n v="0"/>
  </r>
  <r>
    <x v="2"/>
    <x v="6"/>
    <x v="7"/>
    <x v="12"/>
    <x v="2"/>
    <n v="42.1"/>
  </r>
  <r>
    <x v="2"/>
    <x v="6"/>
    <x v="7"/>
    <x v="13"/>
    <x v="2"/>
    <n v="7.1"/>
  </r>
  <r>
    <x v="2"/>
    <x v="6"/>
    <x v="7"/>
    <x v="14"/>
    <x v="2"/>
    <n v="37"/>
  </r>
  <r>
    <x v="2"/>
    <x v="6"/>
    <x v="7"/>
    <x v="15"/>
    <x v="2"/>
    <n v="116.7"/>
  </r>
  <r>
    <x v="2"/>
    <x v="6"/>
    <x v="7"/>
    <x v="16"/>
    <x v="2"/>
    <n v="83.3"/>
  </r>
  <r>
    <x v="2"/>
    <x v="6"/>
    <x v="7"/>
    <x v="17"/>
    <x v="2"/>
    <n v="150"/>
  </r>
  <r>
    <x v="2"/>
    <x v="6"/>
    <x v="7"/>
    <x v="18"/>
    <x v="2"/>
    <n v="40"/>
  </r>
  <r>
    <x v="2"/>
    <x v="6"/>
    <x v="7"/>
    <x v="19"/>
    <x v="2"/>
    <n v="64.3"/>
  </r>
  <r>
    <x v="2"/>
    <x v="6"/>
    <x v="7"/>
    <x v="20"/>
    <x v="2"/>
    <n v="38.1"/>
  </r>
  <r>
    <x v="2"/>
    <x v="6"/>
    <x v="8"/>
    <x v="0"/>
    <x v="2"/>
    <n v="29.1"/>
  </r>
  <r>
    <x v="2"/>
    <x v="6"/>
    <x v="8"/>
    <x v="1"/>
    <x v="2"/>
    <n v="29.8"/>
  </r>
  <r>
    <x v="2"/>
    <x v="6"/>
    <x v="8"/>
    <x v="2"/>
    <x v="2"/>
    <n v="18.399999999999999"/>
  </r>
  <r>
    <x v="2"/>
    <x v="6"/>
    <x v="8"/>
    <x v="3"/>
    <x v="2"/>
    <n v="11.8"/>
  </r>
  <r>
    <x v="2"/>
    <x v="6"/>
    <x v="8"/>
    <x v="4"/>
    <x v="2"/>
    <n v="33.299999999999997"/>
  </r>
  <r>
    <x v="2"/>
    <x v="6"/>
    <x v="8"/>
    <x v="5"/>
    <x v="2"/>
    <n v="23.1"/>
  </r>
  <r>
    <x v="2"/>
    <x v="6"/>
    <x v="8"/>
    <x v="6"/>
    <x v="2"/>
    <n v="22.2"/>
  </r>
  <r>
    <x v="2"/>
    <x v="6"/>
    <x v="8"/>
    <x v="7"/>
    <x v="2"/>
    <m/>
  </r>
  <r>
    <x v="2"/>
    <x v="6"/>
    <x v="8"/>
    <x v="8"/>
    <x v="2"/>
    <m/>
  </r>
  <r>
    <x v="2"/>
    <x v="6"/>
    <x v="8"/>
    <x v="9"/>
    <x v="2"/>
    <n v="0"/>
  </r>
  <r>
    <x v="2"/>
    <x v="6"/>
    <x v="8"/>
    <x v="10"/>
    <x v="2"/>
    <n v="5"/>
  </r>
  <r>
    <x v="2"/>
    <x v="6"/>
    <x v="8"/>
    <x v="11"/>
    <x v="2"/>
    <n v="0"/>
  </r>
  <r>
    <x v="2"/>
    <x v="6"/>
    <x v="8"/>
    <x v="12"/>
    <x v="2"/>
    <n v="40.700000000000003"/>
  </r>
  <r>
    <x v="2"/>
    <x v="6"/>
    <x v="8"/>
    <x v="13"/>
    <x v="2"/>
    <n v="6.1"/>
  </r>
  <r>
    <x v="2"/>
    <x v="6"/>
    <x v="8"/>
    <x v="14"/>
    <x v="2"/>
    <n v="21"/>
  </r>
  <r>
    <x v="2"/>
    <x v="6"/>
    <x v="8"/>
    <x v="15"/>
    <x v="2"/>
    <n v="53.3"/>
  </r>
  <r>
    <x v="2"/>
    <x v="6"/>
    <x v="8"/>
    <x v="16"/>
    <x v="2"/>
    <n v="63.7"/>
  </r>
  <r>
    <x v="2"/>
    <x v="6"/>
    <x v="8"/>
    <x v="17"/>
    <x v="2"/>
    <n v="58.3"/>
  </r>
  <r>
    <x v="2"/>
    <x v="6"/>
    <x v="8"/>
    <x v="18"/>
    <x v="2"/>
    <n v="38.5"/>
  </r>
  <r>
    <x v="2"/>
    <x v="6"/>
    <x v="8"/>
    <x v="19"/>
    <x v="2"/>
    <n v="44.4"/>
  </r>
  <r>
    <x v="2"/>
    <x v="6"/>
    <x v="8"/>
    <x v="20"/>
    <x v="2"/>
    <n v="28.4"/>
  </r>
  <r>
    <x v="2"/>
    <x v="6"/>
    <x v="9"/>
    <x v="0"/>
    <x v="2"/>
    <n v="40"/>
  </r>
  <r>
    <x v="2"/>
    <x v="6"/>
    <x v="9"/>
    <x v="1"/>
    <x v="2"/>
    <n v="20.6"/>
  </r>
  <r>
    <x v="2"/>
    <x v="6"/>
    <x v="9"/>
    <x v="2"/>
    <x v="2"/>
    <n v="3"/>
  </r>
  <r>
    <x v="2"/>
    <x v="6"/>
    <x v="9"/>
    <x v="3"/>
    <x v="2"/>
    <n v="26.3"/>
  </r>
  <r>
    <x v="2"/>
    <x v="6"/>
    <x v="9"/>
    <x v="4"/>
    <x v="2"/>
    <m/>
  </r>
  <r>
    <x v="2"/>
    <x v="6"/>
    <x v="9"/>
    <x v="5"/>
    <x v="2"/>
    <n v="0"/>
  </r>
  <r>
    <x v="2"/>
    <x v="6"/>
    <x v="9"/>
    <x v="6"/>
    <x v="2"/>
    <n v="14.3"/>
  </r>
  <r>
    <x v="2"/>
    <x v="6"/>
    <x v="9"/>
    <x v="7"/>
    <x v="2"/>
    <m/>
  </r>
  <r>
    <x v="2"/>
    <x v="6"/>
    <x v="9"/>
    <x v="8"/>
    <x v="2"/>
    <m/>
  </r>
  <r>
    <x v="2"/>
    <x v="6"/>
    <x v="9"/>
    <x v="9"/>
    <x v="2"/>
    <m/>
  </r>
  <r>
    <x v="2"/>
    <x v="6"/>
    <x v="9"/>
    <x v="10"/>
    <x v="2"/>
    <n v="16.7"/>
  </r>
  <r>
    <x v="2"/>
    <x v="6"/>
    <x v="9"/>
    <x v="11"/>
    <x v="2"/>
    <n v="0"/>
  </r>
  <r>
    <x v="2"/>
    <x v="6"/>
    <x v="9"/>
    <x v="12"/>
    <x v="2"/>
    <n v="52.6"/>
  </r>
  <r>
    <x v="2"/>
    <x v="6"/>
    <x v="9"/>
    <x v="13"/>
    <x v="2"/>
    <n v="12"/>
  </r>
  <r>
    <x v="2"/>
    <x v="6"/>
    <x v="9"/>
    <x v="14"/>
    <x v="2"/>
    <n v="19.399999999999999"/>
  </r>
  <r>
    <x v="2"/>
    <x v="6"/>
    <x v="9"/>
    <x v="15"/>
    <x v="2"/>
    <n v="150"/>
  </r>
  <r>
    <x v="2"/>
    <x v="6"/>
    <x v="9"/>
    <x v="16"/>
    <x v="2"/>
    <n v="96"/>
  </r>
  <r>
    <x v="2"/>
    <x v="6"/>
    <x v="9"/>
    <x v="17"/>
    <x v="2"/>
    <n v="50"/>
  </r>
  <r>
    <x v="2"/>
    <x v="6"/>
    <x v="9"/>
    <x v="18"/>
    <x v="2"/>
    <n v="20"/>
  </r>
  <r>
    <x v="2"/>
    <x v="6"/>
    <x v="9"/>
    <x v="19"/>
    <x v="2"/>
    <n v="25"/>
  </r>
  <r>
    <x v="2"/>
    <x v="6"/>
    <x v="9"/>
    <x v="20"/>
    <x v="2"/>
    <n v="23.3"/>
  </r>
  <r>
    <x v="2"/>
    <x v="6"/>
    <x v="10"/>
    <x v="0"/>
    <x v="2"/>
    <n v="29.5"/>
  </r>
  <r>
    <x v="2"/>
    <x v="6"/>
    <x v="10"/>
    <x v="1"/>
    <x v="2"/>
    <n v="36.700000000000003"/>
  </r>
  <r>
    <x v="2"/>
    <x v="6"/>
    <x v="10"/>
    <x v="2"/>
    <x v="2"/>
    <n v="22.2"/>
  </r>
  <r>
    <x v="2"/>
    <x v="6"/>
    <x v="10"/>
    <x v="3"/>
    <x v="2"/>
    <n v="20"/>
  </r>
  <r>
    <x v="2"/>
    <x v="6"/>
    <x v="10"/>
    <x v="4"/>
    <x v="2"/>
    <m/>
  </r>
  <r>
    <x v="2"/>
    <x v="6"/>
    <x v="10"/>
    <x v="5"/>
    <x v="2"/>
    <n v="22.2"/>
  </r>
  <r>
    <x v="2"/>
    <x v="6"/>
    <x v="10"/>
    <x v="6"/>
    <x v="2"/>
    <n v="0"/>
  </r>
  <r>
    <x v="2"/>
    <x v="6"/>
    <x v="10"/>
    <x v="7"/>
    <x v="2"/>
    <m/>
  </r>
  <r>
    <x v="2"/>
    <x v="6"/>
    <x v="10"/>
    <x v="8"/>
    <x v="2"/>
    <m/>
  </r>
  <r>
    <x v="2"/>
    <x v="6"/>
    <x v="10"/>
    <x v="9"/>
    <x v="2"/>
    <n v="0"/>
  </r>
  <r>
    <x v="2"/>
    <x v="6"/>
    <x v="10"/>
    <x v="10"/>
    <x v="2"/>
    <n v="40"/>
  </r>
  <r>
    <x v="2"/>
    <x v="6"/>
    <x v="10"/>
    <x v="11"/>
    <x v="2"/>
    <n v="50"/>
  </r>
  <r>
    <x v="2"/>
    <x v="6"/>
    <x v="10"/>
    <x v="12"/>
    <x v="2"/>
    <n v="46.2"/>
  </r>
  <r>
    <x v="2"/>
    <x v="6"/>
    <x v="10"/>
    <x v="13"/>
    <x v="2"/>
    <n v="5.9"/>
  </r>
  <r>
    <x v="2"/>
    <x v="6"/>
    <x v="10"/>
    <x v="14"/>
    <x v="2"/>
    <n v="18.3"/>
  </r>
  <r>
    <x v="2"/>
    <x v="6"/>
    <x v="10"/>
    <x v="15"/>
    <x v="2"/>
    <n v="125"/>
  </r>
  <r>
    <x v="2"/>
    <x v="6"/>
    <x v="10"/>
    <x v="16"/>
    <x v="2"/>
    <n v="83.3"/>
  </r>
  <r>
    <x v="2"/>
    <x v="6"/>
    <x v="10"/>
    <x v="17"/>
    <x v="2"/>
    <n v="66.7"/>
  </r>
  <r>
    <x v="2"/>
    <x v="6"/>
    <x v="10"/>
    <x v="18"/>
    <x v="2"/>
    <n v="133.30000000000001"/>
  </r>
  <r>
    <x v="2"/>
    <x v="6"/>
    <x v="10"/>
    <x v="19"/>
    <x v="2"/>
    <n v="87.5"/>
  </r>
  <r>
    <x v="2"/>
    <x v="6"/>
    <x v="10"/>
    <x v="20"/>
    <x v="2"/>
    <n v="38.700000000000003"/>
  </r>
  <r>
    <x v="2"/>
    <x v="6"/>
    <x v="11"/>
    <x v="0"/>
    <x v="2"/>
    <n v="20.6"/>
  </r>
  <r>
    <x v="2"/>
    <x v="6"/>
    <x v="11"/>
    <x v="1"/>
    <x v="2"/>
    <n v="31.3"/>
  </r>
  <r>
    <x v="2"/>
    <x v="6"/>
    <x v="11"/>
    <x v="2"/>
    <x v="2"/>
    <n v="10"/>
  </r>
  <r>
    <x v="2"/>
    <x v="6"/>
    <x v="11"/>
    <x v="3"/>
    <x v="2"/>
    <n v="30"/>
  </r>
  <r>
    <x v="2"/>
    <x v="6"/>
    <x v="11"/>
    <x v="4"/>
    <x v="2"/>
    <n v="100"/>
  </r>
  <r>
    <x v="2"/>
    <x v="6"/>
    <x v="11"/>
    <x v="5"/>
    <x v="2"/>
    <n v="5.6"/>
  </r>
  <r>
    <x v="2"/>
    <x v="6"/>
    <x v="11"/>
    <x v="6"/>
    <x v="2"/>
    <n v="0"/>
  </r>
  <r>
    <x v="2"/>
    <x v="6"/>
    <x v="11"/>
    <x v="7"/>
    <x v="2"/>
    <m/>
  </r>
  <r>
    <x v="2"/>
    <x v="6"/>
    <x v="11"/>
    <x v="8"/>
    <x v="2"/>
    <m/>
  </r>
  <r>
    <x v="2"/>
    <x v="6"/>
    <x v="11"/>
    <x v="9"/>
    <x v="2"/>
    <n v="0"/>
  </r>
  <r>
    <x v="2"/>
    <x v="6"/>
    <x v="11"/>
    <x v="10"/>
    <x v="2"/>
    <n v="15.4"/>
  </r>
  <r>
    <x v="2"/>
    <x v="6"/>
    <x v="11"/>
    <x v="11"/>
    <x v="2"/>
    <n v="0"/>
  </r>
  <r>
    <x v="2"/>
    <x v="6"/>
    <x v="11"/>
    <x v="12"/>
    <x v="2"/>
    <n v="36.1"/>
  </r>
  <r>
    <x v="2"/>
    <x v="6"/>
    <x v="11"/>
    <x v="13"/>
    <x v="2"/>
    <n v="13"/>
  </r>
  <r>
    <x v="2"/>
    <x v="6"/>
    <x v="11"/>
    <x v="14"/>
    <x v="2"/>
    <n v="12.7"/>
  </r>
  <r>
    <x v="2"/>
    <x v="6"/>
    <x v="11"/>
    <x v="15"/>
    <x v="2"/>
    <n v="66.7"/>
  </r>
  <r>
    <x v="2"/>
    <x v="6"/>
    <x v="11"/>
    <x v="16"/>
    <x v="2"/>
    <n v="102.9"/>
  </r>
  <r>
    <x v="2"/>
    <x v="6"/>
    <x v="11"/>
    <x v="17"/>
    <x v="2"/>
    <n v="20"/>
  </r>
  <r>
    <x v="2"/>
    <x v="6"/>
    <x v="11"/>
    <x v="18"/>
    <x v="2"/>
    <n v="0"/>
  </r>
  <r>
    <x v="2"/>
    <x v="6"/>
    <x v="11"/>
    <x v="19"/>
    <x v="2"/>
    <n v="41.4"/>
  </r>
  <r>
    <x v="2"/>
    <x v="6"/>
    <x v="11"/>
    <x v="20"/>
    <x v="2"/>
    <n v="24.7"/>
  </r>
  <r>
    <x v="2"/>
    <x v="7"/>
    <x v="0"/>
    <x v="0"/>
    <x v="2"/>
    <n v="31.1"/>
  </r>
  <r>
    <x v="2"/>
    <x v="7"/>
    <x v="0"/>
    <x v="1"/>
    <x v="2"/>
    <n v="28.9"/>
  </r>
  <r>
    <x v="2"/>
    <x v="7"/>
    <x v="0"/>
    <x v="2"/>
    <x v="2"/>
    <n v="11.7"/>
  </r>
  <r>
    <x v="2"/>
    <x v="7"/>
    <x v="0"/>
    <x v="3"/>
    <x v="2"/>
    <n v="16"/>
  </r>
  <r>
    <x v="2"/>
    <x v="7"/>
    <x v="0"/>
    <x v="4"/>
    <x v="2"/>
    <n v="14.3"/>
  </r>
  <r>
    <x v="2"/>
    <x v="7"/>
    <x v="0"/>
    <x v="5"/>
    <x v="2"/>
    <n v="10.1"/>
  </r>
  <r>
    <x v="2"/>
    <x v="7"/>
    <x v="0"/>
    <x v="6"/>
    <x v="2"/>
    <n v="23.8"/>
  </r>
  <r>
    <x v="2"/>
    <x v="7"/>
    <x v="0"/>
    <x v="7"/>
    <x v="2"/>
    <m/>
  </r>
  <r>
    <x v="2"/>
    <x v="7"/>
    <x v="0"/>
    <x v="8"/>
    <x v="2"/>
    <m/>
  </r>
  <r>
    <x v="2"/>
    <x v="7"/>
    <x v="0"/>
    <x v="9"/>
    <x v="2"/>
    <n v="11.5"/>
  </r>
  <r>
    <x v="2"/>
    <x v="7"/>
    <x v="0"/>
    <x v="10"/>
    <x v="2"/>
    <n v="29.8"/>
  </r>
  <r>
    <x v="2"/>
    <x v="7"/>
    <x v="0"/>
    <x v="11"/>
    <x v="2"/>
    <n v="5.0999999999999996"/>
  </r>
  <r>
    <x v="2"/>
    <x v="7"/>
    <x v="0"/>
    <x v="12"/>
    <x v="2"/>
    <n v="42.8"/>
  </r>
  <r>
    <x v="2"/>
    <x v="7"/>
    <x v="0"/>
    <x v="13"/>
    <x v="2"/>
    <n v="9"/>
  </r>
  <r>
    <x v="2"/>
    <x v="7"/>
    <x v="0"/>
    <x v="14"/>
    <x v="2"/>
    <n v="16.7"/>
  </r>
  <r>
    <x v="2"/>
    <x v="7"/>
    <x v="0"/>
    <x v="15"/>
    <x v="2"/>
    <n v="90.4"/>
  </r>
  <r>
    <x v="2"/>
    <x v="7"/>
    <x v="0"/>
    <x v="16"/>
    <x v="2"/>
    <n v="86.9"/>
  </r>
  <r>
    <x v="2"/>
    <x v="7"/>
    <x v="0"/>
    <x v="17"/>
    <x v="2"/>
    <n v="47.7"/>
  </r>
  <r>
    <x v="2"/>
    <x v="7"/>
    <x v="0"/>
    <x v="18"/>
    <x v="2"/>
    <n v="58.9"/>
  </r>
  <r>
    <x v="2"/>
    <x v="7"/>
    <x v="0"/>
    <x v="19"/>
    <x v="2"/>
    <n v="36"/>
  </r>
  <r>
    <x v="2"/>
    <x v="7"/>
    <x v="0"/>
    <x v="20"/>
    <x v="2"/>
    <n v="28"/>
  </r>
  <r>
    <x v="2"/>
    <x v="7"/>
    <x v="1"/>
    <x v="0"/>
    <x v="2"/>
    <n v="26"/>
  </r>
  <r>
    <x v="2"/>
    <x v="7"/>
    <x v="1"/>
    <x v="1"/>
    <x v="2"/>
    <n v="25.1"/>
  </r>
  <r>
    <x v="2"/>
    <x v="7"/>
    <x v="1"/>
    <x v="2"/>
    <x v="2"/>
    <n v="10.8"/>
  </r>
  <r>
    <x v="2"/>
    <x v="7"/>
    <x v="1"/>
    <x v="3"/>
    <x v="2"/>
    <n v="18.7"/>
  </r>
  <r>
    <x v="2"/>
    <x v="7"/>
    <x v="1"/>
    <x v="4"/>
    <x v="2"/>
    <n v="9.1"/>
  </r>
  <r>
    <x v="2"/>
    <x v="7"/>
    <x v="1"/>
    <x v="5"/>
    <x v="2"/>
    <n v="10.4"/>
  </r>
  <r>
    <x v="2"/>
    <x v="7"/>
    <x v="1"/>
    <x v="6"/>
    <x v="2"/>
    <n v="25.9"/>
  </r>
  <r>
    <x v="2"/>
    <x v="7"/>
    <x v="1"/>
    <x v="7"/>
    <x v="2"/>
    <m/>
  </r>
  <r>
    <x v="2"/>
    <x v="7"/>
    <x v="1"/>
    <x v="8"/>
    <x v="2"/>
    <m/>
  </r>
  <r>
    <x v="2"/>
    <x v="7"/>
    <x v="1"/>
    <x v="9"/>
    <x v="2"/>
    <n v="4.5"/>
  </r>
  <r>
    <x v="2"/>
    <x v="7"/>
    <x v="1"/>
    <x v="10"/>
    <x v="2"/>
    <n v="23.8"/>
  </r>
  <r>
    <x v="2"/>
    <x v="7"/>
    <x v="1"/>
    <x v="11"/>
    <x v="2"/>
    <n v="1.8"/>
  </r>
  <r>
    <x v="2"/>
    <x v="7"/>
    <x v="1"/>
    <x v="12"/>
    <x v="2"/>
    <n v="37"/>
  </r>
  <r>
    <x v="2"/>
    <x v="7"/>
    <x v="1"/>
    <x v="13"/>
    <x v="2"/>
    <n v="4.0999999999999996"/>
  </r>
  <r>
    <x v="2"/>
    <x v="7"/>
    <x v="1"/>
    <x v="14"/>
    <x v="2"/>
    <n v="16.399999999999999"/>
  </r>
  <r>
    <x v="2"/>
    <x v="7"/>
    <x v="1"/>
    <x v="15"/>
    <x v="2"/>
    <n v="100"/>
  </r>
  <r>
    <x v="2"/>
    <x v="7"/>
    <x v="1"/>
    <x v="16"/>
    <x v="2"/>
    <n v="78.3"/>
  </r>
  <r>
    <x v="2"/>
    <x v="7"/>
    <x v="1"/>
    <x v="17"/>
    <x v="2"/>
    <n v="38.9"/>
  </r>
  <r>
    <x v="2"/>
    <x v="7"/>
    <x v="1"/>
    <x v="18"/>
    <x v="2"/>
    <n v="46.5"/>
  </r>
  <r>
    <x v="2"/>
    <x v="7"/>
    <x v="1"/>
    <x v="19"/>
    <x v="2"/>
    <n v="33.9"/>
  </r>
  <r>
    <x v="2"/>
    <x v="7"/>
    <x v="1"/>
    <x v="20"/>
    <x v="2"/>
    <n v="24.3"/>
  </r>
  <r>
    <x v="2"/>
    <x v="7"/>
    <x v="2"/>
    <x v="0"/>
    <x v="2"/>
    <n v="27.5"/>
  </r>
  <r>
    <x v="2"/>
    <x v="7"/>
    <x v="2"/>
    <x v="1"/>
    <x v="2"/>
    <n v="23.7"/>
  </r>
  <r>
    <x v="2"/>
    <x v="7"/>
    <x v="2"/>
    <x v="2"/>
    <x v="2"/>
    <n v="23"/>
  </r>
  <r>
    <x v="2"/>
    <x v="7"/>
    <x v="2"/>
    <x v="3"/>
    <x v="2"/>
    <n v="20"/>
  </r>
  <r>
    <x v="2"/>
    <x v="7"/>
    <x v="2"/>
    <x v="4"/>
    <x v="2"/>
    <m/>
  </r>
  <r>
    <x v="2"/>
    <x v="7"/>
    <x v="2"/>
    <x v="5"/>
    <x v="2"/>
    <n v="0"/>
  </r>
  <r>
    <x v="2"/>
    <x v="7"/>
    <x v="2"/>
    <x v="6"/>
    <x v="2"/>
    <n v="100"/>
  </r>
  <r>
    <x v="2"/>
    <x v="7"/>
    <x v="2"/>
    <x v="7"/>
    <x v="2"/>
    <m/>
  </r>
  <r>
    <x v="2"/>
    <x v="7"/>
    <x v="2"/>
    <x v="8"/>
    <x v="2"/>
    <m/>
  </r>
  <r>
    <x v="2"/>
    <x v="7"/>
    <x v="2"/>
    <x v="9"/>
    <x v="2"/>
    <m/>
  </r>
  <r>
    <x v="2"/>
    <x v="7"/>
    <x v="2"/>
    <x v="10"/>
    <x v="2"/>
    <n v="50"/>
  </r>
  <r>
    <x v="2"/>
    <x v="7"/>
    <x v="2"/>
    <x v="11"/>
    <x v="2"/>
    <n v="0"/>
  </r>
  <r>
    <x v="2"/>
    <x v="7"/>
    <x v="2"/>
    <x v="12"/>
    <x v="2"/>
    <n v="71"/>
  </r>
  <r>
    <x v="2"/>
    <x v="7"/>
    <x v="2"/>
    <x v="13"/>
    <x v="2"/>
    <n v="10.9"/>
  </r>
  <r>
    <x v="2"/>
    <x v="7"/>
    <x v="2"/>
    <x v="14"/>
    <x v="2"/>
    <n v="18.7"/>
  </r>
  <r>
    <x v="2"/>
    <x v="7"/>
    <x v="2"/>
    <x v="15"/>
    <x v="2"/>
    <n v="166.7"/>
  </r>
  <r>
    <x v="2"/>
    <x v="7"/>
    <x v="2"/>
    <x v="16"/>
    <x v="2"/>
    <n v="86.8"/>
  </r>
  <r>
    <x v="2"/>
    <x v="7"/>
    <x v="2"/>
    <x v="17"/>
    <x v="2"/>
    <n v="57.1"/>
  </r>
  <r>
    <x v="2"/>
    <x v="7"/>
    <x v="2"/>
    <x v="18"/>
    <x v="2"/>
    <n v="160"/>
  </r>
  <r>
    <x v="2"/>
    <x v="7"/>
    <x v="2"/>
    <x v="19"/>
    <x v="2"/>
    <n v="57.1"/>
  </r>
  <r>
    <x v="2"/>
    <x v="7"/>
    <x v="2"/>
    <x v="20"/>
    <x v="2"/>
    <n v="34"/>
  </r>
  <r>
    <x v="2"/>
    <x v="7"/>
    <x v="3"/>
    <x v="0"/>
    <x v="2"/>
    <n v="31"/>
  </r>
  <r>
    <x v="2"/>
    <x v="7"/>
    <x v="3"/>
    <x v="1"/>
    <x v="2"/>
    <n v="35.5"/>
  </r>
  <r>
    <x v="2"/>
    <x v="7"/>
    <x v="3"/>
    <x v="2"/>
    <x v="2"/>
    <n v="8.8000000000000007"/>
  </r>
  <r>
    <x v="2"/>
    <x v="7"/>
    <x v="3"/>
    <x v="3"/>
    <x v="2"/>
    <n v="5.4"/>
  </r>
  <r>
    <x v="2"/>
    <x v="7"/>
    <x v="3"/>
    <x v="4"/>
    <x v="2"/>
    <m/>
  </r>
  <r>
    <x v="2"/>
    <x v="7"/>
    <x v="3"/>
    <x v="5"/>
    <x v="2"/>
    <n v="0"/>
  </r>
  <r>
    <x v="2"/>
    <x v="7"/>
    <x v="3"/>
    <x v="6"/>
    <x v="2"/>
    <n v="0"/>
  </r>
  <r>
    <x v="2"/>
    <x v="7"/>
    <x v="3"/>
    <x v="7"/>
    <x v="2"/>
    <m/>
  </r>
  <r>
    <x v="2"/>
    <x v="7"/>
    <x v="3"/>
    <x v="8"/>
    <x v="2"/>
    <m/>
  </r>
  <r>
    <x v="2"/>
    <x v="7"/>
    <x v="3"/>
    <x v="9"/>
    <x v="2"/>
    <m/>
  </r>
  <r>
    <x v="2"/>
    <x v="7"/>
    <x v="3"/>
    <x v="10"/>
    <x v="2"/>
    <n v="41.7"/>
  </r>
  <r>
    <x v="2"/>
    <x v="7"/>
    <x v="3"/>
    <x v="11"/>
    <x v="2"/>
    <m/>
  </r>
  <r>
    <x v="2"/>
    <x v="7"/>
    <x v="3"/>
    <x v="12"/>
    <x v="2"/>
    <n v="68.2"/>
  </r>
  <r>
    <x v="2"/>
    <x v="7"/>
    <x v="3"/>
    <x v="13"/>
    <x v="2"/>
    <n v="3.2"/>
  </r>
  <r>
    <x v="2"/>
    <x v="7"/>
    <x v="3"/>
    <x v="14"/>
    <x v="2"/>
    <n v="21.5"/>
  </r>
  <r>
    <x v="2"/>
    <x v="7"/>
    <x v="3"/>
    <x v="15"/>
    <x v="2"/>
    <m/>
  </r>
  <r>
    <x v="2"/>
    <x v="7"/>
    <x v="3"/>
    <x v="16"/>
    <x v="2"/>
    <n v="118.8"/>
  </r>
  <r>
    <x v="2"/>
    <x v="7"/>
    <x v="3"/>
    <x v="17"/>
    <x v="2"/>
    <n v="50"/>
  </r>
  <r>
    <x v="2"/>
    <x v="7"/>
    <x v="3"/>
    <x v="18"/>
    <x v="2"/>
    <n v="33.299999999999997"/>
  </r>
  <r>
    <x v="2"/>
    <x v="7"/>
    <x v="3"/>
    <x v="19"/>
    <x v="2"/>
    <n v="42.9"/>
  </r>
  <r>
    <x v="2"/>
    <x v="7"/>
    <x v="3"/>
    <x v="20"/>
    <x v="2"/>
    <n v="26.9"/>
  </r>
  <r>
    <x v="2"/>
    <x v="7"/>
    <x v="4"/>
    <x v="0"/>
    <x v="2"/>
    <n v="39.6"/>
  </r>
  <r>
    <x v="2"/>
    <x v="7"/>
    <x v="4"/>
    <x v="1"/>
    <x v="2"/>
    <n v="44.2"/>
  </r>
  <r>
    <x v="2"/>
    <x v="7"/>
    <x v="4"/>
    <x v="2"/>
    <x v="2"/>
    <n v="14.8"/>
  </r>
  <r>
    <x v="2"/>
    <x v="7"/>
    <x v="4"/>
    <x v="3"/>
    <x v="2"/>
    <n v="23.3"/>
  </r>
  <r>
    <x v="2"/>
    <x v="7"/>
    <x v="4"/>
    <x v="4"/>
    <x v="2"/>
    <n v="28.6"/>
  </r>
  <r>
    <x v="2"/>
    <x v="7"/>
    <x v="4"/>
    <x v="5"/>
    <x v="2"/>
    <n v="13.3"/>
  </r>
  <r>
    <x v="2"/>
    <x v="7"/>
    <x v="4"/>
    <x v="6"/>
    <x v="2"/>
    <n v="0"/>
  </r>
  <r>
    <x v="2"/>
    <x v="7"/>
    <x v="4"/>
    <x v="7"/>
    <x v="2"/>
    <m/>
  </r>
  <r>
    <x v="2"/>
    <x v="7"/>
    <x v="4"/>
    <x v="8"/>
    <x v="2"/>
    <m/>
  </r>
  <r>
    <x v="2"/>
    <x v="7"/>
    <x v="4"/>
    <x v="9"/>
    <x v="2"/>
    <n v="0"/>
  </r>
  <r>
    <x v="2"/>
    <x v="7"/>
    <x v="4"/>
    <x v="10"/>
    <x v="2"/>
    <n v="15.8"/>
  </r>
  <r>
    <x v="2"/>
    <x v="7"/>
    <x v="4"/>
    <x v="11"/>
    <x v="2"/>
    <n v="0"/>
  </r>
  <r>
    <x v="2"/>
    <x v="7"/>
    <x v="4"/>
    <x v="12"/>
    <x v="2"/>
    <n v="54.2"/>
  </r>
  <r>
    <x v="2"/>
    <x v="7"/>
    <x v="4"/>
    <x v="13"/>
    <x v="2"/>
    <n v="12.3"/>
  </r>
  <r>
    <x v="2"/>
    <x v="7"/>
    <x v="4"/>
    <x v="14"/>
    <x v="2"/>
    <n v="14.3"/>
  </r>
  <r>
    <x v="2"/>
    <x v="7"/>
    <x v="4"/>
    <x v="15"/>
    <x v="2"/>
    <n v="71.400000000000006"/>
  </r>
  <r>
    <x v="2"/>
    <x v="7"/>
    <x v="4"/>
    <x v="16"/>
    <x v="2"/>
    <n v="94"/>
  </r>
  <r>
    <x v="2"/>
    <x v="7"/>
    <x v="4"/>
    <x v="17"/>
    <x v="2"/>
    <n v="39.1"/>
  </r>
  <r>
    <x v="2"/>
    <x v="7"/>
    <x v="4"/>
    <x v="18"/>
    <x v="2"/>
    <n v="71.400000000000006"/>
  </r>
  <r>
    <x v="2"/>
    <x v="7"/>
    <x v="4"/>
    <x v="19"/>
    <x v="2"/>
    <n v="33.299999999999997"/>
  </r>
  <r>
    <x v="2"/>
    <x v="7"/>
    <x v="4"/>
    <x v="20"/>
    <x v="2"/>
    <n v="31.4"/>
  </r>
  <r>
    <x v="2"/>
    <x v="7"/>
    <x v="5"/>
    <x v="0"/>
    <x v="2"/>
    <n v="29.9"/>
  </r>
  <r>
    <x v="2"/>
    <x v="7"/>
    <x v="5"/>
    <x v="1"/>
    <x v="2"/>
    <n v="24.9"/>
  </r>
  <r>
    <x v="2"/>
    <x v="7"/>
    <x v="5"/>
    <x v="2"/>
    <x v="2"/>
    <n v="7.1"/>
  </r>
  <r>
    <x v="2"/>
    <x v="7"/>
    <x v="5"/>
    <x v="3"/>
    <x v="2"/>
    <n v="10.7"/>
  </r>
  <r>
    <x v="2"/>
    <x v="7"/>
    <x v="5"/>
    <x v="4"/>
    <x v="2"/>
    <n v="50"/>
  </r>
  <r>
    <x v="2"/>
    <x v="7"/>
    <x v="5"/>
    <x v="5"/>
    <x v="2"/>
    <n v="11.5"/>
  </r>
  <r>
    <x v="2"/>
    <x v="7"/>
    <x v="5"/>
    <x v="6"/>
    <x v="2"/>
    <n v="25"/>
  </r>
  <r>
    <x v="2"/>
    <x v="7"/>
    <x v="5"/>
    <x v="7"/>
    <x v="2"/>
    <m/>
  </r>
  <r>
    <x v="2"/>
    <x v="7"/>
    <x v="5"/>
    <x v="8"/>
    <x v="2"/>
    <m/>
  </r>
  <r>
    <x v="2"/>
    <x v="7"/>
    <x v="5"/>
    <x v="9"/>
    <x v="2"/>
    <m/>
  </r>
  <r>
    <x v="2"/>
    <x v="7"/>
    <x v="5"/>
    <x v="10"/>
    <x v="2"/>
    <n v="40"/>
  </r>
  <r>
    <x v="2"/>
    <x v="7"/>
    <x v="5"/>
    <x v="11"/>
    <x v="2"/>
    <n v="0"/>
  </r>
  <r>
    <x v="2"/>
    <x v="7"/>
    <x v="5"/>
    <x v="12"/>
    <x v="2"/>
    <n v="44.9"/>
  </r>
  <r>
    <x v="2"/>
    <x v="7"/>
    <x v="5"/>
    <x v="13"/>
    <x v="2"/>
    <n v="10.9"/>
  </r>
  <r>
    <x v="2"/>
    <x v="7"/>
    <x v="5"/>
    <x v="14"/>
    <x v="2"/>
    <n v="16.3"/>
  </r>
  <r>
    <x v="2"/>
    <x v="7"/>
    <x v="5"/>
    <x v="15"/>
    <x v="2"/>
    <n v="112.5"/>
  </r>
  <r>
    <x v="2"/>
    <x v="7"/>
    <x v="5"/>
    <x v="16"/>
    <x v="2"/>
    <n v="117"/>
  </r>
  <r>
    <x v="2"/>
    <x v="7"/>
    <x v="5"/>
    <x v="17"/>
    <x v="2"/>
    <n v="50"/>
  </r>
  <r>
    <x v="2"/>
    <x v="7"/>
    <x v="5"/>
    <x v="18"/>
    <x v="2"/>
    <n v="55.6"/>
  </r>
  <r>
    <x v="2"/>
    <x v="7"/>
    <x v="5"/>
    <x v="19"/>
    <x v="2"/>
    <n v="40"/>
  </r>
  <r>
    <x v="2"/>
    <x v="7"/>
    <x v="5"/>
    <x v="20"/>
    <x v="2"/>
    <n v="27.1"/>
  </r>
  <r>
    <x v="2"/>
    <x v="7"/>
    <x v="6"/>
    <x v="0"/>
    <x v="2"/>
    <n v="31.3"/>
  </r>
  <r>
    <x v="2"/>
    <x v="7"/>
    <x v="6"/>
    <x v="1"/>
    <x v="2"/>
    <n v="23"/>
  </r>
  <r>
    <x v="2"/>
    <x v="7"/>
    <x v="6"/>
    <x v="2"/>
    <x v="2"/>
    <n v="6"/>
  </r>
  <r>
    <x v="2"/>
    <x v="7"/>
    <x v="6"/>
    <x v="3"/>
    <x v="2"/>
    <n v="8.3000000000000007"/>
  </r>
  <r>
    <x v="2"/>
    <x v="7"/>
    <x v="6"/>
    <x v="4"/>
    <x v="2"/>
    <m/>
  </r>
  <r>
    <x v="2"/>
    <x v="7"/>
    <x v="6"/>
    <x v="5"/>
    <x v="2"/>
    <n v="12.5"/>
  </r>
  <r>
    <x v="2"/>
    <x v="7"/>
    <x v="6"/>
    <x v="6"/>
    <x v="2"/>
    <n v="66.7"/>
  </r>
  <r>
    <x v="2"/>
    <x v="7"/>
    <x v="6"/>
    <x v="7"/>
    <x v="2"/>
    <m/>
  </r>
  <r>
    <x v="2"/>
    <x v="7"/>
    <x v="6"/>
    <x v="8"/>
    <x v="2"/>
    <m/>
  </r>
  <r>
    <x v="2"/>
    <x v="7"/>
    <x v="6"/>
    <x v="9"/>
    <x v="2"/>
    <m/>
  </r>
  <r>
    <x v="2"/>
    <x v="7"/>
    <x v="6"/>
    <x v="10"/>
    <x v="2"/>
    <n v="25"/>
  </r>
  <r>
    <x v="2"/>
    <x v="7"/>
    <x v="6"/>
    <x v="11"/>
    <x v="2"/>
    <n v="0"/>
  </r>
  <r>
    <x v="2"/>
    <x v="7"/>
    <x v="6"/>
    <x v="12"/>
    <x v="2"/>
    <n v="16.7"/>
  </r>
  <r>
    <x v="2"/>
    <x v="7"/>
    <x v="6"/>
    <x v="13"/>
    <x v="2"/>
    <n v="23.7"/>
  </r>
  <r>
    <x v="2"/>
    <x v="7"/>
    <x v="6"/>
    <x v="14"/>
    <x v="2"/>
    <n v="10"/>
  </r>
  <r>
    <x v="2"/>
    <x v="7"/>
    <x v="6"/>
    <x v="15"/>
    <x v="2"/>
    <n v="133.30000000000001"/>
  </r>
  <r>
    <x v="2"/>
    <x v="7"/>
    <x v="6"/>
    <x v="16"/>
    <x v="2"/>
    <n v="86.5"/>
  </r>
  <r>
    <x v="2"/>
    <x v="7"/>
    <x v="6"/>
    <x v="17"/>
    <x v="2"/>
    <n v="80"/>
  </r>
  <r>
    <x v="2"/>
    <x v="7"/>
    <x v="6"/>
    <x v="18"/>
    <x v="2"/>
    <n v="100"/>
  </r>
  <r>
    <x v="2"/>
    <x v="7"/>
    <x v="6"/>
    <x v="19"/>
    <x v="2"/>
    <n v="30.8"/>
  </r>
  <r>
    <x v="2"/>
    <x v="7"/>
    <x v="6"/>
    <x v="20"/>
    <x v="2"/>
    <n v="25.5"/>
  </r>
  <r>
    <x v="2"/>
    <x v="7"/>
    <x v="7"/>
    <x v="0"/>
    <x v="2"/>
    <n v="31.4"/>
  </r>
  <r>
    <x v="2"/>
    <x v="7"/>
    <x v="7"/>
    <x v="1"/>
    <x v="2"/>
    <n v="34.299999999999997"/>
  </r>
  <r>
    <x v="2"/>
    <x v="7"/>
    <x v="7"/>
    <x v="2"/>
    <x v="2"/>
    <n v="31.3"/>
  </r>
  <r>
    <x v="2"/>
    <x v="7"/>
    <x v="7"/>
    <x v="3"/>
    <x v="2"/>
    <n v="25"/>
  </r>
  <r>
    <x v="2"/>
    <x v="7"/>
    <x v="7"/>
    <x v="4"/>
    <x v="2"/>
    <n v="0"/>
  </r>
  <r>
    <x v="2"/>
    <x v="7"/>
    <x v="7"/>
    <x v="5"/>
    <x v="2"/>
    <n v="9.1"/>
  </r>
  <r>
    <x v="2"/>
    <x v="7"/>
    <x v="7"/>
    <x v="6"/>
    <x v="2"/>
    <n v="100"/>
  </r>
  <r>
    <x v="2"/>
    <x v="7"/>
    <x v="7"/>
    <x v="7"/>
    <x v="2"/>
    <m/>
  </r>
  <r>
    <x v="2"/>
    <x v="7"/>
    <x v="7"/>
    <x v="8"/>
    <x v="2"/>
    <m/>
  </r>
  <r>
    <x v="2"/>
    <x v="7"/>
    <x v="7"/>
    <x v="9"/>
    <x v="2"/>
    <m/>
  </r>
  <r>
    <x v="2"/>
    <x v="7"/>
    <x v="7"/>
    <x v="10"/>
    <x v="2"/>
    <n v="23.1"/>
  </r>
  <r>
    <x v="2"/>
    <x v="7"/>
    <x v="7"/>
    <x v="11"/>
    <x v="2"/>
    <m/>
  </r>
  <r>
    <x v="2"/>
    <x v="7"/>
    <x v="7"/>
    <x v="12"/>
    <x v="2"/>
    <n v="35"/>
  </r>
  <r>
    <x v="2"/>
    <x v="7"/>
    <x v="7"/>
    <x v="13"/>
    <x v="2"/>
    <n v="17.899999999999999"/>
  </r>
  <r>
    <x v="2"/>
    <x v="7"/>
    <x v="7"/>
    <x v="14"/>
    <x v="2"/>
    <n v="18.5"/>
  </r>
  <r>
    <x v="2"/>
    <x v="7"/>
    <x v="7"/>
    <x v="15"/>
    <x v="2"/>
    <n v="100"/>
  </r>
  <r>
    <x v="2"/>
    <x v="7"/>
    <x v="7"/>
    <x v="16"/>
    <x v="2"/>
    <n v="74.099999999999994"/>
  </r>
  <r>
    <x v="2"/>
    <x v="7"/>
    <x v="7"/>
    <x v="17"/>
    <x v="2"/>
    <n v="0"/>
  </r>
  <r>
    <x v="2"/>
    <x v="7"/>
    <x v="7"/>
    <x v="18"/>
    <x v="2"/>
    <n v="66.7"/>
  </r>
  <r>
    <x v="2"/>
    <x v="7"/>
    <x v="7"/>
    <x v="19"/>
    <x v="2"/>
    <n v="71.400000000000006"/>
  </r>
  <r>
    <x v="2"/>
    <x v="7"/>
    <x v="7"/>
    <x v="20"/>
    <x v="2"/>
    <n v="32.799999999999997"/>
  </r>
  <r>
    <x v="2"/>
    <x v="7"/>
    <x v="8"/>
    <x v="0"/>
    <x v="2"/>
    <n v="29.1"/>
  </r>
  <r>
    <x v="2"/>
    <x v="7"/>
    <x v="8"/>
    <x v="1"/>
    <x v="2"/>
    <n v="28.9"/>
  </r>
  <r>
    <x v="2"/>
    <x v="7"/>
    <x v="8"/>
    <x v="2"/>
    <x v="2"/>
    <n v="13"/>
  </r>
  <r>
    <x v="2"/>
    <x v="7"/>
    <x v="8"/>
    <x v="3"/>
    <x v="2"/>
    <n v="14.3"/>
  </r>
  <r>
    <x v="2"/>
    <x v="7"/>
    <x v="8"/>
    <x v="4"/>
    <x v="2"/>
    <n v="25"/>
  </r>
  <r>
    <x v="2"/>
    <x v="7"/>
    <x v="8"/>
    <x v="5"/>
    <x v="2"/>
    <n v="12.5"/>
  </r>
  <r>
    <x v="2"/>
    <x v="7"/>
    <x v="8"/>
    <x v="6"/>
    <x v="2"/>
    <n v="33.299999999999997"/>
  </r>
  <r>
    <x v="2"/>
    <x v="7"/>
    <x v="8"/>
    <x v="7"/>
    <x v="2"/>
    <m/>
  </r>
  <r>
    <x v="2"/>
    <x v="7"/>
    <x v="8"/>
    <x v="8"/>
    <x v="2"/>
    <m/>
  </r>
  <r>
    <x v="2"/>
    <x v="7"/>
    <x v="8"/>
    <x v="9"/>
    <x v="2"/>
    <n v="50"/>
  </r>
  <r>
    <x v="2"/>
    <x v="7"/>
    <x v="8"/>
    <x v="10"/>
    <x v="2"/>
    <n v="31.3"/>
  </r>
  <r>
    <x v="2"/>
    <x v="7"/>
    <x v="8"/>
    <x v="11"/>
    <x v="2"/>
    <n v="0"/>
  </r>
  <r>
    <x v="2"/>
    <x v="7"/>
    <x v="8"/>
    <x v="12"/>
    <x v="2"/>
    <n v="17.899999999999999"/>
  </r>
  <r>
    <x v="2"/>
    <x v="7"/>
    <x v="8"/>
    <x v="13"/>
    <x v="2"/>
    <n v="6.8"/>
  </r>
  <r>
    <x v="2"/>
    <x v="7"/>
    <x v="8"/>
    <x v="14"/>
    <x v="2"/>
    <n v="13.9"/>
  </r>
  <r>
    <x v="2"/>
    <x v="7"/>
    <x v="8"/>
    <x v="15"/>
    <x v="2"/>
    <n v="88"/>
  </r>
  <r>
    <x v="2"/>
    <x v="7"/>
    <x v="8"/>
    <x v="16"/>
    <x v="2"/>
    <n v="65.8"/>
  </r>
  <r>
    <x v="2"/>
    <x v="7"/>
    <x v="8"/>
    <x v="17"/>
    <x v="2"/>
    <n v="45.5"/>
  </r>
  <r>
    <x v="2"/>
    <x v="7"/>
    <x v="8"/>
    <x v="18"/>
    <x v="2"/>
    <n v="108.3"/>
  </r>
  <r>
    <x v="2"/>
    <x v="7"/>
    <x v="8"/>
    <x v="19"/>
    <x v="2"/>
    <n v="32.4"/>
  </r>
  <r>
    <x v="2"/>
    <x v="7"/>
    <x v="8"/>
    <x v="20"/>
    <x v="2"/>
    <n v="26.8"/>
  </r>
  <r>
    <x v="2"/>
    <x v="7"/>
    <x v="9"/>
    <x v="0"/>
    <x v="2"/>
    <n v="31"/>
  </r>
  <r>
    <x v="2"/>
    <x v="7"/>
    <x v="9"/>
    <x v="1"/>
    <x v="2"/>
    <n v="23.1"/>
  </r>
  <r>
    <x v="2"/>
    <x v="7"/>
    <x v="9"/>
    <x v="2"/>
    <x v="2"/>
    <n v="5.7"/>
  </r>
  <r>
    <x v="2"/>
    <x v="7"/>
    <x v="9"/>
    <x v="3"/>
    <x v="2"/>
    <n v="18.8"/>
  </r>
  <r>
    <x v="2"/>
    <x v="7"/>
    <x v="9"/>
    <x v="4"/>
    <x v="2"/>
    <n v="0"/>
  </r>
  <r>
    <x v="2"/>
    <x v="7"/>
    <x v="9"/>
    <x v="5"/>
    <x v="2"/>
    <n v="12.5"/>
  </r>
  <r>
    <x v="2"/>
    <x v="7"/>
    <x v="9"/>
    <x v="6"/>
    <x v="2"/>
    <n v="0"/>
  </r>
  <r>
    <x v="2"/>
    <x v="7"/>
    <x v="9"/>
    <x v="7"/>
    <x v="2"/>
    <m/>
  </r>
  <r>
    <x v="2"/>
    <x v="7"/>
    <x v="9"/>
    <x v="8"/>
    <x v="2"/>
    <m/>
  </r>
  <r>
    <x v="2"/>
    <x v="7"/>
    <x v="9"/>
    <x v="9"/>
    <x v="2"/>
    <m/>
  </r>
  <r>
    <x v="2"/>
    <x v="7"/>
    <x v="9"/>
    <x v="10"/>
    <x v="2"/>
    <n v="50"/>
  </r>
  <r>
    <x v="2"/>
    <x v="7"/>
    <x v="9"/>
    <x v="11"/>
    <x v="2"/>
    <n v="150"/>
  </r>
  <r>
    <x v="2"/>
    <x v="7"/>
    <x v="9"/>
    <x v="12"/>
    <x v="2"/>
    <n v="36.4"/>
  </r>
  <r>
    <x v="2"/>
    <x v="7"/>
    <x v="9"/>
    <x v="13"/>
    <x v="2"/>
    <n v="23.8"/>
  </r>
  <r>
    <x v="2"/>
    <x v="7"/>
    <x v="9"/>
    <x v="14"/>
    <x v="2"/>
    <n v="13.9"/>
  </r>
  <r>
    <x v="2"/>
    <x v="7"/>
    <x v="9"/>
    <x v="15"/>
    <x v="2"/>
    <n v="44.4"/>
  </r>
  <r>
    <x v="2"/>
    <x v="7"/>
    <x v="9"/>
    <x v="16"/>
    <x v="2"/>
    <n v="108.1"/>
  </r>
  <r>
    <x v="2"/>
    <x v="7"/>
    <x v="9"/>
    <x v="17"/>
    <x v="2"/>
    <n v="33.299999999999997"/>
  </r>
  <r>
    <x v="2"/>
    <x v="7"/>
    <x v="9"/>
    <x v="18"/>
    <x v="2"/>
    <n v="33.299999999999997"/>
  </r>
  <r>
    <x v="2"/>
    <x v="7"/>
    <x v="9"/>
    <x v="19"/>
    <x v="2"/>
    <n v="27.8"/>
  </r>
  <r>
    <x v="2"/>
    <x v="7"/>
    <x v="9"/>
    <x v="20"/>
    <x v="2"/>
    <n v="26.3"/>
  </r>
  <r>
    <x v="2"/>
    <x v="7"/>
    <x v="10"/>
    <x v="0"/>
    <x v="2"/>
    <n v="69.2"/>
  </r>
  <r>
    <x v="2"/>
    <x v="7"/>
    <x v="10"/>
    <x v="1"/>
    <x v="2"/>
    <n v="52.7"/>
  </r>
  <r>
    <x v="2"/>
    <x v="7"/>
    <x v="10"/>
    <x v="2"/>
    <x v="2"/>
    <n v="15.9"/>
  </r>
  <r>
    <x v="2"/>
    <x v="7"/>
    <x v="10"/>
    <x v="3"/>
    <x v="2"/>
    <n v="9.5"/>
  </r>
  <r>
    <x v="2"/>
    <x v="7"/>
    <x v="10"/>
    <x v="4"/>
    <x v="2"/>
    <n v="0"/>
  </r>
  <r>
    <x v="2"/>
    <x v="7"/>
    <x v="10"/>
    <x v="5"/>
    <x v="2"/>
    <n v="11.1"/>
  </r>
  <r>
    <x v="2"/>
    <x v="7"/>
    <x v="10"/>
    <x v="6"/>
    <x v="2"/>
    <n v="20"/>
  </r>
  <r>
    <x v="2"/>
    <x v="7"/>
    <x v="10"/>
    <x v="7"/>
    <x v="2"/>
    <m/>
  </r>
  <r>
    <x v="2"/>
    <x v="7"/>
    <x v="10"/>
    <x v="8"/>
    <x v="2"/>
    <m/>
  </r>
  <r>
    <x v="2"/>
    <x v="7"/>
    <x v="10"/>
    <x v="9"/>
    <x v="2"/>
    <n v="0"/>
  </r>
  <r>
    <x v="2"/>
    <x v="7"/>
    <x v="10"/>
    <x v="10"/>
    <x v="2"/>
    <n v="25"/>
  </r>
  <r>
    <x v="2"/>
    <x v="7"/>
    <x v="10"/>
    <x v="11"/>
    <x v="2"/>
    <m/>
  </r>
  <r>
    <x v="2"/>
    <x v="7"/>
    <x v="10"/>
    <x v="12"/>
    <x v="2"/>
    <n v="48.1"/>
  </r>
  <r>
    <x v="2"/>
    <x v="7"/>
    <x v="10"/>
    <x v="13"/>
    <x v="2"/>
    <n v="10.8"/>
  </r>
  <r>
    <x v="2"/>
    <x v="7"/>
    <x v="10"/>
    <x v="14"/>
    <x v="2"/>
    <n v="28.3"/>
  </r>
  <r>
    <x v="2"/>
    <x v="7"/>
    <x v="10"/>
    <x v="15"/>
    <x v="2"/>
    <n v="57.1"/>
  </r>
  <r>
    <x v="2"/>
    <x v="7"/>
    <x v="10"/>
    <x v="16"/>
    <x v="2"/>
    <n v="103.9"/>
  </r>
  <r>
    <x v="2"/>
    <x v="7"/>
    <x v="10"/>
    <x v="17"/>
    <x v="2"/>
    <n v="100"/>
  </r>
  <r>
    <x v="2"/>
    <x v="7"/>
    <x v="10"/>
    <x v="18"/>
    <x v="2"/>
    <n v="28.6"/>
  </r>
  <r>
    <x v="2"/>
    <x v="7"/>
    <x v="10"/>
    <x v="19"/>
    <x v="2"/>
    <n v="58.3"/>
  </r>
  <r>
    <x v="2"/>
    <x v="7"/>
    <x v="10"/>
    <x v="20"/>
    <x v="2"/>
    <n v="47.3"/>
  </r>
  <r>
    <x v="2"/>
    <x v="7"/>
    <x v="11"/>
    <x v="0"/>
    <x v="2"/>
    <n v="24.8"/>
  </r>
  <r>
    <x v="2"/>
    <x v="7"/>
    <x v="11"/>
    <x v="1"/>
    <x v="2"/>
    <n v="18.399999999999999"/>
  </r>
  <r>
    <x v="2"/>
    <x v="7"/>
    <x v="11"/>
    <x v="2"/>
    <x v="2"/>
    <n v="10.5"/>
  </r>
  <r>
    <x v="2"/>
    <x v="7"/>
    <x v="11"/>
    <x v="3"/>
    <x v="2"/>
    <n v="21.2"/>
  </r>
  <r>
    <x v="2"/>
    <x v="7"/>
    <x v="11"/>
    <x v="4"/>
    <x v="2"/>
    <n v="0"/>
  </r>
  <r>
    <x v="2"/>
    <x v="7"/>
    <x v="11"/>
    <x v="5"/>
    <x v="2"/>
    <n v="11.1"/>
  </r>
  <r>
    <x v="2"/>
    <x v="7"/>
    <x v="11"/>
    <x v="6"/>
    <x v="2"/>
    <n v="14.3"/>
  </r>
  <r>
    <x v="2"/>
    <x v="7"/>
    <x v="11"/>
    <x v="7"/>
    <x v="2"/>
    <m/>
  </r>
  <r>
    <x v="2"/>
    <x v="7"/>
    <x v="11"/>
    <x v="8"/>
    <x v="2"/>
    <m/>
  </r>
  <r>
    <x v="2"/>
    <x v="7"/>
    <x v="11"/>
    <x v="9"/>
    <x v="2"/>
    <m/>
  </r>
  <r>
    <x v="2"/>
    <x v="7"/>
    <x v="11"/>
    <x v="10"/>
    <x v="2"/>
    <n v="40"/>
  </r>
  <r>
    <x v="2"/>
    <x v="7"/>
    <x v="11"/>
    <x v="11"/>
    <x v="2"/>
    <n v="0"/>
  </r>
  <r>
    <x v="2"/>
    <x v="7"/>
    <x v="11"/>
    <x v="12"/>
    <x v="2"/>
    <n v="50"/>
  </r>
  <r>
    <x v="2"/>
    <x v="7"/>
    <x v="11"/>
    <x v="13"/>
    <x v="2"/>
    <n v="6"/>
  </r>
  <r>
    <x v="2"/>
    <x v="7"/>
    <x v="11"/>
    <x v="14"/>
    <x v="2"/>
    <n v="17.3"/>
  </r>
  <r>
    <x v="2"/>
    <x v="7"/>
    <x v="11"/>
    <x v="15"/>
    <x v="2"/>
    <n v="100"/>
  </r>
  <r>
    <x v="2"/>
    <x v="7"/>
    <x v="11"/>
    <x v="16"/>
    <x v="2"/>
    <n v="74.5"/>
  </r>
  <r>
    <x v="2"/>
    <x v="7"/>
    <x v="11"/>
    <x v="17"/>
    <x v="2"/>
    <n v="75"/>
  </r>
  <r>
    <x v="2"/>
    <x v="7"/>
    <x v="11"/>
    <x v="18"/>
    <x v="2"/>
    <n v="28.6"/>
  </r>
  <r>
    <x v="2"/>
    <x v="7"/>
    <x v="11"/>
    <x v="19"/>
    <x v="2"/>
    <n v="11.1"/>
  </r>
  <r>
    <x v="2"/>
    <x v="7"/>
    <x v="11"/>
    <x v="20"/>
    <x v="2"/>
    <n v="23.6"/>
  </r>
  <r>
    <x v="2"/>
    <x v="8"/>
    <x v="0"/>
    <x v="0"/>
    <x v="2"/>
    <n v="26.7"/>
  </r>
  <r>
    <x v="2"/>
    <x v="8"/>
    <x v="0"/>
    <x v="1"/>
    <x v="2"/>
    <n v="24.9"/>
  </r>
  <r>
    <x v="2"/>
    <x v="8"/>
    <x v="0"/>
    <x v="2"/>
    <x v="2"/>
    <n v="10.3"/>
  </r>
  <r>
    <x v="2"/>
    <x v="8"/>
    <x v="0"/>
    <x v="3"/>
    <x v="2"/>
    <n v="23.6"/>
  </r>
  <r>
    <x v="2"/>
    <x v="8"/>
    <x v="0"/>
    <x v="4"/>
    <x v="2"/>
    <n v="23.5"/>
  </r>
  <r>
    <x v="2"/>
    <x v="8"/>
    <x v="0"/>
    <x v="5"/>
    <x v="2"/>
    <n v="11.6"/>
  </r>
  <r>
    <x v="2"/>
    <x v="8"/>
    <x v="0"/>
    <x v="6"/>
    <x v="2"/>
    <n v="9.6"/>
  </r>
  <r>
    <x v="2"/>
    <x v="8"/>
    <x v="0"/>
    <x v="7"/>
    <x v="2"/>
    <m/>
  </r>
  <r>
    <x v="2"/>
    <x v="8"/>
    <x v="0"/>
    <x v="8"/>
    <x v="2"/>
    <m/>
  </r>
  <r>
    <x v="2"/>
    <x v="8"/>
    <x v="0"/>
    <x v="9"/>
    <x v="2"/>
    <n v="8.3000000000000007"/>
  </r>
  <r>
    <x v="2"/>
    <x v="8"/>
    <x v="0"/>
    <x v="10"/>
    <x v="2"/>
    <n v="24.2"/>
  </r>
  <r>
    <x v="2"/>
    <x v="8"/>
    <x v="0"/>
    <x v="11"/>
    <x v="2"/>
    <n v="5.3"/>
  </r>
  <r>
    <x v="2"/>
    <x v="8"/>
    <x v="0"/>
    <x v="12"/>
    <x v="2"/>
    <n v="42.8"/>
  </r>
  <r>
    <x v="2"/>
    <x v="8"/>
    <x v="0"/>
    <x v="13"/>
    <x v="2"/>
    <n v="6.8"/>
  </r>
  <r>
    <x v="2"/>
    <x v="8"/>
    <x v="0"/>
    <x v="14"/>
    <x v="2"/>
    <n v="16.3"/>
  </r>
  <r>
    <x v="2"/>
    <x v="8"/>
    <x v="0"/>
    <x v="15"/>
    <x v="2"/>
    <n v="66.7"/>
  </r>
  <r>
    <x v="2"/>
    <x v="8"/>
    <x v="0"/>
    <x v="16"/>
    <x v="2"/>
    <n v="84.5"/>
  </r>
  <r>
    <x v="2"/>
    <x v="8"/>
    <x v="0"/>
    <x v="17"/>
    <x v="2"/>
    <n v="61.4"/>
  </r>
  <r>
    <x v="2"/>
    <x v="8"/>
    <x v="0"/>
    <x v="18"/>
    <x v="2"/>
    <n v="61.6"/>
  </r>
  <r>
    <x v="2"/>
    <x v="8"/>
    <x v="0"/>
    <x v="19"/>
    <x v="2"/>
    <n v="34.5"/>
  </r>
  <r>
    <x v="2"/>
    <x v="8"/>
    <x v="0"/>
    <x v="20"/>
    <x v="2"/>
    <n v="25.5"/>
  </r>
  <r>
    <x v="2"/>
    <x v="8"/>
    <x v="1"/>
    <x v="0"/>
    <x v="2"/>
    <n v="18.8"/>
  </r>
  <r>
    <x v="2"/>
    <x v="8"/>
    <x v="1"/>
    <x v="1"/>
    <x v="2"/>
    <n v="25.1"/>
  </r>
  <r>
    <x v="2"/>
    <x v="8"/>
    <x v="1"/>
    <x v="2"/>
    <x v="2"/>
    <n v="9.3000000000000007"/>
  </r>
  <r>
    <x v="2"/>
    <x v="8"/>
    <x v="1"/>
    <x v="3"/>
    <x v="2"/>
    <n v="41.2"/>
  </r>
  <r>
    <x v="2"/>
    <x v="8"/>
    <x v="1"/>
    <x v="4"/>
    <x v="2"/>
    <n v="12.5"/>
  </r>
  <r>
    <x v="2"/>
    <x v="8"/>
    <x v="1"/>
    <x v="5"/>
    <x v="2"/>
    <n v="7.5"/>
  </r>
  <r>
    <x v="2"/>
    <x v="8"/>
    <x v="1"/>
    <x v="6"/>
    <x v="2"/>
    <n v="9.1"/>
  </r>
  <r>
    <x v="2"/>
    <x v="8"/>
    <x v="1"/>
    <x v="7"/>
    <x v="2"/>
    <m/>
  </r>
  <r>
    <x v="2"/>
    <x v="8"/>
    <x v="1"/>
    <x v="8"/>
    <x v="2"/>
    <m/>
  </r>
  <r>
    <x v="2"/>
    <x v="8"/>
    <x v="1"/>
    <x v="9"/>
    <x v="2"/>
    <n v="0"/>
  </r>
  <r>
    <x v="2"/>
    <x v="8"/>
    <x v="1"/>
    <x v="10"/>
    <x v="2"/>
    <n v="25.3"/>
  </r>
  <r>
    <x v="2"/>
    <x v="8"/>
    <x v="1"/>
    <x v="11"/>
    <x v="2"/>
    <n v="5.6"/>
  </r>
  <r>
    <x v="2"/>
    <x v="8"/>
    <x v="1"/>
    <x v="12"/>
    <x v="2"/>
    <n v="31"/>
  </r>
  <r>
    <x v="2"/>
    <x v="8"/>
    <x v="1"/>
    <x v="13"/>
    <x v="2"/>
    <n v="7"/>
  </r>
  <r>
    <x v="2"/>
    <x v="8"/>
    <x v="1"/>
    <x v="14"/>
    <x v="2"/>
    <n v="13.3"/>
  </r>
  <r>
    <x v="2"/>
    <x v="8"/>
    <x v="1"/>
    <x v="15"/>
    <x v="2"/>
    <n v="65.2"/>
  </r>
  <r>
    <x v="2"/>
    <x v="8"/>
    <x v="1"/>
    <x v="16"/>
    <x v="2"/>
    <n v="69.900000000000006"/>
  </r>
  <r>
    <x v="2"/>
    <x v="8"/>
    <x v="1"/>
    <x v="17"/>
    <x v="2"/>
    <n v="50"/>
  </r>
  <r>
    <x v="2"/>
    <x v="8"/>
    <x v="1"/>
    <x v="18"/>
    <x v="2"/>
    <n v="53.3"/>
  </r>
  <r>
    <x v="2"/>
    <x v="8"/>
    <x v="1"/>
    <x v="19"/>
    <x v="2"/>
    <n v="29.1"/>
  </r>
  <r>
    <x v="2"/>
    <x v="8"/>
    <x v="1"/>
    <x v="20"/>
    <x v="2"/>
    <n v="22.6"/>
  </r>
  <r>
    <x v="2"/>
    <x v="8"/>
    <x v="2"/>
    <x v="0"/>
    <x v="2"/>
    <n v="29.9"/>
  </r>
  <r>
    <x v="2"/>
    <x v="8"/>
    <x v="2"/>
    <x v="1"/>
    <x v="2"/>
    <n v="18.7"/>
  </r>
  <r>
    <x v="2"/>
    <x v="8"/>
    <x v="2"/>
    <x v="2"/>
    <x v="2"/>
    <n v="10.6"/>
  </r>
  <r>
    <x v="2"/>
    <x v="8"/>
    <x v="2"/>
    <x v="3"/>
    <x v="2"/>
    <n v="10"/>
  </r>
  <r>
    <x v="2"/>
    <x v="8"/>
    <x v="2"/>
    <x v="4"/>
    <x v="2"/>
    <n v="0"/>
  </r>
  <r>
    <x v="2"/>
    <x v="8"/>
    <x v="2"/>
    <x v="5"/>
    <x v="2"/>
    <n v="4.5"/>
  </r>
  <r>
    <x v="2"/>
    <x v="8"/>
    <x v="2"/>
    <x v="6"/>
    <x v="2"/>
    <n v="0"/>
  </r>
  <r>
    <x v="2"/>
    <x v="8"/>
    <x v="2"/>
    <x v="7"/>
    <x v="2"/>
    <m/>
  </r>
  <r>
    <x v="2"/>
    <x v="8"/>
    <x v="2"/>
    <x v="8"/>
    <x v="2"/>
    <m/>
  </r>
  <r>
    <x v="2"/>
    <x v="8"/>
    <x v="2"/>
    <x v="9"/>
    <x v="2"/>
    <m/>
  </r>
  <r>
    <x v="2"/>
    <x v="8"/>
    <x v="2"/>
    <x v="10"/>
    <x v="2"/>
    <n v="25"/>
  </r>
  <r>
    <x v="2"/>
    <x v="8"/>
    <x v="2"/>
    <x v="11"/>
    <x v="2"/>
    <n v="100"/>
  </r>
  <r>
    <x v="2"/>
    <x v="8"/>
    <x v="2"/>
    <x v="12"/>
    <x v="2"/>
    <n v="45.2"/>
  </r>
  <r>
    <x v="2"/>
    <x v="8"/>
    <x v="2"/>
    <x v="13"/>
    <x v="2"/>
    <n v="0"/>
  </r>
  <r>
    <x v="2"/>
    <x v="8"/>
    <x v="2"/>
    <x v="14"/>
    <x v="2"/>
    <n v="22.4"/>
  </r>
  <r>
    <x v="2"/>
    <x v="8"/>
    <x v="2"/>
    <x v="15"/>
    <x v="2"/>
    <n v="100"/>
  </r>
  <r>
    <x v="2"/>
    <x v="8"/>
    <x v="2"/>
    <x v="16"/>
    <x v="2"/>
    <n v="82.9"/>
  </r>
  <r>
    <x v="2"/>
    <x v="8"/>
    <x v="2"/>
    <x v="17"/>
    <x v="2"/>
    <n v="200"/>
  </r>
  <r>
    <x v="2"/>
    <x v="8"/>
    <x v="2"/>
    <x v="18"/>
    <x v="2"/>
    <n v="85.7"/>
  </r>
  <r>
    <x v="2"/>
    <x v="8"/>
    <x v="2"/>
    <x v="19"/>
    <x v="2"/>
    <n v="18.2"/>
  </r>
  <r>
    <x v="2"/>
    <x v="8"/>
    <x v="2"/>
    <x v="20"/>
    <x v="2"/>
    <n v="25.3"/>
  </r>
  <r>
    <x v="2"/>
    <x v="8"/>
    <x v="3"/>
    <x v="0"/>
    <x v="2"/>
    <n v="17.100000000000001"/>
  </r>
  <r>
    <x v="2"/>
    <x v="8"/>
    <x v="3"/>
    <x v="1"/>
    <x v="2"/>
    <n v="24.6"/>
  </r>
  <r>
    <x v="2"/>
    <x v="8"/>
    <x v="3"/>
    <x v="2"/>
    <x v="2"/>
    <n v="5.7"/>
  </r>
  <r>
    <x v="2"/>
    <x v="8"/>
    <x v="3"/>
    <x v="3"/>
    <x v="2"/>
    <n v="6.9"/>
  </r>
  <r>
    <x v="2"/>
    <x v="8"/>
    <x v="3"/>
    <x v="4"/>
    <x v="2"/>
    <n v="66.7"/>
  </r>
  <r>
    <x v="2"/>
    <x v="8"/>
    <x v="3"/>
    <x v="5"/>
    <x v="2"/>
    <n v="0"/>
  </r>
  <r>
    <x v="2"/>
    <x v="8"/>
    <x v="3"/>
    <x v="6"/>
    <x v="2"/>
    <n v="0"/>
  </r>
  <r>
    <x v="2"/>
    <x v="8"/>
    <x v="3"/>
    <x v="7"/>
    <x v="2"/>
    <m/>
  </r>
  <r>
    <x v="2"/>
    <x v="8"/>
    <x v="3"/>
    <x v="8"/>
    <x v="2"/>
    <m/>
  </r>
  <r>
    <x v="2"/>
    <x v="8"/>
    <x v="3"/>
    <x v="9"/>
    <x v="2"/>
    <m/>
  </r>
  <r>
    <x v="2"/>
    <x v="8"/>
    <x v="3"/>
    <x v="10"/>
    <x v="2"/>
    <n v="0"/>
  </r>
  <r>
    <x v="2"/>
    <x v="8"/>
    <x v="3"/>
    <x v="11"/>
    <x v="2"/>
    <n v="0"/>
  </r>
  <r>
    <x v="2"/>
    <x v="8"/>
    <x v="3"/>
    <x v="12"/>
    <x v="2"/>
    <n v="58.3"/>
  </r>
  <r>
    <x v="2"/>
    <x v="8"/>
    <x v="3"/>
    <x v="13"/>
    <x v="2"/>
    <n v="2.2999999999999998"/>
  </r>
  <r>
    <x v="2"/>
    <x v="8"/>
    <x v="3"/>
    <x v="14"/>
    <x v="2"/>
    <n v="12.6"/>
  </r>
  <r>
    <x v="2"/>
    <x v="8"/>
    <x v="3"/>
    <x v="15"/>
    <x v="2"/>
    <n v="28.6"/>
  </r>
  <r>
    <x v="2"/>
    <x v="8"/>
    <x v="3"/>
    <x v="16"/>
    <x v="2"/>
    <n v="75"/>
  </r>
  <r>
    <x v="2"/>
    <x v="8"/>
    <x v="3"/>
    <x v="17"/>
    <x v="2"/>
    <n v="50"/>
  </r>
  <r>
    <x v="2"/>
    <x v="8"/>
    <x v="3"/>
    <x v="18"/>
    <x v="2"/>
    <n v="100"/>
  </r>
  <r>
    <x v="2"/>
    <x v="8"/>
    <x v="3"/>
    <x v="19"/>
    <x v="2"/>
    <n v="23.1"/>
  </r>
  <r>
    <x v="2"/>
    <x v="8"/>
    <x v="3"/>
    <x v="20"/>
    <x v="2"/>
    <n v="18.3"/>
  </r>
  <r>
    <x v="2"/>
    <x v="8"/>
    <x v="4"/>
    <x v="0"/>
    <x v="2"/>
    <n v="34"/>
  </r>
  <r>
    <x v="2"/>
    <x v="8"/>
    <x v="4"/>
    <x v="1"/>
    <x v="2"/>
    <n v="30"/>
  </r>
  <r>
    <x v="2"/>
    <x v="8"/>
    <x v="4"/>
    <x v="2"/>
    <x v="2"/>
    <n v="11.3"/>
  </r>
  <r>
    <x v="2"/>
    <x v="8"/>
    <x v="4"/>
    <x v="3"/>
    <x v="2"/>
    <n v="11.1"/>
  </r>
  <r>
    <x v="2"/>
    <x v="8"/>
    <x v="4"/>
    <x v="4"/>
    <x v="2"/>
    <n v="33.299999999999997"/>
  </r>
  <r>
    <x v="2"/>
    <x v="8"/>
    <x v="4"/>
    <x v="5"/>
    <x v="2"/>
    <n v="16.7"/>
  </r>
  <r>
    <x v="2"/>
    <x v="8"/>
    <x v="4"/>
    <x v="6"/>
    <x v="2"/>
    <n v="0"/>
  </r>
  <r>
    <x v="2"/>
    <x v="8"/>
    <x v="4"/>
    <x v="7"/>
    <x v="2"/>
    <m/>
  </r>
  <r>
    <x v="2"/>
    <x v="8"/>
    <x v="4"/>
    <x v="8"/>
    <x v="2"/>
    <m/>
  </r>
  <r>
    <x v="2"/>
    <x v="8"/>
    <x v="4"/>
    <x v="9"/>
    <x v="2"/>
    <n v="0"/>
  </r>
  <r>
    <x v="2"/>
    <x v="8"/>
    <x v="4"/>
    <x v="10"/>
    <x v="2"/>
    <n v="19.2"/>
  </r>
  <r>
    <x v="2"/>
    <x v="8"/>
    <x v="4"/>
    <x v="11"/>
    <x v="2"/>
    <n v="0"/>
  </r>
  <r>
    <x v="2"/>
    <x v="8"/>
    <x v="4"/>
    <x v="12"/>
    <x v="2"/>
    <n v="73.099999999999994"/>
  </r>
  <r>
    <x v="2"/>
    <x v="8"/>
    <x v="4"/>
    <x v="13"/>
    <x v="2"/>
    <n v="8.3000000000000007"/>
  </r>
  <r>
    <x v="2"/>
    <x v="8"/>
    <x v="4"/>
    <x v="14"/>
    <x v="2"/>
    <n v="19.399999999999999"/>
  </r>
  <r>
    <x v="2"/>
    <x v="8"/>
    <x v="4"/>
    <x v="15"/>
    <x v="2"/>
    <n v="80"/>
  </r>
  <r>
    <x v="2"/>
    <x v="8"/>
    <x v="4"/>
    <x v="16"/>
    <x v="2"/>
    <n v="91.7"/>
  </r>
  <r>
    <x v="2"/>
    <x v="8"/>
    <x v="4"/>
    <x v="17"/>
    <x v="2"/>
    <n v="69.2"/>
  </r>
  <r>
    <x v="2"/>
    <x v="8"/>
    <x v="4"/>
    <x v="18"/>
    <x v="2"/>
    <n v="25"/>
  </r>
  <r>
    <x v="2"/>
    <x v="8"/>
    <x v="4"/>
    <x v="19"/>
    <x v="2"/>
    <n v="34.799999999999997"/>
  </r>
  <r>
    <x v="2"/>
    <x v="8"/>
    <x v="4"/>
    <x v="20"/>
    <x v="2"/>
    <n v="28"/>
  </r>
  <r>
    <x v="2"/>
    <x v="8"/>
    <x v="5"/>
    <x v="0"/>
    <x v="2"/>
    <n v="32.4"/>
  </r>
  <r>
    <x v="2"/>
    <x v="8"/>
    <x v="5"/>
    <x v="1"/>
    <x v="2"/>
    <n v="19.899999999999999"/>
  </r>
  <r>
    <x v="2"/>
    <x v="8"/>
    <x v="5"/>
    <x v="2"/>
    <x v="2"/>
    <n v="9.6"/>
  </r>
  <r>
    <x v="2"/>
    <x v="8"/>
    <x v="5"/>
    <x v="3"/>
    <x v="2"/>
    <n v="21.9"/>
  </r>
  <r>
    <x v="2"/>
    <x v="8"/>
    <x v="5"/>
    <x v="4"/>
    <x v="2"/>
    <n v="150"/>
  </r>
  <r>
    <x v="2"/>
    <x v="8"/>
    <x v="5"/>
    <x v="5"/>
    <x v="2"/>
    <n v="30.6"/>
  </r>
  <r>
    <x v="2"/>
    <x v="8"/>
    <x v="5"/>
    <x v="6"/>
    <x v="2"/>
    <n v="25"/>
  </r>
  <r>
    <x v="2"/>
    <x v="8"/>
    <x v="5"/>
    <x v="7"/>
    <x v="2"/>
    <m/>
  </r>
  <r>
    <x v="2"/>
    <x v="8"/>
    <x v="5"/>
    <x v="8"/>
    <x v="2"/>
    <m/>
  </r>
  <r>
    <x v="2"/>
    <x v="8"/>
    <x v="5"/>
    <x v="9"/>
    <x v="2"/>
    <m/>
  </r>
  <r>
    <x v="2"/>
    <x v="8"/>
    <x v="5"/>
    <x v="10"/>
    <x v="2"/>
    <n v="10.3"/>
  </r>
  <r>
    <x v="2"/>
    <x v="8"/>
    <x v="5"/>
    <x v="11"/>
    <x v="2"/>
    <n v="0"/>
  </r>
  <r>
    <x v="2"/>
    <x v="8"/>
    <x v="5"/>
    <x v="12"/>
    <x v="2"/>
    <n v="68"/>
  </r>
  <r>
    <x v="2"/>
    <x v="8"/>
    <x v="5"/>
    <x v="13"/>
    <x v="2"/>
    <n v="9.3000000000000007"/>
  </r>
  <r>
    <x v="2"/>
    <x v="8"/>
    <x v="5"/>
    <x v="14"/>
    <x v="2"/>
    <n v="14.1"/>
  </r>
  <r>
    <x v="2"/>
    <x v="8"/>
    <x v="5"/>
    <x v="15"/>
    <x v="2"/>
    <n v="44.4"/>
  </r>
  <r>
    <x v="2"/>
    <x v="8"/>
    <x v="5"/>
    <x v="16"/>
    <x v="2"/>
    <n v="91.5"/>
  </r>
  <r>
    <x v="2"/>
    <x v="8"/>
    <x v="5"/>
    <x v="17"/>
    <x v="2"/>
    <n v="85.7"/>
  </r>
  <r>
    <x v="2"/>
    <x v="8"/>
    <x v="5"/>
    <x v="18"/>
    <x v="2"/>
    <n v="77.8"/>
  </r>
  <r>
    <x v="2"/>
    <x v="8"/>
    <x v="5"/>
    <x v="19"/>
    <x v="2"/>
    <n v="32"/>
  </r>
  <r>
    <x v="2"/>
    <x v="8"/>
    <x v="5"/>
    <x v="20"/>
    <x v="2"/>
    <n v="25.8"/>
  </r>
  <r>
    <x v="2"/>
    <x v="8"/>
    <x v="6"/>
    <x v="0"/>
    <x v="2"/>
    <n v="57.4"/>
  </r>
  <r>
    <x v="2"/>
    <x v="8"/>
    <x v="6"/>
    <x v="1"/>
    <x v="2"/>
    <n v="35.4"/>
  </r>
  <r>
    <x v="2"/>
    <x v="8"/>
    <x v="6"/>
    <x v="2"/>
    <x v="2"/>
    <n v="9.4"/>
  </r>
  <r>
    <x v="2"/>
    <x v="8"/>
    <x v="6"/>
    <x v="3"/>
    <x v="2"/>
    <n v="16.7"/>
  </r>
  <r>
    <x v="2"/>
    <x v="8"/>
    <x v="6"/>
    <x v="4"/>
    <x v="2"/>
    <n v="0"/>
  </r>
  <r>
    <x v="2"/>
    <x v="8"/>
    <x v="6"/>
    <x v="5"/>
    <x v="2"/>
    <n v="0"/>
  </r>
  <r>
    <x v="2"/>
    <x v="8"/>
    <x v="6"/>
    <x v="6"/>
    <x v="2"/>
    <n v="0"/>
  </r>
  <r>
    <x v="2"/>
    <x v="8"/>
    <x v="6"/>
    <x v="7"/>
    <x v="2"/>
    <m/>
  </r>
  <r>
    <x v="2"/>
    <x v="8"/>
    <x v="6"/>
    <x v="8"/>
    <x v="2"/>
    <m/>
  </r>
  <r>
    <x v="2"/>
    <x v="8"/>
    <x v="6"/>
    <x v="9"/>
    <x v="2"/>
    <n v="0"/>
  </r>
  <r>
    <x v="2"/>
    <x v="8"/>
    <x v="6"/>
    <x v="10"/>
    <x v="2"/>
    <n v="50"/>
  </r>
  <r>
    <x v="2"/>
    <x v="8"/>
    <x v="6"/>
    <x v="11"/>
    <x v="2"/>
    <n v="0"/>
  </r>
  <r>
    <x v="2"/>
    <x v="8"/>
    <x v="6"/>
    <x v="12"/>
    <x v="2"/>
    <n v="41.2"/>
  </r>
  <r>
    <x v="2"/>
    <x v="8"/>
    <x v="6"/>
    <x v="13"/>
    <x v="2"/>
    <n v="2.1"/>
  </r>
  <r>
    <x v="2"/>
    <x v="8"/>
    <x v="6"/>
    <x v="14"/>
    <x v="2"/>
    <n v="23.5"/>
  </r>
  <r>
    <x v="2"/>
    <x v="8"/>
    <x v="6"/>
    <x v="15"/>
    <x v="2"/>
    <n v="120"/>
  </r>
  <r>
    <x v="2"/>
    <x v="8"/>
    <x v="6"/>
    <x v="16"/>
    <x v="2"/>
    <n v="91.7"/>
  </r>
  <r>
    <x v="2"/>
    <x v="8"/>
    <x v="6"/>
    <x v="17"/>
    <x v="2"/>
    <n v="50"/>
  </r>
  <r>
    <x v="2"/>
    <x v="8"/>
    <x v="6"/>
    <x v="18"/>
    <x v="2"/>
    <n v="0"/>
  </r>
  <r>
    <x v="2"/>
    <x v="8"/>
    <x v="6"/>
    <x v="19"/>
    <x v="2"/>
    <n v="55"/>
  </r>
  <r>
    <x v="2"/>
    <x v="8"/>
    <x v="6"/>
    <x v="20"/>
    <x v="2"/>
    <n v="33.799999999999997"/>
  </r>
  <r>
    <x v="2"/>
    <x v="8"/>
    <x v="7"/>
    <x v="0"/>
    <x v="2"/>
    <n v="31.8"/>
  </r>
  <r>
    <x v="2"/>
    <x v="8"/>
    <x v="7"/>
    <x v="1"/>
    <x v="2"/>
    <n v="31.5"/>
  </r>
  <r>
    <x v="2"/>
    <x v="8"/>
    <x v="7"/>
    <x v="2"/>
    <x v="2"/>
    <n v="25"/>
  </r>
  <r>
    <x v="2"/>
    <x v="8"/>
    <x v="7"/>
    <x v="3"/>
    <x v="2"/>
    <n v="42.9"/>
  </r>
  <r>
    <x v="2"/>
    <x v="8"/>
    <x v="7"/>
    <x v="4"/>
    <x v="2"/>
    <m/>
  </r>
  <r>
    <x v="2"/>
    <x v="8"/>
    <x v="7"/>
    <x v="5"/>
    <x v="2"/>
    <n v="22.2"/>
  </r>
  <r>
    <x v="2"/>
    <x v="8"/>
    <x v="7"/>
    <x v="6"/>
    <x v="2"/>
    <n v="0"/>
  </r>
  <r>
    <x v="2"/>
    <x v="8"/>
    <x v="7"/>
    <x v="7"/>
    <x v="2"/>
    <m/>
  </r>
  <r>
    <x v="2"/>
    <x v="8"/>
    <x v="7"/>
    <x v="8"/>
    <x v="2"/>
    <m/>
  </r>
  <r>
    <x v="2"/>
    <x v="8"/>
    <x v="7"/>
    <x v="9"/>
    <x v="2"/>
    <m/>
  </r>
  <r>
    <x v="2"/>
    <x v="8"/>
    <x v="7"/>
    <x v="10"/>
    <x v="2"/>
    <n v="18.2"/>
  </r>
  <r>
    <x v="2"/>
    <x v="8"/>
    <x v="7"/>
    <x v="11"/>
    <x v="2"/>
    <n v="0"/>
  </r>
  <r>
    <x v="2"/>
    <x v="8"/>
    <x v="7"/>
    <x v="12"/>
    <x v="2"/>
    <n v="23.3"/>
  </r>
  <r>
    <x v="2"/>
    <x v="8"/>
    <x v="7"/>
    <x v="13"/>
    <x v="2"/>
    <n v="5.0999999999999996"/>
  </r>
  <r>
    <x v="2"/>
    <x v="8"/>
    <x v="7"/>
    <x v="14"/>
    <x v="2"/>
    <n v="27.3"/>
  </r>
  <r>
    <x v="2"/>
    <x v="8"/>
    <x v="7"/>
    <x v="15"/>
    <x v="2"/>
    <n v="150"/>
  </r>
  <r>
    <x v="2"/>
    <x v="8"/>
    <x v="7"/>
    <x v="16"/>
    <x v="2"/>
    <n v="127.3"/>
  </r>
  <r>
    <x v="2"/>
    <x v="8"/>
    <x v="7"/>
    <x v="17"/>
    <x v="2"/>
    <n v="100"/>
  </r>
  <r>
    <x v="2"/>
    <x v="8"/>
    <x v="7"/>
    <x v="18"/>
    <x v="2"/>
    <n v="33.299999999999997"/>
  </r>
  <r>
    <x v="2"/>
    <x v="8"/>
    <x v="7"/>
    <x v="19"/>
    <x v="2"/>
    <n v="37.5"/>
  </r>
  <r>
    <x v="2"/>
    <x v="8"/>
    <x v="7"/>
    <x v="20"/>
    <x v="2"/>
    <n v="33.5"/>
  </r>
  <r>
    <x v="2"/>
    <x v="8"/>
    <x v="8"/>
    <x v="0"/>
    <x v="2"/>
    <n v="28.4"/>
  </r>
  <r>
    <x v="2"/>
    <x v="8"/>
    <x v="8"/>
    <x v="1"/>
    <x v="2"/>
    <n v="28"/>
  </r>
  <r>
    <x v="2"/>
    <x v="8"/>
    <x v="8"/>
    <x v="2"/>
    <x v="2"/>
    <n v="12.9"/>
  </r>
  <r>
    <x v="2"/>
    <x v="8"/>
    <x v="8"/>
    <x v="3"/>
    <x v="2"/>
    <n v="10.5"/>
  </r>
  <r>
    <x v="2"/>
    <x v="8"/>
    <x v="8"/>
    <x v="4"/>
    <x v="2"/>
    <n v="0"/>
  </r>
  <r>
    <x v="2"/>
    <x v="8"/>
    <x v="8"/>
    <x v="5"/>
    <x v="2"/>
    <n v="12.5"/>
  </r>
  <r>
    <x v="2"/>
    <x v="8"/>
    <x v="8"/>
    <x v="6"/>
    <x v="2"/>
    <n v="50"/>
  </r>
  <r>
    <x v="2"/>
    <x v="8"/>
    <x v="8"/>
    <x v="7"/>
    <x v="2"/>
    <m/>
  </r>
  <r>
    <x v="2"/>
    <x v="8"/>
    <x v="8"/>
    <x v="8"/>
    <x v="2"/>
    <m/>
  </r>
  <r>
    <x v="2"/>
    <x v="8"/>
    <x v="8"/>
    <x v="9"/>
    <x v="2"/>
    <n v="0"/>
  </r>
  <r>
    <x v="2"/>
    <x v="8"/>
    <x v="8"/>
    <x v="10"/>
    <x v="2"/>
    <n v="28.6"/>
  </r>
  <r>
    <x v="2"/>
    <x v="8"/>
    <x v="8"/>
    <x v="11"/>
    <x v="2"/>
    <n v="0"/>
  </r>
  <r>
    <x v="2"/>
    <x v="8"/>
    <x v="8"/>
    <x v="12"/>
    <x v="2"/>
    <n v="23.3"/>
  </r>
  <r>
    <x v="2"/>
    <x v="8"/>
    <x v="8"/>
    <x v="13"/>
    <x v="2"/>
    <n v="12.1"/>
  </r>
  <r>
    <x v="2"/>
    <x v="8"/>
    <x v="8"/>
    <x v="14"/>
    <x v="2"/>
    <n v="21.9"/>
  </r>
  <r>
    <x v="2"/>
    <x v="8"/>
    <x v="8"/>
    <x v="15"/>
    <x v="2"/>
    <n v="66.7"/>
  </r>
  <r>
    <x v="2"/>
    <x v="8"/>
    <x v="8"/>
    <x v="16"/>
    <x v="2"/>
    <n v="86.8"/>
  </r>
  <r>
    <x v="2"/>
    <x v="8"/>
    <x v="8"/>
    <x v="17"/>
    <x v="2"/>
    <n v="54.5"/>
  </r>
  <r>
    <x v="2"/>
    <x v="8"/>
    <x v="8"/>
    <x v="18"/>
    <x v="2"/>
    <n v="114.3"/>
  </r>
  <r>
    <x v="2"/>
    <x v="8"/>
    <x v="8"/>
    <x v="19"/>
    <x v="2"/>
    <n v="52.9"/>
  </r>
  <r>
    <x v="2"/>
    <x v="8"/>
    <x v="8"/>
    <x v="20"/>
    <x v="2"/>
    <n v="28.3"/>
  </r>
  <r>
    <x v="2"/>
    <x v="8"/>
    <x v="9"/>
    <x v="0"/>
    <x v="2"/>
    <n v="24.2"/>
  </r>
  <r>
    <x v="2"/>
    <x v="8"/>
    <x v="9"/>
    <x v="1"/>
    <x v="2"/>
    <n v="21.6"/>
  </r>
  <r>
    <x v="2"/>
    <x v="8"/>
    <x v="9"/>
    <x v="2"/>
    <x v="2"/>
    <n v="10"/>
  </r>
  <r>
    <x v="2"/>
    <x v="8"/>
    <x v="9"/>
    <x v="3"/>
    <x v="2"/>
    <n v="15.8"/>
  </r>
  <r>
    <x v="2"/>
    <x v="8"/>
    <x v="9"/>
    <x v="4"/>
    <x v="2"/>
    <n v="0"/>
  </r>
  <r>
    <x v="2"/>
    <x v="8"/>
    <x v="9"/>
    <x v="5"/>
    <x v="2"/>
    <n v="15.4"/>
  </r>
  <r>
    <x v="2"/>
    <x v="8"/>
    <x v="9"/>
    <x v="6"/>
    <x v="2"/>
    <m/>
  </r>
  <r>
    <x v="2"/>
    <x v="8"/>
    <x v="9"/>
    <x v="7"/>
    <x v="2"/>
    <m/>
  </r>
  <r>
    <x v="2"/>
    <x v="8"/>
    <x v="9"/>
    <x v="8"/>
    <x v="2"/>
    <m/>
  </r>
  <r>
    <x v="2"/>
    <x v="8"/>
    <x v="9"/>
    <x v="9"/>
    <x v="2"/>
    <n v="0"/>
  </r>
  <r>
    <x v="2"/>
    <x v="8"/>
    <x v="9"/>
    <x v="10"/>
    <x v="2"/>
    <n v="50"/>
  </r>
  <r>
    <x v="2"/>
    <x v="8"/>
    <x v="9"/>
    <x v="11"/>
    <x v="2"/>
    <n v="0"/>
  </r>
  <r>
    <x v="2"/>
    <x v="8"/>
    <x v="9"/>
    <x v="12"/>
    <x v="2"/>
    <n v="52.9"/>
  </r>
  <r>
    <x v="2"/>
    <x v="8"/>
    <x v="9"/>
    <x v="13"/>
    <x v="2"/>
    <n v="11.1"/>
  </r>
  <r>
    <x v="2"/>
    <x v="8"/>
    <x v="9"/>
    <x v="14"/>
    <x v="2"/>
    <n v="12.5"/>
  </r>
  <r>
    <x v="2"/>
    <x v="8"/>
    <x v="9"/>
    <x v="15"/>
    <x v="2"/>
    <n v="66.7"/>
  </r>
  <r>
    <x v="2"/>
    <x v="8"/>
    <x v="9"/>
    <x v="16"/>
    <x v="2"/>
    <n v="100"/>
  </r>
  <r>
    <x v="2"/>
    <x v="8"/>
    <x v="9"/>
    <x v="17"/>
    <x v="2"/>
    <n v="0"/>
  </r>
  <r>
    <x v="2"/>
    <x v="8"/>
    <x v="9"/>
    <x v="18"/>
    <x v="2"/>
    <n v="40"/>
  </r>
  <r>
    <x v="2"/>
    <x v="8"/>
    <x v="9"/>
    <x v="19"/>
    <x v="2"/>
    <n v="57.1"/>
  </r>
  <r>
    <x v="2"/>
    <x v="8"/>
    <x v="9"/>
    <x v="20"/>
    <x v="2"/>
    <n v="23.7"/>
  </r>
  <r>
    <x v="2"/>
    <x v="8"/>
    <x v="10"/>
    <x v="0"/>
    <x v="2"/>
    <n v="30"/>
  </r>
  <r>
    <x v="2"/>
    <x v="8"/>
    <x v="10"/>
    <x v="1"/>
    <x v="2"/>
    <n v="25"/>
  </r>
  <r>
    <x v="2"/>
    <x v="8"/>
    <x v="10"/>
    <x v="2"/>
    <x v="2"/>
    <n v="18.3"/>
  </r>
  <r>
    <x v="2"/>
    <x v="8"/>
    <x v="10"/>
    <x v="3"/>
    <x v="2"/>
    <n v="23.3"/>
  </r>
  <r>
    <x v="2"/>
    <x v="8"/>
    <x v="10"/>
    <x v="4"/>
    <x v="2"/>
    <n v="100"/>
  </r>
  <r>
    <x v="2"/>
    <x v="8"/>
    <x v="10"/>
    <x v="5"/>
    <x v="2"/>
    <n v="12.5"/>
  </r>
  <r>
    <x v="2"/>
    <x v="8"/>
    <x v="10"/>
    <x v="6"/>
    <x v="2"/>
    <n v="0"/>
  </r>
  <r>
    <x v="2"/>
    <x v="8"/>
    <x v="10"/>
    <x v="7"/>
    <x v="2"/>
    <m/>
  </r>
  <r>
    <x v="2"/>
    <x v="8"/>
    <x v="10"/>
    <x v="8"/>
    <x v="2"/>
    <m/>
  </r>
  <r>
    <x v="2"/>
    <x v="8"/>
    <x v="10"/>
    <x v="9"/>
    <x v="2"/>
    <n v="200"/>
  </r>
  <r>
    <x v="2"/>
    <x v="8"/>
    <x v="10"/>
    <x v="10"/>
    <x v="2"/>
    <n v="62.5"/>
  </r>
  <r>
    <x v="2"/>
    <x v="8"/>
    <x v="10"/>
    <x v="11"/>
    <x v="2"/>
    <n v="0"/>
  </r>
  <r>
    <x v="2"/>
    <x v="8"/>
    <x v="10"/>
    <x v="12"/>
    <x v="2"/>
    <n v="68.099999999999994"/>
  </r>
  <r>
    <x v="2"/>
    <x v="8"/>
    <x v="10"/>
    <x v="13"/>
    <x v="2"/>
    <n v="8.3000000000000007"/>
  </r>
  <r>
    <x v="2"/>
    <x v="8"/>
    <x v="10"/>
    <x v="14"/>
    <x v="2"/>
    <n v="14.6"/>
  </r>
  <r>
    <x v="2"/>
    <x v="8"/>
    <x v="10"/>
    <x v="15"/>
    <x v="2"/>
    <n v="100"/>
  </r>
  <r>
    <x v="2"/>
    <x v="8"/>
    <x v="10"/>
    <x v="16"/>
    <x v="2"/>
    <n v="105.6"/>
  </r>
  <r>
    <x v="2"/>
    <x v="8"/>
    <x v="10"/>
    <x v="17"/>
    <x v="2"/>
    <n v="100"/>
  </r>
  <r>
    <x v="2"/>
    <x v="8"/>
    <x v="10"/>
    <x v="18"/>
    <x v="2"/>
    <n v="100"/>
  </r>
  <r>
    <x v="2"/>
    <x v="8"/>
    <x v="10"/>
    <x v="19"/>
    <x v="2"/>
    <n v="16.7"/>
  </r>
  <r>
    <x v="2"/>
    <x v="8"/>
    <x v="10"/>
    <x v="20"/>
    <x v="2"/>
    <n v="36.4"/>
  </r>
  <r>
    <x v="2"/>
    <x v="8"/>
    <x v="11"/>
    <x v="0"/>
    <x v="2"/>
    <n v="19.100000000000001"/>
  </r>
  <r>
    <x v="2"/>
    <x v="8"/>
    <x v="11"/>
    <x v="1"/>
    <x v="2"/>
    <n v="20.3"/>
  </r>
  <r>
    <x v="2"/>
    <x v="8"/>
    <x v="11"/>
    <x v="2"/>
    <x v="2"/>
    <n v="4"/>
  </r>
  <r>
    <x v="2"/>
    <x v="8"/>
    <x v="11"/>
    <x v="3"/>
    <x v="2"/>
    <n v="13"/>
  </r>
  <r>
    <x v="2"/>
    <x v="8"/>
    <x v="11"/>
    <x v="4"/>
    <x v="2"/>
    <n v="0"/>
  </r>
  <r>
    <x v="2"/>
    <x v="8"/>
    <x v="11"/>
    <x v="5"/>
    <x v="2"/>
    <n v="12.5"/>
  </r>
  <r>
    <x v="2"/>
    <x v="8"/>
    <x v="11"/>
    <x v="6"/>
    <x v="2"/>
    <n v="20"/>
  </r>
  <r>
    <x v="2"/>
    <x v="8"/>
    <x v="11"/>
    <x v="7"/>
    <x v="2"/>
    <m/>
  </r>
  <r>
    <x v="2"/>
    <x v="8"/>
    <x v="11"/>
    <x v="8"/>
    <x v="2"/>
    <m/>
  </r>
  <r>
    <x v="2"/>
    <x v="8"/>
    <x v="11"/>
    <x v="9"/>
    <x v="2"/>
    <m/>
  </r>
  <r>
    <x v="2"/>
    <x v="8"/>
    <x v="11"/>
    <x v="10"/>
    <x v="2"/>
    <n v="20"/>
  </r>
  <r>
    <x v="2"/>
    <x v="8"/>
    <x v="11"/>
    <x v="11"/>
    <x v="2"/>
    <n v="0"/>
  </r>
  <r>
    <x v="2"/>
    <x v="8"/>
    <x v="11"/>
    <x v="12"/>
    <x v="2"/>
    <n v="26.3"/>
  </r>
  <r>
    <x v="2"/>
    <x v="8"/>
    <x v="11"/>
    <x v="13"/>
    <x v="2"/>
    <n v="5.4"/>
  </r>
  <r>
    <x v="2"/>
    <x v="8"/>
    <x v="11"/>
    <x v="14"/>
    <x v="2"/>
    <n v="12.1"/>
  </r>
  <r>
    <x v="2"/>
    <x v="8"/>
    <x v="11"/>
    <x v="15"/>
    <x v="2"/>
    <n v="33.299999999999997"/>
  </r>
  <r>
    <x v="2"/>
    <x v="8"/>
    <x v="11"/>
    <x v="16"/>
    <x v="2"/>
    <n v="67.400000000000006"/>
  </r>
  <r>
    <x v="2"/>
    <x v="8"/>
    <x v="11"/>
    <x v="17"/>
    <x v="2"/>
    <n v="100"/>
  </r>
  <r>
    <x v="2"/>
    <x v="8"/>
    <x v="11"/>
    <x v="18"/>
    <x v="2"/>
    <n v="50"/>
  </r>
  <r>
    <x v="2"/>
    <x v="8"/>
    <x v="11"/>
    <x v="19"/>
    <x v="2"/>
    <n v="28.6"/>
  </r>
  <r>
    <x v="2"/>
    <x v="8"/>
    <x v="11"/>
    <x v="20"/>
    <x v="2"/>
    <n v="18.899999999999999"/>
  </r>
  <r>
    <x v="2"/>
    <x v="9"/>
    <x v="0"/>
    <x v="0"/>
    <x v="2"/>
    <n v="29.2"/>
  </r>
  <r>
    <x v="2"/>
    <x v="9"/>
    <x v="0"/>
    <x v="1"/>
    <x v="2"/>
    <n v="27.6"/>
  </r>
  <r>
    <x v="2"/>
    <x v="9"/>
    <x v="0"/>
    <x v="2"/>
    <x v="2"/>
    <n v="11.6"/>
  </r>
  <r>
    <x v="2"/>
    <x v="9"/>
    <x v="0"/>
    <x v="3"/>
    <x v="2"/>
    <n v="18.100000000000001"/>
  </r>
  <r>
    <x v="2"/>
    <x v="9"/>
    <x v="0"/>
    <x v="4"/>
    <x v="2"/>
    <n v="34.1"/>
  </r>
  <r>
    <x v="2"/>
    <x v="9"/>
    <x v="0"/>
    <x v="5"/>
    <x v="2"/>
    <n v="13.4"/>
  </r>
  <r>
    <x v="2"/>
    <x v="9"/>
    <x v="0"/>
    <x v="6"/>
    <x v="2"/>
    <n v="20.3"/>
  </r>
  <r>
    <x v="2"/>
    <x v="9"/>
    <x v="0"/>
    <x v="7"/>
    <x v="2"/>
    <m/>
  </r>
  <r>
    <x v="2"/>
    <x v="9"/>
    <x v="0"/>
    <x v="8"/>
    <x v="2"/>
    <m/>
  </r>
  <r>
    <x v="2"/>
    <x v="9"/>
    <x v="0"/>
    <x v="9"/>
    <x v="2"/>
    <n v="6.7"/>
  </r>
  <r>
    <x v="2"/>
    <x v="9"/>
    <x v="0"/>
    <x v="10"/>
    <x v="2"/>
    <n v="25.9"/>
  </r>
  <r>
    <x v="2"/>
    <x v="9"/>
    <x v="0"/>
    <x v="11"/>
    <x v="2"/>
    <n v="6.2"/>
  </r>
  <r>
    <x v="2"/>
    <x v="9"/>
    <x v="0"/>
    <x v="12"/>
    <x v="2"/>
    <n v="38.9"/>
  </r>
  <r>
    <x v="2"/>
    <x v="9"/>
    <x v="0"/>
    <x v="13"/>
    <x v="2"/>
    <n v="5.6"/>
  </r>
  <r>
    <x v="2"/>
    <x v="9"/>
    <x v="0"/>
    <x v="14"/>
    <x v="2"/>
    <n v="14.9"/>
  </r>
  <r>
    <x v="2"/>
    <x v="9"/>
    <x v="0"/>
    <x v="15"/>
    <x v="2"/>
    <n v="57.1"/>
  </r>
  <r>
    <x v="2"/>
    <x v="9"/>
    <x v="0"/>
    <x v="16"/>
    <x v="2"/>
    <n v="86.8"/>
  </r>
  <r>
    <x v="2"/>
    <x v="9"/>
    <x v="0"/>
    <x v="17"/>
    <x v="2"/>
    <n v="44.7"/>
  </r>
  <r>
    <x v="2"/>
    <x v="9"/>
    <x v="0"/>
    <x v="18"/>
    <x v="2"/>
    <n v="45.3"/>
  </r>
  <r>
    <x v="2"/>
    <x v="9"/>
    <x v="0"/>
    <x v="19"/>
    <x v="2"/>
    <n v="35.200000000000003"/>
  </r>
  <r>
    <x v="2"/>
    <x v="9"/>
    <x v="0"/>
    <x v="20"/>
    <x v="2"/>
    <n v="26"/>
  </r>
  <r>
    <x v="2"/>
    <x v="9"/>
    <x v="1"/>
    <x v="0"/>
    <x v="2"/>
    <n v="24.3"/>
  </r>
  <r>
    <x v="2"/>
    <x v="9"/>
    <x v="1"/>
    <x v="1"/>
    <x v="2"/>
    <n v="24.9"/>
  </r>
  <r>
    <x v="2"/>
    <x v="9"/>
    <x v="1"/>
    <x v="2"/>
    <x v="2"/>
    <n v="5.0999999999999996"/>
  </r>
  <r>
    <x v="2"/>
    <x v="9"/>
    <x v="1"/>
    <x v="3"/>
    <x v="2"/>
    <n v="10.7"/>
  </r>
  <r>
    <x v="2"/>
    <x v="9"/>
    <x v="1"/>
    <x v="4"/>
    <x v="2"/>
    <n v="38.9"/>
  </r>
  <r>
    <x v="2"/>
    <x v="9"/>
    <x v="1"/>
    <x v="5"/>
    <x v="2"/>
    <n v="13.3"/>
  </r>
  <r>
    <x v="2"/>
    <x v="9"/>
    <x v="1"/>
    <x v="6"/>
    <x v="2"/>
    <n v="24"/>
  </r>
  <r>
    <x v="2"/>
    <x v="9"/>
    <x v="1"/>
    <x v="7"/>
    <x v="2"/>
    <m/>
  </r>
  <r>
    <x v="2"/>
    <x v="9"/>
    <x v="1"/>
    <x v="8"/>
    <x v="2"/>
    <m/>
  </r>
  <r>
    <x v="2"/>
    <x v="9"/>
    <x v="1"/>
    <x v="9"/>
    <x v="2"/>
    <n v="11.8"/>
  </r>
  <r>
    <x v="2"/>
    <x v="9"/>
    <x v="1"/>
    <x v="10"/>
    <x v="2"/>
    <n v="14.1"/>
  </r>
  <r>
    <x v="2"/>
    <x v="9"/>
    <x v="1"/>
    <x v="11"/>
    <x v="2"/>
    <n v="10.3"/>
  </r>
  <r>
    <x v="2"/>
    <x v="9"/>
    <x v="1"/>
    <x v="12"/>
    <x v="2"/>
    <n v="33.9"/>
  </r>
  <r>
    <x v="2"/>
    <x v="9"/>
    <x v="1"/>
    <x v="13"/>
    <x v="2"/>
    <n v="5.8"/>
  </r>
  <r>
    <x v="2"/>
    <x v="9"/>
    <x v="1"/>
    <x v="14"/>
    <x v="2"/>
    <n v="13.8"/>
  </r>
  <r>
    <x v="2"/>
    <x v="9"/>
    <x v="1"/>
    <x v="15"/>
    <x v="2"/>
    <n v="48.1"/>
  </r>
  <r>
    <x v="2"/>
    <x v="9"/>
    <x v="1"/>
    <x v="16"/>
    <x v="2"/>
    <n v="81.3"/>
  </r>
  <r>
    <x v="2"/>
    <x v="9"/>
    <x v="1"/>
    <x v="17"/>
    <x v="2"/>
    <n v="36.4"/>
  </r>
  <r>
    <x v="2"/>
    <x v="9"/>
    <x v="1"/>
    <x v="18"/>
    <x v="2"/>
    <n v="34.6"/>
  </r>
  <r>
    <x v="2"/>
    <x v="9"/>
    <x v="1"/>
    <x v="19"/>
    <x v="2"/>
    <n v="32.1"/>
  </r>
  <r>
    <x v="2"/>
    <x v="9"/>
    <x v="1"/>
    <x v="20"/>
    <x v="2"/>
    <n v="22.3"/>
  </r>
  <r>
    <x v="2"/>
    <x v="9"/>
    <x v="2"/>
    <x v="0"/>
    <x v="2"/>
    <n v="26.9"/>
  </r>
  <r>
    <x v="2"/>
    <x v="9"/>
    <x v="2"/>
    <x v="1"/>
    <x v="2"/>
    <n v="25.7"/>
  </r>
  <r>
    <x v="2"/>
    <x v="9"/>
    <x v="2"/>
    <x v="2"/>
    <x v="2"/>
    <n v="22"/>
  </r>
  <r>
    <x v="2"/>
    <x v="9"/>
    <x v="2"/>
    <x v="3"/>
    <x v="2"/>
    <n v="31.6"/>
  </r>
  <r>
    <x v="2"/>
    <x v="9"/>
    <x v="2"/>
    <x v="4"/>
    <x v="2"/>
    <n v="100"/>
  </r>
  <r>
    <x v="2"/>
    <x v="9"/>
    <x v="2"/>
    <x v="5"/>
    <x v="2"/>
    <n v="7.7"/>
  </r>
  <r>
    <x v="2"/>
    <x v="9"/>
    <x v="2"/>
    <x v="6"/>
    <x v="2"/>
    <n v="25"/>
  </r>
  <r>
    <x v="2"/>
    <x v="9"/>
    <x v="2"/>
    <x v="7"/>
    <x v="2"/>
    <m/>
  </r>
  <r>
    <x v="2"/>
    <x v="9"/>
    <x v="2"/>
    <x v="8"/>
    <x v="2"/>
    <m/>
  </r>
  <r>
    <x v="2"/>
    <x v="9"/>
    <x v="2"/>
    <x v="9"/>
    <x v="2"/>
    <n v="0"/>
  </r>
  <r>
    <x v="2"/>
    <x v="9"/>
    <x v="2"/>
    <x v="10"/>
    <x v="2"/>
    <n v="15.4"/>
  </r>
  <r>
    <x v="2"/>
    <x v="9"/>
    <x v="2"/>
    <x v="11"/>
    <x v="2"/>
    <m/>
  </r>
  <r>
    <x v="2"/>
    <x v="9"/>
    <x v="2"/>
    <x v="12"/>
    <x v="2"/>
    <n v="22.9"/>
  </r>
  <r>
    <x v="2"/>
    <x v="9"/>
    <x v="2"/>
    <x v="13"/>
    <x v="2"/>
    <n v="3.6"/>
  </r>
  <r>
    <x v="2"/>
    <x v="9"/>
    <x v="2"/>
    <x v="14"/>
    <x v="2"/>
    <n v="19"/>
  </r>
  <r>
    <x v="2"/>
    <x v="9"/>
    <x v="2"/>
    <x v="15"/>
    <x v="2"/>
    <n v="37.5"/>
  </r>
  <r>
    <x v="2"/>
    <x v="9"/>
    <x v="2"/>
    <x v="16"/>
    <x v="2"/>
    <n v="54.8"/>
  </r>
  <r>
    <x v="2"/>
    <x v="9"/>
    <x v="2"/>
    <x v="17"/>
    <x v="2"/>
    <n v="25"/>
  </r>
  <r>
    <x v="2"/>
    <x v="9"/>
    <x v="2"/>
    <x v="18"/>
    <x v="2"/>
    <n v="100"/>
  </r>
  <r>
    <x v="2"/>
    <x v="9"/>
    <x v="2"/>
    <x v="19"/>
    <x v="2"/>
    <n v="25"/>
  </r>
  <r>
    <x v="2"/>
    <x v="9"/>
    <x v="2"/>
    <x v="20"/>
    <x v="2"/>
    <n v="25.2"/>
  </r>
  <r>
    <x v="2"/>
    <x v="9"/>
    <x v="3"/>
    <x v="0"/>
    <x v="2"/>
    <n v="37.299999999999997"/>
  </r>
  <r>
    <x v="2"/>
    <x v="9"/>
    <x v="3"/>
    <x v="1"/>
    <x v="2"/>
    <n v="28.1"/>
  </r>
  <r>
    <x v="2"/>
    <x v="9"/>
    <x v="3"/>
    <x v="2"/>
    <x v="2"/>
    <n v="10.9"/>
  </r>
  <r>
    <x v="2"/>
    <x v="9"/>
    <x v="3"/>
    <x v="3"/>
    <x v="2"/>
    <n v="15"/>
  </r>
  <r>
    <x v="2"/>
    <x v="9"/>
    <x v="3"/>
    <x v="4"/>
    <x v="2"/>
    <n v="0"/>
  </r>
  <r>
    <x v="2"/>
    <x v="9"/>
    <x v="3"/>
    <x v="5"/>
    <x v="2"/>
    <n v="50"/>
  </r>
  <r>
    <x v="2"/>
    <x v="9"/>
    <x v="3"/>
    <x v="6"/>
    <x v="2"/>
    <n v="50"/>
  </r>
  <r>
    <x v="2"/>
    <x v="9"/>
    <x v="3"/>
    <x v="7"/>
    <x v="2"/>
    <m/>
  </r>
  <r>
    <x v="2"/>
    <x v="9"/>
    <x v="3"/>
    <x v="8"/>
    <x v="2"/>
    <m/>
  </r>
  <r>
    <x v="2"/>
    <x v="9"/>
    <x v="3"/>
    <x v="9"/>
    <x v="2"/>
    <n v="0"/>
  </r>
  <r>
    <x v="2"/>
    <x v="9"/>
    <x v="3"/>
    <x v="10"/>
    <x v="2"/>
    <n v="70"/>
  </r>
  <r>
    <x v="2"/>
    <x v="9"/>
    <x v="3"/>
    <x v="11"/>
    <x v="2"/>
    <n v="0"/>
  </r>
  <r>
    <x v="2"/>
    <x v="9"/>
    <x v="3"/>
    <x v="12"/>
    <x v="2"/>
    <n v="54.5"/>
  </r>
  <r>
    <x v="2"/>
    <x v="9"/>
    <x v="3"/>
    <x v="13"/>
    <x v="2"/>
    <n v="6.7"/>
  </r>
  <r>
    <x v="2"/>
    <x v="9"/>
    <x v="3"/>
    <x v="14"/>
    <x v="2"/>
    <n v="12.2"/>
  </r>
  <r>
    <x v="2"/>
    <x v="9"/>
    <x v="3"/>
    <x v="15"/>
    <x v="2"/>
    <n v="25"/>
  </r>
  <r>
    <x v="2"/>
    <x v="9"/>
    <x v="3"/>
    <x v="16"/>
    <x v="2"/>
    <n v="61.5"/>
  </r>
  <r>
    <x v="2"/>
    <x v="9"/>
    <x v="3"/>
    <x v="17"/>
    <x v="2"/>
    <n v="0"/>
  </r>
  <r>
    <x v="2"/>
    <x v="9"/>
    <x v="3"/>
    <x v="18"/>
    <x v="2"/>
    <n v="50"/>
  </r>
  <r>
    <x v="2"/>
    <x v="9"/>
    <x v="3"/>
    <x v="19"/>
    <x v="2"/>
    <n v="25"/>
  </r>
  <r>
    <x v="2"/>
    <x v="9"/>
    <x v="3"/>
    <x v="20"/>
    <x v="2"/>
    <n v="25"/>
  </r>
  <r>
    <x v="2"/>
    <x v="9"/>
    <x v="4"/>
    <x v="0"/>
    <x v="2"/>
    <n v="35.799999999999997"/>
  </r>
  <r>
    <x v="2"/>
    <x v="9"/>
    <x v="4"/>
    <x v="1"/>
    <x v="2"/>
    <n v="25.4"/>
  </r>
  <r>
    <x v="2"/>
    <x v="9"/>
    <x v="4"/>
    <x v="2"/>
    <x v="2"/>
    <n v="18.899999999999999"/>
  </r>
  <r>
    <x v="2"/>
    <x v="9"/>
    <x v="4"/>
    <x v="3"/>
    <x v="2"/>
    <n v="33.299999999999997"/>
  </r>
  <r>
    <x v="2"/>
    <x v="9"/>
    <x v="4"/>
    <x v="4"/>
    <x v="2"/>
    <n v="50"/>
  </r>
  <r>
    <x v="2"/>
    <x v="9"/>
    <x v="4"/>
    <x v="5"/>
    <x v="2"/>
    <n v="0"/>
  </r>
  <r>
    <x v="2"/>
    <x v="9"/>
    <x v="4"/>
    <x v="6"/>
    <x v="2"/>
    <n v="33.299999999999997"/>
  </r>
  <r>
    <x v="2"/>
    <x v="9"/>
    <x v="4"/>
    <x v="7"/>
    <x v="2"/>
    <m/>
  </r>
  <r>
    <x v="2"/>
    <x v="9"/>
    <x v="4"/>
    <x v="8"/>
    <x v="2"/>
    <m/>
  </r>
  <r>
    <x v="2"/>
    <x v="9"/>
    <x v="4"/>
    <x v="9"/>
    <x v="2"/>
    <n v="0"/>
  </r>
  <r>
    <x v="2"/>
    <x v="9"/>
    <x v="4"/>
    <x v="10"/>
    <x v="2"/>
    <n v="27.6"/>
  </r>
  <r>
    <x v="2"/>
    <x v="9"/>
    <x v="4"/>
    <x v="11"/>
    <x v="2"/>
    <n v="0"/>
  </r>
  <r>
    <x v="2"/>
    <x v="9"/>
    <x v="4"/>
    <x v="12"/>
    <x v="2"/>
    <n v="133.30000000000001"/>
  </r>
  <r>
    <x v="2"/>
    <x v="9"/>
    <x v="4"/>
    <x v="13"/>
    <x v="2"/>
    <n v="8.3000000000000007"/>
  </r>
  <r>
    <x v="2"/>
    <x v="9"/>
    <x v="4"/>
    <x v="14"/>
    <x v="2"/>
    <n v="15.1"/>
  </r>
  <r>
    <x v="2"/>
    <x v="9"/>
    <x v="4"/>
    <x v="15"/>
    <x v="2"/>
    <n v="77.8"/>
  </r>
  <r>
    <x v="2"/>
    <x v="9"/>
    <x v="4"/>
    <x v="16"/>
    <x v="2"/>
    <n v="86.5"/>
  </r>
  <r>
    <x v="2"/>
    <x v="9"/>
    <x v="4"/>
    <x v="17"/>
    <x v="2"/>
    <n v="30.8"/>
  </r>
  <r>
    <x v="2"/>
    <x v="9"/>
    <x v="4"/>
    <x v="18"/>
    <x v="2"/>
    <n v="60"/>
  </r>
  <r>
    <x v="2"/>
    <x v="9"/>
    <x v="4"/>
    <x v="19"/>
    <x v="2"/>
    <n v="48"/>
  </r>
  <r>
    <x v="2"/>
    <x v="9"/>
    <x v="4"/>
    <x v="20"/>
    <x v="2"/>
    <n v="32.6"/>
  </r>
  <r>
    <x v="2"/>
    <x v="9"/>
    <x v="5"/>
    <x v="0"/>
    <x v="2"/>
    <n v="21.5"/>
  </r>
  <r>
    <x v="2"/>
    <x v="9"/>
    <x v="5"/>
    <x v="1"/>
    <x v="2"/>
    <n v="25.1"/>
  </r>
  <r>
    <x v="2"/>
    <x v="9"/>
    <x v="5"/>
    <x v="2"/>
    <x v="2"/>
    <n v="12.1"/>
  </r>
  <r>
    <x v="2"/>
    <x v="9"/>
    <x v="5"/>
    <x v="3"/>
    <x v="2"/>
    <n v="40.9"/>
  </r>
  <r>
    <x v="2"/>
    <x v="9"/>
    <x v="5"/>
    <x v="4"/>
    <x v="2"/>
    <n v="33.299999999999997"/>
  </r>
  <r>
    <x v="2"/>
    <x v="9"/>
    <x v="5"/>
    <x v="5"/>
    <x v="2"/>
    <n v="5.6"/>
  </r>
  <r>
    <x v="2"/>
    <x v="9"/>
    <x v="5"/>
    <x v="6"/>
    <x v="2"/>
    <n v="42.9"/>
  </r>
  <r>
    <x v="2"/>
    <x v="9"/>
    <x v="5"/>
    <x v="7"/>
    <x v="2"/>
    <m/>
  </r>
  <r>
    <x v="2"/>
    <x v="9"/>
    <x v="5"/>
    <x v="8"/>
    <x v="2"/>
    <m/>
  </r>
  <r>
    <x v="2"/>
    <x v="9"/>
    <x v="5"/>
    <x v="9"/>
    <x v="2"/>
    <n v="0"/>
  </r>
  <r>
    <x v="2"/>
    <x v="9"/>
    <x v="5"/>
    <x v="10"/>
    <x v="2"/>
    <n v="36.799999999999997"/>
  </r>
  <r>
    <x v="2"/>
    <x v="9"/>
    <x v="5"/>
    <x v="11"/>
    <x v="2"/>
    <n v="14.3"/>
  </r>
  <r>
    <x v="2"/>
    <x v="9"/>
    <x v="5"/>
    <x v="12"/>
    <x v="2"/>
    <n v="30.9"/>
  </r>
  <r>
    <x v="2"/>
    <x v="9"/>
    <x v="5"/>
    <x v="13"/>
    <x v="2"/>
    <n v="6.5"/>
  </r>
  <r>
    <x v="2"/>
    <x v="9"/>
    <x v="5"/>
    <x v="14"/>
    <x v="2"/>
    <n v="18.5"/>
  </r>
  <r>
    <x v="2"/>
    <x v="9"/>
    <x v="5"/>
    <x v="15"/>
    <x v="2"/>
    <n v="200"/>
  </r>
  <r>
    <x v="2"/>
    <x v="9"/>
    <x v="5"/>
    <x v="16"/>
    <x v="2"/>
    <n v="87.5"/>
  </r>
  <r>
    <x v="2"/>
    <x v="9"/>
    <x v="5"/>
    <x v="17"/>
    <x v="2"/>
    <n v="25"/>
  </r>
  <r>
    <x v="2"/>
    <x v="9"/>
    <x v="5"/>
    <x v="18"/>
    <x v="2"/>
    <n v="16.7"/>
  </r>
  <r>
    <x v="2"/>
    <x v="9"/>
    <x v="5"/>
    <x v="19"/>
    <x v="2"/>
    <n v="35.6"/>
  </r>
  <r>
    <x v="2"/>
    <x v="9"/>
    <x v="5"/>
    <x v="20"/>
    <x v="2"/>
    <n v="25.8"/>
  </r>
  <r>
    <x v="2"/>
    <x v="9"/>
    <x v="6"/>
    <x v="0"/>
    <x v="2"/>
    <n v="56.8"/>
  </r>
  <r>
    <x v="2"/>
    <x v="9"/>
    <x v="6"/>
    <x v="1"/>
    <x v="2"/>
    <n v="36.4"/>
  </r>
  <r>
    <x v="2"/>
    <x v="9"/>
    <x v="6"/>
    <x v="2"/>
    <x v="2"/>
    <n v="6.2"/>
  </r>
  <r>
    <x v="2"/>
    <x v="9"/>
    <x v="6"/>
    <x v="3"/>
    <x v="2"/>
    <n v="26.1"/>
  </r>
  <r>
    <x v="2"/>
    <x v="9"/>
    <x v="6"/>
    <x v="4"/>
    <x v="2"/>
    <n v="50"/>
  </r>
  <r>
    <x v="2"/>
    <x v="9"/>
    <x v="6"/>
    <x v="5"/>
    <x v="2"/>
    <n v="0"/>
  </r>
  <r>
    <x v="2"/>
    <x v="9"/>
    <x v="6"/>
    <x v="6"/>
    <x v="2"/>
    <n v="0"/>
  </r>
  <r>
    <x v="2"/>
    <x v="9"/>
    <x v="6"/>
    <x v="7"/>
    <x v="2"/>
    <m/>
  </r>
  <r>
    <x v="2"/>
    <x v="9"/>
    <x v="6"/>
    <x v="8"/>
    <x v="2"/>
    <m/>
  </r>
  <r>
    <x v="2"/>
    <x v="9"/>
    <x v="6"/>
    <x v="9"/>
    <x v="2"/>
    <m/>
  </r>
  <r>
    <x v="2"/>
    <x v="9"/>
    <x v="6"/>
    <x v="10"/>
    <x v="2"/>
    <n v="0"/>
  </r>
  <r>
    <x v="2"/>
    <x v="9"/>
    <x v="6"/>
    <x v="11"/>
    <x v="2"/>
    <n v="0"/>
  </r>
  <r>
    <x v="2"/>
    <x v="9"/>
    <x v="6"/>
    <x v="12"/>
    <x v="2"/>
    <n v="47.6"/>
  </r>
  <r>
    <x v="2"/>
    <x v="9"/>
    <x v="6"/>
    <x v="13"/>
    <x v="2"/>
    <n v="8.1"/>
  </r>
  <r>
    <x v="2"/>
    <x v="9"/>
    <x v="6"/>
    <x v="14"/>
    <x v="2"/>
    <n v="14.9"/>
  </r>
  <r>
    <x v="2"/>
    <x v="9"/>
    <x v="6"/>
    <x v="15"/>
    <x v="2"/>
    <m/>
  </r>
  <r>
    <x v="2"/>
    <x v="9"/>
    <x v="6"/>
    <x v="16"/>
    <x v="2"/>
    <n v="142.30000000000001"/>
  </r>
  <r>
    <x v="2"/>
    <x v="9"/>
    <x v="6"/>
    <x v="17"/>
    <x v="2"/>
    <n v="150"/>
  </r>
  <r>
    <x v="2"/>
    <x v="9"/>
    <x v="6"/>
    <x v="18"/>
    <x v="2"/>
    <n v="37.5"/>
  </r>
  <r>
    <x v="2"/>
    <x v="9"/>
    <x v="6"/>
    <x v="19"/>
    <x v="2"/>
    <n v="29.4"/>
  </r>
  <r>
    <x v="2"/>
    <x v="9"/>
    <x v="6"/>
    <x v="20"/>
    <x v="2"/>
    <n v="32.4"/>
  </r>
  <r>
    <x v="2"/>
    <x v="9"/>
    <x v="7"/>
    <x v="0"/>
    <x v="2"/>
    <n v="41.9"/>
  </r>
  <r>
    <x v="2"/>
    <x v="9"/>
    <x v="7"/>
    <x v="1"/>
    <x v="2"/>
    <n v="25.3"/>
  </r>
  <r>
    <x v="2"/>
    <x v="9"/>
    <x v="7"/>
    <x v="2"/>
    <x v="2"/>
    <n v="19.399999999999999"/>
  </r>
  <r>
    <x v="2"/>
    <x v="9"/>
    <x v="7"/>
    <x v="3"/>
    <x v="2"/>
    <n v="8.3000000000000007"/>
  </r>
  <r>
    <x v="2"/>
    <x v="9"/>
    <x v="7"/>
    <x v="4"/>
    <x v="2"/>
    <n v="0"/>
  </r>
  <r>
    <x v="2"/>
    <x v="9"/>
    <x v="7"/>
    <x v="5"/>
    <x v="2"/>
    <n v="40"/>
  </r>
  <r>
    <x v="2"/>
    <x v="9"/>
    <x v="7"/>
    <x v="6"/>
    <x v="2"/>
    <n v="0"/>
  </r>
  <r>
    <x v="2"/>
    <x v="9"/>
    <x v="7"/>
    <x v="7"/>
    <x v="2"/>
    <m/>
  </r>
  <r>
    <x v="2"/>
    <x v="9"/>
    <x v="7"/>
    <x v="8"/>
    <x v="2"/>
    <m/>
  </r>
  <r>
    <x v="2"/>
    <x v="9"/>
    <x v="7"/>
    <x v="9"/>
    <x v="2"/>
    <n v="0"/>
  </r>
  <r>
    <x v="2"/>
    <x v="9"/>
    <x v="7"/>
    <x v="10"/>
    <x v="2"/>
    <n v="11.1"/>
  </r>
  <r>
    <x v="2"/>
    <x v="9"/>
    <x v="7"/>
    <x v="11"/>
    <x v="2"/>
    <n v="0"/>
  </r>
  <r>
    <x v="2"/>
    <x v="9"/>
    <x v="7"/>
    <x v="12"/>
    <x v="2"/>
    <n v="31.6"/>
  </r>
  <r>
    <x v="2"/>
    <x v="9"/>
    <x v="7"/>
    <x v="13"/>
    <x v="2"/>
    <n v="0"/>
  </r>
  <r>
    <x v="2"/>
    <x v="9"/>
    <x v="7"/>
    <x v="14"/>
    <x v="2"/>
    <n v="13.5"/>
  </r>
  <r>
    <x v="2"/>
    <x v="9"/>
    <x v="7"/>
    <x v="15"/>
    <x v="2"/>
    <n v="14.3"/>
  </r>
  <r>
    <x v="2"/>
    <x v="9"/>
    <x v="7"/>
    <x v="16"/>
    <x v="2"/>
    <n v="71.900000000000006"/>
  </r>
  <r>
    <x v="2"/>
    <x v="9"/>
    <x v="7"/>
    <x v="17"/>
    <x v="2"/>
    <n v="50"/>
  </r>
  <r>
    <x v="2"/>
    <x v="9"/>
    <x v="7"/>
    <x v="18"/>
    <x v="2"/>
    <m/>
  </r>
  <r>
    <x v="2"/>
    <x v="9"/>
    <x v="7"/>
    <x v="19"/>
    <x v="2"/>
    <n v="28.6"/>
  </r>
  <r>
    <x v="2"/>
    <x v="9"/>
    <x v="7"/>
    <x v="20"/>
    <x v="2"/>
    <n v="26.6"/>
  </r>
  <r>
    <x v="2"/>
    <x v="9"/>
    <x v="8"/>
    <x v="0"/>
    <x v="2"/>
    <n v="24.8"/>
  </r>
  <r>
    <x v="2"/>
    <x v="9"/>
    <x v="8"/>
    <x v="1"/>
    <x v="2"/>
    <n v="36.799999999999997"/>
  </r>
  <r>
    <x v="2"/>
    <x v="9"/>
    <x v="8"/>
    <x v="2"/>
    <x v="2"/>
    <n v="9.6"/>
  </r>
  <r>
    <x v="2"/>
    <x v="9"/>
    <x v="8"/>
    <x v="3"/>
    <x v="2"/>
    <n v="13.8"/>
  </r>
  <r>
    <x v="2"/>
    <x v="9"/>
    <x v="8"/>
    <x v="4"/>
    <x v="2"/>
    <n v="27.3"/>
  </r>
  <r>
    <x v="2"/>
    <x v="9"/>
    <x v="8"/>
    <x v="5"/>
    <x v="2"/>
    <n v="16.7"/>
  </r>
  <r>
    <x v="2"/>
    <x v="9"/>
    <x v="8"/>
    <x v="6"/>
    <x v="2"/>
    <n v="0"/>
  </r>
  <r>
    <x v="2"/>
    <x v="9"/>
    <x v="8"/>
    <x v="7"/>
    <x v="2"/>
    <m/>
  </r>
  <r>
    <x v="2"/>
    <x v="9"/>
    <x v="8"/>
    <x v="8"/>
    <x v="2"/>
    <m/>
  </r>
  <r>
    <x v="2"/>
    <x v="9"/>
    <x v="8"/>
    <x v="9"/>
    <x v="2"/>
    <n v="0"/>
  </r>
  <r>
    <x v="2"/>
    <x v="9"/>
    <x v="8"/>
    <x v="10"/>
    <x v="2"/>
    <n v="50"/>
  </r>
  <r>
    <x v="2"/>
    <x v="9"/>
    <x v="8"/>
    <x v="11"/>
    <x v="2"/>
    <n v="0"/>
  </r>
  <r>
    <x v="2"/>
    <x v="9"/>
    <x v="8"/>
    <x v="12"/>
    <x v="2"/>
    <n v="10.3"/>
  </r>
  <r>
    <x v="2"/>
    <x v="9"/>
    <x v="8"/>
    <x v="13"/>
    <x v="2"/>
    <n v="3.4"/>
  </r>
  <r>
    <x v="2"/>
    <x v="9"/>
    <x v="8"/>
    <x v="14"/>
    <x v="2"/>
    <n v="13.4"/>
  </r>
  <r>
    <x v="2"/>
    <x v="9"/>
    <x v="8"/>
    <x v="15"/>
    <x v="2"/>
    <n v="35.700000000000003"/>
  </r>
  <r>
    <x v="2"/>
    <x v="9"/>
    <x v="8"/>
    <x v="16"/>
    <x v="2"/>
    <n v="107"/>
  </r>
  <r>
    <x v="2"/>
    <x v="9"/>
    <x v="8"/>
    <x v="17"/>
    <x v="2"/>
    <n v="46.7"/>
  </r>
  <r>
    <x v="2"/>
    <x v="9"/>
    <x v="8"/>
    <x v="18"/>
    <x v="2"/>
    <n v="33.299999999999997"/>
  </r>
  <r>
    <x v="2"/>
    <x v="9"/>
    <x v="8"/>
    <x v="19"/>
    <x v="2"/>
    <n v="33.299999999999997"/>
  </r>
  <r>
    <x v="2"/>
    <x v="9"/>
    <x v="8"/>
    <x v="20"/>
    <x v="2"/>
    <n v="25"/>
  </r>
  <r>
    <x v="2"/>
    <x v="9"/>
    <x v="9"/>
    <x v="0"/>
    <x v="2"/>
    <n v="32.5"/>
  </r>
  <r>
    <x v="2"/>
    <x v="9"/>
    <x v="9"/>
    <x v="1"/>
    <x v="2"/>
    <n v="25.7"/>
  </r>
  <r>
    <x v="2"/>
    <x v="9"/>
    <x v="9"/>
    <x v="2"/>
    <x v="2"/>
    <n v="14"/>
  </r>
  <r>
    <x v="2"/>
    <x v="9"/>
    <x v="9"/>
    <x v="3"/>
    <x v="2"/>
    <n v="13.3"/>
  </r>
  <r>
    <x v="2"/>
    <x v="9"/>
    <x v="9"/>
    <x v="4"/>
    <x v="2"/>
    <n v="0"/>
  </r>
  <r>
    <x v="2"/>
    <x v="9"/>
    <x v="9"/>
    <x v="5"/>
    <x v="2"/>
    <n v="0"/>
  </r>
  <r>
    <x v="2"/>
    <x v="9"/>
    <x v="9"/>
    <x v="6"/>
    <x v="2"/>
    <n v="0"/>
  </r>
  <r>
    <x v="2"/>
    <x v="9"/>
    <x v="9"/>
    <x v="7"/>
    <x v="2"/>
    <m/>
  </r>
  <r>
    <x v="2"/>
    <x v="9"/>
    <x v="9"/>
    <x v="8"/>
    <x v="2"/>
    <m/>
  </r>
  <r>
    <x v="2"/>
    <x v="9"/>
    <x v="9"/>
    <x v="9"/>
    <x v="2"/>
    <n v="0"/>
  </r>
  <r>
    <x v="2"/>
    <x v="9"/>
    <x v="9"/>
    <x v="10"/>
    <x v="2"/>
    <n v="42.9"/>
  </r>
  <r>
    <x v="2"/>
    <x v="9"/>
    <x v="9"/>
    <x v="11"/>
    <x v="2"/>
    <n v="0"/>
  </r>
  <r>
    <x v="2"/>
    <x v="9"/>
    <x v="9"/>
    <x v="12"/>
    <x v="2"/>
    <n v="15.4"/>
  </r>
  <r>
    <x v="2"/>
    <x v="9"/>
    <x v="9"/>
    <x v="13"/>
    <x v="2"/>
    <n v="2.4"/>
  </r>
  <r>
    <x v="2"/>
    <x v="9"/>
    <x v="9"/>
    <x v="14"/>
    <x v="2"/>
    <n v="17.2"/>
  </r>
  <r>
    <x v="2"/>
    <x v="9"/>
    <x v="9"/>
    <x v="15"/>
    <x v="2"/>
    <n v="57.1"/>
  </r>
  <r>
    <x v="2"/>
    <x v="9"/>
    <x v="9"/>
    <x v="16"/>
    <x v="2"/>
    <n v="85.7"/>
  </r>
  <r>
    <x v="2"/>
    <x v="9"/>
    <x v="9"/>
    <x v="17"/>
    <x v="2"/>
    <n v="60"/>
  </r>
  <r>
    <x v="2"/>
    <x v="9"/>
    <x v="9"/>
    <x v="18"/>
    <x v="2"/>
    <n v="66.7"/>
  </r>
  <r>
    <x v="2"/>
    <x v="9"/>
    <x v="9"/>
    <x v="19"/>
    <x v="2"/>
    <n v="57.9"/>
  </r>
  <r>
    <x v="2"/>
    <x v="9"/>
    <x v="9"/>
    <x v="20"/>
    <x v="2"/>
    <n v="26.3"/>
  </r>
  <r>
    <x v="2"/>
    <x v="9"/>
    <x v="10"/>
    <x v="0"/>
    <x v="2"/>
    <n v="32.4"/>
  </r>
  <r>
    <x v="2"/>
    <x v="9"/>
    <x v="10"/>
    <x v="1"/>
    <x v="2"/>
    <n v="46.9"/>
  </r>
  <r>
    <x v="2"/>
    <x v="9"/>
    <x v="10"/>
    <x v="2"/>
    <x v="2"/>
    <n v="19.100000000000001"/>
  </r>
  <r>
    <x v="2"/>
    <x v="9"/>
    <x v="10"/>
    <x v="3"/>
    <x v="2"/>
    <n v="16.7"/>
  </r>
  <r>
    <x v="2"/>
    <x v="9"/>
    <x v="10"/>
    <x v="4"/>
    <x v="2"/>
    <m/>
  </r>
  <r>
    <x v="2"/>
    <x v="9"/>
    <x v="10"/>
    <x v="5"/>
    <x v="2"/>
    <n v="21.4"/>
  </r>
  <r>
    <x v="2"/>
    <x v="9"/>
    <x v="10"/>
    <x v="6"/>
    <x v="2"/>
    <n v="0"/>
  </r>
  <r>
    <x v="2"/>
    <x v="9"/>
    <x v="10"/>
    <x v="7"/>
    <x v="2"/>
    <m/>
  </r>
  <r>
    <x v="2"/>
    <x v="9"/>
    <x v="10"/>
    <x v="8"/>
    <x v="2"/>
    <m/>
  </r>
  <r>
    <x v="2"/>
    <x v="9"/>
    <x v="10"/>
    <x v="9"/>
    <x v="2"/>
    <n v="0"/>
  </r>
  <r>
    <x v="2"/>
    <x v="9"/>
    <x v="10"/>
    <x v="10"/>
    <x v="2"/>
    <n v="50"/>
  </r>
  <r>
    <x v="2"/>
    <x v="9"/>
    <x v="10"/>
    <x v="11"/>
    <x v="2"/>
    <n v="0"/>
  </r>
  <r>
    <x v="2"/>
    <x v="9"/>
    <x v="10"/>
    <x v="12"/>
    <x v="2"/>
    <n v="69.2"/>
  </r>
  <r>
    <x v="2"/>
    <x v="9"/>
    <x v="10"/>
    <x v="13"/>
    <x v="2"/>
    <n v="3.8"/>
  </r>
  <r>
    <x v="2"/>
    <x v="9"/>
    <x v="10"/>
    <x v="14"/>
    <x v="2"/>
    <n v="18.100000000000001"/>
  </r>
  <r>
    <x v="2"/>
    <x v="9"/>
    <x v="10"/>
    <x v="15"/>
    <x v="2"/>
    <n v="50"/>
  </r>
  <r>
    <x v="2"/>
    <x v="9"/>
    <x v="10"/>
    <x v="16"/>
    <x v="2"/>
    <n v="94.4"/>
  </r>
  <r>
    <x v="2"/>
    <x v="9"/>
    <x v="10"/>
    <x v="17"/>
    <x v="2"/>
    <n v="62.5"/>
  </r>
  <r>
    <x v="2"/>
    <x v="9"/>
    <x v="10"/>
    <x v="18"/>
    <x v="2"/>
    <n v="200"/>
  </r>
  <r>
    <x v="2"/>
    <x v="9"/>
    <x v="10"/>
    <x v="19"/>
    <x v="2"/>
    <n v="70"/>
  </r>
  <r>
    <x v="2"/>
    <x v="9"/>
    <x v="10"/>
    <x v="20"/>
    <x v="2"/>
    <n v="38.6"/>
  </r>
  <r>
    <x v="2"/>
    <x v="9"/>
    <x v="11"/>
    <x v="0"/>
    <x v="2"/>
    <n v="29.1"/>
  </r>
  <r>
    <x v="2"/>
    <x v="9"/>
    <x v="11"/>
    <x v="1"/>
    <x v="2"/>
    <n v="16.399999999999999"/>
  </r>
  <r>
    <x v="2"/>
    <x v="9"/>
    <x v="11"/>
    <x v="2"/>
    <x v="2"/>
    <n v="14.3"/>
  </r>
  <r>
    <x v="2"/>
    <x v="9"/>
    <x v="11"/>
    <x v="3"/>
    <x v="2"/>
    <n v="8.3000000000000007"/>
  </r>
  <r>
    <x v="2"/>
    <x v="9"/>
    <x v="11"/>
    <x v="4"/>
    <x v="2"/>
    <n v="0"/>
  </r>
  <r>
    <x v="2"/>
    <x v="9"/>
    <x v="11"/>
    <x v="5"/>
    <x v="2"/>
    <n v="14.3"/>
  </r>
  <r>
    <x v="2"/>
    <x v="9"/>
    <x v="11"/>
    <x v="6"/>
    <x v="2"/>
    <n v="0"/>
  </r>
  <r>
    <x v="2"/>
    <x v="9"/>
    <x v="11"/>
    <x v="7"/>
    <x v="2"/>
    <m/>
  </r>
  <r>
    <x v="2"/>
    <x v="9"/>
    <x v="11"/>
    <x v="8"/>
    <x v="2"/>
    <m/>
  </r>
  <r>
    <x v="2"/>
    <x v="9"/>
    <x v="11"/>
    <x v="9"/>
    <x v="2"/>
    <m/>
  </r>
  <r>
    <x v="2"/>
    <x v="9"/>
    <x v="11"/>
    <x v="10"/>
    <x v="2"/>
    <n v="50"/>
  </r>
  <r>
    <x v="2"/>
    <x v="9"/>
    <x v="11"/>
    <x v="11"/>
    <x v="2"/>
    <n v="0"/>
  </r>
  <r>
    <x v="2"/>
    <x v="9"/>
    <x v="11"/>
    <x v="12"/>
    <x v="2"/>
    <n v="34.200000000000003"/>
  </r>
  <r>
    <x v="2"/>
    <x v="9"/>
    <x v="11"/>
    <x v="13"/>
    <x v="2"/>
    <n v="9.4"/>
  </r>
  <r>
    <x v="2"/>
    <x v="9"/>
    <x v="11"/>
    <x v="14"/>
    <x v="2"/>
    <n v="12.3"/>
  </r>
  <r>
    <x v="2"/>
    <x v="9"/>
    <x v="11"/>
    <x v="15"/>
    <x v="2"/>
    <m/>
  </r>
  <r>
    <x v="2"/>
    <x v="9"/>
    <x v="11"/>
    <x v="16"/>
    <x v="2"/>
    <n v="114.8"/>
  </r>
  <r>
    <x v="2"/>
    <x v="9"/>
    <x v="11"/>
    <x v="17"/>
    <x v="2"/>
    <n v="500"/>
  </r>
  <r>
    <x v="2"/>
    <x v="9"/>
    <x v="11"/>
    <x v="18"/>
    <x v="2"/>
    <n v="50"/>
  </r>
  <r>
    <x v="2"/>
    <x v="9"/>
    <x v="11"/>
    <x v="19"/>
    <x v="2"/>
    <n v="20"/>
  </r>
  <r>
    <x v="2"/>
    <x v="9"/>
    <x v="11"/>
    <x v="20"/>
    <x v="2"/>
    <n v="23.1"/>
  </r>
  <r>
    <x v="2"/>
    <x v="10"/>
    <x v="0"/>
    <x v="0"/>
    <x v="2"/>
    <n v="30.6"/>
  </r>
  <r>
    <x v="2"/>
    <x v="10"/>
    <x v="0"/>
    <x v="1"/>
    <x v="2"/>
    <n v="30.2"/>
  </r>
  <r>
    <x v="2"/>
    <x v="10"/>
    <x v="0"/>
    <x v="2"/>
    <x v="2"/>
    <n v="14"/>
  </r>
  <r>
    <x v="2"/>
    <x v="10"/>
    <x v="0"/>
    <x v="3"/>
    <x v="2"/>
    <n v="12.8"/>
  </r>
  <r>
    <x v="2"/>
    <x v="10"/>
    <x v="0"/>
    <x v="4"/>
    <x v="2"/>
    <n v="25.8"/>
  </r>
  <r>
    <x v="2"/>
    <x v="10"/>
    <x v="0"/>
    <x v="5"/>
    <x v="2"/>
    <n v="17.2"/>
  </r>
  <r>
    <x v="2"/>
    <x v="10"/>
    <x v="0"/>
    <x v="6"/>
    <x v="2"/>
    <n v="31.6"/>
  </r>
  <r>
    <x v="2"/>
    <x v="10"/>
    <x v="0"/>
    <x v="7"/>
    <x v="2"/>
    <m/>
  </r>
  <r>
    <x v="2"/>
    <x v="10"/>
    <x v="0"/>
    <x v="8"/>
    <x v="2"/>
    <m/>
  </r>
  <r>
    <x v="2"/>
    <x v="10"/>
    <x v="0"/>
    <x v="9"/>
    <x v="2"/>
    <n v="12.5"/>
  </r>
  <r>
    <x v="2"/>
    <x v="10"/>
    <x v="0"/>
    <x v="10"/>
    <x v="2"/>
    <n v="40.799999999999997"/>
  </r>
  <r>
    <x v="2"/>
    <x v="10"/>
    <x v="0"/>
    <x v="11"/>
    <x v="2"/>
    <n v="3.8"/>
  </r>
  <r>
    <x v="2"/>
    <x v="10"/>
    <x v="0"/>
    <x v="12"/>
    <x v="2"/>
    <n v="41.8"/>
  </r>
  <r>
    <x v="2"/>
    <x v="10"/>
    <x v="0"/>
    <x v="13"/>
    <x v="2"/>
    <n v="8.8000000000000007"/>
  </r>
  <r>
    <x v="2"/>
    <x v="10"/>
    <x v="0"/>
    <x v="14"/>
    <x v="2"/>
    <n v="17.2"/>
  </r>
  <r>
    <x v="2"/>
    <x v="10"/>
    <x v="0"/>
    <x v="15"/>
    <x v="2"/>
    <n v="61.4"/>
  </r>
  <r>
    <x v="2"/>
    <x v="10"/>
    <x v="0"/>
    <x v="16"/>
    <x v="2"/>
    <n v="81.8"/>
  </r>
  <r>
    <x v="2"/>
    <x v="10"/>
    <x v="0"/>
    <x v="17"/>
    <x v="2"/>
    <n v="58.4"/>
  </r>
  <r>
    <x v="2"/>
    <x v="10"/>
    <x v="0"/>
    <x v="18"/>
    <x v="2"/>
    <n v="65"/>
  </r>
  <r>
    <x v="2"/>
    <x v="10"/>
    <x v="0"/>
    <x v="19"/>
    <x v="2"/>
    <n v="54"/>
  </r>
  <r>
    <x v="2"/>
    <x v="10"/>
    <x v="0"/>
    <x v="20"/>
    <x v="2"/>
    <n v="29.2"/>
  </r>
  <r>
    <x v="2"/>
    <x v="10"/>
    <x v="1"/>
    <x v="0"/>
    <x v="2"/>
    <n v="26"/>
  </r>
  <r>
    <x v="2"/>
    <x v="10"/>
    <x v="1"/>
    <x v="1"/>
    <x v="2"/>
    <n v="28.8"/>
  </r>
  <r>
    <x v="2"/>
    <x v="10"/>
    <x v="1"/>
    <x v="2"/>
    <x v="2"/>
    <n v="13.8"/>
  </r>
  <r>
    <x v="2"/>
    <x v="10"/>
    <x v="1"/>
    <x v="3"/>
    <x v="2"/>
    <n v="12.4"/>
  </r>
  <r>
    <x v="2"/>
    <x v="10"/>
    <x v="1"/>
    <x v="4"/>
    <x v="2"/>
    <n v="12.5"/>
  </r>
  <r>
    <x v="2"/>
    <x v="10"/>
    <x v="1"/>
    <x v="5"/>
    <x v="2"/>
    <n v="12.7"/>
  </r>
  <r>
    <x v="2"/>
    <x v="10"/>
    <x v="1"/>
    <x v="6"/>
    <x v="2"/>
    <n v="35.9"/>
  </r>
  <r>
    <x v="2"/>
    <x v="10"/>
    <x v="1"/>
    <x v="7"/>
    <x v="2"/>
    <m/>
  </r>
  <r>
    <x v="2"/>
    <x v="10"/>
    <x v="1"/>
    <x v="8"/>
    <x v="2"/>
    <m/>
  </r>
  <r>
    <x v="2"/>
    <x v="10"/>
    <x v="1"/>
    <x v="9"/>
    <x v="2"/>
    <n v="13.3"/>
  </r>
  <r>
    <x v="2"/>
    <x v="10"/>
    <x v="1"/>
    <x v="10"/>
    <x v="2"/>
    <n v="33.299999999999997"/>
  </r>
  <r>
    <x v="2"/>
    <x v="10"/>
    <x v="1"/>
    <x v="11"/>
    <x v="2"/>
    <n v="1.9"/>
  </r>
  <r>
    <x v="2"/>
    <x v="10"/>
    <x v="1"/>
    <x v="12"/>
    <x v="2"/>
    <n v="38.700000000000003"/>
  </r>
  <r>
    <x v="2"/>
    <x v="10"/>
    <x v="1"/>
    <x v="13"/>
    <x v="2"/>
    <n v="6.4"/>
  </r>
  <r>
    <x v="2"/>
    <x v="10"/>
    <x v="1"/>
    <x v="14"/>
    <x v="2"/>
    <n v="13.1"/>
  </r>
  <r>
    <x v="2"/>
    <x v="10"/>
    <x v="1"/>
    <x v="15"/>
    <x v="2"/>
    <n v="39"/>
  </r>
  <r>
    <x v="2"/>
    <x v="10"/>
    <x v="1"/>
    <x v="16"/>
    <x v="2"/>
    <n v="88.2"/>
  </r>
  <r>
    <x v="2"/>
    <x v="10"/>
    <x v="1"/>
    <x v="17"/>
    <x v="2"/>
    <n v="66.7"/>
  </r>
  <r>
    <x v="2"/>
    <x v="10"/>
    <x v="1"/>
    <x v="18"/>
    <x v="2"/>
    <n v="60.6"/>
  </r>
  <r>
    <x v="2"/>
    <x v="10"/>
    <x v="1"/>
    <x v="19"/>
    <x v="2"/>
    <n v="61.8"/>
  </r>
  <r>
    <x v="2"/>
    <x v="10"/>
    <x v="1"/>
    <x v="20"/>
    <x v="2"/>
    <n v="27"/>
  </r>
  <r>
    <x v="2"/>
    <x v="10"/>
    <x v="2"/>
    <x v="0"/>
    <x v="2"/>
    <n v="24.2"/>
  </r>
  <r>
    <x v="2"/>
    <x v="10"/>
    <x v="2"/>
    <x v="1"/>
    <x v="2"/>
    <n v="23.7"/>
  </r>
  <r>
    <x v="2"/>
    <x v="10"/>
    <x v="2"/>
    <x v="2"/>
    <x v="2"/>
    <n v="9"/>
  </r>
  <r>
    <x v="2"/>
    <x v="10"/>
    <x v="2"/>
    <x v="3"/>
    <x v="2"/>
    <n v="4.8"/>
  </r>
  <r>
    <x v="2"/>
    <x v="10"/>
    <x v="2"/>
    <x v="4"/>
    <x v="2"/>
    <m/>
  </r>
  <r>
    <x v="2"/>
    <x v="10"/>
    <x v="2"/>
    <x v="5"/>
    <x v="2"/>
    <n v="26.3"/>
  </r>
  <r>
    <x v="2"/>
    <x v="10"/>
    <x v="2"/>
    <x v="6"/>
    <x v="2"/>
    <n v="0"/>
  </r>
  <r>
    <x v="2"/>
    <x v="10"/>
    <x v="2"/>
    <x v="7"/>
    <x v="2"/>
    <m/>
  </r>
  <r>
    <x v="2"/>
    <x v="10"/>
    <x v="2"/>
    <x v="8"/>
    <x v="2"/>
    <m/>
  </r>
  <r>
    <x v="2"/>
    <x v="10"/>
    <x v="2"/>
    <x v="9"/>
    <x v="2"/>
    <n v="0"/>
  </r>
  <r>
    <x v="2"/>
    <x v="10"/>
    <x v="2"/>
    <x v="10"/>
    <x v="2"/>
    <n v="30"/>
  </r>
  <r>
    <x v="2"/>
    <x v="10"/>
    <x v="2"/>
    <x v="11"/>
    <x v="2"/>
    <n v="0"/>
  </r>
  <r>
    <x v="2"/>
    <x v="10"/>
    <x v="2"/>
    <x v="12"/>
    <x v="2"/>
    <n v="52.5"/>
  </r>
  <r>
    <x v="2"/>
    <x v="10"/>
    <x v="2"/>
    <x v="13"/>
    <x v="2"/>
    <n v="16.7"/>
  </r>
  <r>
    <x v="2"/>
    <x v="10"/>
    <x v="2"/>
    <x v="14"/>
    <x v="2"/>
    <n v="18.3"/>
  </r>
  <r>
    <x v="2"/>
    <x v="10"/>
    <x v="2"/>
    <x v="15"/>
    <x v="2"/>
    <n v="54.5"/>
  </r>
  <r>
    <x v="2"/>
    <x v="10"/>
    <x v="2"/>
    <x v="16"/>
    <x v="2"/>
    <n v="77.5"/>
  </r>
  <r>
    <x v="2"/>
    <x v="10"/>
    <x v="2"/>
    <x v="17"/>
    <x v="2"/>
    <n v="0"/>
  </r>
  <r>
    <x v="2"/>
    <x v="10"/>
    <x v="2"/>
    <x v="18"/>
    <x v="2"/>
    <n v="50"/>
  </r>
  <r>
    <x v="2"/>
    <x v="10"/>
    <x v="2"/>
    <x v="19"/>
    <x v="2"/>
    <n v="23.8"/>
  </r>
  <r>
    <x v="2"/>
    <x v="10"/>
    <x v="2"/>
    <x v="20"/>
    <x v="2"/>
    <n v="28.3"/>
  </r>
  <r>
    <x v="2"/>
    <x v="10"/>
    <x v="3"/>
    <x v="0"/>
    <x v="2"/>
    <n v="27.1"/>
  </r>
  <r>
    <x v="2"/>
    <x v="10"/>
    <x v="3"/>
    <x v="1"/>
    <x v="2"/>
    <n v="19.5"/>
  </r>
  <r>
    <x v="2"/>
    <x v="10"/>
    <x v="3"/>
    <x v="2"/>
    <x v="2"/>
    <n v="12.4"/>
  </r>
  <r>
    <x v="2"/>
    <x v="10"/>
    <x v="3"/>
    <x v="3"/>
    <x v="2"/>
    <n v="3.6"/>
  </r>
  <r>
    <x v="2"/>
    <x v="10"/>
    <x v="3"/>
    <x v="4"/>
    <x v="2"/>
    <m/>
  </r>
  <r>
    <x v="2"/>
    <x v="10"/>
    <x v="3"/>
    <x v="5"/>
    <x v="2"/>
    <n v="7.7"/>
  </r>
  <r>
    <x v="2"/>
    <x v="10"/>
    <x v="3"/>
    <x v="6"/>
    <x v="2"/>
    <n v="33.299999999999997"/>
  </r>
  <r>
    <x v="2"/>
    <x v="10"/>
    <x v="3"/>
    <x v="7"/>
    <x v="2"/>
    <m/>
  </r>
  <r>
    <x v="2"/>
    <x v="10"/>
    <x v="3"/>
    <x v="8"/>
    <x v="2"/>
    <m/>
  </r>
  <r>
    <x v="2"/>
    <x v="10"/>
    <x v="3"/>
    <x v="9"/>
    <x v="2"/>
    <n v="0"/>
  </r>
  <r>
    <x v="2"/>
    <x v="10"/>
    <x v="3"/>
    <x v="10"/>
    <x v="2"/>
    <n v="75"/>
  </r>
  <r>
    <x v="2"/>
    <x v="10"/>
    <x v="3"/>
    <x v="11"/>
    <x v="2"/>
    <n v="0"/>
  </r>
  <r>
    <x v="2"/>
    <x v="10"/>
    <x v="3"/>
    <x v="12"/>
    <x v="2"/>
    <n v="31.8"/>
  </r>
  <r>
    <x v="2"/>
    <x v="10"/>
    <x v="3"/>
    <x v="13"/>
    <x v="2"/>
    <n v="8.9"/>
  </r>
  <r>
    <x v="2"/>
    <x v="10"/>
    <x v="3"/>
    <x v="14"/>
    <x v="2"/>
    <n v="18.2"/>
  </r>
  <r>
    <x v="2"/>
    <x v="10"/>
    <x v="3"/>
    <x v="15"/>
    <x v="2"/>
    <n v="75"/>
  </r>
  <r>
    <x v="2"/>
    <x v="10"/>
    <x v="3"/>
    <x v="16"/>
    <x v="2"/>
    <n v="30.8"/>
  </r>
  <r>
    <x v="2"/>
    <x v="10"/>
    <x v="3"/>
    <x v="17"/>
    <x v="2"/>
    <n v="33.299999999999997"/>
  </r>
  <r>
    <x v="2"/>
    <x v="10"/>
    <x v="3"/>
    <x v="18"/>
    <x v="2"/>
    <n v="33.299999999999997"/>
  </r>
  <r>
    <x v="2"/>
    <x v="10"/>
    <x v="3"/>
    <x v="19"/>
    <x v="2"/>
    <n v="27.3"/>
  </r>
  <r>
    <x v="2"/>
    <x v="10"/>
    <x v="3"/>
    <x v="20"/>
    <x v="2"/>
    <n v="19.5"/>
  </r>
  <r>
    <x v="2"/>
    <x v="10"/>
    <x v="4"/>
    <x v="0"/>
    <x v="2"/>
    <n v="30.9"/>
  </r>
  <r>
    <x v="2"/>
    <x v="10"/>
    <x v="4"/>
    <x v="1"/>
    <x v="2"/>
    <n v="37.6"/>
  </r>
  <r>
    <x v="2"/>
    <x v="10"/>
    <x v="4"/>
    <x v="2"/>
    <x v="2"/>
    <n v="29.1"/>
  </r>
  <r>
    <x v="2"/>
    <x v="10"/>
    <x v="4"/>
    <x v="3"/>
    <x v="2"/>
    <n v="3.7"/>
  </r>
  <r>
    <x v="2"/>
    <x v="10"/>
    <x v="4"/>
    <x v="4"/>
    <x v="2"/>
    <n v="100"/>
  </r>
  <r>
    <x v="2"/>
    <x v="10"/>
    <x v="4"/>
    <x v="5"/>
    <x v="2"/>
    <n v="35.700000000000003"/>
  </r>
  <r>
    <x v="2"/>
    <x v="10"/>
    <x v="4"/>
    <x v="6"/>
    <x v="2"/>
    <n v="37.5"/>
  </r>
  <r>
    <x v="2"/>
    <x v="10"/>
    <x v="4"/>
    <x v="7"/>
    <x v="2"/>
    <m/>
  </r>
  <r>
    <x v="2"/>
    <x v="10"/>
    <x v="4"/>
    <x v="8"/>
    <x v="2"/>
    <m/>
  </r>
  <r>
    <x v="2"/>
    <x v="10"/>
    <x v="4"/>
    <x v="9"/>
    <x v="2"/>
    <m/>
  </r>
  <r>
    <x v="2"/>
    <x v="10"/>
    <x v="4"/>
    <x v="10"/>
    <x v="2"/>
    <n v="50"/>
  </r>
  <r>
    <x v="2"/>
    <x v="10"/>
    <x v="4"/>
    <x v="11"/>
    <x v="2"/>
    <n v="0"/>
  </r>
  <r>
    <x v="2"/>
    <x v="10"/>
    <x v="4"/>
    <x v="12"/>
    <x v="2"/>
    <n v="52.4"/>
  </r>
  <r>
    <x v="2"/>
    <x v="10"/>
    <x v="4"/>
    <x v="13"/>
    <x v="2"/>
    <n v="14.5"/>
  </r>
  <r>
    <x v="2"/>
    <x v="10"/>
    <x v="4"/>
    <x v="14"/>
    <x v="2"/>
    <n v="19.5"/>
  </r>
  <r>
    <x v="2"/>
    <x v="10"/>
    <x v="4"/>
    <x v="15"/>
    <x v="2"/>
    <n v="133.30000000000001"/>
  </r>
  <r>
    <x v="2"/>
    <x v="10"/>
    <x v="4"/>
    <x v="16"/>
    <x v="2"/>
    <n v="111.9"/>
  </r>
  <r>
    <x v="2"/>
    <x v="10"/>
    <x v="4"/>
    <x v="17"/>
    <x v="2"/>
    <n v="77.8"/>
  </r>
  <r>
    <x v="2"/>
    <x v="10"/>
    <x v="4"/>
    <x v="18"/>
    <x v="2"/>
    <n v="71.400000000000006"/>
  </r>
  <r>
    <x v="2"/>
    <x v="10"/>
    <x v="4"/>
    <x v="19"/>
    <x v="2"/>
    <n v="78.599999999999994"/>
  </r>
  <r>
    <x v="2"/>
    <x v="10"/>
    <x v="4"/>
    <x v="20"/>
    <x v="2"/>
    <n v="38.5"/>
  </r>
  <r>
    <x v="2"/>
    <x v="10"/>
    <x v="5"/>
    <x v="0"/>
    <x v="2"/>
    <n v="36"/>
  </r>
  <r>
    <x v="2"/>
    <x v="10"/>
    <x v="5"/>
    <x v="1"/>
    <x v="2"/>
    <n v="24.9"/>
  </r>
  <r>
    <x v="2"/>
    <x v="10"/>
    <x v="5"/>
    <x v="2"/>
    <x v="2"/>
    <n v="12.3"/>
  </r>
  <r>
    <x v="2"/>
    <x v="10"/>
    <x v="5"/>
    <x v="3"/>
    <x v="2"/>
    <n v="28.6"/>
  </r>
  <r>
    <x v="2"/>
    <x v="10"/>
    <x v="5"/>
    <x v="4"/>
    <x v="2"/>
    <n v="0"/>
  </r>
  <r>
    <x v="2"/>
    <x v="10"/>
    <x v="5"/>
    <x v="5"/>
    <x v="2"/>
    <n v="15.4"/>
  </r>
  <r>
    <x v="2"/>
    <x v="10"/>
    <x v="5"/>
    <x v="6"/>
    <x v="2"/>
    <n v="60"/>
  </r>
  <r>
    <x v="2"/>
    <x v="10"/>
    <x v="5"/>
    <x v="7"/>
    <x v="2"/>
    <m/>
  </r>
  <r>
    <x v="2"/>
    <x v="10"/>
    <x v="5"/>
    <x v="8"/>
    <x v="2"/>
    <m/>
  </r>
  <r>
    <x v="2"/>
    <x v="10"/>
    <x v="5"/>
    <x v="9"/>
    <x v="2"/>
    <n v="50"/>
  </r>
  <r>
    <x v="2"/>
    <x v="10"/>
    <x v="5"/>
    <x v="10"/>
    <x v="2"/>
    <n v="61.5"/>
  </r>
  <r>
    <x v="2"/>
    <x v="10"/>
    <x v="5"/>
    <x v="11"/>
    <x v="2"/>
    <n v="16.7"/>
  </r>
  <r>
    <x v="2"/>
    <x v="10"/>
    <x v="5"/>
    <x v="12"/>
    <x v="2"/>
    <n v="40.5"/>
  </r>
  <r>
    <x v="2"/>
    <x v="10"/>
    <x v="5"/>
    <x v="13"/>
    <x v="2"/>
    <n v="8.6"/>
  </r>
  <r>
    <x v="2"/>
    <x v="10"/>
    <x v="5"/>
    <x v="14"/>
    <x v="2"/>
    <n v="23.4"/>
  </r>
  <r>
    <x v="2"/>
    <x v="10"/>
    <x v="5"/>
    <x v="15"/>
    <x v="2"/>
    <n v="62.5"/>
  </r>
  <r>
    <x v="2"/>
    <x v="10"/>
    <x v="5"/>
    <x v="16"/>
    <x v="2"/>
    <n v="106.8"/>
  </r>
  <r>
    <x v="2"/>
    <x v="10"/>
    <x v="5"/>
    <x v="17"/>
    <x v="2"/>
    <n v="44.4"/>
  </r>
  <r>
    <x v="2"/>
    <x v="10"/>
    <x v="5"/>
    <x v="18"/>
    <x v="2"/>
    <n v="120"/>
  </r>
  <r>
    <x v="2"/>
    <x v="10"/>
    <x v="5"/>
    <x v="19"/>
    <x v="2"/>
    <n v="76.900000000000006"/>
  </r>
  <r>
    <x v="2"/>
    <x v="10"/>
    <x v="5"/>
    <x v="20"/>
    <x v="2"/>
    <n v="31.8"/>
  </r>
  <r>
    <x v="2"/>
    <x v="10"/>
    <x v="6"/>
    <x v="0"/>
    <x v="2"/>
    <n v="27.6"/>
  </r>
  <r>
    <x v="2"/>
    <x v="10"/>
    <x v="6"/>
    <x v="1"/>
    <x v="2"/>
    <n v="35.1"/>
  </r>
  <r>
    <x v="2"/>
    <x v="10"/>
    <x v="6"/>
    <x v="2"/>
    <x v="2"/>
    <n v="23.3"/>
  </r>
  <r>
    <x v="2"/>
    <x v="10"/>
    <x v="6"/>
    <x v="3"/>
    <x v="2"/>
    <n v="23.1"/>
  </r>
  <r>
    <x v="2"/>
    <x v="10"/>
    <x v="6"/>
    <x v="4"/>
    <x v="2"/>
    <m/>
  </r>
  <r>
    <x v="2"/>
    <x v="10"/>
    <x v="6"/>
    <x v="5"/>
    <x v="2"/>
    <n v="0"/>
  </r>
  <r>
    <x v="2"/>
    <x v="10"/>
    <x v="6"/>
    <x v="6"/>
    <x v="2"/>
    <n v="20"/>
  </r>
  <r>
    <x v="2"/>
    <x v="10"/>
    <x v="6"/>
    <x v="7"/>
    <x v="2"/>
    <m/>
  </r>
  <r>
    <x v="2"/>
    <x v="10"/>
    <x v="6"/>
    <x v="8"/>
    <x v="2"/>
    <m/>
  </r>
  <r>
    <x v="2"/>
    <x v="10"/>
    <x v="6"/>
    <x v="9"/>
    <x v="2"/>
    <m/>
  </r>
  <r>
    <x v="2"/>
    <x v="10"/>
    <x v="6"/>
    <x v="10"/>
    <x v="2"/>
    <n v="28.6"/>
  </r>
  <r>
    <x v="2"/>
    <x v="10"/>
    <x v="6"/>
    <x v="11"/>
    <x v="2"/>
    <n v="0"/>
  </r>
  <r>
    <x v="2"/>
    <x v="10"/>
    <x v="6"/>
    <x v="12"/>
    <x v="2"/>
    <n v="43.5"/>
  </r>
  <r>
    <x v="2"/>
    <x v="10"/>
    <x v="6"/>
    <x v="13"/>
    <x v="2"/>
    <n v="18.5"/>
  </r>
  <r>
    <x v="2"/>
    <x v="10"/>
    <x v="6"/>
    <x v="14"/>
    <x v="2"/>
    <n v="22.1"/>
  </r>
  <r>
    <x v="2"/>
    <x v="10"/>
    <x v="6"/>
    <x v="15"/>
    <x v="2"/>
    <n v="100"/>
  </r>
  <r>
    <x v="2"/>
    <x v="10"/>
    <x v="6"/>
    <x v="16"/>
    <x v="2"/>
    <n v="66.7"/>
  </r>
  <r>
    <x v="2"/>
    <x v="10"/>
    <x v="6"/>
    <x v="17"/>
    <x v="2"/>
    <n v="16.7"/>
  </r>
  <r>
    <x v="2"/>
    <x v="10"/>
    <x v="6"/>
    <x v="18"/>
    <x v="2"/>
    <n v="100"/>
  </r>
  <r>
    <x v="2"/>
    <x v="10"/>
    <x v="6"/>
    <x v="19"/>
    <x v="2"/>
    <n v="55.6"/>
  </r>
  <r>
    <x v="2"/>
    <x v="10"/>
    <x v="6"/>
    <x v="20"/>
    <x v="2"/>
    <n v="32.200000000000003"/>
  </r>
  <r>
    <x v="2"/>
    <x v="10"/>
    <x v="7"/>
    <x v="0"/>
    <x v="2"/>
    <n v="25.6"/>
  </r>
  <r>
    <x v="2"/>
    <x v="10"/>
    <x v="7"/>
    <x v="1"/>
    <x v="2"/>
    <n v="45.8"/>
  </r>
  <r>
    <x v="2"/>
    <x v="10"/>
    <x v="7"/>
    <x v="2"/>
    <x v="2"/>
    <n v="7.1"/>
  </r>
  <r>
    <x v="2"/>
    <x v="10"/>
    <x v="7"/>
    <x v="3"/>
    <x v="2"/>
    <n v="0"/>
  </r>
  <r>
    <x v="2"/>
    <x v="10"/>
    <x v="7"/>
    <x v="4"/>
    <x v="2"/>
    <m/>
  </r>
  <r>
    <x v="2"/>
    <x v="10"/>
    <x v="7"/>
    <x v="5"/>
    <x v="2"/>
    <n v="25"/>
  </r>
  <r>
    <x v="2"/>
    <x v="10"/>
    <x v="7"/>
    <x v="6"/>
    <x v="2"/>
    <m/>
  </r>
  <r>
    <x v="2"/>
    <x v="10"/>
    <x v="7"/>
    <x v="7"/>
    <x v="2"/>
    <m/>
  </r>
  <r>
    <x v="2"/>
    <x v="10"/>
    <x v="7"/>
    <x v="8"/>
    <x v="2"/>
    <m/>
  </r>
  <r>
    <x v="2"/>
    <x v="10"/>
    <x v="7"/>
    <x v="9"/>
    <x v="2"/>
    <m/>
  </r>
  <r>
    <x v="2"/>
    <x v="10"/>
    <x v="7"/>
    <x v="10"/>
    <x v="2"/>
    <n v="27.3"/>
  </r>
  <r>
    <x v="2"/>
    <x v="10"/>
    <x v="7"/>
    <x v="11"/>
    <x v="2"/>
    <m/>
  </r>
  <r>
    <x v="2"/>
    <x v="10"/>
    <x v="7"/>
    <x v="12"/>
    <x v="2"/>
    <n v="57.9"/>
  </r>
  <r>
    <x v="2"/>
    <x v="10"/>
    <x v="7"/>
    <x v="13"/>
    <x v="2"/>
    <n v="11.1"/>
  </r>
  <r>
    <x v="2"/>
    <x v="10"/>
    <x v="7"/>
    <x v="14"/>
    <x v="2"/>
    <n v="10.199999999999999"/>
  </r>
  <r>
    <x v="2"/>
    <x v="10"/>
    <x v="7"/>
    <x v="15"/>
    <x v="2"/>
    <n v="33.299999999999997"/>
  </r>
  <r>
    <x v="2"/>
    <x v="10"/>
    <x v="7"/>
    <x v="16"/>
    <x v="2"/>
    <n v="103.8"/>
  </r>
  <r>
    <x v="2"/>
    <x v="10"/>
    <x v="7"/>
    <x v="17"/>
    <x v="2"/>
    <n v="25"/>
  </r>
  <r>
    <x v="2"/>
    <x v="10"/>
    <x v="7"/>
    <x v="18"/>
    <x v="2"/>
    <n v="50"/>
  </r>
  <r>
    <x v="2"/>
    <x v="10"/>
    <x v="7"/>
    <x v="19"/>
    <x v="2"/>
    <n v="42.9"/>
  </r>
  <r>
    <x v="2"/>
    <x v="10"/>
    <x v="7"/>
    <x v="20"/>
    <x v="2"/>
    <n v="30.6"/>
  </r>
  <r>
    <x v="2"/>
    <x v="10"/>
    <x v="8"/>
    <x v="0"/>
    <x v="2"/>
    <n v="31.9"/>
  </r>
  <r>
    <x v="2"/>
    <x v="10"/>
    <x v="8"/>
    <x v="1"/>
    <x v="2"/>
    <n v="29.3"/>
  </r>
  <r>
    <x v="2"/>
    <x v="10"/>
    <x v="8"/>
    <x v="2"/>
    <x v="2"/>
    <n v="10.8"/>
  </r>
  <r>
    <x v="2"/>
    <x v="10"/>
    <x v="8"/>
    <x v="3"/>
    <x v="2"/>
    <n v="20"/>
  </r>
  <r>
    <x v="2"/>
    <x v="10"/>
    <x v="8"/>
    <x v="4"/>
    <x v="2"/>
    <n v="0"/>
  </r>
  <r>
    <x v="2"/>
    <x v="10"/>
    <x v="8"/>
    <x v="5"/>
    <x v="2"/>
    <n v="0"/>
  </r>
  <r>
    <x v="2"/>
    <x v="10"/>
    <x v="8"/>
    <x v="6"/>
    <x v="2"/>
    <n v="28.6"/>
  </r>
  <r>
    <x v="2"/>
    <x v="10"/>
    <x v="8"/>
    <x v="7"/>
    <x v="2"/>
    <m/>
  </r>
  <r>
    <x v="2"/>
    <x v="10"/>
    <x v="8"/>
    <x v="8"/>
    <x v="2"/>
    <m/>
  </r>
  <r>
    <x v="2"/>
    <x v="10"/>
    <x v="8"/>
    <x v="9"/>
    <x v="2"/>
    <n v="0"/>
  </r>
  <r>
    <x v="2"/>
    <x v="10"/>
    <x v="8"/>
    <x v="10"/>
    <x v="2"/>
    <n v="33.299999999999997"/>
  </r>
  <r>
    <x v="2"/>
    <x v="10"/>
    <x v="8"/>
    <x v="11"/>
    <x v="2"/>
    <n v="0"/>
  </r>
  <r>
    <x v="2"/>
    <x v="10"/>
    <x v="8"/>
    <x v="12"/>
    <x v="2"/>
    <n v="26.8"/>
  </r>
  <r>
    <x v="2"/>
    <x v="10"/>
    <x v="8"/>
    <x v="13"/>
    <x v="2"/>
    <n v="7"/>
  </r>
  <r>
    <x v="2"/>
    <x v="10"/>
    <x v="8"/>
    <x v="14"/>
    <x v="2"/>
    <n v="14.5"/>
  </r>
  <r>
    <x v="2"/>
    <x v="10"/>
    <x v="8"/>
    <x v="15"/>
    <x v="2"/>
    <n v="100"/>
  </r>
  <r>
    <x v="2"/>
    <x v="10"/>
    <x v="8"/>
    <x v="16"/>
    <x v="2"/>
    <n v="84.7"/>
  </r>
  <r>
    <x v="2"/>
    <x v="10"/>
    <x v="8"/>
    <x v="17"/>
    <x v="2"/>
    <n v="81.8"/>
  </r>
  <r>
    <x v="2"/>
    <x v="10"/>
    <x v="8"/>
    <x v="18"/>
    <x v="2"/>
    <n v="133.30000000000001"/>
  </r>
  <r>
    <x v="2"/>
    <x v="10"/>
    <x v="8"/>
    <x v="19"/>
    <x v="2"/>
    <n v="44"/>
  </r>
  <r>
    <x v="2"/>
    <x v="10"/>
    <x v="8"/>
    <x v="20"/>
    <x v="2"/>
    <n v="27.8"/>
  </r>
  <r>
    <x v="2"/>
    <x v="10"/>
    <x v="9"/>
    <x v="0"/>
    <x v="2"/>
    <n v="38.700000000000003"/>
  </r>
  <r>
    <x v="2"/>
    <x v="10"/>
    <x v="9"/>
    <x v="1"/>
    <x v="2"/>
    <n v="35.299999999999997"/>
  </r>
  <r>
    <x v="2"/>
    <x v="10"/>
    <x v="9"/>
    <x v="2"/>
    <x v="2"/>
    <n v="17.600000000000001"/>
  </r>
  <r>
    <x v="2"/>
    <x v="10"/>
    <x v="9"/>
    <x v="3"/>
    <x v="2"/>
    <n v="8.3000000000000007"/>
  </r>
  <r>
    <x v="2"/>
    <x v="10"/>
    <x v="9"/>
    <x v="4"/>
    <x v="2"/>
    <n v="100"/>
  </r>
  <r>
    <x v="2"/>
    <x v="10"/>
    <x v="9"/>
    <x v="5"/>
    <x v="2"/>
    <n v="25"/>
  </r>
  <r>
    <x v="2"/>
    <x v="10"/>
    <x v="9"/>
    <x v="6"/>
    <x v="2"/>
    <n v="0"/>
  </r>
  <r>
    <x v="2"/>
    <x v="10"/>
    <x v="9"/>
    <x v="7"/>
    <x v="2"/>
    <m/>
  </r>
  <r>
    <x v="2"/>
    <x v="10"/>
    <x v="9"/>
    <x v="8"/>
    <x v="2"/>
    <m/>
  </r>
  <r>
    <x v="2"/>
    <x v="10"/>
    <x v="9"/>
    <x v="9"/>
    <x v="2"/>
    <n v="0"/>
  </r>
  <r>
    <x v="2"/>
    <x v="10"/>
    <x v="9"/>
    <x v="10"/>
    <x v="2"/>
    <n v="30"/>
  </r>
  <r>
    <x v="2"/>
    <x v="10"/>
    <x v="9"/>
    <x v="11"/>
    <x v="2"/>
    <n v="0"/>
  </r>
  <r>
    <x v="2"/>
    <x v="10"/>
    <x v="9"/>
    <x v="12"/>
    <x v="2"/>
    <n v="42.9"/>
  </r>
  <r>
    <x v="2"/>
    <x v="10"/>
    <x v="9"/>
    <x v="13"/>
    <x v="2"/>
    <n v="5.6"/>
  </r>
  <r>
    <x v="2"/>
    <x v="10"/>
    <x v="9"/>
    <x v="14"/>
    <x v="2"/>
    <n v="31.1"/>
  </r>
  <r>
    <x v="2"/>
    <x v="10"/>
    <x v="9"/>
    <x v="15"/>
    <x v="2"/>
    <n v="14.3"/>
  </r>
  <r>
    <x v="2"/>
    <x v="10"/>
    <x v="9"/>
    <x v="16"/>
    <x v="2"/>
    <n v="68.599999999999994"/>
  </r>
  <r>
    <x v="2"/>
    <x v="10"/>
    <x v="9"/>
    <x v="17"/>
    <x v="2"/>
    <n v="25"/>
  </r>
  <r>
    <x v="2"/>
    <x v="10"/>
    <x v="9"/>
    <x v="18"/>
    <x v="2"/>
    <n v="50"/>
  </r>
  <r>
    <x v="2"/>
    <x v="10"/>
    <x v="9"/>
    <x v="19"/>
    <x v="2"/>
    <n v="35.299999999999997"/>
  </r>
  <r>
    <x v="2"/>
    <x v="10"/>
    <x v="9"/>
    <x v="20"/>
    <x v="2"/>
    <n v="30.5"/>
  </r>
  <r>
    <x v="2"/>
    <x v="10"/>
    <x v="10"/>
    <x v="0"/>
    <x v="2"/>
    <n v="44.6"/>
  </r>
  <r>
    <x v="2"/>
    <x v="10"/>
    <x v="10"/>
    <x v="1"/>
    <x v="2"/>
    <n v="34.299999999999997"/>
  </r>
  <r>
    <x v="2"/>
    <x v="10"/>
    <x v="10"/>
    <x v="2"/>
    <x v="2"/>
    <n v="9.6"/>
  </r>
  <r>
    <x v="2"/>
    <x v="10"/>
    <x v="10"/>
    <x v="3"/>
    <x v="2"/>
    <n v="16.7"/>
  </r>
  <r>
    <x v="2"/>
    <x v="10"/>
    <x v="10"/>
    <x v="4"/>
    <x v="2"/>
    <n v="20"/>
  </r>
  <r>
    <x v="2"/>
    <x v="10"/>
    <x v="10"/>
    <x v="5"/>
    <x v="2"/>
    <n v="16.7"/>
  </r>
  <r>
    <x v="2"/>
    <x v="10"/>
    <x v="10"/>
    <x v="6"/>
    <x v="2"/>
    <n v="25"/>
  </r>
  <r>
    <x v="2"/>
    <x v="10"/>
    <x v="10"/>
    <x v="7"/>
    <x v="2"/>
    <m/>
  </r>
  <r>
    <x v="2"/>
    <x v="10"/>
    <x v="10"/>
    <x v="8"/>
    <x v="2"/>
    <m/>
  </r>
  <r>
    <x v="2"/>
    <x v="10"/>
    <x v="10"/>
    <x v="9"/>
    <x v="2"/>
    <n v="0"/>
  </r>
  <r>
    <x v="2"/>
    <x v="10"/>
    <x v="10"/>
    <x v="10"/>
    <x v="2"/>
    <n v="55.6"/>
  </r>
  <r>
    <x v="2"/>
    <x v="10"/>
    <x v="10"/>
    <x v="11"/>
    <x v="2"/>
    <n v="0"/>
  </r>
  <r>
    <x v="2"/>
    <x v="10"/>
    <x v="10"/>
    <x v="12"/>
    <x v="2"/>
    <n v="63.6"/>
  </r>
  <r>
    <x v="2"/>
    <x v="10"/>
    <x v="10"/>
    <x v="13"/>
    <x v="2"/>
    <n v="9.1"/>
  </r>
  <r>
    <x v="2"/>
    <x v="10"/>
    <x v="10"/>
    <x v="14"/>
    <x v="2"/>
    <n v="24.4"/>
  </r>
  <r>
    <x v="2"/>
    <x v="10"/>
    <x v="10"/>
    <x v="15"/>
    <x v="2"/>
    <n v="150"/>
  </r>
  <r>
    <x v="2"/>
    <x v="10"/>
    <x v="10"/>
    <x v="16"/>
    <x v="2"/>
    <n v="73.400000000000006"/>
  </r>
  <r>
    <x v="2"/>
    <x v="10"/>
    <x v="10"/>
    <x v="17"/>
    <x v="2"/>
    <n v="60"/>
  </r>
  <r>
    <x v="2"/>
    <x v="10"/>
    <x v="10"/>
    <x v="18"/>
    <x v="2"/>
    <n v="33.299999999999997"/>
  </r>
  <r>
    <x v="2"/>
    <x v="10"/>
    <x v="10"/>
    <x v="19"/>
    <x v="2"/>
    <n v="27.3"/>
  </r>
  <r>
    <x v="2"/>
    <x v="10"/>
    <x v="10"/>
    <x v="20"/>
    <x v="2"/>
    <n v="34.700000000000003"/>
  </r>
  <r>
    <x v="2"/>
    <x v="10"/>
    <x v="11"/>
    <x v="0"/>
    <x v="2"/>
    <n v="33.299999999999997"/>
  </r>
  <r>
    <x v="2"/>
    <x v="10"/>
    <x v="11"/>
    <x v="1"/>
    <x v="2"/>
    <n v="34.799999999999997"/>
  </r>
  <r>
    <x v="2"/>
    <x v="10"/>
    <x v="11"/>
    <x v="2"/>
    <x v="2"/>
    <n v="9.9"/>
  </r>
  <r>
    <x v="2"/>
    <x v="10"/>
    <x v="11"/>
    <x v="3"/>
    <x v="2"/>
    <n v="11.5"/>
  </r>
  <r>
    <x v="2"/>
    <x v="10"/>
    <x v="11"/>
    <x v="4"/>
    <x v="2"/>
    <n v="0"/>
  </r>
  <r>
    <x v="2"/>
    <x v="10"/>
    <x v="11"/>
    <x v="5"/>
    <x v="2"/>
    <n v="24.2"/>
  </r>
  <r>
    <x v="2"/>
    <x v="10"/>
    <x v="11"/>
    <x v="6"/>
    <x v="2"/>
    <n v="0"/>
  </r>
  <r>
    <x v="2"/>
    <x v="10"/>
    <x v="11"/>
    <x v="7"/>
    <x v="2"/>
    <m/>
  </r>
  <r>
    <x v="2"/>
    <x v="10"/>
    <x v="11"/>
    <x v="8"/>
    <x v="2"/>
    <m/>
  </r>
  <r>
    <x v="2"/>
    <x v="10"/>
    <x v="11"/>
    <x v="9"/>
    <x v="2"/>
    <m/>
  </r>
  <r>
    <x v="2"/>
    <x v="10"/>
    <x v="11"/>
    <x v="10"/>
    <x v="2"/>
    <n v="56.3"/>
  </r>
  <r>
    <x v="2"/>
    <x v="10"/>
    <x v="11"/>
    <x v="11"/>
    <x v="2"/>
    <n v="33.299999999999997"/>
  </r>
  <r>
    <x v="2"/>
    <x v="10"/>
    <x v="11"/>
    <x v="12"/>
    <x v="2"/>
    <n v="38.1"/>
  </r>
  <r>
    <x v="2"/>
    <x v="10"/>
    <x v="11"/>
    <x v="13"/>
    <x v="2"/>
    <n v="7.3"/>
  </r>
  <r>
    <x v="2"/>
    <x v="10"/>
    <x v="11"/>
    <x v="14"/>
    <x v="2"/>
    <n v="9.4"/>
  </r>
  <r>
    <x v="2"/>
    <x v="10"/>
    <x v="11"/>
    <x v="15"/>
    <x v="2"/>
    <n v="150"/>
  </r>
  <r>
    <x v="2"/>
    <x v="10"/>
    <x v="11"/>
    <x v="16"/>
    <x v="2"/>
    <n v="65.7"/>
  </r>
  <r>
    <x v="2"/>
    <x v="10"/>
    <x v="11"/>
    <x v="17"/>
    <x v="2"/>
    <n v="100"/>
  </r>
  <r>
    <x v="2"/>
    <x v="10"/>
    <x v="11"/>
    <x v="18"/>
    <x v="2"/>
    <n v="75"/>
  </r>
  <r>
    <x v="2"/>
    <x v="10"/>
    <x v="11"/>
    <x v="19"/>
    <x v="2"/>
    <n v="60"/>
  </r>
  <r>
    <x v="2"/>
    <x v="10"/>
    <x v="11"/>
    <x v="20"/>
    <x v="2"/>
    <n v="27.7"/>
  </r>
  <r>
    <x v="2"/>
    <x v="11"/>
    <x v="0"/>
    <x v="0"/>
    <x v="2"/>
    <n v="28.9"/>
  </r>
  <r>
    <x v="2"/>
    <x v="11"/>
    <x v="0"/>
    <x v="1"/>
    <x v="2"/>
    <n v="28.2"/>
  </r>
  <r>
    <x v="2"/>
    <x v="11"/>
    <x v="0"/>
    <x v="2"/>
    <x v="2"/>
    <n v="15.9"/>
  </r>
  <r>
    <x v="2"/>
    <x v="11"/>
    <x v="0"/>
    <x v="3"/>
    <x v="2"/>
    <n v="14.7"/>
  </r>
  <r>
    <x v="2"/>
    <x v="11"/>
    <x v="0"/>
    <x v="4"/>
    <x v="2"/>
    <n v="32.4"/>
  </r>
  <r>
    <x v="2"/>
    <x v="11"/>
    <x v="0"/>
    <x v="5"/>
    <x v="2"/>
    <n v="14"/>
  </r>
  <r>
    <x v="2"/>
    <x v="11"/>
    <x v="0"/>
    <x v="6"/>
    <x v="2"/>
    <n v="34.200000000000003"/>
  </r>
  <r>
    <x v="2"/>
    <x v="11"/>
    <x v="0"/>
    <x v="7"/>
    <x v="2"/>
    <m/>
  </r>
  <r>
    <x v="2"/>
    <x v="11"/>
    <x v="0"/>
    <x v="8"/>
    <x v="2"/>
    <m/>
  </r>
  <r>
    <x v="2"/>
    <x v="11"/>
    <x v="0"/>
    <x v="9"/>
    <x v="2"/>
    <n v="0"/>
  </r>
  <r>
    <x v="2"/>
    <x v="11"/>
    <x v="0"/>
    <x v="10"/>
    <x v="2"/>
    <n v="25.7"/>
  </r>
  <r>
    <x v="2"/>
    <x v="11"/>
    <x v="0"/>
    <x v="11"/>
    <x v="2"/>
    <n v="4.9000000000000004"/>
  </r>
  <r>
    <x v="2"/>
    <x v="11"/>
    <x v="0"/>
    <x v="12"/>
    <x v="2"/>
    <n v="43.3"/>
  </r>
  <r>
    <x v="2"/>
    <x v="11"/>
    <x v="0"/>
    <x v="13"/>
    <x v="2"/>
    <n v="10.3"/>
  </r>
  <r>
    <x v="2"/>
    <x v="11"/>
    <x v="0"/>
    <x v="14"/>
    <x v="2"/>
    <n v="15.3"/>
  </r>
  <r>
    <x v="2"/>
    <x v="11"/>
    <x v="0"/>
    <x v="15"/>
    <x v="2"/>
    <n v="68"/>
  </r>
  <r>
    <x v="2"/>
    <x v="11"/>
    <x v="0"/>
    <x v="16"/>
    <x v="2"/>
    <n v="71.099999999999994"/>
  </r>
  <r>
    <x v="2"/>
    <x v="11"/>
    <x v="0"/>
    <x v="17"/>
    <x v="2"/>
    <n v="60.6"/>
  </r>
  <r>
    <x v="2"/>
    <x v="11"/>
    <x v="0"/>
    <x v="18"/>
    <x v="2"/>
    <n v="67.400000000000006"/>
  </r>
  <r>
    <x v="2"/>
    <x v="11"/>
    <x v="0"/>
    <x v="19"/>
    <x v="2"/>
    <n v="42.9"/>
  </r>
  <r>
    <x v="2"/>
    <x v="11"/>
    <x v="0"/>
    <x v="20"/>
    <x v="2"/>
    <n v="27.4"/>
  </r>
  <r>
    <x v="2"/>
    <x v="11"/>
    <x v="1"/>
    <x v="0"/>
    <x v="2"/>
    <n v="25.4"/>
  </r>
  <r>
    <x v="2"/>
    <x v="11"/>
    <x v="1"/>
    <x v="1"/>
    <x v="2"/>
    <n v="27.8"/>
  </r>
  <r>
    <x v="2"/>
    <x v="11"/>
    <x v="1"/>
    <x v="2"/>
    <x v="2"/>
    <n v="18.399999999999999"/>
  </r>
  <r>
    <x v="2"/>
    <x v="11"/>
    <x v="1"/>
    <x v="3"/>
    <x v="2"/>
    <n v="14.7"/>
  </r>
  <r>
    <x v="2"/>
    <x v="11"/>
    <x v="1"/>
    <x v="4"/>
    <x v="2"/>
    <n v="32"/>
  </r>
  <r>
    <x v="2"/>
    <x v="11"/>
    <x v="1"/>
    <x v="5"/>
    <x v="2"/>
    <n v="15.9"/>
  </r>
  <r>
    <x v="2"/>
    <x v="11"/>
    <x v="1"/>
    <x v="6"/>
    <x v="2"/>
    <n v="54.5"/>
  </r>
  <r>
    <x v="2"/>
    <x v="11"/>
    <x v="1"/>
    <x v="7"/>
    <x v="2"/>
    <m/>
  </r>
  <r>
    <x v="2"/>
    <x v="11"/>
    <x v="1"/>
    <x v="8"/>
    <x v="2"/>
    <m/>
  </r>
  <r>
    <x v="2"/>
    <x v="11"/>
    <x v="1"/>
    <x v="9"/>
    <x v="2"/>
    <n v="0"/>
  </r>
  <r>
    <x v="2"/>
    <x v="11"/>
    <x v="1"/>
    <x v="10"/>
    <x v="2"/>
    <n v="21.8"/>
  </r>
  <r>
    <x v="2"/>
    <x v="11"/>
    <x v="1"/>
    <x v="11"/>
    <x v="2"/>
    <n v="2.4"/>
  </r>
  <r>
    <x v="2"/>
    <x v="11"/>
    <x v="1"/>
    <x v="12"/>
    <x v="2"/>
    <n v="34.299999999999997"/>
  </r>
  <r>
    <x v="2"/>
    <x v="11"/>
    <x v="1"/>
    <x v="13"/>
    <x v="2"/>
    <n v="5.0999999999999996"/>
  </r>
  <r>
    <x v="2"/>
    <x v="11"/>
    <x v="1"/>
    <x v="14"/>
    <x v="2"/>
    <n v="12.6"/>
  </r>
  <r>
    <x v="2"/>
    <x v="11"/>
    <x v="1"/>
    <x v="15"/>
    <x v="2"/>
    <n v="55.6"/>
  </r>
  <r>
    <x v="2"/>
    <x v="11"/>
    <x v="1"/>
    <x v="16"/>
    <x v="2"/>
    <n v="74.5"/>
  </r>
  <r>
    <x v="2"/>
    <x v="11"/>
    <x v="1"/>
    <x v="17"/>
    <x v="2"/>
    <n v="60"/>
  </r>
  <r>
    <x v="2"/>
    <x v="11"/>
    <x v="1"/>
    <x v="18"/>
    <x v="2"/>
    <n v="91.3"/>
  </r>
  <r>
    <x v="2"/>
    <x v="11"/>
    <x v="1"/>
    <x v="19"/>
    <x v="2"/>
    <n v="43.8"/>
  </r>
  <r>
    <x v="2"/>
    <x v="11"/>
    <x v="1"/>
    <x v="20"/>
    <x v="2"/>
    <n v="25.1"/>
  </r>
  <r>
    <x v="2"/>
    <x v="11"/>
    <x v="2"/>
    <x v="0"/>
    <x v="2"/>
    <n v="16.899999999999999"/>
  </r>
  <r>
    <x v="2"/>
    <x v="11"/>
    <x v="2"/>
    <x v="1"/>
    <x v="2"/>
    <n v="11.2"/>
  </r>
  <r>
    <x v="2"/>
    <x v="11"/>
    <x v="2"/>
    <x v="2"/>
    <x v="2"/>
    <n v="6.9"/>
  </r>
  <r>
    <x v="2"/>
    <x v="11"/>
    <x v="2"/>
    <x v="3"/>
    <x v="2"/>
    <n v="0"/>
  </r>
  <r>
    <x v="2"/>
    <x v="11"/>
    <x v="2"/>
    <x v="4"/>
    <x v="2"/>
    <m/>
  </r>
  <r>
    <x v="2"/>
    <x v="11"/>
    <x v="2"/>
    <x v="5"/>
    <x v="2"/>
    <n v="25"/>
  </r>
  <r>
    <x v="2"/>
    <x v="11"/>
    <x v="2"/>
    <x v="6"/>
    <x v="2"/>
    <n v="50"/>
  </r>
  <r>
    <x v="2"/>
    <x v="11"/>
    <x v="2"/>
    <x v="7"/>
    <x v="2"/>
    <m/>
  </r>
  <r>
    <x v="2"/>
    <x v="11"/>
    <x v="2"/>
    <x v="8"/>
    <x v="2"/>
    <m/>
  </r>
  <r>
    <x v="2"/>
    <x v="11"/>
    <x v="2"/>
    <x v="9"/>
    <x v="2"/>
    <m/>
  </r>
  <r>
    <x v="2"/>
    <x v="11"/>
    <x v="2"/>
    <x v="10"/>
    <x v="2"/>
    <n v="36.4"/>
  </r>
  <r>
    <x v="2"/>
    <x v="11"/>
    <x v="2"/>
    <x v="11"/>
    <x v="2"/>
    <n v="0"/>
  </r>
  <r>
    <x v="2"/>
    <x v="11"/>
    <x v="2"/>
    <x v="12"/>
    <x v="2"/>
    <n v="53.2"/>
  </r>
  <r>
    <x v="2"/>
    <x v="11"/>
    <x v="2"/>
    <x v="13"/>
    <x v="2"/>
    <n v="9.1"/>
  </r>
  <r>
    <x v="2"/>
    <x v="11"/>
    <x v="2"/>
    <x v="14"/>
    <x v="2"/>
    <n v="18"/>
  </r>
  <r>
    <x v="2"/>
    <x v="11"/>
    <x v="2"/>
    <x v="15"/>
    <x v="2"/>
    <n v="83.3"/>
  </r>
  <r>
    <x v="2"/>
    <x v="11"/>
    <x v="2"/>
    <x v="16"/>
    <x v="2"/>
    <n v="50"/>
  </r>
  <r>
    <x v="2"/>
    <x v="11"/>
    <x v="2"/>
    <x v="17"/>
    <x v="2"/>
    <n v="25"/>
  </r>
  <r>
    <x v="2"/>
    <x v="11"/>
    <x v="2"/>
    <x v="18"/>
    <x v="2"/>
    <n v="100"/>
  </r>
  <r>
    <x v="2"/>
    <x v="11"/>
    <x v="2"/>
    <x v="19"/>
    <x v="2"/>
    <n v="38.9"/>
  </r>
  <r>
    <x v="2"/>
    <x v="11"/>
    <x v="2"/>
    <x v="20"/>
    <x v="2"/>
    <n v="22"/>
  </r>
  <r>
    <x v="2"/>
    <x v="11"/>
    <x v="3"/>
    <x v="0"/>
    <x v="2"/>
    <n v="23.4"/>
  </r>
  <r>
    <x v="2"/>
    <x v="11"/>
    <x v="3"/>
    <x v="1"/>
    <x v="2"/>
    <n v="18.600000000000001"/>
  </r>
  <r>
    <x v="2"/>
    <x v="11"/>
    <x v="3"/>
    <x v="2"/>
    <x v="2"/>
    <n v="11.9"/>
  </r>
  <r>
    <x v="2"/>
    <x v="11"/>
    <x v="3"/>
    <x v="3"/>
    <x v="2"/>
    <n v="2.8"/>
  </r>
  <r>
    <x v="2"/>
    <x v="11"/>
    <x v="3"/>
    <x v="4"/>
    <x v="2"/>
    <m/>
  </r>
  <r>
    <x v="2"/>
    <x v="11"/>
    <x v="3"/>
    <x v="5"/>
    <x v="2"/>
    <n v="6.3"/>
  </r>
  <r>
    <x v="2"/>
    <x v="11"/>
    <x v="3"/>
    <x v="6"/>
    <x v="2"/>
    <n v="0"/>
  </r>
  <r>
    <x v="2"/>
    <x v="11"/>
    <x v="3"/>
    <x v="7"/>
    <x v="2"/>
    <m/>
  </r>
  <r>
    <x v="2"/>
    <x v="11"/>
    <x v="3"/>
    <x v="8"/>
    <x v="2"/>
    <m/>
  </r>
  <r>
    <x v="2"/>
    <x v="11"/>
    <x v="3"/>
    <x v="9"/>
    <x v="2"/>
    <m/>
  </r>
  <r>
    <x v="2"/>
    <x v="11"/>
    <x v="3"/>
    <x v="10"/>
    <x v="2"/>
    <n v="41.7"/>
  </r>
  <r>
    <x v="2"/>
    <x v="11"/>
    <x v="3"/>
    <x v="11"/>
    <x v="2"/>
    <n v="0"/>
  </r>
  <r>
    <x v="2"/>
    <x v="11"/>
    <x v="3"/>
    <x v="12"/>
    <x v="2"/>
    <n v="51.9"/>
  </r>
  <r>
    <x v="2"/>
    <x v="11"/>
    <x v="3"/>
    <x v="13"/>
    <x v="2"/>
    <n v="7.3"/>
  </r>
  <r>
    <x v="2"/>
    <x v="11"/>
    <x v="3"/>
    <x v="14"/>
    <x v="2"/>
    <n v="8"/>
  </r>
  <r>
    <x v="2"/>
    <x v="11"/>
    <x v="3"/>
    <x v="15"/>
    <x v="2"/>
    <n v="150"/>
  </r>
  <r>
    <x v="2"/>
    <x v="11"/>
    <x v="3"/>
    <x v="16"/>
    <x v="2"/>
    <n v="70.8"/>
  </r>
  <r>
    <x v="2"/>
    <x v="11"/>
    <x v="3"/>
    <x v="17"/>
    <x v="2"/>
    <n v="0"/>
  </r>
  <r>
    <x v="2"/>
    <x v="11"/>
    <x v="3"/>
    <x v="18"/>
    <x v="2"/>
    <n v="100"/>
  </r>
  <r>
    <x v="2"/>
    <x v="11"/>
    <x v="3"/>
    <x v="19"/>
    <x v="2"/>
    <n v="61.5"/>
  </r>
  <r>
    <x v="2"/>
    <x v="11"/>
    <x v="3"/>
    <x v="20"/>
    <x v="2"/>
    <n v="20.9"/>
  </r>
  <r>
    <x v="2"/>
    <x v="11"/>
    <x v="4"/>
    <x v="0"/>
    <x v="2"/>
    <n v="42.2"/>
  </r>
  <r>
    <x v="2"/>
    <x v="11"/>
    <x v="4"/>
    <x v="1"/>
    <x v="2"/>
    <n v="37.1"/>
  </r>
  <r>
    <x v="2"/>
    <x v="11"/>
    <x v="4"/>
    <x v="2"/>
    <x v="2"/>
    <n v="18.3"/>
  </r>
  <r>
    <x v="2"/>
    <x v="11"/>
    <x v="4"/>
    <x v="3"/>
    <x v="2"/>
    <n v="28"/>
  </r>
  <r>
    <x v="2"/>
    <x v="11"/>
    <x v="4"/>
    <x v="4"/>
    <x v="2"/>
    <n v="0"/>
  </r>
  <r>
    <x v="2"/>
    <x v="11"/>
    <x v="4"/>
    <x v="5"/>
    <x v="2"/>
    <n v="37.5"/>
  </r>
  <r>
    <x v="2"/>
    <x v="11"/>
    <x v="4"/>
    <x v="6"/>
    <x v="2"/>
    <n v="10"/>
  </r>
  <r>
    <x v="2"/>
    <x v="11"/>
    <x v="4"/>
    <x v="7"/>
    <x v="2"/>
    <m/>
  </r>
  <r>
    <x v="2"/>
    <x v="11"/>
    <x v="4"/>
    <x v="8"/>
    <x v="2"/>
    <m/>
  </r>
  <r>
    <x v="2"/>
    <x v="11"/>
    <x v="4"/>
    <x v="9"/>
    <x v="2"/>
    <n v="0"/>
  </r>
  <r>
    <x v="2"/>
    <x v="11"/>
    <x v="4"/>
    <x v="10"/>
    <x v="2"/>
    <n v="8.3000000000000007"/>
  </r>
  <r>
    <x v="2"/>
    <x v="11"/>
    <x v="4"/>
    <x v="11"/>
    <x v="2"/>
    <n v="100"/>
  </r>
  <r>
    <x v="2"/>
    <x v="11"/>
    <x v="4"/>
    <x v="12"/>
    <x v="2"/>
    <n v="68.8"/>
  </r>
  <r>
    <x v="2"/>
    <x v="11"/>
    <x v="4"/>
    <x v="13"/>
    <x v="2"/>
    <n v="9.4"/>
  </r>
  <r>
    <x v="2"/>
    <x v="11"/>
    <x v="4"/>
    <x v="14"/>
    <x v="2"/>
    <n v="12.7"/>
  </r>
  <r>
    <x v="2"/>
    <x v="11"/>
    <x v="4"/>
    <x v="15"/>
    <x v="2"/>
    <n v="50"/>
  </r>
  <r>
    <x v="2"/>
    <x v="11"/>
    <x v="4"/>
    <x v="16"/>
    <x v="2"/>
    <n v="72.7"/>
  </r>
  <r>
    <x v="2"/>
    <x v="11"/>
    <x v="4"/>
    <x v="17"/>
    <x v="2"/>
    <n v="35.700000000000003"/>
  </r>
  <r>
    <x v="2"/>
    <x v="11"/>
    <x v="4"/>
    <x v="18"/>
    <x v="2"/>
    <n v="60"/>
  </r>
  <r>
    <x v="2"/>
    <x v="11"/>
    <x v="4"/>
    <x v="19"/>
    <x v="2"/>
    <n v="40.700000000000003"/>
  </r>
  <r>
    <x v="2"/>
    <x v="11"/>
    <x v="4"/>
    <x v="20"/>
    <x v="2"/>
    <n v="29.5"/>
  </r>
  <r>
    <x v="2"/>
    <x v="11"/>
    <x v="5"/>
    <x v="0"/>
    <x v="2"/>
    <n v="27"/>
  </r>
  <r>
    <x v="2"/>
    <x v="11"/>
    <x v="5"/>
    <x v="1"/>
    <x v="2"/>
    <n v="22.6"/>
  </r>
  <r>
    <x v="2"/>
    <x v="11"/>
    <x v="5"/>
    <x v="2"/>
    <x v="2"/>
    <n v="10.4"/>
  </r>
  <r>
    <x v="2"/>
    <x v="11"/>
    <x v="5"/>
    <x v="3"/>
    <x v="2"/>
    <n v="18.399999999999999"/>
  </r>
  <r>
    <x v="2"/>
    <x v="11"/>
    <x v="5"/>
    <x v="4"/>
    <x v="2"/>
    <n v="50"/>
  </r>
  <r>
    <x v="2"/>
    <x v="11"/>
    <x v="5"/>
    <x v="5"/>
    <x v="2"/>
    <n v="0"/>
  </r>
  <r>
    <x v="2"/>
    <x v="11"/>
    <x v="5"/>
    <x v="6"/>
    <x v="2"/>
    <n v="25"/>
  </r>
  <r>
    <x v="2"/>
    <x v="11"/>
    <x v="5"/>
    <x v="7"/>
    <x v="2"/>
    <m/>
  </r>
  <r>
    <x v="2"/>
    <x v="11"/>
    <x v="5"/>
    <x v="8"/>
    <x v="2"/>
    <m/>
  </r>
  <r>
    <x v="2"/>
    <x v="11"/>
    <x v="5"/>
    <x v="9"/>
    <x v="2"/>
    <m/>
  </r>
  <r>
    <x v="2"/>
    <x v="11"/>
    <x v="5"/>
    <x v="10"/>
    <x v="2"/>
    <n v="37.5"/>
  </r>
  <r>
    <x v="2"/>
    <x v="11"/>
    <x v="5"/>
    <x v="11"/>
    <x v="2"/>
    <n v="33.299999999999997"/>
  </r>
  <r>
    <x v="2"/>
    <x v="11"/>
    <x v="5"/>
    <x v="12"/>
    <x v="2"/>
    <n v="51.4"/>
  </r>
  <r>
    <x v="2"/>
    <x v="11"/>
    <x v="5"/>
    <x v="13"/>
    <x v="2"/>
    <n v="16"/>
  </r>
  <r>
    <x v="2"/>
    <x v="11"/>
    <x v="5"/>
    <x v="14"/>
    <x v="2"/>
    <n v="15.9"/>
  </r>
  <r>
    <x v="2"/>
    <x v="11"/>
    <x v="5"/>
    <x v="15"/>
    <x v="2"/>
    <n v="100"/>
  </r>
  <r>
    <x v="2"/>
    <x v="11"/>
    <x v="5"/>
    <x v="16"/>
    <x v="2"/>
    <n v="62.7"/>
  </r>
  <r>
    <x v="2"/>
    <x v="11"/>
    <x v="5"/>
    <x v="17"/>
    <x v="2"/>
    <n v="80"/>
  </r>
  <r>
    <x v="2"/>
    <x v="11"/>
    <x v="5"/>
    <x v="18"/>
    <x v="2"/>
    <n v="57.1"/>
  </r>
  <r>
    <x v="2"/>
    <x v="11"/>
    <x v="5"/>
    <x v="19"/>
    <x v="2"/>
    <n v="28.6"/>
  </r>
  <r>
    <x v="2"/>
    <x v="11"/>
    <x v="5"/>
    <x v="20"/>
    <x v="2"/>
    <n v="25.6"/>
  </r>
  <r>
    <x v="2"/>
    <x v="11"/>
    <x v="6"/>
    <x v="0"/>
    <x v="2"/>
    <n v="45.9"/>
  </r>
  <r>
    <x v="2"/>
    <x v="11"/>
    <x v="6"/>
    <x v="1"/>
    <x v="2"/>
    <n v="34.5"/>
  </r>
  <r>
    <x v="2"/>
    <x v="11"/>
    <x v="6"/>
    <x v="2"/>
    <x v="2"/>
    <n v="29.7"/>
  </r>
  <r>
    <x v="2"/>
    <x v="11"/>
    <x v="6"/>
    <x v="3"/>
    <x v="2"/>
    <n v="11.1"/>
  </r>
  <r>
    <x v="2"/>
    <x v="11"/>
    <x v="6"/>
    <x v="4"/>
    <x v="2"/>
    <n v="100"/>
  </r>
  <r>
    <x v="2"/>
    <x v="11"/>
    <x v="6"/>
    <x v="5"/>
    <x v="2"/>
    <n v="11.1"/>
  </r>
  <r>
    <x v="2"/>
    <x v="11"/>
    <x v="6"/>
    <x v="6"/>
    <x v="2"/>
    <n v="100"/>
  </r>
  <r>
    <x v="2"/>
    <x v="11"/>
    <x v="6"/>
    <x v="7"/>
    <x v="2"/>
    <m/>
  </r>
  <r>
    <x v="2"/>
    <x v="11"/>
    <x v="6"/>
    <x v="8"/>
    <x v="2"/>
    <m/>
  </r>
  <r>
    <x v="2"/>
    <x v="11"/>
    <x v="6"/>
    <x v="9"/>
    <x v="2"/>
    <n v="0"/>
  </r>
  <r>
    <x v="2"/>
    <x v="11"/>
    <x v="6"/>
    <x v="10"/>
    <x v="2"/>
    <n v="30.8"/>
  </r>
  <r>
    <x v="2"/>
    <x v="11"/>
    <x v="6"/>
    <x v="11"/>
    <x v="2"/>
    <m/>
  </r>
  <r>
    <x v="2"/>
    <x v="11"/>
    <x v="6"/>
    <x v="12"/>
    <x v="2"/>
    <n v="55.6"/>
  </r>
  <r>
    <x v="2"/>
    <x v="11"/>
    <x v="6"/>
    <x v="13"/>
    <x v="2"/>
    <n v="18.2"/>
  </r>
  <r>
    <x v="2"/>
    <x v="11"/>
    <x v="6"/>
    <x v="14"/>
    <x v="2"/>
    <n v="22.7"/>
  </r>
  <r>
    <x v="2"/>
    <x v="11"/>
    <x v="6"/>
    <x v="15"/>
    <x v="2"/>
    <n v="50"/>
  </r>
  <r>
    <x v="2"/>
    <x v="11"/>
    <x v="6"/>
    <x v="16"/>
    <x v="2"/>
    <n v="77.8"/>
  </r>
  <r>
    <x v="2"/>
    <x v="11"/>
    <x v="6"/>
    <x v="17"/>
    <x v="2"/>
    <n v="100"/>
  </r>
  <r>
    <x v="2"/>
    <x v="11"/>
    <x v="6"/>
    <x v="18"/>
    <x v="2"/>
    <n v="85.7"/>
  </r>
  <r>
    <x v="2"/>
    <x v="11"/>
    <x v="6"/>
    <x v="19"/>
    <x v="2"/>
    <n v="25"/>
  </r>
  <r>
    <x v="2"/>
    <x v="11"/>
    <x v="6"/>
    <x v="20"/>
    <x v="2"/>
    <n v="37.6"/>
  </r>
  <r>
    <x v="2"/>
    <x v="11"/>
    <x v="7"/>
    <x v="0"/>
    <x v="2"/>
    <n v="42.2"/>
  </r>
  <r>
    <x v="2"/>
    <x v="11"/>
    <x v="7"/>
    <x v="1"/>
    <x v="2"/>
    <n v="56"/>
  </r>
  <r>
    <x v="2"/>
    <x v="11"/>
    <x v="7"/>
    <x v="2"/>
    <x v="2"/>
    <n v="25.7"/>
  </r>
  <r>
    <x v="2"/>
    <x v="11"/>
    <x v="7"/>
    <x v="3"/>
    <x v="2"/>
    <n v="23.1"/>
  </r>
  <r>
    <x v="2"/>
    <x v="11"/>
    <x v="7"/>
    <x v="4"/>
    <x v="2"/>
    <m/>
  </r>
  <r>
    <x v="2"/>
    <x v="11"/>
    <x v="7"/>
    <x v="5"/>
    <x v="2"/>
    <n v="0"/>
  </r>
  <r>
    <x v="2"/>
    <x v="11"/>
    <x v="7"/>
    <x v="6"/>
    <x v="2"/>
    <n v="25"/>
  </r>
  <r>
    <x v="2"/>
    <x v="11"/>
    <x v="7"/>
    <x v="7"/>
    <x v="2"/>
    <m/>
  </r>
  <r>
    <x v="2"/>
    <x v="11"/>
    <x v="7"/>
    <x v="8"/>
    <x v="2"/>
    <m/>
  </r>
  <r>
    <x v="2"/>
    <x v="11"/>
    <x v="7"/>
    <x v="9"/>
    <x v="2"/>
    <n v="0"/>
  </r>
  <r>
    <x v="2"/>
    <x v="11"/>
    <x v="7"/>
    <x v="10"/>
    <x v="2"/>
    <n v="40"/>
  </r>
  <r>
    <x v="2"/>
    <x v="11"/>
    <x v="7"/>
    <x v="11"/>
    <x v="2"/>
    <n v="0"/>
  </r>
  <r>
    <x v="2"/>
    <x v="11"/>
    <x v="7"/>
    <x v="12"/>
    <x v="2"/>
    <n v="55"/>
  </r>
  <r>
    <x v="2"/>
    <x v="11"/>
    <x v="7"/>
    <x v="13"/>
    <x v="2"/>
    <n v="29"/>
  </r>
  <r>
    <x v="2"/>
    <x v="11"/>
    <x v="7"/>
    <x v="14"/>
    <x v="2"/>
    <n v="32.1"/>
  </r>
  <r>
    <x v="2"/>
    <x v="11"/>
    <x v="7"/>
    <x v="15"/>
    <x v="2"/>
    <n v="42.9"/>
  </r>
  <r>
    <x v="2"/>
    <x v="11"/>
    <x v="7"/>
    <x v="16"/>
    <x v="2"/>
    <n v="85.7"/>
  </r>
  <r>
    <x v="2"/>
    <x v="11"/>
    <x v="7"/>
    <x v="17"/>
    <x v="2"/>
    <n v="33.299999999999997"/>
  </r>
  <r>
    <x v="2"/>
    <x v="11"/>
    <x v="7"/>
    <x v="18"/>
    <x v="2"/>
    <n v="200"/>
  </r>
  <r>
    <x v="2"/>
    <x v="11"/>
    <x v="7"/>
    <x v="19"/>
    <x v="2"/>
    <n v="42.9"/>
  </r>
  <r>
    <x v="2"/>
    <x v="11"/>
    <x v="7"/>
    <x v="20"/>
    <x v="2"/>
    <n v="42.4"/>
  </r>
  <r>
    <x v="2"/>
    <x v="11"/>
    <x v="8"/>
    <x v="0"/>
    <x v="2"/>
    <n v="26.9"/>
  </r>
  <r>
    <x v="2"/>
    <x v="11"/>
    <x v="8"/>
    <x v="1"/>
    <x v="2"/>
    <n v="32.4"/>
  </r>
  <r>
    <x v="2"/>
    <x v="11"/>
    <x v="8"/>
    <x v="2"/>
    <x v="2"/>
    <n v="21.8"/>
  </r>
  <r>
    <x v="2"/>
    <x v="11"/>
    <x v="8"/>
    <x v="3"/>
    <x v="2"/>
    <n v="26.9"/>
  </r>
  <r>
    <x v="2"/>
    <x v="11"/>
    <x v="8"/>
    <x v="4"/>
    <x v="2"/>
    <n v="0"/>
  </r>
  <r>
    <x v="2"/>
    <x v="11"/>
    <x v="8"/>
    <x v="5"/>
    <x v="2"/>
    <n v="4.5"/>
  </r>
  <r>
    <x v="2"/>
    <x v="11"/>
    <x v="8"/>
    <x v="6"/>
    <x v="2"/>
    <n v="28.6"/>
  </r>
  <r>
    <x v="2"/>
    <x v="11"/>
    <x v="8"/>
    <x v="7"/>
    <x v="2"/>
    <m/>
  </r>
  <r>
    <x v="2"/>
    <x v="11"/>
    <x v="8"/>
    <x v="8"/>
    <x v="2"/>
    <m/>
  </r>
  <r>
    <x v="2"/>
    <x v="11"/>
    <x v="8"/>
    <x v="9"/>
    <x v="2"/>
    <n v="0"/>
  </r>
  <r>
    <x v="2"/>
    <x v="11"/>
    <x v="8"/>
    <x v="10"/>
    <x v="2"/>
    <n v="33.299999999999997"/>
  </r>
  <r>
    <x v="2"/>
    <x v="11"/>
    <x v="8"/>
    <x v="11"/>
    <x v="2"/>
    <n v="0"/>
  </r>
  <r>
    <x v="2"/>
    <x v="11"/>
    <x v="8"/>
    <x v="12"/>
    <x v="2"/>
    <n v="32.299999999999997"/>
  </r>
  <r>
    <x v="2"/>
    <x v="11"/>
    <x v="8"/>
    <x v="13"/>
    <x v="2"/>
    <n v="9.8000000000000007"/>
  </r>
  <r>
    <x v="2"/>
    <x v="11"/>
    <x v="8"/>
    <x v="14"/>
    <x v="2"/>
    <n v="24.8"/>
  </r>
  <r>
    <x v="2"/>
    <x v="11"/>
    <x v="8"/>
    <x v="15"/>
    <x v="2"/>
    <n v="66.7"/>
  </r>
  <r>
    <x v="2"/>
    <x v="11"/>
    <x v="8"/>
    <x v="16"/>
    <x v="2"/>
    <n v="98.4"/>
  </r>
  <r>
    <x v="2"/>
    <x v="11"/>
    <x v="8"/>
    <x v="17"/>
    <x v="2"/>
    <n v="91.7"/>
  </r>
  <r>
    <x v="2"/>
    <x v="11"/>
    <x v="8"/>
    <x v="18"/>
    <x v="2"/>
    <n v="14.3"/>
  </r>
  <r>
    <x v="2"/>
    <x v="11"/>
    <x v="8"/>
    <x v="19"/>
    <x v="2"/>
    <n v="64.3"/>
  </r>
  <r>
    <x v="2"/>
    <x v="11"/>
    <x v="8"/>
    <x v="20"/>
    <x v="2"/>
    <n v="32.700000000000003"/>
  </r>
  <r>
    <x v="2"/>
    <x v="11"/>
    <x v="9"/>
    <x v="0"/>
    <x v="2"/>
    <n v="40.200000000000003"/>
  </r>
  <r>
    <x v="2"/>
    <x v="11"/>
    <x v="9"/>
    <x v="1"/>
    <x v="2"/>
    <n v="36.4"/>
  </r>
  <r>
    <x v="2"/>
    <x v="11"/>
    <x v="9"/>
    <x v="2"/>
    <x v="2"/>
    <n v="11.8"/>
  </r>
  <r>
    <x v="2"/>
    <x v="11"/>
    <x v="9"/>
    <x v="3"/>
    <x v="2"/>
    <n v="20"/>
  </r>
  <r>
    <x v="2"/>
    <x v="11"/>
    <x v="9"/>
    <x v="4"/>
    <x v="2"/>
    <m/>
  </r>
  <r>
    <x v="2"/>
    <x v="11"/>
    <x v="9"/>
    <x v="5"/>
    <x v="2"/>
    <n v="26.3"/>
  </r>
  <r>
    <x v="2"/>
    <x v="11"/>
    <x v="9"/>
    <x v="6"/>
    <x v="2"/>
    <n v="0"/>
  </r>
  <r>
    <x v="2"/>
    <x v="11"/>
    <x v="9"/>
    <x v="7"/>
    <x v="2"/>
    <m/>
  </r>
  <r>
    <x v="2"/>
    <x v="11"/>
    <x v="9"/>
    <x v="8"/>
    <x v="2"/>
    <m/>
  </r>
  <r>
    <x v="2"/>
    <x v="11"/>
    <x v="9"/>
    <x v="9"/>
    <x v="2"/>
    <m/>
  </r>
  <r>
    <x v="2"/>
    <x v="11"/>
    <x v="9"/>
    <x v="10"/>
    <x v="2"/>
    <n v="28.6"/>
  </r>
  <r>
    <x v="2"/>
    <x v="11"/>
    <x v="9"/>
    <x v="11"/>
    <x v="2"/>
    <n v="0"/>
  </r>
  <r>
    <x v="2"/>
    <x v="11"/>
    <x v="9"/>
    <x v="12"/>
    <x v="2"/>
    <n v="36.799999999999997"/>
  </r>
  <r>
    <x v="2"/>
    <x v="11"/>
    <x v="9"/>
    <x v="13"/>
    <x v="2"/>
    <n v="6.7"/>
  </r>
  <r>
    <x v="2"/>
    <x v="11"/>
    <x v="9"/>
    <x v="14"/>
    <x v="2"/>
    <n v="13.6"/>
  </r>
  <r>
    <x v="2"/>
    <x v="11"/>
    <x v="9"/>
    <x v="15"/>
    <x v="2"/>
    <n v="150"/>
  </r>
  <r>
    <x v="2"/>
    <x v="11"/>
    <x v="9"/>
    <x v="16"/>
    <x v="2"/>
    <n v="63"/>
  </r>
  <r>
    <x v="2"/>
    <x v="11"/>
    <x v="9"/>
    <x v="17"/>
    <x v="2"/>
    <n v="100"/>
  </r>
  <r>
    <x v="2"/>
    <x v="11"/>
    <x v="9"/>
    <x v="18"/>
    <x v="2"/>
    <n v="40"/>
  </r>
  <r>
    <x v="2"/>
    <x v="11"/>
    <x v="9"/>
    <x v="19"/>
    <x v="2"/>
    <n v="16.7"/>
  </r>
  <r>
    <x v="2"/>
    <x v="11"/>
    <x v="9"/>
    <x v="20"/>
    <x v="2"/>
    <n v="28.3"/>
  </r>
  <r>
    <x v="2"/>
    <x v="11"/>
    <x v="10"/>
    <x v="0"/>
    <x v="2"/>
    <n v="23.9"/>
  </r>
  <r>
    <x v="2"/>
    <x v="11"/>
    <x v="10"/>
    <x v="1"/>
    <x v="2"/>
    <n v="33.1"/>
  </r>
  <r>
    <x v="2"/>
    <x v="11"/>
    <x v="10"/>
    <x v="2"/>
    <x v="2"/>
    <n v="13.6"/>
  </r>
  <r>
    <x v="2"/>
    <x v="11"/>
    <x v="10"/>
    <x v="3"/>
    <x v="2"/>
    <n v="16"/>
  </r>
  <r>
    <x v="2"/>
    <x v="11"/>
    <x v="10"/>
    <x v="4"/>
    <x v="2"/>
    <m/>
  </r>
  <r>
    <x v="2"/>
    <x v="11"/>
    <x v="10"/>
    <x v="5"/>
    <x v="2"/>
    <n v="5.6"/>
  </r>
  <r>
    <x v="2"/>
    <x v="11"/>
    <x v="10"/>
    <x v="6"/>
    <x v="2"/>
    <n v="25"/>
  </r>
  <r>
    <x v="2"/>
    <x v="11"/>
    <x v="10"/>
    <x v="7"/>
    <x v="2"/>
    <m/>
  </r>
  <r>
    <x v="2"/>
    <x v="11"/>
    <x v="10"/>
    <x v="8"/>
    <x v="2"/>
    <m/>
  </r>
  <r>
    <x v="2"/>
    <x v="11"/>
    <x v="10"/>
    <x v="9"/>
    <x v="2"/>
    <m/>
  </r>
  <r>
    <x v="2"/>
    <x v="11"/>
    <x v="10"/>
    <x v="10"/>
    <x v="2"/>
    <n v="33.299999999999997"/>
  </r>
  <r>
    <x v="2"/>
    <x v="11"/>
    <x v="10"/>
    <x v="11"/>
    <x v="2"/>
    <n v="0"/>
  </r>
  <r>
    <x v="2"/>
    <x v="11"/>
    <x v="10"/>
    <x v="12"/>
    <x v="2"/>
    <n v="41.9"/>
  </r>
  <r>
    <x v="2"/>
    <x v="11"/>
    <x v="10"/>
    <x v="13"/>
    <x v="2"/>
    <n v="20.6"/>
  </r>
  <r>
    <x v="2"/>
    <x v="11"/>
    <x v="10"/>
    <x v="14"/>
    <x v="2"/>
    <n v="10.199999999999999"/>
  </r>
  <r>
    <x v="2"/>
    <x v="11"/>
    <x v="10"/>
    <x v="15"/>
    <x v="2"/>
    <n v="77.8"/>
  </r>
  <r>
    <x v="2"/>
    <x v="11"/>
    <x v="10"/>
    <x v="16"/>
    <x v="2"/>
    <n v="77.5"/>
  </r>
  <r>
    <x v="2"/>
    <x v="11"/>
    <x v="10"/>
    <x v="17"/>
    <x v="2"/>
    <n v="72.7"/>
  </r>
  <r>
    <x v="2"/>
    <x v="11"/>
    <x v="10"/>
    <x v="18"/>
    <x v="2"/>
    <n v="33.299999999999997"/>
  </r>
  <r>
    <x v="2"/>
    <x v="11"/>
    <x v="10"/>
    <x v="19"/>
    <x v="2"/>
    <n v="57.1"/>
  </r>
  <r>
    <x v="2"/>
    <x v="11"/>
    <x v="10"/>
    <x v="20"/>
    <x v="2"/>
    <n v="30.7"/>
  </r>
  <r>
    <x v="2"/>
    <x v="11"/>
    <x v="11"/>
    <x v="0"/>
    <x v="2"/>
    <n v="27.6"/>
  </r>
  <r>
    <x v="2"/>
    <x v="11"/>
    <x v="11"/>
    <x v="1"/>
    <x v="2"/>
    <n v="18.600000000000001"/>
  </r>
  <r>
    <x v="2"/>
    <x v="11"/>
    <x v="11"/>
    <x v="2"/>
    <x v="2"/>
    <n v="11.3"/>
  </r>
  <r>
    <x v="2"/>
    <x v="11"/>
    <x v="11"/>
    <x v="3"/>
    <x v="2"/>
    <n v="0"/>
  </r>
  <r>
    <x v="2"/>
    <x v="11"/>
    <x v="11"/>
    <x v="4"/>
    <x v="2"/>
    <n v="100"/>
  </r>
  <r>
    <x v="2"/>
    <x v="11"/>
    <x v="11"/>
    <x v="5"/>
    <x v="2"/>
    <n v="10"/>
  </r>
  <r>
    <x v="2"/>
    <x v="11"/>
    <x v="11"/>
    <x v="6"/>
    <x v="2"/>
    <n v="33.299999999999997"/>
  </r>
  <r>
    <x v="2"/>
    <x v="11"/>
    <x v="11"/>
    <x v="7"/>
    <x v="2"/>
    <m/>
  </r>
  <r>
    <x v="2"/>
    <x v="11"/>
    <x v="11"/>
    <x v="8"/>
    <x v="2"/>
    <m/>
  </r>
  <r>
    <x v="2"/>
    <x v="11"/>
    <x v="11"/>
    <x v="9"/>
    <x v="2"/>
    <m/>
  </r>
  <r>
    <x v="2"/>
    <x v="11"/>
    <x v="11"/>
    <x v="10"/>
    <x v="2"/>
    <n v="22.2"/>
  </r>
  <r>
    <x v="2"/>
    <x v="11"/>
    <x v="11"/>
    <x v="11"/>
    <x v="2"/>
    <n v="0"/>
  </r>
  <r>
    <x v="2"/>
    <x v="11"/>
    <x v="11"/>
    <x v="12"/>
    <x v="2"/>
    <n v="36.200000000000003"/>
  </r>
  <r>
    <x v="2"/>
    <x v="11"/>
    <x v="11"/>
    <x v="13"/>
    <x v="2"/>
    <n v="18.2"/>
  </r>
  <r>
    <x v="2"/>
    <x v="11"/>
    <x v="11"/>
    <x v="14"/>
    <x v="2"/>
    <n v="13"/>
  </r>
  <r>
    <x v="2"/>
    <x v="11"/>
    <x v="11"/>
    <x v="15"/>
    <x v="2"/>
    <n v="75"/>
  </r>
  <r>
    <x v="2"/>
    <x v="11"/>
    <x v="11"/>
    <x v="16"/>
    <x v="2"/>
    <n v="48.1"/>
  </r>
  <r>
    <x v="2"/>
    <x v="11"/>
    <x v="11"/>
    <x v="17"/>
    <x v="2"/>
    <n v="0"/>
  </r>
  <r>
    <x v="2"/>
    <x v="11"/>
    <x v="11"/>
    <x v="18"/>
    <x v="2"/>
    <n v="0"/>
  </r>
  <r>
    <x v="2"/>
    <x v="11"/>
    <x v="11"/>
    <x v="19"/>
    <x v="2"/>
    <n v="35.700000000000003"/>
  </r>
  <r>
    <x v="2"/>
    <x v="11"/>
    <x v="11"/>
    <x v="20"/>
    <x v="2"/>
    <n v="21.1"/>
  </r>
</pivotCacheRecords>
</file>

<file path=xl/pivotCache/pivotCacheRecords2.xml><?xml version="1.0" encoding="utf-8"?>
<pivotCacheRecords xmlns="http://schemas.openxmlformats.org/spreadsheetml/2006/main" xmlns:r="http://schemas.openxmlformats.org/officeDocument/2006/relationships" count="1232">
  <r>
    <x v="0"/>
    <x v="0"/>
    <x v="0"/>
    <x v="0"/>
    <n v="1513"/>
  </r>
  <r>
    <x v="0"/>
    <x v="0"/>
    <x v="1"/>
    <x v="0"/>
    <n v="2893"/>
  </r>
  <r>
    <x v="0"/>
    <x v="0"/>
    <x v="2"/>
    <x v="0"/>
    <n v="906"/>
  </r>
  <r>
    <x v="0"/>
    <x v="0"/>
    <x v="3"/>
    <x v="0"/>
    <n v="1930"/>
  </r>
  <r>
    <x v="0"/>
    <x v="0"/>
    <x v="4"/>
    <x v="0"/>
    <n v="38"/>
  </r>
  <r>
    <x v="0"/>
    <x v="0"/>
    <x v="5"/>
    <x v="0"/>
    <n v="11"/>
  </r>
  <r>
    <x v="0"/>
    <x v="0"/>
    <x v="6"/>
    <x v="0"/>
    <n v="14"/>
  </r>
  <r>
    <x v="0"/>
    <x v="0"/>
    <x v="7"/>
    <x v="0"/>
    <n v="353"/>
  </r>
  <r>
    <x v="0"/>
    <x v="0"/>
    <x v="8"/>
    <x v="0"/>
    <n v="99"/>
  </r>
  <r>
    <x v="0"/>
    <x v="0"/>
    <x v="9"/>
    <x v="0"/>
    <n v="15"/>
  </r>
  <r>
    <x v="0"/>
    <x v="0"/>
    <x v="10"/>
    <x v="0"/>
    <n v="7772"/>
  </r>
  <r>
    <x v="0"/>
    <x v="1"/>
    <x v="0"/>
    <x v="0"/>
    <n v="630"/>
  </r>
  <r>
    <x v="0"/>
    <x v="1"/>
    <x v="1"/>
    <x v="0"/>
    <n v="547"/>
  </r>
  <r>
    <x v="0"/>
    <x v="1"/>
    <x v="2"/>
    <x v="0"/>
    <n v="362"/>
  </r>
  <r>
    <x v="0"/>
    <x v="1"/>
    <x v="3"/>
    <x v="0"/>
    <n v="148"/>
  </r>
  <r>
    <x v="0"/>
    <x v="1"/>
    <x v="4"/>
    <x v="0"/>
    <n v="18"/>
  </r>
  <r>
    <x v="0"/>
    <x v="1"/>
    <x v="5"/>
    <x v="0"/>
    <n v="74"/>
  </r>
  <r>
    <x v="0"/>
    <x v="1"/>
    <x v="6"/>
    <x v="0"/>
    <n v="71"/>
  </r>
  <r>
    <x v="0"/>
    <x v="1"/>
    <x v="7"/>
    <x v="0"/>
    <n v="253"/>
  </r>
  <r>
    <x v="0"/>
    <x v="1"/>
    <x v="8"/>
    <x v="0"/>
    <n v="287"/>
  </r>
  <r>
    <x v="0"/>
    <x v="1"/>
    <x v="9"/>
    <x v="0"/>
    <n v="24"/>
  </r>
  <r>
    <x v="0"/>
    <x v="1"/>
    <x v="10"/>
    <x v="0"/>
    <n v="2414"/>
  </r>
  <r>
    <x v="0"/>
    <x v="2"/>
    <x v="0"/>
    <x v="0"/>
    <n v="1709"/>
  </r>
  <r>
    <x v="0"/>
    <x v="2"/>
    <x v="1"/>
    <x v="0"/>
    <n v="1523"/>
  </r>
  <r>
    <x v="0"/>
    <x v="2"/>
    <x v="2"/>
    <x v="0"/>
    <n v="1237"/>
  </r>
  <r>
    <x v="0"/>
    <x v="2"/>
    <x v="3"/>
    <x v="0"/>
    <n v="293"/>
  </r>
  <r>
    <x v="0"/>
    <x v="2"/>
    <x v="4"/>
    <x v="0"/>
    <n v="67"/>
  </r>
  <r>
    <x v="0"/>
    <x v="2"/>
    <x v="5"/>
    <x v="0"/>
    <n v="337"/>
  </r>
  <r>
    <x v="0"/>
    <x v="2"/>
    <x v="6"/>
    <x v="0"/>
    <n v="264"/>
  </r>
  <r>
    <x v="0"/>
    <x v="2"/>
    <x v="7"/>
    <x v="0"/>
    <n v="783"/>
  </r>
  <r>
    <x v="0"/>
    <x v="2"/>
    <x v="8"/>
    <x v="0"/>
    <n v="1153"/>
  </r>
  <r>
    <x v="0"/>
    <x v="2"/>
    <x v="9"/>
    <x v="0"/>
    <n v="80"/>
  </r>
  <r>
    <x v="0"/>
    <x v="2"/>
    <x v="10"/>
    <x v="0"/>
    <n v="7446"/>
  </r>
  <r>
    <x v="0"/>
    <x v="3"/>
    <x v="0"/>
    <x v="0"/>
    <n v="1659"/>
  </r>
  <r>
    <x v="0"/>
    <x v="3"/>
    <x v="1"/>
    <x v="0"/>
    <n v="1597"/>
  </r>
  <r>
    <x v="0"/>
    <x v="3"/>
    <x v="2"/>
    <x v="0"/>
    <n v="1480"/>
  </r>
  <r>
    <x v="0"/>
    <x v="3"/>
    <x v="3"/>
    <x v="0"/>
    <n v="204"/>
  </r>
  <r>
    <x v="0"/>
    <x v="3"/>
    <x v="4"/>
    <x v="0"/>
    <n v="67"/>
  </r>
  <r>
    <x v="0"/>
    <x v="3"/>
    <x v="5"/>
    <x v="0"/>
    <n v="337"/>
  </r>
  <r>
    <x v="0"/>
    <x v="3"/>
    <x v="6"/>
    <x v="0"/>
    <n v="325"/>
  </r>
  <r>
    <x v="0"/>
    <x v="3"/>
    <x v="7"/>
    <x v="0"/>
    <n v="891"/>
  </r>
  <r>
    <x v="0"/>
    <x v="3"/>
    <x v="8"/>
    <x v="0"/>
    <n v="1420"/>
  </r>
  <r>
    <x v="0"/>
    <x v="3"/>
    <x v="9"/>
    <x v="0"/>
    <n v="115"/>
  </r>
  <r>
    <x v="0"/>
    <x v="3"/>
    <x v="10"/>
    <x v="0"/>
    <n v="8095"/>
  </r>
  <r>
    <x v="0"/>
    <x v="4"/>
    <x v="0"/>
    <x v="0"/>
    <n v="1463"/>
  </r>
  <r>
    <x v="0"/>
    <x v="4"/>
    <x v="1"/>
    <x v="0"/>
    <n v="1543"/>
  </r>
  <r>
    <x v="0"/>
    <x v="4"/>
    <x v="2"/>
    <x v="0"/>
    <n v="1603"/>
  </r>
  <r>
    <x v="0"/>
    <x v="4"/>
    <x v="3"/>
    <x v="0"/>
    <n v="185"/>
  </r>
  <r>
    <x v="0"/>
    <x v="4"/>
    <x v="4"/>
    <x v="0"/>
    <n v="53"/>
  </r>
  <r>
    <x v="0"/>
    <x v="4"/>
    <x v="5"/>
    <x v="0"/>
    <n v="389"/>
  </r>
  <r>
    <x v="0"/>
    <x v="4"/>
    <x v="6"/>
    <x v="0"/>
    <n v="349"/>
  </r>
  <r>
    <x v="0"/>
    <x v="4"/>
    <x v="7"/>
    <x v="0"/>
    <n v="847"/>
  </r>
  <r>
    <x v="0"/>
    <x v="4"/>
    <x v="8"/>
    <x v="0"/>
    <n v="1591"/>
  </r>
  <r>
    <x v="0"/>
    <x v="4"/>
    <x v="9"/>
    <x v="0"/>
    <n v="114"/>
  </r>
  <r>
    <x v="0"/>
    <x v="4"/>
    <x v="10"/>
    <x v="0"/>
    <n v="8137"/>
  </r>
  <r>
    <x v="0"/>
    <x v="5"/>
    <x v="0"/>
    <x v="0"/>
    <n v="1193"/>
  </r>
  <r>
    <x v="0"/>
    <x v="5"/>
    <x v="1"/>
    <x v="0"/>
    <n v="1351"/>
  </r>
  <r>
    <x v="0"/>
    <x v="5"/>
    <x v="2"/>
    <x v="0"/>
    <n v="1365"/>
  </r>
  <r>
    <x v="0"/>
    <x v="5"/>
    <x v="3"/>
    <x v="0"/>
    <n v="162"/>
  </r>
  <r>
    <x v="0"/>
    <x v="5"/>
    <x v="4"/>
    <x v="0"/>
    <n v="43"/>
  </r>
  <r>
    <x v="0"/>
    <x v="5"/>
    <x v="5"/>
    <x v="0"/>
    <n v="421"/>
  </r>
  <r>
    <x v="0"/>
    <x v="5"/>
    <x v="6"/>
    <x v="0"/>
    <n v="360"/>
  </r>
  <r>
    <x v="0"/>
    <x v="5"/>
    <x v="7"/>
    <x v="0"/>
    <n v="817"/>
  </r>
  <r>
    <x v="0"/>
    <x v="5"/>
    <x v="8"/>
    <x v="0"/>
    <n v="1487"/>
  </r>
  <r>
    <x v="0"/>
    <x v="5"/>
    <x v="9"/>
    <x v="0"/>
    <n v="102"/>
  </r>
  <r>
    <x v="0"/>
    <x v="5"/>
    <x v="10"/>
    <x v="0"/>
    <n v="7301"/>
  </r>
  <r>
    <x v="0"/>
    <x v="6"/>
    <x v="0"/>
    <x v="0"/>
    <n v="901"/>
  </r>
  <r>
    <x v="0"/>
    <x v="6"/>
    <x v="1"/>
    <x v="0"/>
    <n v="1105"/>
  </r>
  <r>
    <x v="0"/>
    <x v="6"/>
    <x v="2"/>
    <x v="0"/>
    <n v="1079"/>
  </r>
  <r>
    <x v="0"/>
    <x v="6"/>
    <x v="3"/>
    <x v="0"/>
    <n v="77"/>
  </r>
  <r>
    <x v="0"/>
    <x v="6"/>
    <x v="4"/>
    <x v="0"/>
    <n v="31"/>
  </r>
  <r>
    <x v="0"/>
    <x v="6"/>
    <x v="5"/>
    <x v="0"/>
    <n v="325"/>
  </r>
  <r>
    <x v="0"/>
    <x v="6"/>
    <x v="6"/>
    <x v="0"/>
    <n v="245"/>
  </r>
  <r>
    <x v="0"/>
    <x v="6"/>
    <x v="7"/>
    <x v="0"/>
    <n v="710"/>
  </r>
  <r>
    <x v="0"/>
    <x v="6"/>
    <x v="8"/>
    <x v="0"/>
    <n v="1439"/>
  </r>
  <r>
    <x v="0"/>
    <x v="6"/>
    <x v="9"/>
    <x v="0"/>
    <n v="102"/>
  </r>
  <r>
    <x v="0"/>
    <x v="6"/>
    <x v="10"/>
    <x v="0"/>
    <n v="6014"/>
  </r>
  <r>
    <x v="0"/>
    <x v="7"/>
    <x v="0"/>
    <x v="0"/>
    <n v="822"/>
  </r>
  <r>
    <x v="0"/>
    <x v="7"/>
    <x v="1"/>
    <x v="0"/>
    <n v="993"/>
  </r>
  <r>
    <x v="0"/>
    <x v="7"/>
    <x v="2"/>
    <x v="0"/>
    <n v="853"/>
  </r>
  <r>
    <x v="0"/>
    <x v="7"/>
    <x v="3"/>
    <x v="0"/>
    <n v="78"/>
  </r>
  <r>
    <x v="0"/>
    <x v="7"/>
    <x v="4"/>
    <x v="0"/>
    <n v="29"/>
  </r>
  <r>
    <x v="0"/>
    <x v="7"/>
    <x v="5"/>
    <x v="0"/>
    <n v="314"/>
  </r>
  <r>
    <x v="0"/>
    <x v="7"/>
    <x v="6"/>
    <x v="0"/>
    <n v="231"/>
  </r>
  <r>
    <x v="0"/>
    <x v="7"/>
    <x v="7"/>
    <x v="0"/>
    <n v="673"/>
  </r>
  <r>
    <x v="0"/>
    <x v="7"/>
    <x v="8"/>
    <x v="0"/>
    <n v="1353"/>
  </r>
  <r>
    <x v="0"/>
    <x v="7"/>
    <x v="9"/>
    <x v="0"/>
    <n v="86"/>
  </r>
  <r>
    <x v="0"/>
    <x v="7"/>
    <x v="10"/>
    <x v="0"/>
    <n v="5432"/>
  </r>
  <r>
    <x v="0"/>
    <x v="8"/>
    <x v="0"/>
    <x v="0"/>
    <n v="704"/>
  </r>
  <r>
    <x v="0"/>
    <x v="8"/>
    <x v="1"/>
    <x v="0"/>
    <n v="1018"/>
  </r>
  <r>
    <x v="0"/>
    <x v="8"/>
    <x v="2"/>
    <x v="0"/>
    <n v="677"/>
  </r>
  <r>
    <x v="0"/>
    <x v="8"/>
    <x v="3"/>
    <x v="0"/>
    <n v="73"/>
  </r>
  <r>
    <x v="0"/>
    <x v="8"/>
    <x v="4"/>
    <x v="0"/>
    <n v="15"/>
  </r>
  <r>
    <x v="0"/>
    <x v="8"/>
    <x v="5"/>
    <x v="0"/>
    <n v="348"/>
  </r>
  <r>
    <x v="0"/>
    <x v="8"/>
    <x v="6"/>
    <x v="0"/>
    <n v="239"/>
  </r>
  <r>
    <x v="0"/>
    <x v="8"/>
    <x v="7"/>
    <x v="0"/>
    <n v="614"/>
  </r>
  <r>
    <x v="0"/>
    <x v="8"/>
    <x v="8"/>
    <x v="0"/>
    <n v="1258"/>
  </r>
  <r>
    <x v="0"/>
    <x v="8"/>
    <x v="9"/>
    <x v="0"/>
    <n v="72"/>
  </r>
  <r>
    <x v="0"/>
    <x v="8"/>
    <x v="10"/>
    <x v="0"/>
    <n v="5018"/>
  </r>
  <r>
    <x v="0"/>
    <x v="9"/>
    <x v="0"/>
    <x v="0"/>
    <n v="499"/>
  </r>
  <r>
    <x v="0"/>
    <x v="9"/>
    <x v="1"/>
    <x v="0"/>
    <n v="752"/>
  </r>
  <r>
    <x v="0"/>
    <x v="9"/>
    <x v="2"/>
    <x v="0"/>
    <n v="486"/>
  </r>
  <r>
    <x v="0"/>
    <x v="9"/>
    <x v="3"/>
    <x v="0"/>
    <n v="48"/>
  </r>
  <r>
    <x v="0"/>
    <x v="9"/>
    <x v="4"/>
    <x v="0"/>
    <n v="14"/>
  </r>
  <r>
    <x v="0"/>
    <x v="9"/>
    <x v="5"/>
    <x v="0"/>
    <n v="309"/>
  </r>
  <r>
    <x v="0"/>
    <x v="9"/>
    <x v="6"/>
    <x v="0"/>
    <n v="192"/>
  </r>
  <r>
    <x v="0"/>
    <x v="9"/>
    <x v="7"/>
    <x v="0"/>
    <n v="540"/>
  </r>
  <r>
    <x v="0"/>
    <x v="9"/>
    <x v="8"/>
    <x v="0"/>
    <n v="1062"/>
  </r>
  <r>
    <x v="0"/>
    <x v="9"/>
    <x v="9"/>
    <x v="0"/>
    <n v="52"/>
  </r>
  <r>
    <x v="0"/>
    <x v="9"/>
    <x v="10"/>
    <x v="0"/>
    <n v="3954"/>
  </r>
  <r>
    <x v="0"/>
    <x v="10"/>
    <x v="0"/>
    <x v="0"/>
    <n v="276"/>
  </r>
  <r>
    <x v="0"/>
    <x v="10"/>
    <x v="1"/>
    <x v="0"/>
    <n v="419"/>
  </r>
  <r>
    <x v="0"/>
    <x v="10"/>
    <x v="2"/>
    <x v="0"/>
    <n v="280"/>
  </r>
  <r>
    <x v="0"/>
    <x v="10"/>
    <x v="3"/>
    <x v="0"/>
    <n v="36"/>
  </r>
  <r>
    <x v="0"/>
    <x v="10"/>
    <x v="4"/>
    <x v="0"/>
    <n v="17"/>
  </r>
  <r>
    <x v="0"/>
    <x v="10"/>
    <x v="5"/>
    <x v="0"/>
    <n v="234"/>
  </r>
  <r>
    <x v="0"/>
    <x v="10"/>
    <x v="6"/>
    <x v="0"/>
    <n v="129"/>
  </r>
  <r>
    <x v="0"/>
    <x v="10"/>
    <x v="7"/>
    <x v="0"/>
    <n v="424"/>
  </r>
  <r>
    <x v="0"/>
    <x v="10"/>
    <x v="8"/>
    <x v="0"/>
    <n v="645"/>
  </r>
  <r>
    <x v="0"/>
    <x v="10"/>
    <x v="9"/>
    <x v="0"/>
    <n v="34"/>
  </r>
  <r>
    <x v="0"/>
    <x v="10"/>
    <x v="10"/>
    <x v="0"/>
    <n v="2494"/>
  </r>
  <r>
    <x v="0"/>
    <x v="11"/>
    <x v="0"/>
    <x v="0"/>
    <n v="333"/>
  </r>
  <r>
    <x v="0"/>
    <x v="11"/>
    <x v="1"/>
    <x v="0"/>
    <n v="503"/>
  </r>
  <r>
    <x v="0"/>
    <x v="11"/>
    <x v="2"/>
    <x v="0"/>
    <n v="418"/>
  </r>
  <r>
    <x v="0"/>
    <x v="11"/>
    <x v="3"/>
    <x v="0"/>
    <n v="43"/>
  </r>
  <r>
    <x v="0"/>
    <x v="11"/>
    <x v="4"/>
    <x v="0"/>
    <n v="32"/>
  </r>
  <r>
    <x v="0"/>
    <x v="11"/>
    <x v="5"/>
    <x v="0"/>
    <n v="701"/>
  </r>
  <r>
    <x v="0"/>
    <x v="11"/>
    <x v="6"/>
    <x v="0"/>
    <n v="170"/>
  </r>
  <r>
    <x v="0"/>
    <x v="11"/>
    <x v="7"/>
    <x v="0"/>
    <n v="766"/>
  </r>
  <r>
    <x v="0"/>
    <x v="11"/>
    <x v="8"/>
    <x v="0"/>
    <n v="1176"/>
  </r>
  <r>
    <x v="0"/>
    <x v="11"/>
    <x v="9"/>
    <x v="0"/>
    <n v="43"/>
  </r>
  <r>
    <x v="0"/>
    <x v="11"/>
    <x v="10"/>
    <x v="0"/>
    <n v="4185"/>
  </r>
  <r>
    <x v="0"/>
    <x v="12"/>
    <x v="0"/>
    <x v="0"/>
    <n v="8"/>
  </r>
  <r>
    <x v="0"/>
    <x v="12"/>
    <x v="1"/>
    <x v="0"/>
    <n v="25"/>
  </r>
  <r>
    <x v="0"/>
    <x v="12"/>
    <x v="2"/>
    <x v="0"/>
    <n v="15"/>
  </r>
  <r>
    <x v="0"/>
    <x v="12"/>
    <x v="3"/>
    <x v="0"/>
    <n v="7"/>
  </r>
  <r>
    <x v="0"/>
    <x v="12"/>
    <x v="4"/>
    <x v="0"/>
    <n v="1"/>
  </r>
  <r>
    <x v="0"/>
    <x v="12"/>
    <x v="5"/>
    <x v="0"/>
    <n v="3"/>
  </r>
  <r>
    <x v="0"/>
    <x v="12"/>
    <x v="6"/>
    <x v="0"/>
    <n v="6"/>
  </r>
  <r>
    <x v="0"/>
    <x v="12"/>
    <x v="7"/>
    <x v="0"/>
    <n v="31"/>
  </r>
  <r>
    <x v="0"/>
    <x v="12"/>
    <x v="8"/>
    <x v="0"/>
    <n v="31"/>
  </r>
  <r>
    <x v="0"/>
    <x v="12"/>
    <x v="9"/>
    <x v="0"/>
    <n v="3"/>
  </r>
  <r>
    <x v="0"/>
    <x v="12"/>
    <x v="10"/>
    <x v="0"/>
    <n v="130"/>
  </r>
  <r>
    <x v="0"/>
    <x v="13"/>
    <x v="0"/>
    <x v="0"/>
    <n v="11710"/>
  </r>
  <r>
    <x v="0"/>
    <x v="13"/>
    <x v="1"/>
    <x v="0"/>
    <n v="14269"/>
  </r>
  <r>
    <x v="0"/>
    <x v="13"/>
    <x v="2"/>
    <x v="0"/>
    <n v="10761"/>
  </r>
  <r>
    <x v="0"/>
    <x v="13"/>
    <x v="3"/>
    <x v="0"/>
    <n v="3284"/>
  </r>
  <r>
    <x v="0"/>
    <x v="13"/>
    <x v="4"/>
    <x v="0"/>
    <n v="425"/>
  </r>
  <r>
    <x v="0"/>
    <x v="13"/>
    <x v="5"/>
    <x v="0"/>
    <n v="3803"/>
  </r>
  <r>
    <x v="0"/>
    <x v="13"/>
    <x v="6"/>
    <x v="0"/>
    <n v="2595"/>
  </r>
  <r>
    <x v="0"/>
    <x v="13"/>
    <x v="7"/>
    <x v="0"/>
    <n v="7702"/>
  </r>
  <r>
    <x v="0"/>
    <x v="13"/>
    <x v="8"/>
    <x v="0"/>
    <n v="13001"/>
  </r>
  <r>
    <x v="0"/>
    <x v="13"/>
    <x v="9"/>
    <x v="0"/>
    <n v="842"/>
  </r>
  <r>
    <x v="0"/>
    <x v="13"/>
    <x v="10"/>
    <x v="0"/>
    <n v="68392"/>
  </r>
  <r>
    <x v="0"/>
    <x v="0"/>
    <x v="0"/>
    <x v="1"/>
    <n v="386"/>
  </r>
  <r>
    <x v="0"/>
    <x v="0"/>
    <x v="1"/>
    <x v="1"/>
    <n v="393"/>
  </r>
  <r>
    <x v="0"/>
    <x v="0"/>
    <x v="2"/>
    <x v="1"/>
    <n v="59"/>
  </r>
  <r>
    <x v="0"/>
    <x v="0"/>
    <x v="3"/>
    <x v="1"/>
    <n v="291"/>
  </r>
  <r>
    <x v="0"/>
    <x v="0"/>
    <x v="4"/>
    <x v="1"/>
    <n v="8"/>
  </r>
  <r>
    <x v="0"/>
    <x v="0"/>
    <x v="5"/>
    <x v="1"/>
    <n v="2"/>
  </r>
  <r>
    <x v="0"/>
    <x v="0"/>
    <x v="6"/>
    <x v="1"/>
    <n v="3"/>
  </r>
  <r>
    <x v="0"/>
    <x v="0"/>
    <x v="7"/>
    <x v="1"/>
    <n v="20"/>
  </r>
  <r>
    <x v="0"/>
    <x v="0"/>
    <x v="8"/>
    <x v="1"/>
    <n v="23"/>
  </r>
  <r>
    <x v="0"/>
    <x v="0"/>
    <x v="9"/>
    <x v="1"/>
    <n v="0"/>
  </r>
  <r>
    <x v="0"/>
    <x v="0"/>
    <x v="10"/>
    <x v="1"/>
    <n v="1185"/>
  </r>
  <r>
    <x v="0"/>
    <x v="1"/>
    <x v="0"/>
    <x v="1"/>
    <n v="196"/>
  </r>
  <r>
    <x v="0"/>
    <x v="1"/>
    <x v="1"/>
    <x v="1"/>
    <n v="113"/>
  </r>
  <r>
    <x v="0"/>
    <x v="1"/>
    <x v="2"/>
    <x v="1"/>
    <n v="42"/>
  </r>
  <r>
    <x v="0"/>
    <x v="1"/>
    <x v="3"/>
    <x v="1"/>
    <n v="22"/>
  </r>
  <r>
    <x v="0"/>
    <x v="1"/>
    <x v="4"/>
    <x v="1"/>
    <n v="6"/>
  </r>
  <r>
    <x v="0"/>
    <x v="1"/>
    <x v="5"/>
    <x v="1"/>
    <n v="4"/>
  </r>
  <r>
    <x v="0"/>
    <x v="1"/>
    <x v="6"/>
    <x v="1"/>
    <n v="16"/>
  </r>
  <r>
    <x v="0"/>
    <x v="1"/>
    <x v="7"/>
    <x v="1"/>
    <n v="11"/>
  </r>
  <r>
    <x v="0"/>
    <x v="1"/>
    <x v="8"/>
    <x v="1"/>
    <n v="54"/>
  </r>
  <r>
    <x v="0"/>
    <x v="1"/>
    <x v="9"/>
    <x v="1"/>
    <n v="8"/>
  </r>
  <r>
    <x v="0"/>
    <x v="1"/>
    <x v="10"/>
    <x v="1"/>
    <n v="472"/>
  </r>
  <r>
    <x v="0"/>
    <x v="2"/>
    <x v="0"/>
    <x v="1"/>
    <n v="519"/>
  </r>
  <r>
    <x v="0"/>
    <x v="2"/>
    <x v="1"/>
    <x v="1"/>
    <n v="345"/>
  </r>
  <r>
    <x v="0"/>
    <x v="2"/>
    <x v="2"/>
    <x v="1"/>
    <n v="159"/>
  </r>
  <r>
    <x v="0"/>
    <x v="2"/>
    <x v="3"/>
    <x v="1"/>
    <n v="49"/>
  </r>
  <r>
    <x v="0"/>
    <x v="2"/>
    <x v="4"/>
    <x v="1"/>
    <n v="18"/>
  </r>
  <r>
    <x v="0"/>
    <x v="2"/>
    <x v="5"/>
    <x v="1"/>
    <n v="42"/>
  </r>
  <r>
    <x v="0"/>
    <x v="2"/>
    <x v="6"/>
    <x v="1"/>
    <n v="63"/>
  </r>
  <r>
    <x v="0"/>
    <x v="2"/>
    <x v="7"/>
    <x v="1"/>
    <n v="39"/>
  </r>
  <r>
    <x v="0"/>
    <x v="2"/>
    <x v="8"/>
    <x v="1"/>
    <n v="167"/>
  </r>
  <r>
    <x v="0"/>
    <x v="2"/>
    <x v="9"/>
    <x v="1"/>
    <n v="29"/>
  </r>
  <r>
    <x v="0"/>
    <x v="2"/>
    <x v="10"/>
    <x v="1"/>
    <n v="1430"/>
  </r>
  <r>
    <x v="0"/>
    <x v="3"/>
    <x v="0"/>
    <x v="1"/>
    <n v="486"/>
  </r>
  <r>
    <x v="0"/>
    <x v="3"/>
    <x v="1"/>
    <x v="1"/>
    <n v="368"/>
  </r>
  <r>
    <x v="0"/>
    <x v="3"/>
    <x v="2"/>
    <x v="1"/>
    <n v="178"/>
  </r>
  <r>
    <x v="0"/>
    <x v="3"/>
    <x v="3"/>
    <x v="1"/>
    <n v="24"/>
  </r>
  <r>
    <x v="0"/>
    <x v="3"/>
    <x v="4"/>
    <x v="1"/>
    <n v="20"/>
  </r>
  <r>
    <x v="0"/>
    <x v="3"/>
    <x v="5"/>
    <x v="1"/>
    <n v="53"/>
  </r>
  <r>
    <x v="0"/>
    <x v="3"/>
    <x v="6"/>
    <x v="1"/>
    <n v="80"/>
  </r>
  <r>
    <x v="0"/>
    <x v="3"/>
    <x v="7"/>
    <x v="1"/>
    <n v="45"/>
  </r>
  <r>
    <x v="0"/>
    <x v="3"/>
    <x v="8"/>
    <x v="1"/>
    <n v="174"/>
  </r>
  <r>
    <x v="0"/>
    <x v="3"/>
    <x v="9"/>
    <x v="1"/>
    <n v="18"/>
  </r>
  <r>
    <x v="0"/>
    <x v="3"/>
    <x v="10"/>
    <x v="1"/>
    <n v="1446"/>
  </r>
  <r>
    <x v="0"/>
    <x v="4"/>
    <x v="0"/>
    <x v="1"/>
    <n v="465"/>
  </r>
  <r>
    <x v="0"/>
    <x v="4"/>
    <x v="1"/>
    <x v="1"/>
    <n v="386"/>
  </r>
  <r>
    <x v="0"/>
    <x v="4"/>
    <x v="2"/>
    <x v="1"/>
    <n v="230"/>
  </r>
  <r>
    <x v="0"/>
    <x v="4"/>
    <x v="3"/>
    <x v="1"/>
    <n v="32"/>
  </r>
  <r>
    <x v="0"/>
    <x v="4"/>
    <x v="4"/>
    <x v="1"/>
    <n v="9"/>
  </r>
  <r>
    <x v="0"/>
    <x v="4"/>
    <x v="5"/>
    <x v="1"/>
    <n v="62"/>
  </r>
  <r>
    <x v="0"/>
    <x v="4"/>
    <x v="6"/>
    <x v="1"/>
    <n v="89"/>
  </r>
  <r>
    <x v="0"/>
    <x v="4"/>
    <x v="7"/>
    <x v="1"/>
    <n v="45"/>
  </r>
  <r>
    <x v="0"/>
    <x v="4"/>
    <x v="8"/>
    <x v="1"/>
    <n v="216"/>
  </r>
  <r>
    <x v="0"/>
    <x v="4"/>
    <x v="9"/>
    <x v="1"/>
    <n v="32"/>
  </r>
  <r>
    <x v="0"/>
    <x v="4"/>
    <x v="10"/>
    <x v="1"/>
    <n v="1566"/>
  </r>
  <r>
    <x v="0"/>
    <x v="5"/>
    <x v="0"/>
    <x v="1"/>
    <n v="376"/>
  </r>
  <r>
    <x v="0"/>
    <x v="5"/>
    <x v="1"/>
    <x v="1"/>
    <n v="353"/>
  </r>
  <r>
    <x v="0"/>
    <x v="5"/>
    <x v="2"/>
    <x v="1"/>
    <n v="151"/>
  </r>
  <r>
    <x v="0"/>
    <x v="5"/>
    <x v="3"/>
    <x v="1"/>
    <n v="32"/>
  </r>
  <r>
    <x v="0"/>
    <x v="5"/>
    <x v="4"/>
    <x v="1"/>
    <n v="17"/>
  </r>
  <r>
    <x v="0"/>
    <x v="5"/>
    <x v="5"/>
    <x v="1"/>
    <n v="50"/>
  </r>
  <r>
    <x v="0"/>
    <x v="5"/>
    <x v="6"/>
    <x v="1"/>
    <n v="96"/>
  </r>
  <r>
    <x v="0"/>
    <x v="5"/>
    <x v="7"/>
    <x v="1"/>
    <n v="58"/>
  </r>
  <r>
    <x v="0"/>
    <x v="5"/>
    <x v="8"/>
    <x v="1"/>
    <n v="186"/>
  </r>
  <r>
    <x v="0"/>
    <x v="5"/>
    <x v="9"/>
    <x v="1"/>
    <n v="21"/>
  </r>
  <r>
    <x v="0"/>
    <x v="5"/>
    <x v="10"/>
    <x v="1"/>
    <n v="1340"/>
  </r>
  <r>
    <x v="0"/>
    <x v="6"/>
    <x v="0"/>
    <x v="1"/>
    <n v="308"/>
  </r>
  <r>
    <x v="0"/>
    <x v="6"/>
    <x v="1"/>
    <x v="1"/>
    <n v="270"/>
  </r>
  <r>
    <x v="0"/>
    <x v="6"/>
    <x v="2"/>
    <x v="1"/>
    <n v="135"/>
  </r>
  <r>
    <x v="0"/>
    <x v="6"/>
    <x v="3"/>
    <x v="1"/>
    <n v="17"/>
  </r>
  <r>
    <x v="0"/>
    <x v="6"/>
    <x v="4"/>
    <x v="1"/>
    <n v="3"/>
  </r>
  <r>
    <x v="0"/>
    <x v="6"/>
    <x v="5"/>
    <x v="1"/>
    <n v="49"/>
  </r>
  <r>
    <x v="0"/>
    <x v="6"/>
    <x v="6"/>
    <x v="1"/>
    <n v="63"/>
  </r>
  <r>
    <x v="0"/>
    <x v="6"/>
    <x v="7"/>
    <x v="1"/>
    <n v="51"/>
  </r>
  <r>
    <x v="0"/>
    <x v="6"/>
    <x v="8"/>
    <x v="1"/>
    <n v="243"/>
  </r>
  <r>
    <x v="0"/>
    <x v="6"/>
    <x v="9"/>
    <x v="1"/>
    <n v="16"/>
  </r>
  <r>
    <x v="0"/>
    <x v="6"/>
    <x v="10"/>
    <x v="1"/>
    <n v="1155"/>
  </r>
  <r>
    <x v="0"/>
    <x v="7"/>
    <x v="0"/>
    <x v="1"/>
    <n v="286"/>
  </r>
  <r>
    <x v="0"/>
    <x v="7"/>
    <x v="1"/>
    <x v="1"/>
    <n v="258"/>
  </r>
  <r>
    <x v="0"/>
    <x v="7"/>
    <x v="2"/>
    <x v="1"/>
    <n v="103"/>
  </r>
  <r>
    <x v="0"/>
    <x v="7"/>
    <x v="3"/>
    <x v="1"/>
    <n v="12"/>
  </r>
  <r>
    <x v="0"/>
    <x v="7"/>
    <x v="4"/>
    <x v="1"/>
    <n v="5"/>
  </r>
  <r>
    <x v="0"/>
    <x v="7"/>
    <x v="5"/>
    <x v="1"/>
    <n v="37"/>
  </r>
  <r>
    <x v="0"/>
    <x v="7"/>
    <x v="6"/>
    <x v="1"/>
    <n v="66"/>
  </r>
  <r>
    <x v="0"/>
    <x v="7"/>
    <x v="7"/>
    <x v="1"/>
    <n v="48"/>
  </r>
  <r>
    <x v="0"/>
    <x v="7"/>
    <x v="8"/>
    <x v="1"/>
    <n v="191"/>
  </r>
  <r>
    <x v="0"/>
    <x v="7"/>
    <x v="9"/>
    <x v="1"/>
    <n v="12"/>
  </r>
  <r>
    <x v="0"/>
    <x v="7"/>
    <x v="10"/>
    <x v="1"/>
    <n v="1018"/>
  </r>
  <r>
    <x v="0"/>
    <x v="8"/>
    <x v="0"/>
    <x v="1"/>
    <n v="244"/>
  </r>
  <r>
    <x v="0"/>
    <x v="8"/>
    <x v="1"/>
    <x v="1"/>
    <n v="256"/>
  </r>
  <r>
    <x v="0"/>
    <x v="8"/>
    <x v="2"/>
    <x v="1"/>
    <n v="62"/>
  </r>
  <r>
    <x v="0"/>
    <x v="8"/>
    <x v="3"/>
    <x v="1"/>
    <n v="10"/>
  </r>
  <r>
    <x v="0"/>
    <x v="8"/>
    <x v="4"/>
    <x v="1"/>
    <n v="6"/>
  </r>
  <r>
    <x v="0"/>
    <x v="8"/>
    <x v="5"/>
    <x v="1"/>
    <n v="42"/>
  </r>
  <r>
    <x v="0"/>
    <x v="8"/>
    <x v="6"/>
    <x v="1"/>
    <n v="67"/>
  </r>
  <r>
    <x v="0"/>
    <x v="8"/>
    <x v="7"/>
    <x v="1"/>
    <n v="60"/>
  </r>
  <r>
    <x v="0"/>
    <x v="8"/>
    <x v="8"/>
    <x v="1"/>
    <n v="185"/>
  </r>
  <r>
    <x v="0"/>
    <x v="8"/>
    <x v="9"/>
    <x v="1"/>
    <n v="14"/>
  </r>
  <r>
    <x v="0"/>
    <x v="8"/>
    <x v="10"/>
    <x v="1"/>
    <n v="946"/>
  </r>
  <r>
    <x v="0"/>
    <x v="9"/>
    <x v="0"/>
    <x v="1"/>
    <n v="184"/>
  </r>
  <r>
    <x v="0"/>
    <x v="9"/>
    <x v="1"/>
    <x v="1"/>
    <n v="174"/>
  </r>
  <r>
    <x v="0"/>
    <x v="9"/>
    <x v="2"/>
    <x v="1"/>
    <n v="43"/>
  </r>
  <r>
    <x v="0"/>
    <x v="9"/>
    <x v="3"/>
    <x v="1"/>
    <n v="7"/>
  </r>
  <r>
    <x v="0"/>
    <x v="9"/>
    <x v="4"/>
    <x v="1"/>
    <n v="2"/>
  </r>
  <r>
    <x v="0"/>
    <x v="9"/>
    <x v="5"/>
    <x v="1"/>
    <n v="38"/>
  </r>
  <r>
    <x v="0"/>
    <x v="9"/>
    <x v="6"/>
    <x v="1"/>
    <n v="57"/>
  </r>
  <r>
    <x v="0"/>
    <x v="9"/>
    <x v="7"/>
    <x v="1"/>
    <n v="48"/>
  </r>
  <r>
    <x v="0"/>
    <x v="9"/>
    <x v="8"/>
    <x v="1"/>
    <n v="146"/>
  </r>
  <r>
    <x v="0"/>
    <x v="9"/>
    <x v="9"/>
    <x v="1"/>
    <n v="9"/>
  </r>
  <r>
    <x v="0"/>
    <x v="9"/>
    <x v="10"/>
    <x v="1"/>
    <n v="708"/>
  </r>
  <r>
    <x v="0"/>
    <x v="10"/>
    <x v="0"/>
    <x v="1"/>
    <n v="101"/>
  </r>
  <r>
    <x v="0"/>
    <x v="10"/>
    <x v="1"/>
    <x v="1"/>
    <n v="118"/>
  </r>
  <r>
    <x v="0"/>
    <x v="10"/>
    <x v="2"/>
    <x v="1"/>
    <n v="38"/>
  </r>
  <r>
    <x v="0"/>
    <x v="10"/>
    <x v="3"/>
    <x v="1"/>
    <n v="7"/>
  </r>
  <r>
    <x v="0"/>
    <x v="10"/>
    <x v="4"/>
    <x v="1"/>
    <n v="4"/>
  </r>
  <r>
    <x v="0"/>
    <x v="10"/>
    <x v="5"/>
    <x v="1"/>
    <n v="37"/>
  </r>
  <r>
    <x v="0"/>
    <x v="10"/>
    <x v="6"/>
    <x v="1"/>
    <n v="46"/>
  </r>
  <r>
    <x v="0"/>
    <x v="10"/>
    <x v="7"/>
    <x v="1"/>
    <n v="23"/>
  </r>
  <r>
    <x v="0"/>
    <x v="10"/>
    <x v="8"/>
    <x v="1"/>
    <n v="88"/>
  </r>
  <r>
    <x v="0"/>
    <x v="10"/>
    <x v="9"/>
    <x v="1"/>
    <n v="1"/>
  </r>
  <r>
    <x v="0"/>
    <x v="10"/>
    <x v="10"/>
    <x v="1"/>
    <n v="463"/>
  </r>
  <r>
    <x v="0"/>
    <x v="11"/>
    <x v="0"/>
    <x v="1"/>
    <n v="103"/>
  </r>
  <r>
    <x v="0"/>
    <x v="11"/>
    <x v="1"/>
    <x v="1"/>
    <n v="104"/>
  </r>
  <r>
    <x v="0"/>
    <x v="11"/>
    <x v="2"/>
    <x v="1"/>
    <n v="32"/>
  </r>
  <r>
    <x v="0"/>
    <x v="11"/>
    <x v="3"/>
    <x v="1"/>
    <n v="6"/>
  </r>
  <r>
    <x v="0"/>
    <x v="11"/>
    <x v="4"/>
    <x v="1"/>
    <n v="10"/>
  </r>
  <r>
    <x v="0"/>
    <x v="11"/>
    <x v="5"/>
    <x v="1"/>
    <n v="81"/>
  </r>
  <r>
    <x v="0"/>
    <x v="11"/>
    <x v="6"/>
    <x v="1"/>
    <n v="39"/>
  </r>
  <r>
    <x v="0"/>
    <x v="11"/>
    <x v="7"/>
    <x v="1"/>
    <n v="58"/>
  </r>
  <r>
    <x v="0"/>
    <x v="11"/>
    <x v="8"/>
    <x v="1"/>
    <n v="105"/>
  </r>
  <r>
    <x v="0"/>
    <x v="11"/>
    <x v="9"/>
    <x v="1"/>
    <n v="4"/>
  </r>
  <r>
    <x v="0"/>
    <x v="11"/>
    <x v="10"/>
    <x v="1"/>
    <n v="542"/>
  </r>
  <r>
    <x v="0"/>
    <x v="12"/>
    <x v="0"/>
    <x v="1"/>
    <n v="2"/>
  </r>
  <r>
    <x v="0"/>
    <x v="12"/>
    <x v="1"/>
    <x v="1"/>
    <n v="4"/>
  </r>
  <r>
    <x v="0"/>
    <x v="12"/>
    <x v="2"/>
    <x v="1"/>
    <n v="2"/>
  </r>
  <r>
    <x v="0"/>
    <x v="12"/>
    <x v="3"/>
    <x v="1"/>
    <n v="0"/>
  </r>
  <r>
    <x v="0"/>
    <x v="12"/>
    <x v="4"/>
    <x v="1"/>
    <n v="0"/>
  </r>
  <r>
    <x v="0"/>
    <x v="12"/>
    <x v="5"/>
    <x v="1"/>
    <n v="0"/>
  </r>
  <r>
    <x v="0"/>
    <x v="12"/>
    <x v="6"/>
    <x v="1"/>
    <n v="2"/>
  </r>
  <r>
    <x v="0"/>
    <x v="12"/>
    <x v="7"/>
    <x v="1"/>
    <n v="1"/>
  </r>
  <r>
    <x v="0"/>
    <x v="12"/>
    <x v="8"/>
    <x v="1"/>
    <n v="4"/>
  </r>
  <r>
    <x v="0"/>
    <x v="12"/>
    <x v="9"/>
    <x v="1"/>
    <n v="0"/>
  </r>
  <r>
    <x v="0"/>
    <x v="12"/>
    <x v="10"/>
    <x v="1"/>
    <n v="15"/>
  </r>
  <r>
    <x v="0"/>
    <x v="13"/>
    <x v="0"/>
    <x v="1"/>
    <n v="3656"/>
  </r>
  <r>
    <x v="0"/>
    <x v="13"/>
    <x v="1"/>
    <x v="1"/>
    <n v="3142"/>
  </r>
  <r>
    <x v="0"/>
    <x v="13"/>
    <x v="2"/>
    <x v="1"/>
    <n v="1234"/>
  </r>
  <r>
    <x v="0"/>
    <x v="13"/>
    <x v="3"/>
    <x v="1"/>
    <n v="509"/>
  </r>
  <r>
    <x v="0"/>
    <x v="13"/>
    <x v="4"/>
    <x v="1"/>
    <n v="108"/>
  </r>
  <r>
    <x v="0"/>
    <x v="13"/>
    <x v="5"/>
    <x v="1"/>
    <n v="497"/>
  </r>
  <r>
    <x v="0"/>
    <x v="13"/>
    <x v="6"/>
    <x v="1"/>
    <n v="687"/>
  </r>
  <r>
    <x v="0"/>
    <x v="13"/>
    <x v="7"/>
    <x v="1"/>
    <n v="507"/>
  </r>
  <r>
    <x v="0"/>
    <x v="13"/>
    <x v="8"/>
    <x v="1"/>
    <n v="1782"/>
  </r>
  <r>
    <x v="0"/>
    <x v="13"/>
    <x v="9"/>
    <x v="1"/>
    <n v="164"/>
  </r>
  <r>
    <x v="0"/>
    <x v="13"/>
    <x v="10"/>
    <x v="1"/>
    <n v="12286"/>
  </r>
  <r>
    <x v="0"/>
    <x v="0"/>
    <x v="0"/>
    <x v="2"/>
    <n v="25.5"/>
  </r>
  <r>
    <x v="0"/>
    <x v="0"/>
    <x v="1"/>
    <x v="2"/>
    <n v="13.6"/>
  </r>
  <r>
    <x v="0"/>
    <x v="0"/>
    <x v="2"/>
    <x v="2"/>
    <n v="6.5"/>
  </r>
  <r>
    <x v="0"/>
    <x v="0"/>
    <x v="3"/>
    <x v="2"/>
    <n v="15.1"/>
  </r>
  <r>
    <x v="0"/>
    <x v="0"/>
    <x v="4"/>
    <x v="2"/>
    <n v="21.1"/>
  </r>
  <r>
    <x v="0"/>
    <x v="0"/>
    <x v="5"/>
    <x v="2"/>
    <n v="18.2"/>
  </r>
  <r>
    <x v="0"/>
    <x v="0"/>
    <x v="6"/>
    <x v="2"/>
    <n v="21.4"/>
  </r>
  <r>
    <x v="0"/>
    <x v="0"/>
    <x v="7"/>
    <x v="2"/>
    <n v="5.7"/>
  </r>
  <r>
    <x v="0"/>
    <x v="0"/>
    <x v="8"/>
    <x v="2"/>
    <n v="23.2"/>
  </r>
  <r>
    <x v="0"/>
    <x v="0"/>
    <x v="9"/>
    <x v="2"/>
    <n v="0"/>
  </r>
  <r>
    <x v="0"/>
    <x v="0"/>
    <x v="10"/>
    <x v="2"/>
    <n v="15.2"/>
  </r>
  <r>
    <x v="0"/>
    <x v="1"/>
    <x v="0"/>
    <x v="2"/>
    <n v="31.1"/>
  </r>
  <r>
    <x v="0"/>
    <x v="1"/>
    <x v="1"/>
    <x v="2"/>
    <n v="20.7"/>
  </r>
  <r>
    <x v="0"/>
    <x v="1"/>
    <x v="2"/>
    <x v="2"/>
    <n v="11.6"/>
  </r>
  <r>
    <x v="0"/>
    <x v="1"/>
    <x v="3"/>
    <x v="2"/>
    <n v="14.9"/>
  </r>
  <r>
    <x v="0"/>
    <x v="1"/>
    <x v="4"/>
    <x v="2"/>
    <n v="33.299999999999997"/>
  </r>
  <r>
    <x v="0"/>
    <x v="1"/>
    <x v="5"/>
    <x v="2"/>
    <n v="5.4"/>
  </r>
  <r>
    <x v="0"/>
    <x v="1"/>
    <x v="6"/>
    <x v="2"/>
    <n v="22.5"/>
  </r>
  <r>
    <x v="0"/>
    <x v="1"/>
    <x v="7"/>
    <x v="2"/>
    <n v="4.3"/>
  </r>
  <r>
    <x v="0"/>
    <x v="1"/>
    <x v="8"/>
    <x v="2"/>
    <n v="18.8"/>
  </r>
  <r>
    <x v="0"/>
    <x v="1"/>
    <x v="9"/>
    <x v="2"/>
    <n v="33.299999999999997"/>
  </r>
  <r>
    <x v="0"/>
    <x v="1"/>
    <x v="10"/>
    <x v="2"/>
    <n v="19.600000000000001"/>
  </r>
  <r>
    <x v="0"/>
    <x v="2"/>
    <x v="0"/>
    <x v="2"/>
    <n v="30.4"/>
  </r>
  <r>
    <x v="0"/>
    <x v="2"/>
    <x v="1"/>
    <x v="2"/>
    <n v="22.7"/>
  </r>
  <r>
    <x v="0"/>
    <x v="2"/>
    <x v="2"/>
    <x v="2"/>
    <n v="12.9"/>
  </r>
  <r>
    <x v="0"/>
    <x v="2"/>
    <x v="3"/>
    <x v="2"/>
    <n v="16.7"/>
  </r>
  <r>
    <x v="0"/>
    <x v="2"/>
    <x v="4"/>
    <x v="2"/>
    <n v="26.9"/>
  </r>
  <r>
    <x v="0"/>
    <x v="2"/>
    <x v="5"/>
    <x v="2"/>
    <n v="12.5"/>
  </r>
  <r>
    <x v="0"/>
    <x v="2"/>
    <x v="6"/>
    <x v="2"/>
    <n v="23.9"/>
  </r>
  <r>
    <x v="0"/>
    <x v="2"/>
    <x v="7"/>
    <x v="2"/>
    <n v="5"/>
  </r>
  <r>
    <x v="0"/>
    <x v="2"/>
    <x v="8"/>
    <x v="2"/>
    <n v="14.5"/>
  </r>
  <r>
    <x v="0"/>
    <x v="2"/>
    <x v="9"/>
    <x v="2"/>
    <n v="36.299999999999997"/>
  </r>
  <r>
    <x v="0"/>
    <x v="2"/>
    <x v="10"/>
    <x v="2"/>
    <n v="19.2"/>
  </r>
  <r>
    <x v="0"/>
    <x v="3"/>
    <x v="0"/>
    <x v="2"/>
    <n v="29.3"/>
  </r>
  <r>
    <x v="0"/>
    <x v="3"/>
    <x v="1"/>
    <x v="2"/>
    <n v="23"/>
  </r>
  <r>
    <x v="0"/>
    <x v="3"/>
    <x v="2"/>
    <x v="2"/>
    <n v="12"/>
  </r>
  <r>
    <x v="0"/>
    <x v="3"/>
    <x v="3"/>
    <x v="2"/>
    <n v="11.8"/>
  </r>
  <r>
    <x v="0"/>
    <x v="3"/>
    <x v="4"/>
    <x v="2"/>
    <n v="29.9"/>
  </r>
  <r>
    <x v="0"/>
    <x v="3"/>
    <x v="5"/>
    <x v="2"/>
    <n v="15.7"/>
  </r>
  <r>
    <x v="0"/>
    <x v="3"/>
    <x v="6"/>
    <x v="2"/>
    <n v="24.6"/>
  </r>
  <r>
    <x v="0"/>
    <x v="3"/>
    <x v="7"/>
    <x v="2"/>
    <n v="5.0999999999999996"/>
  </r>
  <r>
    <x v="0"/>
    <x v="3"/>
    <x v="8"/>
    <x v="2"/>
    <n v="12.3"/>
  </r>
  <r>
    <x v="0"/>
    <x v="3"/>
    <x v="9"/>
    <x v="2"/>
    <n v="15.7"/>
  </r>
  <r>
    <x v="0"/>
    <x v="3"/>
    <x v="10"/>
    <x v="2"/>
    <n v="17.899999999999999"/>
  </r>
  <r>
    <x v="0"/>
    <x v="4"/>
    <x v="0"/>
    <x v="2"/>
    <n v="31.8"/>
  </r>
  <r>
    <x v="0"/>
    <x v="4"/>
    <x v="1"/>
    <x v="2"/>
    <n v="25"/>
  </r>
  <r>
    <x v="0"/>
    <x v="4"/>
    <x v="2"/>
    <x v="2"/>
    <n v="14.3"/>
  </r>
  <r>
    <x v="0"/>
    <x v="4"/>
    <x v="3"/>
    <x v="2"/>
    <n v="17.3"/>
  </r>
  <r>
    <x v="0"/>
    <x v="4"/>
    <x v="4"/>
    <x v="2"/>
    <n v="17"/>
  </r>
  <r>
    <x v="0"/>
    <x v="4"/>
    <x v="5"/>
    <x v="2"/>
    <n v="15.9"/>
  </r>
  <r>
    <x v="0"/>
    <x v="4"/>
    <x v="6"/>
    <x v="2"/>
    <n v="25.5"/>
  </r>
  <r>
    <x v="0"/>
    <x v="4"/>
    <x v="7"/>
    <x v="2"/>
    <n v="5.3"/>
  </r>
  <r>
    <x v="0"/>
    <x v="4"/>
    <x v="8"/>
    <x v="2"/>
    <n v="13.6"/>
  </r>
  <r>
    <x v="0"/>
    <x v="4"/>
    <x v="9"/>
    <x v="2"/>
    <n v="28.1"/>
  </r>
  <r>
    <x v="0"/>
    <x v="4"/>
    <x v="10"/>
    <x v="2"/>
    <n v="19.2"/>
  </r>
  <r>
    <x v="0"/>
    <x v="5"/>
    <x v="0"/>
    <x v="2"/>
    <n v="31.5"/>
  </r>
  <r>
    <x v="0"/>
    <x v="5"/>
    <x v="1"/>
    <x v="2"/>
    <n v="26.1"/>
  </r>
  <r>
    <x v="0"/>
    <x v="5"/>
    <x v="2"/>
    <x v="2"/>
    <n v="11.1"/>
  </r>
  <r>
    <x v="0"/>
    <x v="5"/>
    <x v="3"/>
    <x v="2"/>
    <n v="19.8"/>
  </r>
  <r>
    <x v="0"/>
    <x v="5"/>
    <x v="4"/>
    <x v="2"/>
    <n v="39.5"/>
  </r>
  <r>
    <x v="0"/>
    <x v="5"/>
    <x v="5"/>
    <x v="2"/>
    <n v="11.9"/>
  </r>
  <r>
    <x v="0"/>
    <x v="5"/>
    <x v="6"/>
    <x v="2"/>
    <n v="26.7"/>
  </r>
  <r>
    <x v="0"/>
    <x v="5"/>
    <x v="7"/>
    <x v="2"/>
    <n v="7.1"/>
  </r>
  <r>
    <x v="0"/>
    <x v="5"/>
    <x v="8"/>
    <x v="2"/>
    <n v="12.5"/>
  </r>
  <r>
    <x v="0"/>
    <x v="5"/>
    <x v="9"/>
    <x v="2"/>
    <n v="20.6"/>
  </r>
  <r>
    <x v="0"/>
    <x v="5"/>
    <x v="10"/>
    <x v="2"/>
    <n v="18.399999999999999"/>
  </r>
  <r>
    <x v="0"/>
    <x v="6"/>
    <x v="0"/>
    <x v="2"/>
    <n v="34.200000000000003"/>
  </r>
  <r>
    <x v="0"/>
    <x v="6"/>
    <x v="1"/>
    <x v="2"/>
    <n v="24.4"/>
  </r>
  <r>
    <x v="0"/>
    <x v="6"/>
    <x v="2"/>
    <x v="2"/>
    <n v="12.5"/>
  </r>
  <r>
    <x v="0"/>
    <x v="6"/>
    <x v="3"/>
    <x v="2"/>
    <n v="22.1"/>
  </r>
  <r>
    <x v="0"/>
    <x v="6"/>
    <x v="4"/>
    <x v="2"/>
    <n v="9.6999999999999993"/>
  </r>
  <r>
    <x v="0"/>
    <x v="6"/>
    <x v="5"/>
    <x v="2"/>
    <n v="15.1"/>
  </r>
  <r>
    <x v="0"/>
    <x v="6"/>
    <x v="6"/>
    <x v="2"/>
    <n v="25.7"/>
  </r>
  <r>
    <x v="0"/>
    <x v="6"/>
    <x v="7"/>
    <x v="2"/>
    <n v="7.2"/>
  </r>
  <r>
    <x v="0"/>
    <x v="6"/>
    <x v="8"/>
    <x v="2"/>
    <n v="16.899999999999999"/>
  </r>
  <r>
    <x v="0"/>
    <x v="6"/>
    <x v="9"/>
    <x v="2"/>
    <n v="15.7"/>
  </r>
  <r>
    <x v="0"/>
    <x v="6"/>
    <x v="10"/>
    <x v="2"/>
    <n v="19.2"/>
  </r>
  <r>
    <x v="0"/>
    <x v="7"/>
    <x v="0"/>
    <x v="2"/>
    <n v="34.799999999999997"/>
  </r>
  <r>
    <x v="0"/>
    <x v="7"/>
    <x v="1"/>
    <x v="2"/>
    <n v="26"/>
  </r>
  <r>
    <x v="0"/>
    <x v="7"/>
    <x v="2"/>
    <x v="2"/>
    <n v="12.1"/>
  </r>
  <r>
    <x v="0"/>
    <x v="7"/>
    <x v="3"/>
    <x v="2"/>
    <n v="15.4"/>
  </r>
  <r>
    <x v="0"/>
    <x v="7"/>
    <x v="4"/>
    <x v="2"/>
    <n v="17.2"/>
  </r>
  <r>
    <x v="0"/>
    <x v="7"/>
    <x v="5"/>
    <x v="2"/>
    <n v="11.8"/>
  </r>
  <r>
    <x v="0"/>
    <x v="7"/>
    <x v="6"/>
    <x v="2"/>
    <n v="28.6"/>
  </r>
  <r>
    <x v="0"/>
    <x v="7"/>
    <x v="7"/>
    <x v="2"/>
    <n v="7.1"/>
  </r>
  <r>
    <x v="0"/>
    <x v="7"/>
    <x v="8"/>
    <x v="2"/>
    <n v="14.1"/>
  </r>
  <r>
    <x v="0"/>
    <x v="7"/>
    <x v="9"/>
    <x v="2"/>
    <n v="14"/>
  </r>
  <r>
    <x v="0"/>
    <x v="7"/>
    <x v="10"/>
    <x v="2"/>
    <n v="18.7"/>
  </r>
  <r>
    <x v="0"/>
    <x v="8"/>
    <x v="0"/>
    <x v="2"/>
    <n v="34.700000000000003"/>
  </r>
  <r>
    <x v="0"/>
    <x v="8"/>
    <x v="1"/>
    <x v="2"/>
    <n v="25.1"/>
  </r>
  <r>
    <x v="0"/>
    <x v="8"/>
    <x v="2"/>
    <x v="2"/>
    <n v="9.1999999999999993"/>
  </r>
  <r>
    <x v="0"/>
    <x v="8"/>
    <x v="3"/>
    <x v="2"/>
    <n v="13.7"/>
  </r>
  <r>
    <x v="0"/>
    <x v="8"/>
    <x v="4"/>
    <x v="2"/>
    <n v="40"/>
  </r>
  <r>
    <x v="0"/>
    <x v="8"/>
    <x v="5"/>
    <x v="2"/>
    <n v="12.1"/>
  </r>
  <r>
    <x v="0"/>
    <x v="8"/>
    <x v="6"/>
    <x v="2"/>
    <n v="28"/>
  </r>
  <r>
    <x v="0"/>
    <x v="8"/>
    <x v="7"/>
    <x v="2"/>
    <n v="9.8000000000000007"/>
  </r>
  <r>
    <x v="0"/>
    <x v="8"/>
    <x v="8"/>
    <x v="2"/>
    <n v="14.7"/>
  </r>
  <r>
    <x v="0"/>
    <x v="8"/>
    <x v="9"/>
    <x v="2"/>
    <n v="19.399999999999999"/>
  </r>
  <r>
    <x v="0"/>
    <x v="8"/>
    <x v="10"/>
    <x v="2"/>
    <n v="18.899999999999999"/>
  </r>
  <r>
    <x v="0"/>
    <x v="9"/>
    <x v="0"/>
    <x v="2"/>
    <n v="36.9"/>
  </r>
  <r>
    <x v="0"/>
    <x v="9"/>
    <x v="1"/>
    <x v="2"/>
    <n v="23.1"/>
  </r>
  <r>
    <x v="0"/>
    <x v="9"/>
    <x v="2"/>
    <x v="2"/>
    <n v="8.8000000000000007"/>
  </r>
  <r>
    <x v="0"/>
    <x v="9"/>
    <x v="3"/>
    <x v="2"/>
    <n v="14.6"/>
  </r>
  <r>
    <x v="0"/>
    <x v="9"/>
    <x v="4"/>
    <x v="2"/>
    <n v="14.3"/>
  </r>
  <r>
    <x v="0"/>
    <x v="9"/>
    <x v="5"/>
    <x v="2"/>
    <n v="12.3"/>
  </r>
  <r>
    <x v="0"/>
    <x v="9"/>
    <x v="6"/>
    <x v="2"/>
    <n v="29.7"/>
  </r>
  <r>
    <x v="0"/>
    <x v="9"/>
    <x v="7"/>
    <x v="2"/>
    <n v="8.9"/>
  </r>
  <r>
    <x v="0"/>
    <x v="9"/>
    <x v="8"/>
    <x v="2"/>
    <n v="13.7"/>
  </r>
  <r>
    <x v="0"/>
    <x v="9"/>
    <x v="9"/>
    <x v="2"/>
    <n v="17.3"/>
  </r>
  <r>
    <x v="0"/>
    <x v="9"/>
    <x v="10"/>
    <x v="2"/>
    <n v="17.899999999999999"/>
  </r>
  <r>
    <x v="0"/>
    <x v="10"/>
    <x v="0"/>
    <x v="2"/>
    <n v="36.6"/>
  </r>
  <r>
    <x v="0"/>
    <x v="10"/>
    <x v="1"/>
    <x v="2"/>
    <n v="28.2"/>
  </r>
  <r>
    <x v="0"/>
    <x v="10"/>
    <x v="2"/>
    <x v="2"/>
    <n v="13.6"/>
  </r>
  <r>
    <x v="0"/>
    <x v="10"/>
    <x v="3"/>
    <x v="2"/>
    <n v="19.399999999999999"/>
  </r>
  <r>
    <x v="0"/>
    <x v="10"/>
    <x v="4"/>
    <x v="2"/>
    <n v="23.5"/>
  </r>
  <r>
    <x v="0"/>
    <x v="10"/>
    <x v="5"/>
    <x v="2"/>
    <n v="15.8"/>
  </r>
  <r>
    <x v="0"/>
    <x v="10"/>
    <x v="6"/>
    <x v="2"/>
    <n v="35.700000000000003"/>
  </r>
  <r>
    <x v="0"/>
    <x v="10"/>
    <x v="7"/>
    <x v="2"/>
    <n v="5.4"/>
  </r>
  <r>
    <x v="0"/>
    <x v="10"/>
    <x v="8"/>
    <x v="2"/>
    <n v="13.6"/>
  </r>
  <r>
    <x v="0"/>
    <x v="10"/>
    <x v="9"/>
    <x v="2"/>
    <n v="2.9"/>
  </r>
  <r>
    <x v="0"/>
    <x v="10"/>
    <x v="10"/>
    <x v="2"/>
    <n v="18.600000000000001"/>
  </r>
  <r>
    <x v="0"/>
    <x v="11"/>
    <x v="0"/>
    <x v="2"/>
    <n v="30.9"/>
  </r>
  <r>
    <x v="0"/>
    <x v="11"/>
    <x v="1"/>
    <x v="2"/>
    <n v="20.7"/>
  </r>
  <r>
    <x v="0"/>
    <x v="11"/>
    <x v="2"/>
    <x v="2"/>
    <n v="7.7"/>
  </r>
  <r>
    <x v="0"/>
    <x v="11"/>
    <x v="3"/>
    <x v="2"/>
    <n v="14"/>
  </r>
  <r>
    <x v="0"/>
    <x v="11"/>
    <x v="4"/>
    <x v="2"/>
    <n v="31.3"/>
  </r>
  <r>
    <x v="0"/>
    <x v="11"/>
    <x v="5"/>
    <x v="2"/>
    <n v="11.6"/>
  </r>
  <r>
    <x v="0"/>
    <x v="11"/>
    <x v="6"/>
    <x v="2"/>
    <n v="22.9"/>
  </r>
  <r>
    <x v="0"/>
    <x v="11"/>
    <x v="7"/>
    <x v="2"/>
    <n v="7.6"/>
  </r>
  <r>
    <x v="0"/>
    <x v="11"/>
    <x v="8"/>
    <x v="2"/>
    <n v="8.9"/>
  </r>
  <r>
    <x v="0"/>
    <x v="11"/>
    <x v="9"/>
    <x v="2"/>
    <n v="9.3000000000000007"/>
  </r>
  <r>
    <x v="0"/>
    <x v="11"/>
    <x v="10"/>
    <x v="2"/>
    <n v="13"/>
  </r>
  <r>
    <x v="0"/>
    <x v="12"/>
    <x v="0"/>
    <x v="2"/>
    <n v="25"/>
  </r>
  <r>
    <x v="0"/>
    <x v="12"/>
    <x v="1"/>
    <x v="2"/>
    <n v="16"/>
  </r>
  <r>
    <x v="0"/>
    <x v="12"/>
    <x v="2"/>
    <x v="2"/>
    <n v="13.3"/>
  </r>
  <r>
    <x v="0"/>
    <x v="12"/>
    <x v="3"/>
    <x v="2"/>
    <n v="0"/>
  </r>
  <r>
    <x v="0"/>
    <x v="12"/>
    <x v="4"/>
    <x v="2"/>
    <n v="0"/>
  </r>
  <r>
    <x v="0"/>
    <x v="12"/>
    <x v="5"/>
    <x v="2"/>
    <n v="0"/>
  </r>
  <r>
    <x v="0"/>
    <x v="12"/>
    <x v="6"/>
    <x v="2"/>
    <n v="33.299999999999997"/>
  </r>
  <r>
    <x v="0"/>
    <x v="12"/>
    <x v="7"/>
    <x v="2"/>
    <n v="3.2"/>
  </r>
  <r>
    <x v="0"/>
    <x v="12"/>
    <x v="8"/>
    <x v="2"/>
    <n v="12.9"/>
  </r>
  <r>
    <x v="0"/>
    <x v="12"/>
    <x v="9"/>
    <x v="2"/>
    <n v="0"/>
  </r>
  <r>
    <x v="0"/>
    <x v="12"/>
    <x v="10"/>
    <x v="2"/>
    <n v="11.5"/>
  </r>
  <r>
    <x v="0"/>
    <x v="13"/>
    <x v="0"/>
    <x v="2"/>
    <n v="31.2"/>
  </r>
  <r>
    <x v="0"/>
    <x v="13"/>
    <x v="1"/>
    <x v="2"/>
    <n v="22"/>
  </r>
  <r>
    <x v="0"/>
    <x v="13"/>
    <x v="2"/>
    <x v="2"/>
    <n v="11.5"/>
  </r>
  <r>
    <x v="0"/>
    <x v="13"/>
    <x v="3"/>
    <x v="2"/>
    <n v="15.5"/>
  </r>
  <r>
    <x v="0"/>
    <x v="13"/>
    <x v="4"/>
    <x v="2"/>
    <n v="25.4"/>
  </r>
  <r>
    <x v="0"/>
    <x v="13"/>
    <x v="5"/>
    <x v="2"/>
    <n v="13.1"/>
  </r>
  <r>
    <x v="0"/>
    <x v="13"/>
    <x v="6"/>
    <x v="2"/>
    <n v="26.5"/>
  </r>
  <r>
    <x v="0"/>
    <x v="13"/>
    <x v="7"/>
    <x v="2"/>
    <n v="6.6"/>
  </r>
  <r>
    <x v="0"/>
    <x v="13"/>
    <x v="8"/>
    <x v="2"/>
    <n v="13.7"/>
  </r>
  <r>
    <x v="0"/>
    <x v="13"/>
    <x v="9"/>
    <x v="2"/>
    <n v="19.5"/>
  </r>
  <r>
    <x v="0"/>
    <x v="13"/>
    <x v="10"/>
    <x v="2"/>
    <n v="18"/>
  </r>
  <r>
    <x v="0"/>
    <x v="0"/>
    <x v="0"/>
    <x v="3"/>
    <n v="3"/>
  </r>
  <r>
    <x v="0"/>
    <x v="0"/>
    <x v="1"/>
    <x v="3"/>
    <n v="7"/>
  </r>
  <r>
    <x v="0"/>
    <x v="0"/>
    <x v="2"/>
    <x v="3"/>
    <n v="2"/>
  </r>
  <r>
    <x v="0"/>
    <x v="0"/>
    <x v="3"/>
    <x v="3"/>
    <n v="4"/>
  </r>
  <r>
    <x v="0"/>
    <x v="0"/>
    <x v="4"/>
    <x v="3"/>
    <n v="0"/>
  </r>
  <r>
    <x v="0"/>
    <x v="0"/>
    <x v="5"/>
    <x v="3"/>
    <n v="0"/>
  </r>
  <r>
    <x v="0"/>
    <x v="0"/>
    <x v="6"/>
    <x v="3"/>
    <n v="0"/>
  </r>
  <r>
    <x v="0"/>
    <x v="0"/>
    <x v="7"/>
    <x v="3"/>
    <n v="1"/>
  </r>
  <r>
    <x v="0"/>
    <x v="0"/>
    <x v="8"/>
    <x v="3"/>
    <n v="0"/>
  </r>
  <r>
    <x v="0"/>
    <x v="0"/>
    <x v="9"/>
    <x v="3"/>
    <n v="0"/>
  </r>
  <r>
    <x v="0"/>
    <x v="0"/>
    <x v="10"/>
    <x v="3"/>
    <n v="18"/>
  </r>
  <r>
    <x v="0"/>
    <x v="1"/>
    <x v="0"/>
    <x v="3"/>
    <n v="14"/>
  </r>
  <r>
    <x v="0"/>
    <x v="1"/>
    <x v="1"/>
    <x v="3"/>
    <n v="12"/>
  </r>
  <r>
    <x v="0"/>
    <x v="1"/>
    <x v="2"/>
    <x v="3"/>
    <n v="8"/>
  </r>
  <r>
    <x v="0"/>
    <x v="1"/>
    <x v="3"/>
    <x v="3"/>
    <n v="3"/>
  </r>
  <r>
    <x v="0"/>
    <x v="1"/>
    <x v="4"/>
    <x v="3"/>
    <n v="0"/>
  </r>
  <r>
    <x v="0"/>
    <x v="1"/>
    <x v="5"/>
    <x v="3"/>
    <n v="2"/>
  </r>
  <r>
    <x v="0"/>
    <x v="1"/>
    <x v="6"/>
    <x v="3"/>
    <n v="2"/>
  </r>
  <r>
    <x v="0"/>
    <x v="1"/>
    <x v="7"/>
    <x v="3"/>
    <n v="6"/>
  </r>
  <r>
    <x v="0"/>
    <x v="1"/>
    <x v="8"/>
    <x v="3"/>
    <n v="6"/>
  </r>
  <r>
    <x v="0"/>
    <x v="1"/>
    <x v="9"/>
    <x v="3"/>
    <n v="1"/>
  </r>
  <r>
    <x v="0"/>
    <x v="1"/>
    <x v="10"/>
    <x v="3"/>
    <n v="54"/>
  </r>
  <r>
    <x v="0"/>
    <x v="2"/>
    <x v="0"/>
    <x v="3"/>
    <n v="15"/>
  </r>
  <r>
    <x v="0"/>
    <x v="2"/>
    <x v="1"/>
    <x v="3"/>
    <n v="13"/>
  </r>
  <r>
    <x v="0"/>
    <x v="2"/>
    <x v="2"/>
    <x v="3"/>
    <n v="11"/>
  </r>
  <r>
    <x v="0"/>
    <x v="2"/>
    <x v="3"/>
    <x v="3"/>
    <n v="3"/>
  </r>
  <r>
    <x v="0"/>
    <x v="2"/>
    <x v="4"/>
    <x v="3"/>
    <n v="1"/>
  </r>
  <r>
    <x v="0"/>
    <x v="2"/>
    <x v="5"/>
    <x v="3"/>
    <n v="3"/>
  </r>
  <r>
    <x v="0"/>
    <x v="2"/>
    <x v="6"/>
    <x v="3"/>
    <n v="2"/>
  </r>
  <r>
    <x v="0"/>
    <x v="2"/>
    <x v="7"/>
    <x v="3"/>
    <n v="7"/>
  </r>
  <r>
    <x v="0"/>
    <x v="2"/>
    <x v="8"/>
    <x v="3"/>
    <n v="10"/>
  </r>
  <r>
    <x v="0"/>
    <x v="2"/>
    <x v="9"/>
    <x v="3"/>
    <n v="1"/>
  </r>
  <r>
    <x v="0"/>
    <x v="2"/>
    <x v="10"/>
    <x v="3"/>
    <n v="65"/>
  </r>
  <r>
    <x v="0"/>
    <x v="3"/>
    <x v="0"/>
    <x v="3"/>
    <n v="14"/>
  </r>
  <r>
    <x v="0"/>
    <x v="3"/>
    <x v="1"/>
    <x v="3"/>
    <n v="13"/>
  </r>
  <r>
    <x v="0"/>
    <x v="3"/>
    <x v="2"/>
    <x v="3"/>
    <n v="12"/>
  </r>
  <r>
    <x v="0"/>
    <x v="3"/>
    <x v="3"/>
    <x v="3"/>
    <n v="2"/>
  </r>
  <r>
    <x v="0"/>
    <x v="3"/>
    <x v="4"/>
    <x v="3"/>
    <n v="1"/>
  </r>
  <r>
    <x v="0"/>
    <x v="3"/>
    <x v="5"/>
    <x v="3"/>
    <n v="3"/>
  </r>
  <r>
    <x v="0"/>
    <x v="3"/>
    <x v="6"/>
    <x v="3"/>
    <n v="3"/>
  </r>
  <r>
    <x v="0"/>
    <x v="3"/>
    <x v="7"/>
    <x v="3"/>
    <n v="7"/>
  </r>
  <r>
    <x v="0"/>
    <x v="3"/>
    <x v="8"/>
    <x v="3"/>
    <n v="12"/>
  </r>
  <r>
    <x v="0"/>
    <x v="3"/>
    <x v="9"/>
    <x v="3"/>
    <n v="1"/>
  </r>
  <r>
    <x v="0"/>
    <x v="3"/>
    <x v="10"/>
    <x v="3"/>
    <n v="66"/>
  </r>
  <r>
    <x v="0"/>
    <x v="4"/>
    <x v="0"/>
    <x v="3"/>
    <n v="12"/>
  </r>
  <r>
    <x v="0"/>
    <x v="4"/>
    <x v="1"/>
    <x v="3"/>
    <n v="12"/>
  </r>
  <r>
    <x v="0"/>
    <x v="4"/>
    <x v="2"/>
    <x v="3"/>
    <n v="13"/>
  </r>
  <r>
    <x v="0"/>
    <x v="4"/>
    <x v="3"/>
    <x v="3"/>
    <n v="1"/>
  </r>
  <r>
    <x v="0"/>
    <x v="4"/>
    <x v="4"/>
    <x v="3"/>
    <n v="0"/>
  </r>
  <r>
    <x v="0"/>
    <x v="4"/>
    <x v="5"/>
    <x v="3"/>
    <n v="3"/>
  </r>
  <r>
    <x v="0"/>
    <x v="4"/>
    <x v="6"/>
    <x v="3"/>
    <n v="3"/>
  </r>
  <r>
    <x v="0"/>
    <x v="4"/>
    <x v="7"/>
    <x v="3"/>
    <n v="7"/>
  </r>
  <r>
    <x v="0"/>
    <x v="4"/>
    <x v="8"/>
    <x v="3"/>
    <n v="13"/>
  </r>
  <r>
    <x v="0"/>
    <x v="4"/>
    <x v="9"/>
    <x v="3"/>
    <n v="1"/>
  </r>
  <r>
    <x v="0"/>
    <x v="4"/>
    <x v="10"/>
    <x v="3"/>
    <n v="64"/>
  </r>
  <r>
    <x v="0"/>
    <x v="5"/>
    <x v="0"/>
    <x v="3"/>
    <n v="10"/>
  </r>
  <r>
    <x v="0"/>
    <x v="5"/>
    <x v="1"/>
    <x v="3"/>
    <n v="11"/>
  </r>
  <r>
    <x v="0"/>
    <x v="5"/>
    <x v="2"/>
    <x v="3"/>
    <n v="11"/>
  </r>
  <r>
    <x v="0"/>
    <x v="5"/>
    <x v="3"/>
    <x v="3"/>
    <n v="1"/>
  </r>
  <r>
    <x v="0"/>
    <x v="5"/>
    <x v="4"/>
    <x v="3"/>
    <n v="0"/>
  </r>
  <r>
    <x v="0"/>
    <x v="5"/>
    <x v="5"/>
    <x v="3"/>
    <n v="3"/>
  </r>
  <r>
    <x v="0"/>
    <x v="5"/>
    <x v="6"/>
    <x v="3"/>
    <n v="3"/>
  </r>
  <r>
    <x v="0"/>
    <x v="5"/>
    <x v="7"/>
    <x v="3"/>
    <n v="7"/>
  </r>
  <r>
    <x v="0"/>
    <x v="5"/>
    <x v="8"/>
    <x v="3"/>
    <n v="12"/>
  </r>
  <r>
    <x v="0"/>
    <x v="5"/>
    <x v="9"/>
    <x v="3"/>
    <n v="1"/>
  </r>
  <r>
    <x v="0"/>
    <x v="5"/>
    <x v="10"/>
    <x v="3"/>
    <n v="59"/>
  </r>
  <r>
    <x v="0"/>
    <x v="6"/>
    <x v="0"/>
    <x v="3"/>
    <n v="8"/>
  </r>
  <r>
    <x v="0"/>
    <x v="6"/>
    <x v="1"/>
    <x v="3"/>
    <n v="10"/>
  </r>
  <r>
    <x v="0"/>
    <x v="6"/>
    <x v="2"/>
    <x v="3"/>
    <n v="9"/>
  </r>
  <r>
    <x v="0"/>
    <x v="6"/>
    <x v="3"/>
    <x v="3"/>
    <n v="1"/>
  </r>
  <r>
    <x v="0"/>
    <x v="6"/>
    <x v="4"/>
    <x v="3"/>
    <n v="0"/>
  </r>
  <r>
    <x v="0"/>
    <x v="6"/>
    <x v="5"/>
    <x v="3"/>
    <n v="3"/>
  </r>
  <r>
    <x v="0"/>
    <x v="6"/>
    <x v="6"/>
    <x v="3"/>
    <n v="2"/>
  </r>
  <r>
    <x v="0"/>
    <x v="6"/>
    <x v="7"/>
    <x v="3"/>
    <n v="6"/>
  </r>
  <r>
    <x v="0"/>
    <x v="6"/>
    <x v="8"/>
    <x v="3"/>
    <n v="12"/>
  </r>
  <r>
    <x v="0"/>
    <x v="6"/>
    <x v="9"/>
    <x v="3"/>
    <n v="1"/>
  </r>
  <r>
    <x v="0"/>
    <x v="6"/>
    <x v="10"/>
    <x v="3"/>
    <n v="52"/>
  </r>
  <r>
    <x v="0"/>
    <x v="7"/>
    <x v="0"/>
    <x v="3"/>
    <n v="7"/>
  </r>
  <r>
    <x v="0"/>
    <x v="7"/>
    <x v="1"/>
    <x v="3"/>
    <n v="8"/>
  </r>
  <r>
    <x v="0"/>
    <x v="7"/>
    <x v="2"/>
    <x v="3"/>
    <n v="7"/>
  </r>
  <r>
    <x v="0"/>
    <x v="7"/>
    <x v="3"/>
    <x v="3"/>
    <n v="1"/>
  </r>
  <r>
    <x v="0"/>
    <x v="7"/>
    <x v="4"/>
    <x v="3"/>
    <n v="0"/>
  </r>
  <r>
    <x v="0"/>
    <x v="7"/>
    <x v="5"/>
    <x v="3"/>
    <n v="2"/>
  </r>
  <r>
    <x v="0"/>
    <x v="7"/>
    <x v="6"/>
    <x v="3"/>
    <n v="2"/>
  </r>
  <r>
    <x v="0"/>
    <x v="7"/>
    <x v="7"/>
    <x v="3"/>
    <n v="5"/>
  </r>
  <r>
    <x v="0"/>
    <x v="7"/>
    <x v="8"/>
    <x v="3"/>
    <n v="11"/>
  </r>
  <r>
    <x v="0"/>
    <x v="7"/>
    <x v="9"/>
    <x v="3"/>
    <n v="1"/>
  </r>
  <r>
    <x v="0"/>
    <x v="7"/>
    <x v="10"/>
    <x v="3"/>
    <n v="43"/>
  </r>
  <r>
    <x v="0"/>
    <x v="8"/>
    <x v="0"/>
    <x v="3"/>
    <n v="5"/>
  </r>
  <r>
    <x v="0"/>
    <x v="8"/>
    <x v="1"/>
    <x v="3"/>
    <n v="8"/>
  </r>
  <r>
    <x v="0"/>
    <x v="8"/>
    <x v="2"/>
    <x v="3"/>
    <n v="5"/>
  </r>
  <r>
    <x v="0"/>
    <x v="8"/>
    <x v="3"/>
    <x v="3"/>
    <n v="1"/>
  </r>
  <r>
    <x v="0"/>
    <x v="8"/>
    <x v="4"/>
    <x v="3"/>
    <n v="0"/>
  </r>
  <r>
    <x v="0"/>
    <x v="8"/>
    <x v="5"/>
    <x v="3"/>
    <n v="3"/>
  </r>
  <r>
    <x v="0"/>
    <x v="8"/>
    <x v="6"/>
    <x v="3"/>
    <n v="2"/>
  </r>
  <r>
    <x v="0"/>
    <x v="8"/>
    <x v="7"/>
    <x v="3"/>
    <n v="5"/>
  </r>
  <r>
    <x v="0"/>
    <x v="8"/>
    <x v="8"/>
    <x v="3"/>
    <n v="10"/>
  </r>
  <r>
    <x v="0"/>
    <x v="8"/>
    <x v="9"/>
    <x v="3"/>
    <n v="1"/>
  </r>
  <r>
    <x v="0"/>
    <x v="8"/>
    <x v="10"/>
    <x v="3"/>
    <n v="38"/>
  </r>
  <r>
    <x v="0"/>
    <x v="9"/>
    <x v="0"/>
    <x v="3"/>
    <n v="4"/>
  </r>
  <r>
    <x v="0"/>
    <x v="9"/>
    <x v="1"/>
    <x v="3"/>
    <n v="6"/>
  </r>
  <r>
    <x v="0"/>
    <x v="9"/>
    <x v="2"/>
    <x v="3"/>
    <n v="4"/>
  </r>
  <r>
    <x v="0"/>
    <x v="9"/>
    <x v="3"/>
    <x v="3"/>
    <n v="0"/>
  </r>
  <r>
    <x v="0"/>
    <x v="9"/>
    <x v="4"/>
    <x v="3"/>
    <n v="0"/>
  </r>
  <r>
    <x v="0"/>
    <x v="9"/>
    <x v="5"/>
    <x v="3"/>
    <n v="2"/>
  </r>
  <r>
    <x v="0"/>
    <x v="9"/>
    <x v="6"/>
    <x v="3"/>
    <n v="2"/>
  </r>
  <r>
    <x v="0"/>
    <x v="9"/>
    <x v="7"/>
    <x v="3"/>
    <n v="4"/>
  </r>
  <r>
    <x v="0"/>
    <x v="9"/>
    <x v="8"/>
    <x v="3"/>
    <n v="9"/>
  </r>
  <r>
    <x v="0"/>
    <x v="9"/>
    <x v="9"/>
    <x v="3"/>
    <n v="0"/>
  </r>
  <r>
    <x v="0"/>
    <x v="9"/>
    <x v="10"/>
    <x v="3"/>
    <n v="32"/>
  </r>
  <r>
    <x v="0"/>
    <x v="10"/>
    <x v="0"/>
    <x v="3"/>
    <n v="3"/>
  </r>
  <r>
    <x v="0"/>
    <x v="10"/>
    <x v="1"/>
    <x v="3"/>
    <n v="4"/>
  </r>
  <r>
    <x v="0"/>
    <x v="10"/>
    <x v="2"/>
    <x v="3"/>
    <n v="3"/>
  </r>
  <r>
    <x v="0"/>
    <x v="10"/>
    <x v="3"/>
    <x v="3"/>
    <n v="0"/>
  </r>
  <r>
    <x v="0"/>
    <x v="10"/>
    <x v="4"/>
    <x v="3"/>
    <n v="0"/>
  </r>
  <r>
    <x v="0"/>
    <x v="10"/>
    <x v="5"/>
    <x v="3"/>
    <n v="2"/>
  </r>
  <r>
    <x v="0"/>
    <x v="10"/>
    <x v="6"/>
    <x v="3"/>
    <n v="1"/>
  </r>
  <r>
    <x v="0"/>
    <x v="10"/>
    <x v="7"/>
    <x v="3"/>
    <n v="4"/>
  </r>
  <r>
    <x v="0"/>
    <x v="10"/>
    <x v="8"/>
    <x v="3"/>
    <n v="6"/>
  </r>
  <r>
    <x v="0"/>
    <x v="10"/>
    <x v="9"/>
    <x v="3"/>
    <n v="0"/>
  </r>
  <r>
    <x v="0"/>
    <x v="10"/>
    <x v="10"/>
    <x v="3"/>
    <n v="24"/>
  </r>
  <r>
    <x v="0"/>
    <x v="11"/>
    <x v="0"/>
    <x v="3"/>
    <n v="1"/>
  </r>
  <r>
    <x v="0"/>
    <x v="11"/>
    <x v="1"/>
    <x v="3"/>
    <n v="2"/>
  </r>
  <r>
    <x v="0"/>
    <x v="11"/>
    <x v="2"/>
    <x v="3"/>
    <n v="1"/>
  </r>
  <r>
    <x v="0"/>
    <x v="11"/>
    <x v="3"/>
    <x v="3"/>
    <n v="0"/>
  </r>
  <r>
    <x v="0"/>
    <x v="11"/>
    <x v="4"/>
    <x v="3"/>
    <n v="0"/>
  </r>
  <r>
    <x v="0"/>
    <x v="11"/>
    <x v="5"/>
    <x v="3"/>
    <n v="2"/>
  </r>
  <r>
    <x v="0"/>
    <x v="11"/>
    <x v="6"/>
    <x v="3"/>
    <n v="1"/>
  </r>
  <r>
    <x v="0"/>
    <x v="11"/>
    <x v="7"/>
    <x v="3"/>
    <n v="2"/>
  </r>
  <r>
    <x v="0"/>
    <x v="11"/>
    <x v="8"/>
    <x v="3"/>
    <n v="4"/>
  </r>
  <r>
    <x v="0"/>
    <x v="11"/>
    <x v="9"/>
    <x v="3"/>
    <n v="0"/>
  </r>
  <r>
    <x v="0"/>
    <x v="11"/>
    <x v="10"/>
    <x v="3"/>
    <n v="13"/>
  </r>
  <r>
    <x v="0"/>
    <x v="12"/>
    <x v="0"/>
    <x v="3"/>
    <m/>
  </r>
  <r>
    <x v="0"/>
    <x v="12"/>
    <x v="1"/>
    <x v="3"/>
    <m/>
  </r>
  <r>
    <x v="0"/>
    <x v="12"/>
    <x v="2"/>
    <x v="3"/>
    <m/>
  </r>
  <r>
    <x v="0"/>
    <x v="12"/>
    <x v="3"/>
    <x v="3"/>
    <m/>
  </r>
  <r>
    <x v="0"/>
    <x v="12"/>
    <x v="4"/>
    <x v="3"/>
    <m/>
  </r>
  <r>
    <x v="0"/>
    <x v="12"/>
    <x v="5"/>
    <x v="3"/>
    <m/>
  </r>
  <r>
    <x v="0"/>
    <x v="12"/>
    <x v="6"/>
    <x v="3"/>
    <m/>
  </r>
  <r>
    <x v="0"/>
    <x v="12"/>
    <x v="7"/>
    <x v="3"/>
    <m/>
  </r>
  <r>
    <x v="0"/>
    <x v="12"/>
    <x v="8"/>
    <x v="3"/>
    <m/>
  </r>
  <r>
    <x v="0"/>
    <x v="12"/>
    <x v="9"/>
    <x v="3"/>
    <m/>
  </r>
  <r>
    <x v="0"/>
    <x v="12"/>
    <x v="10"/>
    <x v="3"/>
    <m/>
  </r>
  <r>
    <x v="0"/>
    <x v="13"/>
    <x v="0"/>
    <x v="3"/>
    <n v="6"/>
  </r>
  <r>
    <x v="0"/>
    <x v="13"/>
    <x v="1"/>
    <x v="3"/>
    <n v="8"/>
  </r>
  <r>
    <x v="0"/>
    <x v="13"/>
    <x v="2"/>
    <x v="3"/>
    <n v="6"/>
  </r>
  <r>
    <x v="0"/>
    <x v="13"/>
    <x v="3"/>
    <x v="3"/>
    <n v="2"/>
  </r>
  <r>
    <x v="0"/>
    <x v="13"/>
    <x v="4"/>
    <x v="3"/>
    <n v="0"/>
  </r>
  <r>
    <x v="0"/>
    <x v="13"/>
    <x v="5"/>
    <x v="3"/>
    <n v="2"/>
  </r>
  <r>
    <x v="0"/>
    <x v="13"/>
    <x v="6"/>
    <x v="3"/>
    <n v="1"/>
  </r>
  <r>
    <x v="0"/>
    <x v="13"/>
    <x v="7"/>
    <x v="3"/>
    <n v="4"/>
  </r>
  <r>
    <x v="0"/>
    <x v="13"/>
    <x v="8"/>
    <x v="3"/>
    <n v="7"/>
  </r>
  <r>
    <x v="0"/>
    <x v="13"/>
    <x v="9"/>
    <x v="3"/>
    <n v="0"/>
  </r>
  <r>
    <x v="0"/>
    <x v="13"/>
    <x v="10"/>
    <x v="3"/>
    <n v="36"/>
  </r>
  <r>
    <x v="1"/>
    <x v="0"/>
    <x v="0"/>
    <x v="0"/>
    <n v="1875"/>
  </r>
  <r>
    <x v="1"/>
    <x v="0"/>
    <x v="1"/>
    <x v="0"/>
    <n v="3364"/>
  </r>
  <r>
    <x v="1"/>
    <x v="0"/>
    <x v="2"/>
    <x v="0"/>
    <n v="1041"/>
  </r>
  <r>
    <x v="1"/>
    <x v="0"/>
    <x v="3"/>
    <x v="0"/>
    <n v="2164"/>
  </r>
  <r>
    <x v="1"/>
    <x v="0"/>
    <x v="4"/>
    <x v="0"/>
    <n v="35"/>
  </r>
  <r>
    <x v="1"/>
    <x v="0"/>
    <x v="5"/>
    <x v="0"/>
    <n v="2"/>
  </r>
  <r>
    <x v="1"/>
    <x v="0"/>
    <x v="6"/>
    <x v="0"/>
    <n v="16"/>
  </r>
  <r>
    <x v="1"/>
    <x v="0"/>
    <x v="7"/>
    <x v="0"/>
    <n v="337"/>
  </r>
  <r>
    <x v="1"/>
    <x v="0"/>
    <x v="8"/>
    <x v="0"/>
    <n v="72"/>
  </r>
  <r>
    <x v="1"/>
    <x v="0"/>
    <x v="9"/>
    <x v="0"/>
    <n v="17"/>
  </r>
  <r>
    <x v="1"/>
    <x v="0"/>
    <x v="10"/>
    <x v="0"/>
    <n v="8930"/>
  </r>
  <r>
    <x v="1"/>
    <x v="1"/>
    <x v="0"/>
    <x v="0"/>
    <n v="572"/>
  </r>
  <r>
    <x v="1"/>
    <x v="1"/>
    <x v="1"/>
    <x v="0"/>
    <n v="572"/>
  </r>
  <r>
    <x v="1"/>
    <x v="1"/>
    <x v="2"/>
    <x v="0"/>
    <n v="364"/>
  </r>
  <r>
    <x v="1"/>
    <x v="1"/>
    <x v="3"/>
    <x v="0"/>
    <n v="182"/>
  </r>
  <r>
    <x v="1"/>
    <x v="1"/>
    <x v="4"/>
    <x v="0"/>
    <n v="31"/>
  </r>
  <r>
    <x v="1"/>
    <x v="1"/>
    <x v="5"/>
    <x v="0"/>
    <n v="60"/>
  </r>
  <r>
    <x v="1"/>
    <x v="1"/>
    <x v="6"/>
    <x v="0"/>
    <n v="55"/>
  </r>
  <r>
    <x v="1"/>
    <x v="1"/>
    <x v="7"/>
    <x v="0"/>
    <n v="241"/>
  </r>
  <r>
    <x v="1"/>
    <x v="1"/>
    <x v="8"/>
    <x v="0"/>
    <n v="270"/>
  </r>
  <r>
    <x v="1"/>
    <x v="1"/>
    <x v="9"/>
    <x v="0"/>
    <n v="30"/>
  </r>
  <r>
    <x v="1"/>
    <x v="1"/>
    <x v="10"/>
    <x v="0"/>
    <n v="2377"/>
  </r>
  <r>
    <x v="1"/>
    <x v="2"/>
    <x v="0"/>
    <x v="0"/>
    <n v="1638"/>
  </r>
  <r>
    <x v="1"/>
    <x v="2"/>
    <x v="1"/>
    <x v="0"/>
    <n v="1609"/>
  </r>
  <r>
    <x v="1"/>
    <x v="2"/>
    <x v="2"/>
    <x v="0"/>
    <n v="1539"/>
  </r>
  <r>
    <x v="1"/>
    <x v="2"/>
    <x v="3"/>
    <x v="0"/>
    <n v="346"/>
  </r>
  <r>
    <x v="1"/>
    <x v="2"/>
    <x v="4"/>
    <x v="0"/>
    <n v="58"/>
  </r>
  <r>
    <x v="1"/>
    <x v="2"/>
    <x v="5"/>
    <x v="0"/>
    <n v="279"/>
  </r>
  <r>
    <x v="1"/>
    <x v="2"/>
    <x v="6"/>
    <x v="0"/>
    <n v="257"/>
  </r>
  <r>
    <x v="1"/>
    <x v="2"/>
    <x v="7"/>
    <x v="0"/>
    <n v="827"/>
  </r>
  <r>
    <x v="1"/>
    <x v="2"/>
    <x v="8"/>
    <x v="0"/>
    <n v="1013"/>
  </r>
  <r>
    <x v="1"/>
    <x v="2"/>
    <x v="9"/>
    <x v="0"/>
    <n v="88"/>
  </r>
  <r>
    <x v="1"/>
    <x v="2"/>
    <x v="10"/>
    <x v="0"/>
    <n v="7655"/>
  </r>
  <r>
    <x v="1"/>
    <x v="3"/>
    <x v="0"/>
    <x v="0"/>
    <n v="1597"/>
  </r>
  <r>
    <x v="1"/>
    <x v="3"/>
    <x v="1"/>
    <x v="0"/>
    <n v="1764"/>
  </r>
  <r>
    <x v="1"/>
    <x v="3"/>
    <x v="2"/>
    <x v="0"/>
    <n v="1720"/>
  </r>
  <r>
    <x v="1"/>
    <x v="3"/>
    <x v="3"/>
    <x v="0"/>
    <n v="234"/>
  </r>
  <r>
    <x v="1"/>
    <x v="3"/>
    <x v="4"/>
    <x v="0"/>
    <n v="63"/>
  </r>
  <r>
    <x v="1"/>
    <x v="3"/>
    <x v="5"/>
    <x v="0"/>
    <n v="348"/>
  </r>
  <r>
    <x v="1"/>
    <x v="3"/>
    <x v="6"/>
    <x v="0"/>
    <n v="299"/>
  </r>
  <r>
    <x v="1"/>
    <x v="3"/>
    <x v="7"/>
    <x v="0"/>
    <n v="883"/>
  </r>
  <r>
    <x v="1"/>
    <x v="3"/>
    <x v="8"/>
    <x v="0"/>
    <n v="1285"/>
  </r>
  <r>
    <x v="1"/>
    <x v="3"/>
    <x v="9"/>
    <x v="0"/>
    <n v="113"/>
  </r>
  <r>
    <x v="1"/>
    <x v="3"/>
    <x v="10"/>
    <x v="0"/>
    <n v="8307"/>
  </r>
  <r>
    <x v="1"/>
    <x v="4"/>
    <x v="0"/>
    <x v="0"/>
    <n v="1582"/>
  </r>
  <r>
    <x v="1"/>
    <x v="4"/>
    <x v="1"/>
    <x v="0"/>
    <n v="1743"/>
  </r>
  <r>
    <x v="1"/>
    <x v="4"/>
    <x v="2"/>
    <x v="0"/>
    <n v="1820"/>
  </r>
  <r>
    <x v="1"/>
    <x v="4"/>
    <x v="3"/>
    <x v="0"/>
    <n v="191"/>
  </r>
  <r>
    <x v="1"/>
    <x v="4"/>
    <x v="4"/>
    <x v="0"/>
    <n v="51"/>
  </r>
  <r>
    <x v="1"/>
    <x v="4"/>
    <x v="5"/>
    <x v="0"/>
    <n v="341"/>
  </r>
  <r>
    <x v="1"/>
    <x v="4"/>
    <x v="6"/>
    <x v="0"/>
    <n v="329"/>
  </r>
  <r>
    <x v="1"/>
    <x v="4"/>
    <x v="7"/>
    <x v="0"/>
    <n v="872"/>
  </r>
  <r>
    <x v="1"/>
    <x v="4"/>
    <x v="8"/>
    <x v="0"/>
    <n v="1473"/>
  </r>
  <r>
    <x v="1"/>
    <x v="4"/>
    <x v="9"/>
    <x v="0"/>
    <n v="117"/>
  </r>
  <r>
    <x v="1"/>
    <x v="4"/>
    <x v="10"/>
    <x v="0"/>
    <n v="8519"/>
  </r>
  <r>
    <x v="1"/>
    <x v="5"/>
    <x v="0"/>
    <x v="0"/>
    <n v="1334"/>
  </r>
  <r>
    <x v="1"/>
    <x v="5"/>
    <x v="1"/>
    <x v="0"/>
    <n v="1575"/>
  </r>
  <r>
    <x v="1"/>
    <x v="5"/>
    <x v="2"/>
    <x v="0"/>
    <n v="1685"/>
  </r>
  <r>
    <x v="1"/>
    <x v="5"/>
    <x v="3"/>
    <x v="0"/>
    <n v="176"/>
  </r>
  <r>
    <x v="1"/>
    <x v="5"/>
    <x v="4"/>
    <x v="0"/>
    <n v="40"/>
  </r>
  <r>
    <x v="1"/>
    <x v="5"/>
    <x v="5"/>
    <x v="0"/>
    <n v="305"/>
  </r>
  <r>
    <x v="1"/>
    <x v="5"/>
    <x v="6"/>
    <x v="0"/>
    <n v="305"/>
  </r>
  <r>
    <x v="1"/>
    <x v="5"/>
    <x v="7"/>
    <x v="0"/>
    <n v="762"/>
  </r>
  <r>
    <x v="1"/>
    <x v="5"/>
    <x v="8"/>
    <x v="0"/>
    <n v="1356"/>
  </r>
  <r>
    <x v="1"/>
    <x v="5"/>
    <x v="9"/>
    <x v="0"/>
    <n v="111"/>
  </r>
  <r>
    <x v="1"/>
    <x v="5"/>
    <x v="10"/>
    <x v="0"/>
    <n v="7649"/>
  </r>
  <r>
    <x v="1"/>
    <x v="6"/>
    <x v="0"/>
    <x v="0"/>
    <n v="962"/>
  </r>
  <r>
    <x v="1"/>
    <x v="6"/>
    <x v="1"/>
    <x v="0"/>
    <n v="1323"/>
  </r>
  <r>
    <x v="1"/>
    <x v="6"/>
    <x v="2"/>
    <x v="0"/>
    <n v="1379"/>
  </r>
  <r>
    <x v="1"/>
    <x v="6"/>
    <x v="3"/>
    <x v="0"/>
    <n v="121"/>
  </r>
  <r>
    <x v="1"/>
    <x v="6"/>
    <x v="4"/>
    <x v="0"/>
    <n v="20"/>
  </r>
  <r>
    <x v="1"/>
    <x v="6"/>
    <x v="5"/>
    <x v="0"/>
    <n v="308"/>
  </r>
  <r>
    <x v="1"/>
    <x v="6"/>
    <x v="6"/>
    <x v="0"/>
    <n v="248"/>
  </r>
  <r>
    <x v="1"/>
    <x v="6"/>
    <x v="7"/>
    <x v="0"/>
    <n v="666"/>
  </r>
  <r>
    <x v="1"/>
    <x v="6"/>
    <x v="8"/>
    <x v="0"/>
    <n v="1274"/>
  </r>
  <r>
    <x v="1"/>
    <x v="6"/>
    <x v="9"/>
    <x v="0"/>
    <n v="88"/>
  </r>
  <r>
    <x v="1"/>
    <x v="6"/>
    <x v="10"/>
    <x v="0"/>
    <n v="6390"/>
  </r>
  <r>
    <x v="1"/>
    <x v="7"/>
    <x v="0"/>
    <x v="0"/>
    <n v="780"/>
  </r>
  <r>
    <x v="1"/>
    <x v="7"/>
    <x v="1"/>
    <x v="0"/>
    <n v="1191"/>
  </r>
  <r>
    <x v="1"/>
    <x v="7"/>
    <x v="2"/>
    <x v="0"/>
    <n v="1149"/>
  </r>
  <r>
    <x v="1"/>
    <x v="7"/>
    <x v="3"/>
    <x v="0"/>
    <n v="64"/>
  </r>
  <r>
    <x v="1"/>
    <x v="7"/>
    <x v="4"/>
    <x v="0"/>
    <n v="17"/>
  </r>
  <r>
    <x v="1"/>
    <x v="7"/>
    <x v="5"/>
    <x v="0"/>
    <n v="250"/>
  </r>
  <r>
    <x v="1"/>
    <x v="7"/>
    <x v="6"/>
    <x v="0"/>
    <n v="207"/>
  </r>
  <r>
    <x v="1"/>
    <x v="7"/>
    <x v="7"/>
    <x v="0"/>
    <n v="590"/>
  </r>
  <r>
    <x v="1"/>
    <x v="7"/>
    <x v="8"/>
    <x v="0"/>
    <n v="1244"/>
  </r>
  <r>
    <x v="1"/>
    <x v="7"/>
    <x v="9"/>
    <x v="0"/>
    <n v="71"/>
  </r>
  <r>
    <x v="1"/>
    <x v="7"/>
    <x v="10"/>
    <x v="0"/>
    <n v="5565"/>
  </r>
  <r>
    <x v="1"/>
    <x v="8"/>
    <x v="0"/>
    <x v="0"/>
    <n v="678"/>
  </r>
  <r>
    <x v="1"/>
    <x v="8"/>
    <x v="1"/>
    <x v="0"/>
    <n v="1061"/>
  </r>
  <r>
    <x v="1"/>
    <x v="8"/>
    <x v="2"/>
    <x v="0"/>
    <n v="886"/>
  </r>
  <r>
    <x v="1"/>
    <x v="8"/>
    <x v="3"/>
    <x v="0"/>
    <n v="82"/>
  </r>
  <r>
    <x v="1"/>
    <x v="8"/>
    <x v="4"/>
    <x v="0"/>
    <n v="19"/>
  </r>
  <r>
    <x v="1"/>
    <x v="8"/>
    <x v="5"/>
    <x v="0"/>
    <n v="259"/>
  </r>
  <r>
    <x v="1"/>
    <x v="8"/>
    <x v="6"/>
    <x v="0"/>
    <n v="192"/>
  </r>
  <r>
    <x v="1"/>
    <x v="8"/>
    <x v="7"/>
    <x v="0"/>
    <n v="570"/>
  </r>
  <r>
    <x v="1"/>
    <x v="8"/>
    <x v="8"/>
    <x v="0"/>
    <n v="1247"/>
  </r>
  <r>
    <x v="1"/>
    <x v="8"/>
    <x v="9"/>
    <x v="0"/>
    <n v="96"/>
  </r>
  <r>
    <x v="1"/>
    <x v="8"/>
    <x v="10"/>
    <x v="0"/>
    <n v="5091"/>
  </r>
  <r>
    <x v="1"/>
    <x v="9"/>
    <x v="0"/>
    <x v="0"/>
    <n v="476"/>
  </r>
  <r>
    <x v="1"/>
    <x v="9"/>
    <x v="1"/>
    <x v="0"/>
    <n v="826"/>
  </r>
  <r>
    <x v="1"/>
    <x v="9"/>
    <x v="2"/>
    <x v="0"/>
    <n v="621"/>
  </r>
  <r>
    <x v="1"/>
    <x v="9"/>
    <x v="3"/>
    <x v="0"/>
    <n v="50"/>
  </r>
  <r>
    <x v="1"/>
    <x v="9"/>
    <x v="4"/>
    <x v="0"/>
    <n v="21"/>
  </r>
  <r>
    <x v="1"/>
    <x v="9"/>
    <x v="5"/>
    <x v="0"/>
    <n v="221"/>
  </r>
  <r>
    <x v="1"/>
    <x v="9"/>
    <x v="6"/>
    <x v="0"/>
    <n v="177"/>
  </r>
  <r>
    <x v="1"/>
    <x v="9"/>
    <x v="7"/>
    <x v="0"/>
    <n v="503"/>
  </r>
  <r>
    <x v="1"/>
    <x v="9"/>
    <x v="8"/>
    <x v="0"/>
    <n v="1043"/>
  </r>
  <r>
    <x v="1"/>
    <x v="9"/>
    <x v="9"/>
    <x v="0"/>
    <n v="66"/>
  </r>
  <r>
    <x v="1"/>
    <x v="9"/>
    <x v="10"/>
    <x v="0"/>
    <n v="4004"/>
  </r>
  <r>
    <x v="1"/>
    <x v="10"/>
    <x v="0"/>
    <x v="0"/>
    <n v="301"/>
  </r>
  <r>
    <x v="1"/>
    <x v="10"/>
    <x v="1"/>
    <x v="0"/>
    <n v="546"/>
  </r>
  <r>
    <x v="1"/>
    <x v="10"/>
    <x v="2"/>
    <x v="0"/>
    <n v="387"/>
  </r>
  <r>
    <x v="1"/>
    <x v="10"/>
    <x v="3"/>
    <x v="0"/>
    <n v="33"/>
  </r>
  <r>
    <x v="1"/>
    <x v="10"/>
    <x v="4"/>
    <x v="0"/>
    <n v="11"/>
  </r>
  <r>
    <x v="1"/>
    <x v="10"/>
    <x v="5"/>
    <x v="0"/>
    <n v="180"/>
  </r>
  <r>
    <x v="1"/>
    <x v="10"/>
    <x v="6"/>
    <x v="0"/>
    <n v="105"/>
  </r>
  <r>
    <x v="1"/>
    <x v="10"/>
    <x v="7"/>
    <x v="0"/>
    <n v="362"/>
  </r>
  <r>
    <x v="1"/>
    <x v="10"/>
    <x v="8"/>
    <x v="0"/>
    <n v="713"/>
  </r>
  <r>
    <x v="1"/>
    <x v="10"/>
    <x v="9"/>
    <x v="0"/>
    <n v="54"/>
  </r>
  <r>
    <x v="1"/>
    <x v="10"/>
    <x v="10"/>
    <x v="0"/>
    <n v="2692"/>
  </r>
  <r>
    <x v="1"/>
    <x v="11"/>
    <x v="0"/>
    <x v="0"/>
    <n v="385"/>
  </r>
  <r>
    <x v="1"/>
    <x v="11"/>
    <x v="1"/>
    <x v="0"/>
    <n v="656"/>
  </r>
  <r>
    <x v="1"/>
    <x v="11"/>
    <x v="2"/>
    <x v="0"/>
    <n v="538"/>
  </r>
  <r>
    <x v="1"/>
    <x v="11"/>
    <x v="3"/>
    <x v="0"/>
    <n v="55"/>
  </r>
  <r>
    <x v="1"/>
    <x v="11"/>
    <x v="4"/>
    <x v="0"/>
    <n v="32"/>
  </r>
  <r>
    <x v="1"/>
    <x v="11"/>
    <x v="5"/>
    <x v="0"/>
    <n v="516"/>
  </r>
  <r>
    <x v="1"/>
    <x v="11"/>
    <x v="6"/>
    <x v="0"/>
    <n v="162"/>
  </r>
  <r>
    <x v="1"/>
    <x v="11"/>
    <x v="7"/>
    <x v="0"/>
    <n v="770"/>
  </r>
  <r>
    <x v="1"/>
    <x v="11"/>
    <x v="8"/>
    <x v="0"/>
    <n v="1133"/>
  </r>
  <r>
    <x v="1"/>
    <x v="11"/>
    <x v="9"/>
    <x v="0"/>
    <n v="38"/>
  </r>
  <r>
    <x v="1"/>
    <x v="11"/>
    <x v="10"/>
    <x v="0"/>
    <n v="4285"/>
  </r>
  <r>
    <x v="1"/>
    <x v="12"/>
    <x v="0"/>
    <x v="0"/>
    <n v="10"/>
  </r>
  <r>
    <x v="1"/>
    <x v="12"/>
    <x v="1"/>
    <x v="0"/>
    <n v="44"/>
  </r>
  <r>
    <x v="1"/>
    <x v="12"/>
    <x v="2"/>
    <x v="0"/>
    <n v="21"/>
  </r>
  <r>
    <x v="1"/>
    <x v="12"/>
    <x v="3"/>
    <x v="0"/>
    <n v="13"/>
  </r>
  <r>
    <x v="1"/>
    <x v="12"/>
    <x v="4"/>
    <x v="0"/>
    <n v="1"/>
  </r>
  <r>
    <x v="1"/>
    <x v="12"/>
    <x v="5"/>
    <x v="0"/>
    <n v="6"/>
  </r>
  <r>
    <x v="1"/>
    <x v="12"/>
    <x v="6"/>
    <x v="0"/>
    <n v="13"/>
  </r>
  <r>
    <x v="1"/>
    <x v="12"/>
    <x v="7"/>
    <x v="0"/>
    <n v="43"/>
  </r>
  <r>
    <x v="1"/>
    <x v="12"/>
    <x v="8"/>
    <x v="0"/>
    <n v="53"/>
  </r>
  <r>
    <x v="1"/>
    <x v="12"/>
    <x v="9"/>
    <x v="0"/>
    <n v="10"/>
  </r>
  <r>
    <x v="1"/>
    <x v="12"/>
    <x v="10"/>
    <x v="0"/>
    <n v="214"/>
  </r>
  <r>
    <x v="1"/>
    <x v="13"/>
    <x v="0"/>
    <x v="0"/>
    <n v="12190"/>
  </r>
  <r>
    <x v="1"/>
    <x v="13"/>
    <x v="1"/>
    <x v="0"/>
    <n v="16274"/>
  </r>
  <r>
    <x v="1"/>
    <x v="13"/>
    <x v="2"/>
    <x v="0"/>
    <n v="13150"/>
  </r>
  <r>
    <x v="1"/>
    <x v="13"/>
    <x v="3"/>
    <x v="0"/>
    <n v="3711"/>
  </r>
  <r>
    <x v="1"/>
    <x v="13"/>
    <x v="4"/>
    <x v="0"/>
    <n v="399"/>
  </r>
  <r>
    <x v="1"/>
    <x v="13"/>
    <x v="5"/>
    <x v="0"/>
    <n v="3075"/>
  </r>
  <r>
    <x v="1"/>
    <x v="13"/>
    <x v="6"/>
    <x v="0"/>
    <n v="2365"/>
  </r>
  <r>
    <x v="1"/>
    <x v="13"/>
    <x v="7"/>
    <x v="0"/>
    <n v="7426"/>
  </r>
  <r>
    <x v="1"/>
    <x v="13"/>
    <x v="8"/>
    <x v="0"/>
    <n v="12176"/>
  </r>
  <r>
    <x v="1"/>
    <x v="13"/>
    <x v="9"/>
    <x v="0"/>
    <n v="899"/>
  </r>
  <r>
    <x v="1"/>
    <x v="13"/>
    <x v="10"/>
    <x v="0"/>
    <n v="71678"/>
  </r>
  <r>
    <x v="1"/>
    <x v="0"/>
    <x v="0"/>
    <x v="1"/>
    <n v="407"/>
  </r>
  <r>
    <x v="1"/>
    <x v="0"/>
    <x v="1"/>
    <x v="1"/>
    <n v="395"/>
  </r>
  <r>
    <x v="1"/>
    <x v="0"/>
    <x v="2"/>
    <x v="1"/>
    <n v="93"/>
  </r>
  <r>
    <x v="1"/>
    <x v="0"/>
    <x v="3"/>
    <x v="1"/>
    <n v="360"/>
  </r>
  <r>
    <x v="1"/>
    <x v="0"/>
    <x v="4"/>
    <x v="1"/>
    <n v="7"/>
  </r>
  <r>
    <x v="1"/>
    <x v="0"/>
    <x v="5"/>
    <x v="1"/>
    <n v="0"/>
  </r>
  <r>
    <x v="1"/>
    <x v="0"/>
    <x v="6"/>
    <x v="1"/>
    <n v="3"/>
  </r>
  <r>
    <x v="1"/>
    <x v="0"/>
    <x v="7"/>
    <x v="1"/>
    <n v="21"/>
  </r>
  <r>
    <x v="1"/>
    <x v="0"/>
    <x v="8"/>
    <x v="1"/>
    <n v="10"/>
  </r>
  <r>
    <x v="1"/>
    <x v="0"/>
    <x v="9"/>
    <x v="1"/>
    <n v="1"/>
  </r>
  <r>
    <x v="1"/>
    <x v="0"/>
    <x v="10"/>
    <x v="1"/>
    <n v="1301"/>
  </r>
  <r>
    <x v="1"/>
    <x v="1"/>
    <x v="0"/>
    <x v="1"/>
    <n v="166"/>
  </r>
  <r>
    <x v="1"/>
    <x v="1"/>
    <x v="1"/>
    <x v="1"/>
    <n v="108"/>
  </r>
  <r>
    <x v="1"/>
    <x v="1"/>
    <x v="2"/>
    <x v="1"/>
    <n v="37"/>
  </r>
  <r>
    <x v="1"/>
    <x v="1"/>
    <x v="3"/>
    <x v="1"/>
    <n v="32"/>
  </r>
  <r>
    <x v="1"/>
    <x v="1"/>
    <x v="4"/>
    <x v="1"/>
    <n v="6"/>
  </r>
  <r>
    <x v="1"/>
    <x v="1"/>
    <x v="5"/>
    <x v="1"/>
    <n v="7"/>
  </r>
  <r>
    <x v="1"/>
    <x v="1"/>
    <x v="6"/>
    <x v="1"/>
    <n v="17"/>
  </r>
  <r>
    <x v="1"/>
    <x v="1"/>
    <x v="7"/>
    <x v="1"/>
    <n v="8"/>
  </r>
  <r>
    <x v="1"/>
    <x v="1"/>
    <x v="8"/>
    <x v="1"/>
    <n v="32"/>
  </r>
  <r>
    <x v="1"/>
    <x v="1"/>
    <x v="9"/>
    <x v="1"/>
    <n v="4"/>
  </r>
  <r>
    <x v="1"/>
    <x v="1"/>
    <x v="10"/>
    <x v="1"/>
    <n v="417"/>
  </r>
  <r>
    <x v="1"/>
    <x v="2"/>
    <x v="0"/>
    <x v="1"/>
    <n v="472"/>
  </r>
  <r>
    <x v="1"/>
    <x v="2"/>
    <x v="1"/>
    <x v="1"/>
    <n v="377"/>
  </r>
  <r>
    <x v="1"/>
    <x v="2"/>
    <x v="2"/>
    <x v="1"/>
    <n v="212"/>
  </r>
  <r>
    <x v="1"/>
    <x v="2"/>
    <x v="3"/>
    <x v="1"/>
    <n v="54"/>
  </r>
  <r>
    <x v="1"/>
    <x v="2"/>
    <x v="4"/>
    <x v="1"/>
    <n v="15"/>
  </r>
  <r>
    <x v="1"/>
    <x v="2"/>
    <x v="5"/>
    <x v="1"/>
    <n v="41"/>
  </r>
  <r>
    <x v="1"/>
    <x v="2"/>
    <x v="6"/>
    <x v="1"/>
    <n v="73"/>
  </r>
  <r>
    <x v="1"/>
    <x v="2"/>
    <x v="7"/>
    <x v="1"/>
    <n v="28"/>
  </r>
  <r>
    <x v="1"/>
    <x v="2"/>
    <x v="8"/>
    <x v="1"/>
    <n v="116"/>
  </r>
  <r>
    <x v="1"/>
    <x v="2"/>
    <x v="9"/>
    <x v="1"/>
    <n v="16"/>
  </r>
  <r>
    <x v="1"/>
    <x v="2"/>
    <x v="10"/>
    <x v="1"/>
    <n v="1404"/>
  </r>
  <r>
    <x v="1"/>
    <x v="3"/>
    <x v="0"/>
    <x v="1"/>
    <n v="455"/>
  </r>
  <r>
    <x v="1"/>
    <x v="3"/>
    <x v="1"/>
    <x v="1"/>
    <n v="408"/>
  </r>
  <r>
    <x v="1"/>
    <x v="3"/>
    <x v="2"/>
    <x v="1"/>
    <n v="214"/>
  </r>
  <r>
    <x v="1"/>
    <x v="3"/>
    <x v="3"/>
    <x v="1"/>
    <n v="29"/>
  </r>
  <r>
    <x v="1"/>
    <x v="3"/>
    <x v="4"/>
    <x v="1"/>
    <n v="10"/>
  </r>
  <r>
    <x v="1"/>
    <x v="3"/>
    <x v="5"/>
    <x v="1"/>
    <n v="38"/>
  </r>
  <r>
    <x v="1"/>
    <x v="3"/>
    <x v="6"/>
    <x v="1"/>
    <n v="96"/>
  </r>
  <r>
    <x v="1"/>
    <x v="3"/>
    <x v="7"/>
    <x v="1"/>
    <n v="44"/>
  </r>
  <r>
    <x v="1"/>
    <x v="3"/>
    <x v="8"/>
    <x v="1"/>
    <n v="158"/>
  </r>
  <r>
    <x v="1"/>
    <x v="3"/>
    <x v="9"/>
    <x v="1"/>
    <n v="20"/>
  </r>
  <r>
    <x v="1"/>
    <x v="3"/>
    <x v="10"/>
    <x v="1"/>
    <n v="1473"/>
  </r>
  <r>
    <x v="1"/>
    <x v="4"/>
    <x v="0"/>
    <x v="1"/>
    <n v="464"/>
  </r>
  <r>
    <x v="1"/>
    <x v="4"/>
    <x v="1"/>
    <x v="1"/>
    <n v="415"/>
  </r>
  <r>
    <x v="1"/>
    <x v="4"/>
    <x v="2"/>
    <x v="1"/>
    <n v="223"/>
  </r>
  <r>
    <x v="1"/>
    <x v="4"/>
    <x v="3"/>
    <x v="1"/>
    <n v="32"/>
  </r>
  <r>
    <x v="1"/>
    <x v="4"/>
    <x v="4"/>
    <x v="1"/>
    <n v="7"/>
  </r>
  <r>
    <x v="1"/>
    <x v="4"/>
    <x v="5"/>
    <x v="1"/>
    <n v="35"/>
  </r>
  <r>
    <x v="1"/>
    <x v="4"/>
    <x v="6"/>
    <x v="1"/>
    <n v="93"/>
  </r>
  <r>
    <x v="1"/>
    <x v="4"/>
    <x v="7"/>
    <x v="1"/>
    <n v="36"/>
  </r>
  <r>
    <x v="1"/>
    <x v="4"/>
    <x v="8"/>
    <x v="1"/>
    <n v="184"/>
  </r>
  <r>
    <x v="1"/>
    <x v="4"/>
    <x v="9"/>
    <x v="1"/>
    <n v="14"/>
  </r>
  <r>
    <x v="1"/>
    <x v="4"/>
    <x v="10"/>
    <x v="1"/>
    <n v="1503"/>
  </r>
  <r>
    <x v="1"/>
    <x v="5"/>
    <x v="0"/>
    <x v="1"/>
    <n v="407"/>
  </r>
  <r>
    <x v="1"/>
    <x v="5"/>
    <x v="1"/>
    <x v="1"/>
    <n v="359"/>
  </r>
  <r>
    <x v="1"/>
    <x v="5"/>
    <x v="2"/>
    <x v="1"/>
    <n v="215"/>
  </r>
  <r>
    <x v="1"/>
    <x v="5"/>
    <x v="3"/>
    <x v="1"/>
    <n v="22"/>
  </r>
  <r>
    <x v="1"/>
    <x v="5"/>
    <x v="4"/>
    <x v="1"/>
    <n v="6"/>
  </r>
  <r>
    <x v="1"/>
    <x v="5"/>
    <x v="5"/>
    <x v="1"/>
    <n v="39"/>
  </r>
  <r>
    <x v="1"/>
    <x v="5"/>
    <x v="6"/>
    <x v="1"/>
    <n v="94"/>
  </r>
  <r>
    <x v="1"/>
    <x v="5"/>
    <x v="7"/>
    <x v="1"/>
    <n v="59"/>
  </r>
  <r>
    <x v="1"/>
    <x v="5"/>
    <x v="8"/>
    <x v="1"/>
    <n v="158"/>
  </r>
  <r>
    <x v="1"/>
    <x v="5"/>
    <x v="9"/>
    <x v="1"/>
    <n v="24"/>
  </r>
  <r>
    <x v="1"/>
    <x v="5"/>
    <x v="10"/>
    <x v="1"/>
    <n v="1383"/>
  </r>
  <r>
    <x v="1"/>
    <x v="6"/>
    <x v="0"/>
    <x v="1"/>
    <n v="270"/>
  </r>
  <r>
    <x v="1"/>
    <x v="6"/>
    <x v="1"/>
    <x v="1"/>
    <n v="326"/>
  </r>
  <r>
    <x v="1"/>
    <x v="6"/>
    <x v="2"/>
    <x v="1"/>
    <n v="149"/>
  </r>
  <r>
    <x v="1"/>
    <x v="6"/>
    <x v="3"/>
    <x v="1"/>
    <n v="23"/>
  </r>
  <r>
    <x v="1"/>
    <x v="6"/>
    <x v="4"/>
    <x v="1"/>
    <n v="5"/>
  </r>
  <r>
    <x v="1"/>
    <x v="6"/>
    <x v="5"/>
    <x v="1"/>
    <n v="49"/>
  </r>
  <r>
    <x v="1"/>
    <x v="6"/>
    <x v="6"/>
    <x v="1"/>
    <n v="77"/>
  </r>
  <r>
    <x v="1"/>
    <x v="6"/>
    <x v="7"/>
    <x v="1"/>
    <n v="45"/>
  </r>
  <r>
    <x v="1"/>
    <x v="6"/>
    <x v="8"/>
    <x v="1"/>
    <n v="173"/>
  </r>
  <r>
    <x v="1"/>
    <x v="6"/>
    <x v="9"/>
    <x v="1"/>
    <n v="16"/>
  </r>
  <r>
    <x v="1"/>
    <x v="6"/>
    <x v="10"/>
    <x v="1"/>
    <n v="1133"/>
  </r>
  <r>
    <x v="1"/>
    <x v="7"/>
    <x v="0"/>
    <x v="1"/>
    <n v="239"/>
  </r>
  <r>
    <x v="1"/>
    <x v="7"/>
    <x v="1"/>
    <x v="1"/>
    <n v="279"/>
  </r>
  <r>
    <x v="1"/>
    <x v="7"/>
    <x v="2"/>
    <x v="1"/>
    <n v="132"/>
  </r>
  <r>
    <x v="1"/>
    <x v="7"/>
    <x v="3"/>
    <x v="1"/>
    <n v="8"/>
  </r>
  <r>
    <x v="1"/>
    <x v="7"/>
    <x v="4"/>
    <x v="1"/>
    <n v="2"/>
  </r>
  <r>
    <x v="1"/>
    <x v="7"/>
    <x v="5"/>
    <x v="1"/>
    <n v="43"/>
  </r>
  <r>
    <x v="1"/>
    <x v="7"/>
    <x v="6"/>
    <x v="1"/>
    <n v="66"/>
  </r>
  <r>
    <x v="1"/>
    <x v="7"/>
    <x v="7"/>
    <x v="1"/>
    <n v="55"/>
  </r>
  <r>
    <x v="1"/>
    <x v="7"/>
    <x v="8"/>
    <x v="1"/>
    <n v="150"/>
  </r>
  <r>
    <x v="1"/>
    <x v="7"/>
    <x v="9"/>
    <x v="1"/>
    <n v="16"/>
  </r>
  <r>
    <x v="1"/>
    <x v="7"/>
    <x v="10"/>
    <x v="1"/>
    <n v="991"/>
  </r>
  <r>
    <x v="1"/>
    <x v="8"/>
    <x v="0"/>
    <x v="1"/>
    <n v="250"/>
  </r>
  <r>
    <x v="1"/>
    <x v="8"/>
    <x v="1"/>
    <x v="1"/>
    <n v="266"/>
  </r>
  <r>
    <x v="1"/>
    <x v="8"/>
    <x v="2"/>
    <x v="1"/>
    <n v="92"/>
  </r>
  <r>
    <x v="1"/>
    <x v="8"/>
    <x v="3"/>
    <x v="1"/>
    <n v="17"/>
  </r>
  <r>
    <x v="1"/>
    <x v="8"/>
    <x v="4"/>
    <x v="1"/>
    <n v="8"/>
  </r>
  <r>
    <x v="1"/>
    <x v="8"/>
    <x v="5"/>
    <x v="1"/>
    <n v="40"/>
  </r>
  <r>
    <x v="1"/>
    <x v="8"/>
    <x v="6"/>
    <x v="1"/>
    <n v="62"/>
  </r>
  <r>
    <x v="1"/>
    <x v="8"/>
    <x v="7"/>
    <x v="1"/>
    <n v="55"/>
  </r>
  <r>
    <x v="1"/>
    <x v="8"/>
    <x v="8"/>
    <x v="1"/>
    <n v="153"/>
  </r>
  <r>
    <x v="1"/>
    <x v="8"/>
    <x v="9"/>
    <x v="1"/>
    <n v="24"/>
  </r>
  <r>
    <x v="1"/>
    <x v="8"/>
    <x v="10"/>
    <x v="1"/>
    <n v="967"/>
  </r>
  <r>
    <x v="1"/>
    <x v="9"/>
    <x v="0"/>
    <x v="1"/>
    <n v="165"/>
  </r>
  <r>
    <x v="1"/>
    <x v="9"/>
    <x v="1"/>
    <x v="1"/>
    <n v="231"/>
  </r>
  <r>
    <x v="1"/>
    <x v="9"/>
    <x v="2"/>
    <x v="1"/>
    <n v="53"/>
  </r>
  <r>
    <x v="1"/>
    <x v="9"/>
    <x v="3"/>
    <x v="1"/>
    <n v="11"/>
  </r>
  <r>
    <x v="1"/>
    <x v="9"/>
    <x v="4"/>
    <x v="1"/>
    <n v="7"/>
  </r>
  <r>
    <x v="1"/>
    <x v="9"/>
    <x v="5"/>
    <x v="1"/>
    <n v="33"/>
  </r>
  <r>
    <x v="1"/>
    <x v="9"/>
    <x v="6"/>
    <x v="1"/>
    <n v="62"/>
  </r>
  <r>
    <x v="1"/>
    <x v="9"/>
    <x v="7"/>
    <x v="1"/>
    <n v="42"/>
  </r>
  <r>
    <x v="1"/>
    <x v="9"/>
    <x v="8"/>
    <x v="1"/>
    <n v="128"/>
  </r>
  <r>
    <x v="1"/>
    <x v="9"/>
    <x v="9"/>
    <x v="1"/>
    <n v="9"/>
  </r>
  <r>
    <x v="1"/>
    <x v="9"/>
    <x v="10"/>
    <x v="1"/>
    <n v="741"/>
  </r>
  <r>
    <x v="1"/>
    <x v="10"/>
    <x v="0"/>
    <x v="1"/>
    <n v="105"/>
  </r>
  <r>
    <x v="1"/>
    <x v="10"/>
    <x v="1"/>
    <x v="1"/>
    <n v="145"/>
  </r>
  <r>
    <x v="1"/>
    <x v="10"/>
    <x v="2"/>
    <x v="1"/>
    <n v="40"/>
  </r>
  <r>
    <x v="1"/>
    <x v="10"/>
    <x v="3"/>
    <x v="1"/>
    <n v="3"/>
  </r>
  <r>
    <x v="1"/>
    <x v="10"/>
    <x v="4"/>
    <x v="1"/>
    <n v="3"/>
  </r>
  <r>
    <x v="1"/>
    <x v="10"/>
    <x v="5"/>
    <x v="1"/>
    <n v="19"/>
  </r>
  <r>
    <x v="1"/>
    <x v="10"/>
    <x v="6"/>
    <x v="1"/>
    <n v="30"/>
  </r>
  <r>
    <x v="1"/>
    <x v="10"/>
    <x v="7"/>
    <x v="1"/>
    <n v="28"/>
  </r>
  <r>
    <x v="1"/>
    <x v="10"/>
    <x v="8"/>
    <x v="1"/>
    <n v="82"/>
  </r>
  <r>
    <x v="1"/>
    <x v="10"/>
    <x v="9"/>
    <x v="1"/>
    <n v="6"/>
  </r>
  <r>
    <x v="1"/>
    <x v="10"/>
    <x v="10"/>
    <x v="1"/>
    <n v="461"/>
  </r>
  <r>
    <x v="1"/>
    <x v="11"/>
    <x v="0"/>
    <x v="1"/>
    <n v="112"/>
  </r>
  <r>
    <x v="1"/>
    <x v="11"/>
    <x v="1"/>
    <x v="1"/>
    <n v="166"/>
  </r>
  <r>
    <x v="1"/>
    <x v="11"/>
    <x v="2"/>
    <x v="1"/>
    <n v="53"/>
  </r>
  <r>
    <x v="1"/>
    <x v="11"/>
    <x v="3"/>
    <x v="1"/>
    <n v="2"/>
  </r>
  <r>
    <x v="1"/>
    <x v="11"/>
    <x v="4"/>
    <x v="1"/>
    <n v="10"/>
  </r>
  <r>
    <x v="1"/>
    <x v="11"/>
    <x v="5"/>
    <x v="1"/>
    <n v="77"/>
  </r>
  <r>
    <x v="1"/>
    <x v="11"/>
    <x v="6"/>
    <x v="1"/>
    <n v="55"/>
  </r>
  <r>
    <x v="1"/>
    <x v="11"/>
    <x v="7"/>
    <x v="1"/>
    <n v="52"/>
  </r>
  <r>
    <x v="1"/>
    <x v="11"/>
    <x v="8"/>
    <x v="1"/>
    <n v="111"/>
  </r>
  <r>
    <x v="1"/>
    <x v="11"/>
    <x v="9"/>
    <x v="1"/>
    <n v="5"/>
  </r>
  <r>
    <x v="1"/>
    <x v="11"/>
    <x v="10"/>
    <x v="1"/>
    <n v="643"/>
  </r>
  <r>
    <x v="1"/>
    <x v="12"/>
    <x v="0"/>
    <x v="1"/>
    <n v="1"/>
  </r>
  <r>
    <x v="1"/>
    <x v="12"/>
    <x v="1"/>
    <x v="1"/>
    <n v="5"/>
  </r>
  <r>
    <x v="1"/>
    <x v="12"/>
    <x v="2"/>
    <x v="1"/>
    <n v="0"/>
  </r>
  <r>
    <x v="1"/>
    <x v="12"/>
    <x v="3"/>
    <x v="1"/>
    <n v="2"/>
  </r>
  <r>
    <x v="1"/>
    <x v="12"/>
    <x v="4"/>
    <x v="1"/>
    <n v="1"/>
  </r>
  <r>
    <x v="1"/>
    <x v="12"/>
    <x v="5"/>
    <x v="1"/>
    <n v="0"/>
  </r>
  <r>
    <x v="1"/>
    <x v="12"/>
    <x v="6"/>
    <x v="1"/>
    <n v="4"/>
  </r>
  <r>
    <x v="1"/>
    <x v="12"/>
    <x v="7"/>
    <x v="1"/>
    <n v="1"/>
  </r>
  <r>
    <x v="1"/>
    <x v="12"/>
    <x v="8"/>
    <x v="1"/>
    <n v="0"/>
  </r>
  <r>
    <x v="1"/>
    <x v="12"/>
    <x v="9"/>
    <x v="1"/>
    <n v="10"/>
  </r>
  <r>
    <x v="1"/>
    <x v="12"/>
    <x v="10"/>
    <x v="1"/>
    <n v="24"/>
  </r>
  <r>
    <x v="1"/>
    <x v="13"/>
    <x v="0"/>
    <x v="1"/>
    <n v="3513"/>
  </r>
  <r>
    <x v="1"/>
    <x v="13"/>
    <x v="1"/>
    <x v="1"/>
    <n v="3480"/>
  </r>
  <r>
    <x v="1"/>
    <x v="13"/>
    <x v="2"/>
    <x v="1"/>
    <n v="1513"/>
  </r>
  <r>
    <x v="1"/>
    <x v="13"/>
    <x v="3"/>
    <x v="1"/>
    <n v="595"/>
  </r>
  <r>
    <x v="1"/>
    <x v="13"/>
    <x v="4"/>
    <x v="1"/>
    <n v="87"/>
  </r>
  <r>
    <x v="1"/>
    <x v="13"/>
    <x v="5"/>
    <x v="1"/>
    <n v="421"/>
  </r>
  <r>
    <x v="1"/>
    <x v="13"/>
    <x v="6"/>
    <x v="1"/>
    <n v="732"/>
  </r>
  <r>
    <x v="1"/>
    <x v="13"/>
    <x v="7"/>
    <x v="1"/>
    <n v="474"/>
  </r>
  <r>
    <x v="1"/>
    <x v="13"/>
    <x v="8"/>
    <x v="1"/>
    <n v="1455"/>
  </r>
  <r>
    <x v="1"/>
    <x v="13"/>
    <x v="9"/>
    <x v="1"/>
    <n v="165"/>
  </r>
  <r>
    <x v="1"/>
    <x v="13"/>
    <x v="10"/>
    <x v="1"/>
    <n v="12441"/>
  </r>
  <r>
    <x v="1"/>
    <x v="0"/>
    <x v="0"/>
    <x v="2"/>
    <n v="21.7"/>
  </r>
  <r>
    <x v="1"/>
    <x v="0"/>
    <x v="1"/>
    <x v="2"/>
    <n v="11.7"/>
  </r>
  <r>
    <x v="1"/>
    <x v="0"/>
    <x v="2"/>
    <x v="2"/>
    <n v="8.9"/>
  </r>
  <r>
    <x v="1"/>
    <x v="0"/>
    <x v="3"/>
    <x v="2"/>
    <n v="16.600000000000001"/>
  </r>
  <r>
    <x v="1"/>
    <x v="0"/>
    <x v="4"/>
    <x v="2"/>
    <n v="20"/>
  </r>
  <r>
    <x v="1"/>
    <x v="0"/>
    <x v="5"/>
    <x v="2"/>
    <n v="0"/>
  </r>
  <r>
    <x v="1"/>
    <x v="0"/>
    <x v="6"/>
    <x v="2"/>
    <n v="18.8"/>
  </r>
  <r>
    <x v="1"/>
    <x v="0"/>
    <x v="7"/>
    <x v="2"/>
    <n v="6.2"/>
  </r>
  <r>
    <x v="1"/>
    <x v="0"/>
    <x v="8"/>
    <x v="2"/>
    <n v="13.9"/>
  </r>
  <r>
    <x v="1"/>
    <x v="0"/>
    <x v="9"/>
    <x v="2"/>
    <n v="5.9"/>
  </r>
  <r>
    <x v="1"/>
    <x v="0"/>
    <x v="10"/>
    <x v="2"/>
    <n v="14.6"/>
  </r>
  <r>
    <x v="1"/>
    <x v="1"/>
    <x v="0"/>
    <x v="2"/>
    <n v="29"/>
  </r>
  <r>
    <x v="1"/>
    <x v="1"/>
    <x v="1"/>
    <x v="2"/>
    <n v="18.899999999999999"/>
  </r>
  <r>
    <x v="1"/>
    <x v="1"/>
    <x v="2"/>
    <x v="2"/>
    <n v="10.199999999999999"/>
  </r>
  <r>
    <x v="1"/>
    <x v="1"/>
    <x v="3"/>
    <x v="2"/>
    <n v="17.600000000000001"/>
  </r>
  <r>
    <x v="1"/>
    <x v="1"/>
    <x v="4"/>
    <x v="2"/>
    <n v="19.399999999999999"/>
  </r>
  <r>
    <x v="1"/>
    <x v="1"/>
    <x v="5"/>
    <x v="2"/>
    <n v="11.7"/>
  </r>
  <r>
    <x v="1"/>
    <x v="1"/>
    <x v="6"/>
    <x v="2"/>
    <n v="30.9"/>
  </r>
  <r>
    <x v="1"/>
    <x v="1"/>
    <x v="7"/>
    <x v="2"/>
    <n v="3.3"/>
  </r>
  <r>
    <x v="1"/>
    <x v="1"/>
    <x v="8"/>
    <x v="2"/>
    <n v="11.9"/>
  </r>
  <r>
    <x v="1"/>
    <x v="1"/>
    <x v="9"/>
    <x v="2"/>
    <n v="13.3"/>
  </r>
  <r>
    <x v="1"/>
    <x v="1"/>
    <x v="10"/>
    <x v="2"/>
    <n v="17.5"/>
  </r>
  <r>
    <x v="1"/>
    <x v="2"/>
    <x v="0"/>
    <x v="2"/>
    <n v="28.8"/>
  </r>
  <r>
    <x v="1"/>
    <x v="2"/>
    <x v="1"/>
    <x v="2"/>
    <n v="23.4"/>
  </r>
  <r>
    <x v="1"/>
    <x v="2"/>
    <x v="2"/>
    <x v="2"/>
    <n v="13.8"/>
  </r>
  <r>
    <x v="1"/>
    <x v="2"/>
    <x v="3"/>
    <x v="2"/>
    <n v="15.6"/>
  </r>
  <r>
    <x v="1"/>
    <x v="2"/>
    <x v="4"/>
    <x v="2"/>
    <n v="25.9"/>
  </r>
  <r>
    <x v="1"/>
    <x v="2"/>
    <x v="5"/>
    <x v="2"/>
    <n v="14.7"/>
  </r>
  <r>
    <x v="1"/>
    <x v="2"/>
    <x v="6"/>
    <x v="2"/>
    <n v="28.4"/>
  </r>
  <r>
    <x v="1"/>
    <x v="2"/>
    <x v="7"/>
    <x v="2"/>
    <n v="3.4"/>
  </r>
  <r>
    <x v="1"/>
    <x v="2"/>
    <x v="8"/>
    <x v="2"/>
    <n v="11.5"/>
  </r>
  <r>
    <x v="1"/>
    <x v="2"/>
    <x v="9"/>
    <x v="2"/>
    <n v="18.2"/>
  </r>
  <r>
    <x v="1"/>
    <x v="2"/>
    <x v="10"/>
    <x v="2"/>
    <n v="18.3"/>
  </r>
  <r>
    <x v="1"/>
    <x v="3"/>
    <x v="0"/>
    <x v="2"/>
    <n v="28.5"/>
  </r>
  <r>
    <x v="1"/>
    <x v="3"/>
    <x v="1"/>
    <x v="2"/>
    <n v="23.1"/>
  </r>
  <r>
    <x v="1"/>
    <x v="3"/>
    <x v="2"/>
    <x v="2"/>
    <n v="12.4"/>
  </r>
  <r>
    <x v="1"/>
    <x v="3"/>
    <x v="3"/>
    <x v="2"/>
    <n v="12.4"/>
  </r>
  <r>
    <x v="1"/>
    <x v="3"/>
    <x v="4"/>
    <x v="2"/>
    <n v="15.9"/>
  </r>
  <r>
    <x v="1"/>
    <x v="3"/>
    <x v="5"/>
    <x v="2"/>
    <n v="10.9"/>
  </r>
  <r>
    <x v="1"/>
    <x v="3"/>
    <x v="6"/>
    <x v="2"/>
    <n v="32.1"/>
  </r>
  <r>
    <x v="1"/>
    <x v="3"/>
    <x v="7"/>
    <x v="2"/>
    <n v="5"/>
  </r>
  <r>
    <x v="1"/>
    <x v="3"/>
    <x v="8"/>
    <x v="2"/>
    <n v="12.3"/>
  </r>
  <r>
    <x v="1"/>
    <x v="3"/>
    <x v="9"/>
    <x v="2"/>
    <n v="17.7"/>
  </r>
  <r>
    <x v="1"/>
    <x v="3"/>
    <x v="10"/>
    <x v="2"/>
    <n v="17.7"/>
  </r>
  <r>
    <x v="1"/>
    <x v="4"/>
    <x v="0"/>
    <x v="2"/>
    <n v="29.3"/>
  </r>
  <r>
    <x v="1"/>
    <x v="4"/>
    <x v="1"/>
    <x v="2"/>
    <n v="23.8"/>
  </r>
  <r>
    <x v="1"/>
    <x v="4"/>
    <x v="2"/>
    <x v="2"/>
    <n v="12.3"/>
  </r>
  <r>
    <x v="1"/>
    <x v="4"/>
    <x v="3"/>
    <x v="2"/>
    <n v="16.8"/>
  </r>
  <r>
    <x v="1"/>
    <x v="4"/>
    <x v="4"/>
    <x v="2"/>
    <n v="13.7"/>
  </r>
  <r>
    <x v="1"/>
    <x v="4"/>
    <x v="5"/>
    <x v="2"/>
    <n v="10.3"/>
  </r>
  <r>
    <x v="1"/>
    <x v="4"/>
    <x v="6"/>
    <x v="2"/>
    <n v="28.3"/>
  </r>
  <r>
    <x v="1"/>
    <x v="4"/>
    <x v="7"/>
    <x v="2"/>
    <n v="4.0999999999999996"/>
  </r>
  <r>
    <x v="1"/>
    <x v="4"/>
    <x v="8"/>
    <x v="2"/>
    <n v="12.5"/>
  </r>
  <r>
    <x v="1"/>
    <x v="4"/>
    <x v="9"/>
    <x v="2"/>
    <n v="12"/>
  </r>
  <r>
    <x v="1"/>
    <x v="4"/>
    <x v="10"/>
    <x v="2"/>
    <n v="17.600000000000001"/>
  </r>
  <r>
    <x v="1"/>
    <x v="5"/>
    <x v="0"/>
    <x v="2"/>
    <n v="30.5"/>
  </r>
  <r>
    <x v="1"/>
    <x v="5"/>
    <x v="1"/>
    <x v="2"/>
    <n v="22.8"/>
  </r>
  <r>
    <x v="1"/>
    <x v="5"/>
    <x v="2"/>
    <x v="2"/>
    <n v="12.8"/>
  </r>
  <r>
    <x v="1"/>
    <x v="5"/>
    <x v="3"/>
    <x v="2"/>
    <n v="12.5"/>
  </r>
  <r>
    <x v="1"/>
    <x v="5"/>
    <x v="4"/>
    <x v="2"/>
    <n v="15"/>
  </r>
  <r>
    <x v="1"/>
    <x v="5"/>
    <x v="5"/>
    <x v="2"/>
    <n v="12.8"/>
  </r>
  <r>
    <x v="1"/>
    <x v="5"/>
    <x v="6"/>
    <x v="2"/>
    <n v="30.8"/>
  </r>
  <r>
    <x v="1"/>
    <x v="5"/>
    <x v="7"/>
    <x v="2"/>
    <n v="7.7"/>
  </r>
  <r>
    <x v="1"/>
    <x v="5"/>
    <x v="8"/>
    <x v="2"/>
    <n v="11.7"/>
  </r>
  <r>
    <x v="1"/>
    <x v="5"/>
    <x v="9"/>
    <x v="2"/>
    <n v="21.6"/>
  </r>
  <r>
    <x v="1"/>
    <x v="5"/>
    <x v="10"/>
    <x v="2"/>
    <n v="18.100000000000001"/>
  </r>
  <r>
    <x v="1"/>
    <x v="6"/>
    <x v="0"/>
    <x v="2"/>
    <n v="28.1"/>
  </r>
  <r>
    <x v="1"/>
    <x v="6"/>
    <x v="1"/>
    <x v="2"/>
    <n v="24.6"/>
  </r>
  <r>
    <x v="1"/>
    <x v="6"/>
    <x v="2"/>
    <x v="2"/>
    <n v="10.8"/>
  </r>
  <r>
    <x v="1"/>
    <x v="6"/>
    <x v="3"/>
    <x v="2"/>
    <n v="19"/>
  </r>
  <r>
    <x v="1"/>
    <x v="6"/>
    <x v="4"/>
    <x v="2"/>
    <n v="25"/>
  </r>
  <r>
    <x v="1"/>
    <x v="6"/>
    <x v="5"/>
    <x v="2"/>
    <n v="15.9"/>
  </r>
  <r>
    <x v="1"/>
    <x v="6"/>
    <x v="6"/>
    <x v="2"/>
    <n v="31"/>
  </r>
  <r>
    <x v="1"/>
    <x v="6"/>
    <x v="7"/>
    <x v="2"/>
    <n v="6.8"/>
  </r>
  <r>
    <x v="1"/>
    <x v="6"/>
    <x v="8"/>
    <x v="2"/>
    <n v="13.6"/>
  </r>
  <r>
    <x v="1"/>
    <x v="6"/>
    <x v="9"/>
    <x v="2"/>
    <n v="18.2"/>
  </r>
  <r>
    <x v="1"/>
    <x v="6"/>
    <x v="10"/>
    <x v="2"/>
    <n v="17.7"/>
  </r>
  <r>
    <x v="1"/>
    <x v="7"/>
    <x v="0"/>
    <x v="2"/>
    <n v="30.6"/>
  </r>
  <r>
    <x v="1"/>
    <x v="7"/>
    <x v="1"/>
    <x v="2"/>
    <n v="23.4"/>
  </r>
  <r>
    <x v="1"/>
    <x v="7"/>
    <x v="2"/>
    <x v="2"/>
    <n v="11.5"/>
  </r>
  <r>
    <x v="1"/>
    <x v="7"/>
    <x v="3"/>
    <x v="2"/>
    <n v="12.5"/>
  </r>
  <r>
    <x v="1"/>
    <x v="7"/>
    <x v="4"/>
    <x v="2"/>
    <n v="11.8"/>
  </r>
  <r>
    <x v="1"/>
    <x v="7"/>
    <x v="5"/>
    <x v="2"/>
    <n v="17.2"/>
  </r>
  <r>
    <x v="1"/>
    <x v="7"/>
    <x v="6"/>
    <x v="2"/>
    <n v="31.9"/>
  </r>
  <r>
    <x v="1"/>
    <x v="7"/>
    <x v="7"/>
    <x v="2"/>
    <n v="9.3000000000000007"/>
  </r>
  <r>
    <x v="1"/>
    <x v="7"/>
    <x v="8"/>
    <x v="2"/>
    <n v="12.1"/>
  </r>
  <r>
    <x v="1"/>
    <x v="7"/>
    <x v="9"/>
    <x v="2"/>
    <n v="22.5"/>
  </r>
  <r>
    <x v="1"/>
    <x v="7"/>
    <x v="10"/>
    <x v="2"/>
    <n v="17.8"/>
  </r>
  <r>
    <x v="1"/>
    <x v="8"/>
    <x v="0"/>
    <x v="2"/>
    <n v="36.9"/>
  </r>
  <r>
    <x v="1"/>
    <x v="8"/>
    <x v="1"/>
    <x v="2"/>
    <n v="25.1"/>
  </r>
  <r>
    <x v="1"/>
    <x v="8"/>
    <x v="2"/>
    <x v="2"/>
    <n v="10.4"/>
  </r>
  <r>
    <x v="1"/>
    <x v="8"/>
    <x v="3"/>
    <x v="2"/>
    <n v="20.7"/>
  </r>
  <r>
    <x v="1"/>
    <x v="8"/>
    <x v="4"/>
    <x v="2"/>
    <n v="42.1"/>
  </r>
  <r>
    <x v="1"/>
    <x v="8"/>
    <x v="5"/>
    <x v="2"/>
    <n v="15.4"/>
  </r>
  <r>
    <x v="1"/>
    <x v="8"/>
    <x v="6"/>
    <x v="2"/>
    <n v="32.299999999999997"/>
  </r>
  <r>
    <x v="1"/>
    <x v="8"/>
    <x v="7"/>
    <x v="2"/>
    <n v="9.6"/>
  </r>
  <r>
    <x v="1"/>
    <x v="8"/>
    <x v="8"/>
    <x v="2"/>
    <n v="12.3"/>
  </r>
  <r>
    <x v="1"/>
    <x v="8"/>
    <x v="9"/>
    <x v="2"/>
    <n v="25"/>
  </r>
  <r>
    <x v="1"/>
    <x v="8"/>
    <x v="10"/>
    <x v="2"/>
    <n v="19"/>
  </r>
  <r>
    <x v="1"/>
    <x v="9"/>
    <x v="0"/>
    <x v="2"/>
    <n v="34.700000000000003"/>
  </r>
  <r>
    <x v="1"/>
    <x v="9"/>
    <x v="1"/>
    <x v="2"/>
    <n v="28"/>
  </r>
  <r>
    <x v="1"/>
    <x v="9"/>
    <x v="2"/>
    <x v="2"/>
    <n v="8.5"/>
  </r>
  <r>
    <x v="1"/>
    <x v="9"/>
    <x v="3"/>
    <x v="2"/>
    <n v="22"/>
  </r>
  <r>
    <x v="1"/>
    <x v="9"/>
    <x v="4"/>
    <x v="2"/>
    <n v="33.299999999999997"/>
  </r>
  <r>
    <x v="1"/>
    <x v="9"/>
    <x v="5"/>
    <x v="2"/>
    <n v="14.9"/>
  </r>
  <r>
    <x v="1"/>
    <x v="9"/>
    <x v="6"/>
    <x v="2"/>
    <n v="35"/>
  </r>
  <r>
    <x v="1"/>
    <x v="9"/>
    <x v="7"/>
    <x v="2"/>
    <n v="8.3000000000000007"/>
  </r>
  <r>
    <x v="1"/>
    <x v="9"/>
    <x v="8"/>
    <x v="2"/>
    <n v="12.3"/>
  </r>
  <r>
    <x v="1"/>
    <x v="9"/>
    <x v="9"/>
    <x v="2"/>
    <n v="13.6"/>
  </r>
  <r>
    <x v="1"/>
    <x v="9"/>
    <x v="10"/>
    <x v="2"/>
    <n v="18.5"/>
  </r>
  <r>
    <x v="1"/>
    <x v="10"/>
    <x v="0"/>
    <x v="2"/>
    <n v="34.9"/>
  </r>
  <r>
    <x v="1"/>
    <x v="10"/>
    <x v="1"/>
    <x v="2"/>
    <n v="26.6"/>
  </r>
  <r>
    <x v="1"/>
    <x v="10"/>
    <x v="2"/>
    <x v="2"/>
    <n v="10.3"/>
  </r>
  <r>
    <x v="1"/>
    <x v="10"/>
    <x v="3"/>
    <x v="2"/>
    <n v="9.1"/>
  </r>
  <r>
    <x v="1"/>
    <x v="10"/>
    <x v="4"/>
    <x v="2"/>
    <n v="27.3"/>
  </r>
  <r>
    <x v="1"/>
    <x v="10"/>
    <x v="5"/>
    <x v="2"/>
    <n v="10.6"/>
  </r>
  <r>
    <x v="1"/>
    <x v="10"/>
    <x v="6"/>
    <x v="2"/>
    <n v="28.6"/>
  </r>
  <r>
    <x v="1"/>
    <x v="10"/>
    <x v="7"/>
    <x v="2"/>
    <n v="7.7"/>
  </r>
  <r>
    <x v="1"/>
    <x v="10"/>
    <x v="8"/>
    <x v="2"/>
    <n v="11.5"/>
  </r>
  <r>
    <x v="1"/>
    <x v="10"/>
    <x v="9"/>
    <x v="2"/>
    <n v="11.1"/>
  </r>
  <r>
    <x v="1"/>
    <x v="10"/>
    <x v="10"/>
    <x v="2"/>
    <n v="17.100000000000001"/>
  </r>
  <r>
    <x v="1"/>
    <x v="11"/>
    <x v="0"/>
    <x v="2"/>
    <n v="29.1"/>
  </r>
  <r>
    <x v="1"/>
    <x v="11"/>
    <x v="1"/>
    <x v="2"/>
    <n v="25.3"/>
  </r>
  <r>
    <x v="1"/>
    <x v="11"/>
    <x v="2"/>
    <x v="2"/>
    <n v="9.9"/>
  </r>
  <r>
    <x v="1"/>
    <x v="11"/>
    <x v="3"/>
    <x v="2"/>
    <n v="3.6"/>
  </r>
  <r>
    <x v="1"/>
    <x v="11"/>
    <x v="4"/>
    <x v="2"/>
    <n v="31.3"/>
  </r>
  <r>
    <x v="1"/>
    <x v="11"/>
    <x v="5"/>
    <x v="2"/>
    <n v="14.9"/>
  </r>
  <r>
    <x v="1"/>
    <x v="11"/>
    <x v="6"/>
    <x v="2"/>
    <n v="34"/>
  </r>
  <r>
    <x v="1"/>
    <x v="11"/>
    <x v="7"/>
    <x v="2"/>
    <n v="6.8"/>
  </r>
  <r>
    <x v="1"/>
    <x v="11"/>
    <x v="8"/>
    <x v="2"/>
    <n v="9.8000000000000007"/>
  </r>
  <r>
    <x v="1"/>
    <x v="11"/>
    <x v="9"/>
    <x v="2"/>
    <n v="13.2"/>
  </r>
  <r>
    <x v="1"/>
    <x v="11"/>
    <x v="10"/>
    <x v="2"/>
    <n v="15"/>
  </r>
  <r>
    <x v="1"/>
    <x v="12"/>
    <x v="0"/>
    <x v="2"/>
    <n v="10"/>
  </r>
  <r>
    <x v="1"/>
    <x v="12"/>
    <x v="1"/>
    <x v="2"/>
    <n v="11.4"/>
  </r>
  <r>
    <x v="1"/>
    <x v="12"/>
    <x v="2"/>
    <x v="2"/>
    <n v="0"/>
  </r>
  <r>
    <x v="1"/>
    <x v="12"/>
    <x v="3"/>
    <x v="2"/>
    <n v="15.4"/>
  </r>
  <r>
    <x v="1"/>
    <x v="12"/>
    <x v="4"/>
    <x v="2"/>
    <n v="100"/>
  </r>
  <r>
    <x v="1"/>
    <x v="12"/>
    <x v="5"/>
    <x v="2"/>
    <n v="0"/>
  </r>
  <r>
    <x v="1"/>
    <x v="12"/>
    <x v="6"/>
    <x v="2"/>
    <n v="30.8"/>
  </r>
  <r>
    <x v="1"/>
    <x v="12"/>
    <x v="7"/>
    <x v="2"/>
    <n v="2.2999999999999998"/>
  </r>
  <r>
    <x v="1"/>
    <x v="12"/>
    <x v="8"/>
    <x v="2"/>
    <n v="0"/>
  </r>
  <r>
    <x v="1"/>
    <x v="12"/>
    <x v="9"/>
    <x v="2"/>
    <n v="100"/>
  </r>
  <r>
    <x v="1"/>
    <x v="12"/>
    <x v="10"/>
    <x v="2"/>
    <n v="11.2"/>
  </r>
  <r>
    <x v="1"/>
    <x v="13"/>
    <x v="0"/>
    <x v="2"/>
    <n v="28.8"/>
  </r>
  <r>
    <x v="1"/>
    <x v="13"/>
    <x v="1"/>
    <x v="2"/>
    <n v="21.4"/>
  </r>
  <r>
    <x v="1"/>
    <x v="13"/>
    <x v="2"/>
    <x v="2"/>
    <n v="11.5"/>
  </r>
  <r>
    <x v="1"/>
    <x v="13"/>
    <x v="3"/>
    <x v="2"/>
    <n v="16"/>
  </r>
  <r>
    <x v="1"/>
    <x v="13"/>
    <x v="4"/>
    <x v="2"/>
    <n v="21.8"/>
  </r>
  <r>
    <x v="1"/>
    <x v="13"/>
    <x v="5"/>
    <x v="2"/>
    <n v="13.7"/>
  </r>
  <r>
    <x v="1"/>
    <x v="13"/>
    <x v="6"/>
    <x v="2"/>
    <n v="31"/>
  </r>
  <r>
    <x v="1"/>
    <x v="13"/>
    <x v="7"/>
    <x v="2"/>
    <n v="6.4"/>
  </r>
  <r>
    <x v="1"/>
    <x v="13"/>
    <x v="8"/>
    <x v="2"/>
    <n v="11.9"/>
  </r>
  <r>
    <x v="1"/>
    <x v="13"/>
    <x v="9"/>
    <x v="2"/>
    <n v="18.399999999999999"/>
  </r>
  <r>
    <x v="1"/>
    <x v="13"/>
    <x v="10"/>
    <x v="2"/>
    <n v="17.399999999999999"/>
  </r>
  <r>
    <x v="1"/>
    <x v="0"/>
    <x v="0"/>
    <x v="3"/>
    <n v="4"/>
  </r>
  <r>
    <x v="1"/>
    <x v="0"/>
    <x v="1"/>
    <x v="3"/>
    <n v="8"/>
  </r>
  <r>
    <x v="1"/>
    <x v="0"/>
    <x v="2"/>
    <x v="3"/>
    <n v="2"/>
  </r>
  <r>
    <x v="1"/>
    <x v="0"/>
    <x v="3"/>
    <x v="3"/>
    <n v="5"/>
  </r>
  <r>
    <x v="1"/>
    <x v="0"/>
    <x v="4"/>
    <x v="3"/>
    <n v="0"/>
  </r>
  <r>
    <x v="1"/>
    <x v="0"/>
    <x v="5"/>
    <x v="3"/>
    <n v="0"/>
  </r>
  <r>
    <x v="1"/>
    <x v="0"/>
    <x v="6"/>
    <x v="3"/>
    <n v="0"/>
  </r>
  <r>
    <x v="1"/>
    <x v="0"/>
    <x v="7"/>
    <x v="3"/>
    <n v="1"/>
  </r>
  <r>
    <x v="1"/>
    <x v="0"/>
    <x v="8"/>
    <x v="3"/>
    <n v="0"/>
  </r>
  <r>
    <x v="1"/>
    <x v="0"/>
    <x v="9"/>
    <x v="3"/>
    <n v="0"/>
  </r>
  <r>
    <x v="1"/>
    <x v="0"/>
    <x v="10"/>
    <x v="3"/>
    <n v="20"/>
  </r>
  <r>
    <x v="1"/>
    <x v="1"/>
    <x v="0"/>
    <x v="3"/>
    <n v="13"/>
  </r>
  <r>
    <x v="1"/>
    <x v="1"/>
    <x v="1"/>
    <x v="3"/>
    <n v="13"/>
  </r>
  <r>
    <x v="1"/>
    <x v="1"/>
    <x v="2"/>
    <x v="3"/>
    <n v="8"/>
  </r>
  <r>
    <x v="1"/>
    <x v="1"/>
    <x v="3"/>
    <x v="3"/>
    <n v="4"/>
  </r>
  <r>
    <x v="1"/>
    <x v="1"/>
    <x v="4"/>
    <x v="3"/>
    <n v="1"/>
  </r>
  <r>
    <x v="1"/>
    <x v="1"/>
    <x v="5"/>
    <x v="3"/>
    <n v="1"/>
  </r>
  <r>
    <x v="1"/>
    <x v="1"/>
    <x v="6"/>
    <x v="3"/>
    <n v="1"/>
  </r>
  <r>
    <x v="1"/>
    <x v="1"/>
    <x v="7"/>
    <x v="3"/>
    <n v="6"/>
  </r>
  <r>
    <x v="1"/>
    <x v="1"/>
    <x v="8"/>
    <x v="3"/>
    <n v="6"/>
  </r>
  <r>
    <x v="1"/>
    <x v="1"/>
    <x v="9"/>
    <x v="3"/>
    <n v="1"/>
  </r>
  <r>
    <x v="1"/>
    <x v="1"/>
    <x v="10"/>
    <x v="3"/>
    <n v="55"/>
  </r>
  <r>
    <x v="1"/>
    <x v="2"/>
    <x v="0"/>
    <x v="3"/>
    <n v="15"/>
  </r>
  <r>
    <x v="1"/>
    <x v="2"/>
    <x v="1"/>
    <x v="3"/>
    <n v="14"/>
  </r>
  <r>
    <x v="1"/>
    <x v="2"/>
    <x v="2"/>
    <x v="3"/>
    <n v="14"/>
  </r>
  <r>
    <x v="1"/>
    <x v="2"/>
    <x v="3"/>
    <x v="3"/>
    <n v="3"/>
  </r>
  <r>
    <x v="1"/>
    <x v="2"/>
    <x v="4"/>
    <x v="3"/>
    <n v="1"/>
  </r>
  <r>
    <x v="1"/>
    <x v="2"/>
    <x v="5"/>
    <x v="3"/>
    <n v="2"/>
  </r>
  <r>
    <x v="1"/>
    <x v="2"/>
    <x v="6"/>
    <x v="3"/>
    <n v="2"/>
  </r>
  <r>
    <x v="1"/>
    <x v="2"/>
    <x v="7"/>
    <x v="3"/>
    <n v="7"/>
  </r>
  <r>
    <x v="1"/>
    <x v="2"/>
    <x v="8"/>
    <x v="3"/>
    <n v="9"/>
  </r>
  <r>
    <x v="1"/>
    <x v="2"/>
    <x v="9"/>
    <x v="3"/>
    <n v="1"/>
  </r>
  <r>
    <x v="1"/>
    <x v="2"/>
    <x v="10"/>
    <x v="3"/>
    <n v="68"/>
  </r>
  <r>
    <x v="1"/>
    <x v="3"/>
    <x v="0"/>
    <x v="3"/>
    <n v="13"/>
  </r>
  <r>
    <x v="1"/>
    <x v="3"/>
    <x v="1"/>
    <x v="3"/>
    <n v="15"/>
  </r>
  <r>
    <x v="1"/>
    <x v="3"/>
    <x v="2"/>
    <x v="3"/>
    <n v="14"/>
  </r>
  <r>
    <x v="1"/>
    <x v="3"/>
    <x v="3"/>
    <x v="3"/>
    <n v="2"/>
  </r>
  <r>
    <x v="1"/>
    <x v="3"/>
    <x v="4"/>
    <x v="3"/>
    <n v="1"/>
  </r>
  <r>
    <x v="1"/>
    <x v="3"/>
    <x v="5"/>
    <x v="3"/>
    <n v="3"/>
  </r>
  <r>
    <x v="1"/>
    <x v="3"/>
    <x v="6"/>
    <x v="3"/>
    <n v="2"/>
  </r>
  <r>
    <x v="1"/>
    <x v="3"/>
    <x v="7"/>
    <x v="3"/>
    <n v="7"/>
  </r>
  <r>
    <x v="1"/>
    <x v="3"/>
    <x v="8"/>
    <x v="3"/>
    <n v="11"/>
  </r>
  <r>
    <x v="1"/>
    <x v="3"/>
    <x v="9"/>
    <x v="3"/>
    <n v="1"/>
  </r>
  <r>
    <x v="1"/>
    <x v="3"/>
    <x v="10"/>
    <x v="3"/>
    <n v="69"/>
  </r>
  <r>
    <x v="1"/>
    <x v="4"/>
    <x v="0"/>
    <x v="3"/>
    <n v="12"/>
  </r>
  <r>
    <x v="1"/>
    <x v="4"/>
    <x v="1"/>
    <x v="3"/>
    <n v="14"/>
  </r>
  <r>
    <x v="1"/>
    <x v="4"/>
    <x v="2"/>
    <x v="3"/>
    <n v="14"/>
  </r>
  <r>
    <x v="1"/>
    <x v="4"/>
    <x v="3"/>
    <x v="3"/>
    <n v="2"/>
  </r>
  <r>
    <x v="1"/>
    <x v="4"/>
    <x v="4"/>
    <x v="3"/>
    <n v="0"/>
  </r>
  <r>
    <x v="1"/>
    <x v="4"/>
    <x v="5"/>
    <x v="3"/>
    <n v="3"/>
  </r>
  <r>
    <x v="1"/>
    <x v="4"/>
    <x v="6"/>
    <x v="3"/>
    <n v="3"/>
  </r>
  <r>
    <x v="1"/>
    <x v="4"/>
    <x v="7"/>
    <x v="3"/>
    <n v="7"/>
  </r>
  <r>
    <x v="1"/>
    <x v="4"/>
    <x v="8"/>
    <x v="3"/>
    <n v="12"/>
  </r>
  <r>
    <x v="1"/>
    <x v="4"/>
    <x v="9"/>
    <x v="3"/>
    <n v="1"/>
  </r>
  <r>
    <x v="1"/>
    <x v="4"/>
    <x v="10"/>
    <x v="3"/>
    <n v="67"/>
  </r>
  <r>
    <x v="1"/>
    <x v="5"/>
    <x v="0"/>
    <x v="3"/>
    <n v="11"/>
  </r>
  <r>
    <x v="1"/>
    <x v="5"/>
    <x v="1"/>
    <x v="3"/>
    <n v="13"/>
  </r>
  <r>
    <x v="1"/>
    <x v="5"/>
    <x v="2"/>
    <x v="3"/>
    <n v="14"/>
  </r>
  <r>
    <x v="1"/>
    <x v="5"/>
    <x v="3"/>
    <x v="3"/>
    <n v="1"/>
  </r>
  <r>
    <x v="1"/>
    <x v="5"/>
    <x v="4"/>
    <x v="3"/>
    <n v="0"/>
  </r>
  <r>
    <x v="1"/>
    <x v="5"/>
    <x v="5"/>
    <x v="3"/>
    <n v="2"/>
  </r>
  <r>
    <x v="1"/>
    <x v="5"/>
    <x v="6"/>
    <x v="3"/>
    <n v="2"/>
  </r>
  <r>
    <x v="1"/>
    <x v="5"/>
    <x v="7"/>
    <x v="3"/>
    <n v="6"/>
  </r>
  <r>
    <x v="1"/>
    <x v="5"/>
    <x v="8"/>
    <x v="3"/>
    <n v="11"/>
  </r>
  <r>
    <x v="1"/>
    <x v="5"/>
    <x v="9"/>
    <x v="3"/>
    <n v="1"/>
  </r>
  <r>
    <x v="1"/>
    <x v="5"/>
    <x v="10"/>
    <x v="3"/>
    <n v="62"/>
  </r>
  <r>
    <x v="1"/>
    <x v="6"/>
    <x v="0"/>
    <x v="3"/>
    <n v="8"/>
  </r>
  <r>
    <x v="1"/>
    <x v="6"/>
    <x v="1"/>
    <x v="3"/>
    <n v="11"/>
  </r>
  <r>
    <x v="1"/>
    <x v="6"/>
    <x v="2"/>
    <x v="3"/>
    <n v="12"/>
  </r>
  <r>
    <x v="1"/>
    <x v="6"/>
    <x v="3"/>
    <x v="3"/>
    <n v="1"/>
  </r>
  <r>
    <x v="1"/>
    <x v="6"/>
    <x v="4"/>
    <x v="3"/>
    <n v="0"/>
  </r>
  <r>
    <x v="1"/>
    <x v="6"/>
    <x v="5"/>
    <x v="3"/>
    <n v="3"/>
  </r>
  <r>
    <x v="1"/>
    <x v="6"/>
    <x v="6"/>
    <x v="3"/>
    <n v="2"/>
  </r>
  <r>
    <x v="1"/>
    <x v="6"/>
    <x v="7"/>
    <x v="3"/>
    <n v="6"/>
  </r>
  <r>
    <x v="1"/>
    <x v="6"/>
    <x v="8"/>
    <x v="3"/>
    <n v="11"/>
  </r>
  <r>
    <x v="1"/>
    <x v="6"/>
    <x v="9"/>
    <x v="3"/>
    <n v="1"/>
  </r>
  <r>
    <x v="1"/>
    <x v="6"/>
    <x v="10"/>
    <x v="3"/>
    <n v="54"/>
  </r>
  <r>
    <x v="1"/>
    <x v="7"/>
    <x v="0"/>
    <x v="3"/>
    <n v="6"/>
  </r>
  <r>
    <x v="1"/>
    <x v="7"/>
    <x v="1"/>
    <x v="3"/>
    <n v="10"/>
  </r>
  <r>
    <x v="1"/>
    <x v="7"/>
    <x v="2"/>
    <x v="3"/>
    <n v="9"/>
  </r>
  <r>
    <x v="1"/>
    <x v="7"/>
    <x v="3"/>
    <x v="3"/>
    <n v="1"/>
  </r>
  <r>
    <x v="1"/>
    <x v="7"/>
    <x v="4"/>
    <x v="3"/>
    <n v="0"/>
  </r>
  <r>
    <x v="1"/>
    <x v="7"/>
    <x v="5"/>
    <x v="3"/>
    <n v="2"/>
  </r>
  <r>
    <x v="1"/>
    <x v="7"/>
    <x v="6"/>
    <x v="3"/>
    <n v="2"/>
  </r>
  <r>
    <x v="1"/>
    <x v="7"/>
    <x v="7"/>
    <x v="3"/>
    <n v="5"/>
  </r>
  <r>
    <x v="1"/>
    <x v="7"/>
    <x v="8"/>
    <x v="3"/>
    <n v="10"/>
  </r>
  <r>
    <x v="1"/>
    <x v="7"/>
    <x v="9"/>
    <x v="3"/>
    <n v="1"/>
  </r>
  <r>
    <x v="1"/>
    <x v="7"/>
    <x v="10"/>
    <x v="3"/>
    <n v="45"/>
  </r>
  <r>
    <x v="1"/>
    <x v="8"/>
    <x v="0"/>
    <x v="3"/>
    <n v="5"/>
  </r>
  <r>
    <x v="1"/>
    <x v="8"/>
    <x v="1"/>
    <x v="3"/>
    <n v="8"/>
  </r>
  <r>
    <x v="1"/>
    <x v="8"/>
    <x v="2"/>
    <x v="3"/>
    <n v="7"/>
  </r>
  <r>
    <x v="1"/>
    <x v="8"/>
    <x v="3"/>
    <x v="3"/>
    <n v="1"/>
  </r>
  <r>
    <x v="1"/>
    <x v="8"/>
    <x v="4"/>
    <x v="3"/>
    <n v="0"/>
  </r>
  <r>
    <x v="1"/>
    <x v="8"/>
    <x v="5"/>
    <x v="3"/>
    <n v="2"/>
  </r>
  <r>
    <x v="1"/>
    <x v="8"/>
    <x v="6"/>
    <x v="3"/>
    <n v="1"/>
  </r>
  <r>
    <x v="1"/>
    <x v="8"/>
    <x v="7"/>
    <x v="3"/>
    <n v="4"/>
  </r>
  <r>
    <x v="1"/>
    <x v="8"/>
    <x v="8"/>
    <x v="3"/>
    <n v="10"/>
  </r>
  <r>
    <x v="1"/>
    <x v="8"/>
    <x v="9"/>
    <x v="3"/>
    <n v="1"/>
  </r>
  <r>
    <x v="1"/>
    <x v="8"/>
    <x v="10"/>
    <x v="3"/>
    <n v="39"/>
  </r>
  <r>
    <x v="1"/>
    <x v="9"/>
    <x v="0"/>
    <x v="3"/>
    <n v="4"/>
  </r>
  <r>
    <x v="1"/>
    <x v="9"/>
    <x v="1"/>
    <x v="3"/>
    <n v="6"/>
  </r>
  <r>
    <x v="1"/>
    <x v="9"/>
    <x v="2"/>
    <x v="3"/>
    <n v="5"/>
  </r>
  <r>
    <x v="1"/>
    <x v="9"/>
    <x v="3"/>
    <x v="3"/>
    <n v="0"/>
  </r>
  <r>
    <x v="1"/>
    <x v="9"/>
    <x v="4"/>
    <x v="3"/>
    <n v="0"/>
  </r>
  <r>
    <x v="1"/>
    <x v="9"/>
    <x v="5"/>
    <x v="3"/>
    <n v="2"/>
  </r>
  <r>
    <x v="1"/>
    <x v="9"/>
    <x v="6"/>
    <x v="3"/>
    <n v="1"/>
  </r>
  <r>
    <x v="1"/>
    <x v="9"/>
    <x v="7"/>
    <x v="3"/>
    <n v="4"/>
  </r>
  <r>
    <x v="1"/>
    <x v="9"/>
    <x v="8"/>
    <x v="3"/>
    <n v="8"/>
  </r>
  <r>
    <x v="1"/>
    <x v="9"/>
    <x v="9"/>
    <x v="3"/>
    <n v="1"/>
  </r>
  <r>
    <x v="1"/>
    <x v="9"/>
    <x v="10"/>
    <x v="3"/>
    <n v="31"/>
  </r>
  <r>
    <x v="1"/>
    <x v="10"/>
    <x v="0"/>
    <x v="3"/>
    <n v="3"/>
  </r>
  <r>
    <x v="1"/>
    <x v="10"/>
    <x v="1"/>
    <x v="3"/>
    <n v="5"/>
  </r>
  <r>
    <x v="1"/>
    <x v="10"/>
    <x v="2"/>
    <x v="3"/>
    <n v="4"/>
  </r>
  <r>
    <x v="1"/>
    <x v="10"/>
    <x v="3"/>
    <x v="3"/>
    <n v="0"/>
  </r>
  <r>
    <x v="1"/>
    <x v="10"/>
    <x v="4"/>
    <x v="3"/>
    <n v="0"/>
  </r>
  <r>
    <x v="1"/>
    <x v="10"/>
    <x v="5"/>
    <x v="3"/>
    <n v="2"/>
  </r>
  <r>
    <x v="1"/>
    <x v="10"/>
    <x v="6"/>
    <x v="3"/>
    <n v="1"/>
  </r>
  <r>
    <x v="1"/>
    <x v="10"/>
    <x v="7"/>
    <x v="3"/>
    <n v="3"/>
  </r>
  <r>
    <x v="1"/>
    <x v="10"/>
    <x v="8"/>
    <x v="3"/>
    <n v="7"/>
  </r>
  <r>
    <x v="1"/>
    <x v="10"/>
    <x v="9"/>
    <x v="3"/>
    <n v="0"/>
  </r>
  <r>
    <x v="1"/>
    <x v="10"/>
    <x v="10"/>
    <x v="3"/>
    <n v="25"/>
  </r>
  <r>
    <x v="1"/>
    <x v="11"/>
    <x v="0"/>
    <x v="3"/>
    <n v="1"/>
  </r>
  <r>
    <x v="1"/>
    <x v="11"/>
    <x v="1"/>
    <x v="3"/>
    <n v="2"/>
  </r>
  <r>
    <x v="1"/>
    <x v="11"/>
    <x v="2"/>
    <x v="3"/>
    <n v="2"/>
  </r>
  <r>
    <x v="1"/>
    <x v="11"/>
    <x v="3"/>
    <x v="3"/>
    <n v="0"/>
  </r>
  <r>
    <x v="1"/>
    <x v="11"/>
    <x v="4"/>
    <x v="3"/>
    <n v="0"/>
  </r>
  <r>
    <x v="1"/>
    <x v="11"/>
    <x v="5"/>
    <x v="3"/>
    <n v="2"/>
  </r>
  <r>
    <x v="1"/>
    <x v="11"/>
    <x v="6"/>
    <x v="3"/>
    <n v="1"/>
  </r>
  <r>
    <x v="1"/>
    <x v="11"/>
    <x v="7"/>
    <x v="3"/>
    <n v="2"/>
  </r>
  <r>
    <x v="1"/>
    <x v="11"/>
    <x v="8"/>
    <x v="3"/>
    <n v="4"/>
  </r>
  <r>
    <x v="1"/>
    <x v="11"/>
    <x v="9"/>
    <x v="3"/>
    <n v="0"/>
  </r>
  <r>
    <x v="1"/>
    <x v="11"/>
    <x v="10"/>
    <x v="3"/>
    <n v="13"/>
  </r>
  <r>
    <x v="1"/>
    <x v="12"/>
    <x v="0"/>
    <x v="3"/>
    <m/>
  </r>
  <r>
    <x v="1"/>
    <x v="12"/>
    <x v="1"/>
    <x v="3"/>
    <m/>
  </r>
  <r>
    <x v="1"/>
    <x v="12"/>
    <x v="2"/>
    <x v="3"/>
    <m/>
  </r>
  <r>
    <x v="1"/>
    <x v="12"/>
    <x v="3"/>
    <x v="3"/>
    <m/>
  </r>
  <r>
    <x v="1"/>
    <x v="12"/>
    <x v="4"/>
    <x v="3"/>
    <m/>
  </r>
  <r>
    <x v="1"/>
    <x v="12"/>
    <x v="5"/>
    <x v="3"/>
    <m/>
  </r>
  <r>
    <x v="1"/>
    <x v="12"/>
    <x v="6"/>
    <x v="3"/>
    <m/>
  </r>
  <r>
    <x v="1"/>
    <x v="12"/>
    <x v="7"/>
    <x v="3"/>
    <m/>
  </r>
  <r>
    <x v="1"/>
    <x v="12"/>
    <x v="8"/>
    <x v="3"/>
    <m/>
  </r>
  <r>
    <x v="1"/>
    <x v="12"/>
    <x v="9"/>
    <x v="3"/>
    <m/>
  </r>
  <r>
    <x v="1"/>
    <x v="12"/>
    <x v="10"/>
    <x v="3"/>
    <m/>
  </r>
  <r>
    <x v="1"/>
    <x v="13"/>
    <x v="0"/>
    <x v="3"/>
    <n v="6"/>
  </r>
  <r>
    <x v="1"/>
    <x v="13"/>
    <x v="1"/>
    <x v="3"/>
    <n v="9"/>
  </r>
  <r>
    <x v="1"/>
    <x v="13"/>
    <x v="2"/>
    <x v="3"/>
    <n v="7"/>
  </r>
  <r>
    <x v="1"/>
    <x v="13"/>
    <x v="3"/>
    <x v="3"/>
    <n v="2"/>
  </r>
  <r>
    <x v="1"/>
    <x v="13"/>
    <x v="4"/>
    <x v="3"/>
    <n v="0"/>
  </r>
  <r>
    <x v="1"/>
    <x v="13"/>
    <x v="5"/>
    <x v="3"/>
    <n v="2"/>
  </r>
  <r>
    <x v="1"/>
    <x v="13"/>
    <x v="6"/>
    <x v="3"/>
    <n v="1"/>
  </r>
  <r>
    <x v="1"/>
    <x v="13"/>
    <x v="7"/>
    <x v="3"/>
    <n v="4"/>
  </r>
  <r>
    <x v="1"/>
    <x v="13"/>
    <x v="8"/>
    <x v="3"/>
    <n v="6"/>
  </r>
  <r>
    <x v="1"/>
    <x v="13"/>
    <x v="9"/>
    <x v="3"/>
    <n v="0"/>
  </r>
  <r>
    <x v="1"/>
    <x v="13"/>
    <x v="10"/>
    <x v="3"/>
    <n v="38"/>
  </r>
</pivotCacheRecords>
</file>

<file path=xl/pivotCache/pivotCacheRecords3.xml><?xml version="1.0" encoding="utf-8"?>
<pivotCacheRecords xmlns="http://schemas.openxmlformats.org/spreadsheetml/2006/main" xmlns:r="http://schemas.openxmlformats.org/officeDocument/2006/relationships" count="352">
  <r>
    <x v="0"/>
    <x v="0"/>
    <x v="0"/>
    <x v="0"/>
    <n v="5028"/>
  </r>
  <r>
    <x v="0"/>
    <x v="0"/>
    <x v="1"/>
    <x v="0"/>
    <n v="7183"/>
  </r>
  <r>
    <x v="0"/>
    <x v="0"/>
    <x v="2"/>
    <x v="0"/>
    <n v="6915"/>
  </r>
  <r>
    <x v="0"/>
    <x v="0"/>
    <x v="3"/>
    <x v="0"/>
    <n v="2649"/>
  </r>
  <r>
    <x v="0"/>
    <x v="0"/>
    <x v="4"/>
    <x v="0"/>
    <n v="152"/>
  </r>
  <r>
    <x v="0"/>
    <x v="0"/>
    <x v="5"/>
    <x v="0"/>
    <n v="1723"/>
  </r>
  <r>
    <x v="0"/>
    <x v="0"/>
    <x v="6"/>
    <x v="0"/>
    <n v="1022"/>
  </r>
  <r>
    <x v="0"/>
    <x v="0"/>
    <x v="7"/>
    <x v="0"/>
    <n v="3504"/>
  </r>
  <r>
    <x v="0"/>
    <x v="0"/>
    <x v="8"/>
    <x v="0"/>
    <n v="6577"/>
  </r>
  <r>
    <x v="0"/>
    <x v="0"/>
    <x v="9"/>
    <x v="0"/>
    <n v="533"/>
  </r>
  <r>
    <x v="0"/>
    <x v="0"/>
    <x v="10"/>
    <x v="0"/>
    <n v="35286"/>
  </r>
  <r>
    <x v="0"/>
    <x v="1"/>
    <x v="0"/>
    <x v="0"/>
    <n v="6677"/>
  </r>
  <r>
    <x v="0"/>
    <x v="1"/>
    <x v="1"/>
    <x v="0"/>
    <n v="7064"/>
  </r>
  <r>
    <x v="0"/>
    <x v="1"/>
    <x v="2"/>
    <x v="0"/>
    <n v="3834"/>
  </r>
  <r>
    <x v="0"/>
    <x v="1"/>
    <x v="3"/>
    <x v="0"/>
    <n v="628"/>
  </r>
  <r>
    <x v="0"/>
    <x v="1"/>
    <x v="4"/>
    <x v="0"/>
    <n v="272"/>
  </r>
  <r>
    <x v="0"/>
    <x v="1"/>
    <x v="5"/>
    <x v="0"/>
    <n v="2075"/>
  </r>
  <r>
    <x v="0"/>
    <x v="1"/>
    <x v="6"/>
    <x v="0"/>
    <n v="1571"/>
  </r>
  <r>
    <x v="0"/>
    <x v="1"/>
    <x v="7"/>
    <x v="0"/>
    <n v="4170"/>
  </r>
  <r>
    <x v="0"/>
    <x v="1"/>
    <x v="8"/>
    <x v="0"/>
    <n v="6397"/>
  </r>
  <r>
    <x v="0"/>
    <x v="1"/>
    <x v="9"/>
    <x v="0"/>
    <n v="307"/>
  </r>
  <r>
    <x v="0"/>
    <x v="1"/>
    <x v="10"/>
    <x v="0"/>
    <n v="32995"/>
  </r>
  <r>
    <x v="0"/>
    <x v="2"/>
    <x v="0"/>
    <x v="0"/>
    <n v="5"/>
  </r>
  <r>
    <x v="0"/>
    <x v="2"/>
    <x v="1"/>
    <x v="0"/>
    <n v="22"/>
  </r>
  <r>
    <x v="0"/>
    <x v="2"/>
    <x v="2"/>
    <x v="0"/>
    <n v="12"/>
  </r>
  <r>
    <x v="0"/>
    <x v="2"/>
    <x v="3"/>
    <x v="0"/>
    <n v="7"/>
  </r>
  <r>
    <x v="0"/>
    <x v="2"/>
    <x v="4"/>
    <x v="0"/>
    <n v="1"/>
  </r>
  <r>
    <x v="0"/>
    <x v="2"/>
    <x v="5"/>
    <x v="0"/>
    <n v="5"/>
  </r>
  <r>
    <x v="0"/>
    <x v="2"/>
    <x v="6"/>
    <x v="0"/>
    <n v="2"/>
  </r>
  <r>
    <x v="0"/>
    <x v="2"/>
    <x v="7"/>
    <x v="0"/>
    <n v="28"/>
  </r>
  <r>
    <x v="0"/>
    <x v="2"/>
    <x v="8"/>
    <x v="0"/>
    <n v="27"/>
  </r>
  <r>
    <x v="0"/>
    <x v="2"/>
    <x v="9"/>
    <x v="0"/>
    <n v="2"/>
  </r>
  <r>
    <x v="0"/>
    <x v="2"/>
    <x v="10"/>
    <x v="0"/>
    <n v="111"/>
  </r>
  <r>
    <x v="0"/>
    <x v="3"/>
    <x v="0"/>
    <x v="0"/>
    <n v="11710"/>
  </r>
  <r>
    <x v="0"/>
    <x v="3"/>
    <x v="1"/>
    <x v="0"/>
    <n v="14269"/>
  </r>
  <r>
    <x v="0"/>
    <x v="3"/>
    <x v="2"/>
    <x v="0"/>
    <n v="10761"/>
  </r>
  <r>
    <x v="0"/>
    <x v="3"/>
    <x v="3"/>
    <x v="0"/>
    <n v="3284"/>
  </r>
  <r>
    <x v="0"/>
    <x v="3"/>
    <x v="4"/>
    <x v="0"/>
    <n v="425"/>
  </r>
  <r>
    <x v="0"/>
    <x v="3"/>
    <x v="5"/>
    <x v="0"/>
    <n v="3803"/>
  </r>
  <r>
    <x v="0"/>
    <x v="3"/>
    <x v="6"/>
    <x v="0"/>
    <n v="2595"/>
  </r>
  <r>
    <x v="0"/>
    <x v="3"/>
    <x v="7"/>
    <x v="0"/>
    <n v="7702"/>
  </r>
  <r>
    <x v="0"/>
    <x v="3"/>
    <x v="8"/>
    <x v="0"/>
    <n v="13001"/>
  </r>
  <r>
    <x v="0"/>
    <x v="3"/>
    <x v="9"/>
    <x v="0"/>
    <n v="842"/>
  </r>
  <r>
    <x v="0"/>
    <x v="3"/>
    <x v="10"/>
    <x v="0"/>
    <n v="68392"/>
  </r>
  <r>
    <x v="0"/>
    <x v="0"/>
    <x v="0"/>
    <x v="1"/>
    <n v="1939"/>
  </r>
  <r>
    <x v="0"/>
    <x v="0"/>
    <x v="1"/>
    <x v="1"/>
    <n v="1769"/>
  </r>
  <r>
    <x v="0"/>
    <x v="0"/>
    <x v="2"/>
    <x v="1"/>
    <n v="932"/>
  </r>
  <r>
    <x v="0"/>
    <x v="0"/>
    <x v="3"/>
    <x v="1"/>
    <n v="433"/>
  </r>
  <r>
    <x v="0"/>
    <x v="0"/>
    <x v="4"/>
    <x v="1"/>
    <n v="49"/>
  </r>
  <r>
    <x v="0"/>
    <x v="0"/>
    <x v="5"/>
    <x v="1"/>
    <n v="244"/>
  </r>
  <r>
    <x v="0"/>
    <x v="0"/>
    <x v="6"/>
    <x v="1"/>
    <n v="346"/>
  </r>
  <r>
    <x v="0"/>
    <x v="0"/>
    <x v="7"/>
    <x v="1"/>
    <n v="229"/>
  </r>
  <r>
    <x v="0"/>
    <x v="0"/>
    <x v="8"/>
    <x v="1"/>
    <n v="1016"/>
  </r>
  <r>
    <x v="0"/>
    <x v="0"/>
    <x v="9"/>
    <x v="1"/>
    <n v="123"/>
  </r>
  <r>
    <x v="0"/>
    <x v="0"/>
    <x v="10"/>
    <x v="1"/>
    <n v="7080"/>
  </r>
  <r>
    <x v="0"/>
    <x v="1"/>
    <x v="0"/>
    <x v="1"/>
    <n v="1713"/>
  </r>
  <r>
    <x v="0"/>
    <x v="1"/>
    <x v="1"/>
    <x v="1"/>
    <n v="1370"/>
  </r>
  <r>
    <x v="0"/>
    <x v="1"/>
    <x v="2"/>
    <x v="1"/>
    <n v="301"/>
  </r>
  <r>
    <x v="0"/>
    <x v="1"/>
    <x v="3"/>
    <x v="1"/>
    <n v="74"/>
  </r>
  <r>
    <x v="0"/>
    <x v="1"/>
    <x v="4"/>
    <x v="1"/>
    <n v="58"/>
  </r>
  <r>
    <x v="0"/>
    <x v="1"/>
    <x v="5"/>
    <x v="1"/>
    <n v="253"/>
  </r>
  <r>
    <x v="0"/>
    <x v="1"/>
    <x v="6"/>
    <x v="1"/>
    <n v="341"/>
  </r>
  <r>
    <x v="0"/>
    <x v="1"/>
    <x v="7"/>
    <x v="1"/>
    <n v="277"/>
  </r>
  <r>
    <x v="0"/>
    <x v="1"/>
    <x v="8"/>
    <x v="1"/>
    <n v="764"/>
  </r>
  <r>
    <x v="0"/>
    <x v="1"/>
    <x v="9"/>
    <x v="1"/>
    <n v="40"/>
  </r>
  <r>
    <x v="0"/>
    <x v="1"/>
    <x v="10"/>
    <x v="1"/>
    <n v="5191"/>
  </r>
  <r>
    <x v="0"/>
    <x v="2"/>
    <x v="0"/>
    <x v="1"/>
    <n v="4"/>
  </r>
  <r>
    <x v="0"/>
    <x v="2"/>
    <x v="1"/>
    <x v="1"/>
    <n v="3"/>
  </r>
  <r>
    <x v="0"/>
    <x v="2"/>
    <x v="2"/>
    <x v="1"/>
    <n v="1"/>
  </r>
  <r>
    <x v="0"/>
    <x v="2"/>
    <x v="3"/>
    <x v="1"/>
    <n v="2"/>
  </r>
  <r>
    <x v="0"/>
    <x v="2"/>
    <x v="4"/>
    <x v="1"/>
    <n v="1"/>
  </r>
  <r>
    <x v="0"/>
    <x v="2"/>
    <x v="5"/>
    <x v="1"/>
    <n v="0"/>
  </r>
  <r>
    <x v="0"/>
    <x v="2"/>
    <x v="6"/>
    <x v="1"/>
    <n v="0"/>
  </r>
  <r>
    <x v="0"/>
    <x v="2"/>
    <x v="7"/>
    <x v="1"/>
    <n v="1"/>
  </r>
  <r>
    <x v="0"/>
    <x v="2"/>
    <x v="8"/>
    <x v="1"/>
    <n v="2"/>
  </r>
  <r>
    <x v="0"/>
    <x v="2"/>
    <x v="9"/>
    <x v="1"/>
    <n v="1"/>
  </r>
  <r>
    <x v="0"/>
    <x v="2"/>
    <x v="10"/>
    <x v="1"/>
    <n v="15"/>
  </r>
  <r>
    <x v="0"/>
    <x v="3"/>
    <x v="0"/>
    <x v="1"/>
    <n v="3656"/>
  </r>
  <r>
    <x v="0"/>
    <x v="3"/>
    <x v="1"/>
    <x v="1"/>
    <n v="3142"/>
  </r>
  <r>
    <x v="0"/>
    <x v="3"/>
    <x v="2"/>
    <x v="1"/>
    <n v="1234"/>
  </r>
  <r>
    <x v="0"/>
    <x v="3"/>
    <x v="3"/>
    <x v="1"/>
    <n v="509"/>
  </r>
  <r>
    <x v="0"/>
    <x v="3"/>
    <x v="4"/>
    <x v="1"/>
    <n v="108"/>
  </r>
  <r>
    <x v="0"/>
    <x v="3"/>
    <x v="5"/>
    <x v="1"/>
    <n v="497"/>
  </r>
  <r>
    <x v="0"/>
    <x v="3"/>
    <x v="6"/>
    <x v="1"/>
    <n v="687"/>
  </r>
  <r>
    <x v="0"/>
    <x v="3"/>
    <x v="7"/>
    <x v="1"/>
    <n v="507"/>
  </r>
  <r>
    <x v="0"/>
    <x v="3"/>
    <x v="8"/>
    <x v="1"/>
    <n v="1782"/>
  </r>
  <r>
    <x v="0"/>
    <x v="3"/>
    <x v="9"/>
    <x v="1"/>
    <n v="164"/>
  </r>
  <r>
    <x v="0"/>
    <x v="3"/>
    <x v="10"/>
    <x v="1"/>
    <n v="12286"/>
  </r>
  <r>
    <x v="0"/>
    <x v="0"/>
    <x v="0"/>
    <x v="2"/>
    <n v="38.6"/>
  </r>
  <r>
    <x v="0"/>
    <x v="0"/>
    <x v="1"/>
    <x v="2"/>
    <n v="24.6"/>
  </r>
  <r>
    <x v="0"/>
    <x v="0"/>
    <x v="2"/>
    <x v="2"/>
    <n v="13.5"/>
  </r>
  <r>
    <x v="0"/>
    <x v="0"/>
    <x v="3"/>
    <x v="2"/>
    <n v="16.3"/>
  </r>
  <r>
    <x v="0"/>
    <x v="0"/>
    <x v="4"/>
    <x v="2"/>
    <n v="32.200000000000003"/>
  </r>
  <r>
    <x v="0"/>
    <x v="0"/>
    <x v="5"/>
    <x v="2"/>
    <n v="14.2"/>
  </r>
  <r>
    <x v="0"/>
    <x v="0"/>
    <x v="6"/>
    <x v="2"/>
    <n v="33.9"/>
  </r>
  <r>
    <x v="0"/>
    <x v="0"/>
    <x v="7"/>
    <x v="2"/>
    <n v="6.5"/>
  </r>
  <r>
    <x v="0"/>
    <x v="0"/>
    <x v="8"/>
    <x v="2"/>
    <n v="15.4"/>
  </r>
  <r>
    <x v="0"/>
    <x v="0"/>
    <x v="9"/>
    <x v="2"/>
    <n v="23.1"/>
  </r>
  <r>
    <x v="0"/>
    <x v="0"/>
    <x v="10"/>
    <x v="2"/>
    <n v="20.100000000000001"/>
  </r>
  <r>
    <x v="0"/>
    <x v="1"/>
    <x v="0"/>
    <x v="2"/>
    <n v="25.7"/>
  </r>
  <r>
    <x v="0"/>
    <x v="1"/>
    <x v="1"/>
    <x v="2"/>
    <n v="19.399999999999999"/>
  </r>
  <r>
    <x v="0"/>
    <x v="1"/>
    <x v="2"/>
    <x v="2"/>
    <n v="7.9"/>
  </r>
  <r>
    <x v="0"/>
    <x v="1"/>
    <x v="3"/>
    <x v="2"/>
    <n v="11.8"/>
  </r>
  <r>
    <x v="0"/>
    <x v="1"/>
    <x v="4"/>
    <x v="2"/>
    <n v="21.3"/>
  </r>
  <r>
    <x v="0"/>
    <x v="1"/>
    <x v="5"/>
    <x v="2"/>
    <n v="12.2"/>
  </r>
  <r>
    <x v="0"/>
    <x v="1"/>
    <x v="6"/>
    <x v="2"/>
    <n v="21.7"/>
  </r>
  <r>
    <x v="0"/>
    <x v="1"/>
    <x v="7"/>
    <x v="2"/>
    <n v="6.6"/>
  </r>
  <r>
    <x v="0"/>
    <x v="1"/>
    <x v="8"/>
    <x v="2"/>
    <n v="11.9"/>
  </r>
  <r>
    <x v="0"/>
    <x v="1"/>
    <x v="9"/>
    <x v="2"/>
    <n v="13"/>
  </r>
  <r>
    <x v="0"/>
    <x v="1"/>
    <x v="10"/>
    <x v="2"/>
    <n v="15.7"/>
  </r>
  <r>
    <x v="0"/>
    <x v="2"/>
    <x v="0"/>
    <x v="2"/>
    <n v="80"/>
  </r>
  <r>
    <x v="0"/>
    <x v="2"/>
    <x v="1"/>
    <x v="2"/>
    <n v="13.6"/>
  </r>
  <r>
    <x v="0"/>
    <x v="2"/>
    <x v="2"/>
    <x v="2"/>
    <n v="8.3000000000000007"/>
  </r>
  <r>
    <x v="0"/>
    <x v="2"/>
    <x v="3"/>
    <x v="2"/>
    <n v="28.6"/>
  </r>
  <r>
    <x v="0"/>
    <x v="2"/>
    <x v="4"/>
    <x v="2"/>
    <n v="100"/>
  </r>
  <r>
    <x v="0"/>
    <x v="2"/>
    <x v="5"/>
    <x v="2"/>
    <n v="0"/>
  </r>
  <r>
    <x v="0"/>
    <x v="2"/>
    <x v="6"/>
    <x v="2"/>
    <n v="0"/>
  </r>
  <r>
    <x v="0"/>
    <x v="2"/>
    <x v="7"/>
    <x v="2"/>
    <n v="3.6"/>
  </r>
  <r>
    <x v="0"/>
    <x v="2"/>
    <x v="8"/>
    <x v="2"/>
    <n v="7.4"/>
  </r>
  <r>
    <x v="0"/>
    <x v="2"/>
    <x v="9"/>
    <x v="2"/>
    <n v="50"/>
  </r>
  <r>
    <x v="0"/>
    <x v="2"/>
    <x v="10"/>
    <x v="2"/>
    <n v="13.5"/>
  </r>
  <r>
    <x v="0"/>
    <x v="3"/>
    <x v="0"/>
    <x v="2"/>
    <n v="31.2"/>
  </r>
  <r>
    <x v="0"/>
    <x v="3"/>
    <x v="1"/>
    <x v="2"/>
    <n v="22"/>
  </r>
  <r>
    <x v="0"/>
    <x v="3"/>
    <x v="2"/>
    <x v="2"/>
    <n v="11.5"/>
  </r>
  <r>
    <x v="0"/>
    <x v="3"/>
    <x v="3"/>
    <x v="2"/>
    <n v="15.5"/>
  </r>
  <r>
    <x v="0"/>
    <x v="3"/>
    <x v="4"/>
    <x v="2"/>
    <n v="25.4"/>
  </r>
  <r>
    <x v="0"/>
    <x v="3"/>
    <x v="5"/>
    <x v="2"/>
    <n v="13.1"/>
  </r>
  <r>
    <x v="0"/>
    <x v="3"/>
    <x v="6"/>
    <x v="2"/>
    <n v="26.5"/>
  </r>
  <r>
    <x v="0"/>
    <x v="3"/>
    <x v="7"/>
    <x v="2"/>
    <n v="6.6"/>
  </r>
  <r>
    <x v="0"/>
    <x v="3"/>
    <x v="8"/>
    <x v="2"/>
    <n v="13.7"/>
  </r>
  <r>
    <x v="0"/>
    <x v="3"/>
    <x v="9"/>
    <x v="2"/>
    <n v="19.5"/>
  </r>
  <r>
    <x v="0"/>
    <x v="3"/>
    <x v="10"/>
    <x v="2"/>
    <n v="18"/>
  </r>
  <r>
    <x v="0"/>
    <x v="0"/>
    <x v="0"/>
    <x v="3"/>
    <n v="5"/>
  </r>
  <r>
    <x v="0"/>
    <x v="0"/>
    <x v="1"/>
    <x v="3"/>
    <n v="7"/>
  </r>
  <r>
    <x v="0"/>
    <x v="0"/>
    <x v="2"/>
    <x v="3"/>
    <n v="7"/>
  </r>
  <r>
    <x v="0"/>
    <x v="0"/>
    <x v="3"/>
    <x v="3"/>
    <n v="3"/>
  </r>
  <r>
    <x v="0"/>
    <x v="0"/>
    <x v="4"/>
    <x v="3"/>
    <n v="0"/>
  </r>
  <r>
    <x v="0"/>
    <x v="0"/>
    <x v="5"/>
    <x v="3"/>
    <n v="2"/>
  </r>
  <r>
    <x v="0"/>
    <x v="0"/>
    <x v="6"/>
    <x v="3"/>
    <n v="1"/>
  </r>
  <r>
    <x v="0"/>
    <x v="0"/>
    <x v="7"/>
    <x v="3"/>
    <n v="4"/>
  </r>
  <r>
    <x v="0"/>
    <x v="0"/>
    <x v="8"/>
    <x v="3"/>
    <n v="7"/>
  </r>
  <r>
    <x v="0"/>
    <x v="0"/>
    <x v="9"/>
    <x v="3"/>
    <n v="1"/>
  </r>
  <r>
    <x v="0"/>
    <x v="0"/>
    <x v="10"/>
    <x v="3"/>
    <n v="37"/>
  </r>
  <r>
    <x v="0"/>
    <x v="1"/>
    <x v="0"/>
    <x v="3"/>
    <n v="7"/>
  </r>
  <r>
    <x v="0"/>
    <x v="1"/>
    <x v="1"/>
    <x v="3"/>
    <n v="8"/>
  </r>
  <r>
    <x v="0"/>
    <x v="1"/>
    <x v="2"/>
    <x v="3"/>
    <n v="4"/>
  </r>
  <r>
    <x v="0"/>
    <x v="1"/>
    <x v="3"/>
    <x v="3"/>
    <n v="1"/>
  </r>
  <r>
    <x v="0"/>
    <x v="1"/>
    <x v="4"/>
    <x v="3"/>
    <n v="0"/>
  </r>
  <r>
    <x v="0"/>
    <x v="1"/>
    <x v="5"/>
    <x v="3"/>
    <n v="2"/>
  </r>
  <r>
    <x v="0"/>
    <x v="1"/>
    <x v="6"/>
    <x v="3"/>
    <n v="2"/>
  </r>
  <r>
    <x v="0"/>
    <x v="1"/>
    <x v="7"/>
    <x v="3"/>
    <n v="4"/>
  </r>
  <r>
    <x v="0"/>
    <x v="1"/>
    <x v="8"/>
    <x v="3"/>
    <n v="7"/>
  </r>
  <r>
    <x v="0"/>
    <x v="1"/>
    <x v="9"/>
    <x v="3"/>
    <n v="0"/>
  </r>
  <r>
    <x v="0"/>
    <x v="1"/>
    <x v="10"/>
    <x v="3"/>
    <n v="35"/>
  </r>
  <r>
    <x v="0"/>
    <x v="2"/>
    <x v="0"/>
    <x v="3"/>
    <m/>
  </r>
  <r>
    <x v="0"/>
    <x v="2"/>
    <x v="1"/>
    <x v="3"/>
    <m/>
  </r>
  <r>
    <x v="0"/>
    <x v="2"/>
    <x v="2"/>
    <x v="3"/>
    <m/>
  </r>
  <r>
    <x v="0"/>
    <x v="2"/>
    <x v="3"/>
    <x v="3"/>
    <m/>
  </r>
  <r>
    <x v="0"/>
    <x v="2"/>
    <x v="4"/>
    <x v="3"/>
    <m/>
  </r>
  <r>
    <x v="0"/>
    <x v="2"/>
    <x v="5"/>
    <x v="3"/>
    <m/>
  </r>
  <r>
    <x v="0"/>
    <x v="2"/>
    <x v="6"/>
    <x v="3"/>
    <m/>
  </r>
  <r>
    <x v="0"/>
    <x v="2"/>
    <x v="7"/>
    <x v="3"/>
    <m/>
  </r>
  <r>
    <x v="0"/>
    <x v="2"/>
    <x v="8"/>
    <x v="3"/>
    <m/>
  </r>
  <r>
    <x v="0"/>
    <x v="2"/>
    <x v="9"/>
    <x v="3"/>
    <m/>
  </r>
  <r>
    <x v="0"/>
    <x v="2"/>
    <x v="10"/>
    <x v="3"/>
    <m/>
  </r>
  <r>
    <x v="0"/>
    <x v="3"/>
    <x v="0"/>
    <x v="3"/>
    <n v="6"/>
  </r>
  <r>
    <x v="0"/>
    <x v="3"/>
    <x v="1"/>
    <x v="3"/>
    <n v="8"/>
  </r>
  <r>
    <x v="0"/>
    <x v="3"/>
    <x v="2"/>
    <x v="3"/>
    <n v="6"/>
  </r>
  <r>
    <x v="0"/>
    <x v="3"/>
    <x v="3"/>
    <x v="3"/>
    <n v="2"/>
  </r>
  <r>
    <x v="0"/>
    <x v="3"/>
    <x v="4"/>
    <x v="3"/>
    <n v="0"/>
  </r>
  <r>
    <x v="0"/>
    <x v="3"/>
    <x v="5"/>
    <x v="3"/>
    <n v="2"/>
  </r>
  <r>
    <x v="0"/>
    <x v="3"/>
    <x v="6"/>
    <x v="3"/>
    <n v="1"/>
  </r>
  <r>
    <x v="0"/>
    <x v="3"/>
    <x v="7"/>
    <x v="3"/>
    <n v="4"/>
  </r>
  <r>
    <x v="0"/>
    <x v="3"/>
    <x v="8"/>
    <x v="3"/>
    <n v="7"/>
  </r>
  <r>
    <x v="0"/>
    <x v="3"/>
    <x v="9"/>
    <x v="3"/>
    <n v="0"/>
  </r>
  <r>
    <x v="0"/>
    <x v="3"/>
    <x v="10"/>
    <x v="3"/>
    <n v="36"/>
  </r>
  <r>
    <x v="1"/>
    <x v="0"/>
    <x v="0"/>
    <x v="0"/>
    <n v="5208"/>
  </r>
  <r>
    <x v="1"/>
    <x v="0"/>
    <x v="1"/>
    <x v="0"/>
    <n v="8257"/>
  </r>
  <r>
    <x v="1"/>
    <x v="0"/>
    <x v="2"/>
    <x v="0"/>
    <n v="8326"/>
  </r>
  <r>
    <x v="1"/>
    <x v="0"/>
    <x v="3"/>
    <x v="0"/>
    <n v="2900"/>
  </r>
  <r>
    <x v="1"/>
    <x v="0"/>
    <x v="4"/>
    <x v="0"/>
    <n v="109"/>
  </r>
  <r>
    <x v="1"/>
    <x v="0"/>
    <x v="5"/>
    <x v="0"/>
    <n v="1381"/>
  </r>
  <r>
    <x v="1"/>
    <x v="0"/>
    <x v="6"/>
    <x v="0"/>
    <n v="917"/>
  </r>
  <r>
    <x v="1"/>
    <x v="0"/>
    <x v="7"/>
    <x v="0"/>
    <n v="3399"/>
  </r>
  <r>
    <x v="1"/>
    <x v="0"/>
    <x v="8"/>
    <x v="0"/>
    <n v="6055"/>
  </r>
  <r>
    <x v="1"/>
    <x v="0"/>
    <x v="9"/>
    <x v="0"/>
    <n v="555"/>
  </r>
  <r>
    <x v="1"/>
    <x v="0"/>
    <x v="10"/>
    <x v="0"/>
    <n v="37112"/>
  </r>
  <r>
    <x v="1"/>
    <x v="1"/>
    <x v="0"/>
    <x v="0"/>
    <n v="6919"/>
  </r>
  <r>
    <x v="1"/>
    <x v="1"/>
    <x v="1"/>
    <x v="0"/>
    <n v="7917"/>
  </r>
  <r>
    <x v="1"/>
    <x v="1"/>
    <x v="2"/>
    <x v="0"/>
    <n v="4777"/>
  </r>
  <r>
    <x v="1"/>
    <x v="1"/>
    <x v="3"/>
    <x v="0"/>
    <n v="786"/>
  </r>
  <r>
    <x v="1"/>
    <x v="1"/>
    <x v="4"/>
    <x v="0"/>
    <n v="287"/>
  </r>
  <r>
    <x v="1"/>
    <x v="1"/>
    <x v="5"/>
    <x v="0"/>
    <n v="1685"/>
  </r>
  <r>
    <x v="1"/>
    <x v="1"/>
    <x v="6"/>
    <x v="0"/>
    <n v="1438"/>
  </r>
  <r>
    <x v="1"/>
    <x v="1"/>
    <x v="7"/>
    <x v="0"/>
    <n v="3994"/>
  </r>
  <r>
    <x v="1"/>
    <x v="1"/>
    <x v="8"/>
    <x v="0"/>
    <n v="6064"/>
  </r>
  <r>
    <x v="1"/>
    <x v="1"/>
    <x v="9"/>
    <x v="0"/>
    <n v="339"/>
  </r>
  <r>
    <x v="1"/>
    <x v="1"/>
    <x v="10"/>
    <x v="0"/>
    <n v="34207"/>
  </r>
  <r>
    <x v="1"/>
    <x v="2"/>
    <x v="0"/>
    <x v="0"/>
    <n v="63"/>
  </r>
  <r>
    <x v="1"/>
    <x v="2"/>
    <x v="1"/>
    <x v="0"/>
    <n v="100"/>
  </r>
  <r>
    <x v="1"/>
    <x v="2"/>
    <x v="2"/>
    <x v="0"/>
    <n v="47"/>
  </r>
  <r>
    <x v="1"/>
    <x v="2"/>
    <x v="3"/>
    <x v="0"/>
    <n v="25"/>
  </r>
  <r>
    <x v="1"/>
    <x v="2"/>
    <x v="4"/>
    <x v="0"/>
    <n v="3"/>
  </r>
  <r>
    <x v="1"/>
    <x v="2"/>
    <x v="5"/>
    <x v="0"/>
    <n v="9"/>
  </r>
  <r>
    <x v="1"/>
    <x v="2"/>
    <x v="6"/>
    <x v="0"/>
    <n v="10"/>
  </r>
  <r>
    <x v="1"/>
    <x v="2"/>
    <x v="7"/>
    <x v="0"/>
    <n v="33"/>
  </r>
  <r>
    <x v="1"/>
    <x v="2"/>
    <x v="8"/>
    <x v="0"/>
    <n v="57"/>
  </r>
  <r>
    <x v="1"/>
    <x v="2"/>
    <x v="9"/>
    <x v="0"/>
    <n v="5"/>
  </r>
  <r>
    <x v="1"/>
    <x v="2"/>
    <x v="10"/>
    <x v="0"/>
    <n v="359"/>
  </r>
  <r>
    <x v="1"/>
    <x v="3"/>
    <x v="0"/>
    <x v="0"/>
    <n v="12190"/>
  </r>
  <r>
    <x v="1"/>
    <x v="3"/>
    <x v="1"/>
    <x v="0"/>
    <n v="16274"/>
  </r>
  <r>
    <x v="1"/>
    <x v="3"/>
    <x v="2"/>
    <x v="0"/>
    <n v="13150"/>
  </r>
  <r>
    <x v="1"/>
    <x v="3"/>
    <x v="3"/>
    <x v="0"/>
    <n v="3711"/>
  </r>
  <r>
    <x v="1"/>
    <x v="3"/>
    <x v="4"/>
    <x v="0"/>
    <n v="399"/>
  </r>
  <r>
    <x v="1"/>
    <x v="3"/>
    <x v="5"/>
    <x v="0"/>
    <n v="3075"/>
  </r>
  <r>
    <x v="1"/>
    <x v="3"/>
    <x v="6"/>
    <x v="0"/>
    <n v="2365"/>
  </r>
  <r>
    <x v="1"/>
    <x v="3"/>
    <x v="7"/>
    <x v="0"/>
    <n v="7426"/>
  </r>
  <r>
    <x v="1"/>
    <x v="3"/>
    <x v="8"/>
    <x v="0"/>
    <n v="12176"/>
  </r>
  <r>
    <x v="1"/>
    <x v="3"/>
    <x v="9"/>
    <x v="0"/>
    <n v="899"/>
  </r>
  <r>
    <x v="1"/>
    <x v="3"/>
    <x v="10"/>
    <x v="0"/>
    <n v="71678"/>
  </r>
  <r>
    <x v="1"/>
    <x v="0"/>
    <x v="0"/>
    <x v="1"/>
    <n v="1829"/>
  </r>
  <r>
    <x v="1"/>
    <x v="0"/>
    <x v="1"/>
    <x v="1"/>
    <n v="1983"/>
  </r>
  <r>
    <x v="1"/>
    <x v="0"/>
    <x v="2"/>
    <x v="1"/>
    <n v="1117"/>
  </r>
  <r>
    <x v="1"/>
    <x v="0"/>
    <x v="3"/>
    <x v="1"/>
    <n v="486"/>
  </r>
  <r>
    <x v="1"/>
    <x v="0"/>
    <x v="4"/>
    <x v="1"/>
    <n v="27"/>
  </r>
  <r>
    <x v="1"/>
    <x v="0"/>
    <x v="5"/>
    <x v="1"/>
    <n v="199"/>
  </r>
  <r>
    <x v="1"/>
    <x v="0"/>
    <x v="6"/>
    <x v="1"/>
    <n v="362"/>
  </r>
  <r>
    <x v="1"/>
    <x v="0"/>
    <x v="7"/>
    <x v="1"/>
    <n v="215"/>
  </r>
  <r>
    <x v="1"/>
    <x v="0"/>
    <x v="8"/>
    <x v="1"/>
    <n v="808"/>
  </r>
  <r>
    <x v="1"/>
    <x v="0"/>
    <x v="9"/>
    <x v="1"/>
    <n v="113"/>
  </r>
  <r>
    <x v="1"/>
    <x v="0"/>
    <x v="10"/>
    <x v="1"/>
    <n v="7142"/>
  </r>
  <r>
    <x v="1"/>
    <x v="1"/>
    <x v="0"/>
    <x v="1"/>
    <n v="1657"/>
  </r>
  <r>
    <x v="1"/>
    <x v="1"/>
    <x v="1"/>
    <x v="1"/>
    <n v="1481"/>
  </r>
  <r>
    <x v="1"/>
    <x v="1"/>
    <x v="2"/>
    <x v="1"/>
    <n v="382"/>
  </r>
  <r>
    <x v="1"/>
    <x v="1"/>
    <x v="3"/>
    <x v="1"/>
    <n v="105"/>
  </r>
  <r>
    <x v="1"/>
    <x v="1"/>
    <x v="4"/>
    <x v="1"/>
    <n v="58"/>
  </r>
  <r>
    <x v="1"/>
    <x v="1"/>
    <x v="5"/>
    <x v="1"/>
    <n v="218"/>
  </r>
  <r>
    <x v="1"/>
    <x v="1"/>
    <x v="6"/>
    <x v="1"/>
    <n v="366"/>
  </r>
  <r>
    <x v="1"/>
    <x v="1"/>
    <x v="7"/>
    <x v="1"/>
    <n v="257"/>
  </r>
  <r>
    <x v="1"/>
    <x v="1"/>
    <x v="8"/>
    <x v="1"/>
    <n v="644"/>
  </r>
  <r>
    <x v="1"/>
    <x v="1"/>
    <x v="9"/>
    <x v="1"/>
    <n v="51"/>
  </r>
  <r>
    <x v="1"/>
    <x v="1"/>
    <x v="10"/>
    <x v="1"/>
    <n v="5219"/>
  </r>
  <r>
    <x v="1"/>
    <x v="2"/>
    <x v="0"/>
    <x v="1"/>
    <n v="25"/>
  </r>
  <r>
    <x v="1"/>
    <x v="2"/>
    <x v="1"/>
    <x v="1"/>
    <n v="16"/>
  </r>
  <r>
    <x v="1"/>
    <x v="2"/>
    <x v="2"/>
    <x v="1"/>
    <n v="14"/>
  </r>
  <r>
    <x v="1"/>
    <x v="2"/>
    <x v="3"/>
    <x v="1"/>
    <n v="4"/>
  </r>
  <r>
    <x v="1"/>
    <x v="2"/>
    <x v="4"/>
    <x v="1"/>
    <n v="2"/>
  </r>
  <r>
    <x v="1"/>
    <x v="2"/>
    <x v="5"/>
    <x v="1"/>
    <n v="4"/>
  </r>
  <r>
    <x v="1"/>
    <x v="2"/>
    <x v="6"/>
    <x v="1"/>
    <n v="4"/>
  </r>
  <r>
    <x v="1"/>
    <x v="2"/>
    <x v="7"/>
    <x v="1"/>
    <n v="2"/>
  </r>
  <r>
    <x v="1"/>
    <x v="2"/>
    <x v="8"/>
    <x v="1"/>
    <n v="3"/>
  </r>
  <r>
    <x v="1"/>
    <x v="2"/>
    <x v="9"/>
    <x v="1"/>
    <n v="1"/>
  </r>
  <r>
    <x v="1"/>
    <x v="2"/>
    <x v="10"/>
    <x v="1"/>
    <n v="78"/>
  </r>
  <r>
    <x v="1"/>
    <x v="3"/>
    <x v="0"/>
    <x v="1"/>
    <n v="3511"/>
  </r>
  <r>
    <x v="1"/>
    <x v="3"/>
    <x v="1"/>
    <x v="1"/>
    <n v="3480"/>
  </r>
  <r>
    <x v="1"/>
    <x v="3"/>
    <x v="2"/>
    <x v="1"/>
    <n v="1513"/>
  </r>
  <r>
    <x v="1"/>
    <x v="3"/>
    <x v="3"/>
    <x v="1"/>
    <n v="595"/>
  </r>
  <r>
    <x v="1"/>
    <x v="3"/>
    <x v="4"/>
    <x v="1"/>
    <n v="87"/>
  </r>
  <r>
    <x v="1"/>
    <x v="3"/>
    <x v="5"/>
    <x v="1"/>
    <n v="421"/>
  </r>
  <r>
    <x v="1"/>
    <x v="3"/>
    <x v="6"/>
    <x v="1"/>
    <n v="732"/>
  </r>
  <r>
    <x v="1"/>
    <x v="3"/>
    <x v="7"/>
    <x v="1"/>
    <n v="474"/>
  </r>
  <r>
    <x v="1"/>
    <x v="3"/>
    <x v="8"/>
    <x v="1"/>
    <n v="1455"/>
  </r>
  <r>
    <x v="1"/>
    <x v="3"/>
    <x v="9"/>
    <x v="1"/>
    <n v="165"/>
  </r>
  <r>
    <x v="1"/>
    <x v="3"/>
    <x v="10"/>
    <x v="1"/>
    <n v="12439"/>
  </r>
  <r>
    <x v="1"/>
    <x v="0"/>
    <x v="0"/>
    <x v="2"/>
    <n v="35.1"/>
  </r>
  <r>
    <x v="1"/>
    <x v="0"/>
    <x v="1"/>
    <x v="2"/>
    <n v="24"/>
  </r>
  <r>
    <x v="1"/>
    <x v="0"/>
    <x v="2"/>
    <x v="2"/>
    <n v="13.4"/>
  </r>
  <r>
    <x v="1"/>
    <x v="0"/>
    <x v="3"/>
    <x v="2"/>
    <n v="16.8"/>
  </r>
  <r>
    <x v="1"/>
    <x v="0"/>
    <x v="4"/>
    <x v="2"/>
    <n v="24.8"/>
  </r>
  <r>
    <x v="1"/>
    <x v="0"/>
    <x v="5"/>
    <x v="2"/>
    <n v="14.4"/>
  </r>
  <r>
    <x v="1"/>
    <x v="0"/>
    <x v="6"/>
    <x v="2"/>
    <n v="39.5"/>
  </r>
  <r>
    <x v="1"/>
    <x v="0"/>
    <x v="7"/>
    <x v="2"/>
    <n v="6.3"/>
  </r>
  <r>
    <x v="1"/>
    <x v="0"/>
    <x v="8"/>
    <x v="2"/>
    <n v="13.3"/>
  </r>
  <r>
    <x v="1"/>
    <x v="0"/>
    <x v="9"/>
    <x v="2"/>
    <n v="20.399999999999999"/>
  </r>
  <r>
    <x v="1"/>
    <x v="0"/>
    <x v="10"/>
    <x v="2"/>
    <n v="19.2"/>
  </r>
  <r>
    <x v="1"/>
    <x v="1"/>
    <x v="0"/>
    <x v="2"/>
    <n v="23.9"/>
  </r>
  <r>
    <x v="1"/>
    <x v="1"/>
    <x v="1"/>
    <x v="2"/>
    <n v="18.7"/>
  </r>
  <r>
    <x v="1"/>
    <x v="1"/>
    <x v="2"/>
    <x v="2"/>
    <n v="8"/>
  </r>
  <r>
    <x v="1"/>
    <x v="1"/>
    <x v="3"/>
    <x v="2"/>
    <n v="13.4"/>
  </r>
  <r>
    <x v="1"/>
    <x v="1"/>
    <x v="4"/>
    <x v="2"/>
    <n v="20.2"/>
  </r>
  <r>
    <x v="1"/>
    <x v="1"/>
    <x v="5"/>
    <x v="2"/>
    <n v="12.9"/>
  </r>
  <r>
    <x v="1"/>
    <x v="1"/>
    <x v="6"/>
    <x v="2"/>
    <n v="25.5"/>
  </r>
  <r>
    <x v="1"/>
    <x v="1"/>
    <x v="7"/>
    <x v="2"/>
    <n v="6.4"/>
  </r>
  <r>
    <x v="1"/>
    <x v="1"/>
    <x v="8"/>
    <x v="2"/>
    <n v="10.6"/>
  </r>
  <r>
    <x v="1"/>
    <x v="1"/>
    <x v="9"/>
    <x v="2"/>
    <n v="15"/>
  </r>
  <r>
    <x v="1"/>
    <x v="1"/>
    <x v="10"/>
    <x v="2"/>
    <n v="15.3"/>
  </r>
  <r>
    <x v="1"/>
    <x v="2"/>
    <x v="0"/>
    <x v="2"/>
    <n v="39.700000000000003"/>
  </r>
  <r>
    <x v="1"/>
    <x v="2"/>
    <x v="1"/>
    <x v="2"/>
    <n v="16"/>
  </r>
  <r>
    <x v="1"/>
    <x v="2"/>
    <x v="2"/>
    <x v="2"/>
    <n v="29.8"/>
  </r>
  <r>
    <x v="1"/>
    <x v="2"/>
    <x v="3"/>
    <x v="2"/>
    <n v="16"/>
  </r>
  <r>
    <x v="1"/>
    <x v="2"/>
    <x v="4"/>
    <x v="2"/>
    <n v="66.7"/>
  </r>
  <r>
    <x v="1"/>
    <x v="2"/>
    <x v="5"/>
    <x v="2"/>
    <n v="44.4"/>
  </r>
  <r>
    <x v="1"/>
    <x v="2"/>
    <x v="6"/>
    <x v="2"/>
    <n v="40"/>
  </r>
  <r>
    <x v="1"/>
    <x v="2"/>
    <x v="7"/>
    <x v="2"/>
    <n v="6.1"/>
  </r>
  <r>
    <x v="1"/>
    <x v="2"/>
    <x v="8"/>
    <x v="2"/>
    <n v="5.3"/>
  </r>
  <r>
    <x v="1"/>
    <x v="2"/>
    <x v="9"/>
    <x v="2"/>
    <n v="20"/>
  </r>
  <r>
    <x v="1"/>
    <x v="2"/>
    <x v="10"/>
    <x v="2"/>
    <n v="21.7"/>
  </r>
  <r>
    <x v="1"/>
    <x v="3"/>
    <x v="0"/>
    <x v="2"/>
    <n v="28.8"/>
  </r>
  <r>
    <x v="1"/>
    <x v="3"/>
    <x v="1"/>
    <x v="2"/>
    <n v="21.4"/>
  </r>
  <r>
    <x v="1"/>
    <x v="3"/>
    <x v="2"/>
    <x v="2"/>
    <n v="11.5"/>
  </r>
  <r>
    <x v="1"/>
    <x v="3"/>
    <x v="3"/>
    <x v="2"/>
    <n v="16"/>
  </r>
  <r>
    <x v="1"/>
    <x v="3"/>
    <x v="4"/>
    <x v="2"/>
    <n v="21.8"/>
  </r>
  <r>
    <x v="1"/>
    <x v="3"/>
    <x v="5"/>
    <x v="2"/>
    <n v="13.7"/>
  </r>
  <r>
    <x v="1"/>
    <x v="3"/>
    <x v="6"/>
    <x v="2"/>
    <n v="31"/>
  </r>
  <r>
    <x v="1"/>
    <x v="3"/>
    <x v="7"/>
    <x v="2"/>
    <n v="6.4"/>
  </r>
  <r>
    <x v="1"/>
    <x v="3"/>
    <x v="8"/>
    <x v="2"/>
    <n v="11.9"/>
  </r>
  <r>
    <x v="1"/>
    <x v="3"/>
    <x v="9"/>
    <x v="2"/>
    <n v="18.399999999999999"/>
  </r>
  <r>
    <x v="1"/>
    <x v="3"/>
    <x v="10"/>
    <x v="2"/>
    <n v="17.399999999999999"/>
  </r>
  <r>
    <x v="1"/>
    <x v="0"/>
    <x v="0"/>
    <x v="3"/>
    <n v="5"/>
  </r>
  <r>
    <x v="1"/>
    <x v="0"/>
    <x v="1"/>
    <x v="3"/>
    <n v="9"/>
  </r>
  <r>
    <x v="1"/>
    <x v="0"/>
    <x v="2"/>
    <x v="3"/>
    <n v="9"/>
  </r>
  <r>
    <x v="1"/>
    <x v="0"/>
    <x v="3"/>
    <x v="3"/>
    <n v="3"/>
  </r>
  <r>
    <x v="1"/>
    <x v="0"/>
    <x v="4"/>
    <x v="3"/>
    <n v="0"/>
  </r>
  <r>
    <x v="1"/>
    <x v="0"/>
    <x v="5"/>
    <x v="3"/>
    <n v="1"/>
  </r>
  <r>
    <x v="1"/>
    <x v="0"/>
    <x v="6"/>
    <x v="3"/>
    <n v="1"/>
  </r>
  <r>
    <x v="1"/>
    <x v="0"/>
    <x v="7"/>
    <x v="3"/>
    <n v="4"/>
  </r>
  <r>
    <x v="1"/>
    <x v="0"/>
    <x v="8"/>
    <x v="3"/>
    <n v="6"/>
  </r>
  <r>
    <x v="1"/>
    <x v="0"/>
    <x v="9"/>
    <x v="3"/>
    <n v="1"/>
  </r>
  <r>
    <x v="1"/>
    <x v="0"/>
    <x v="10"/>
    <x v="3"/>
    <n v="39"/>
  </r>
  <r>
    <x v="1"/>
    <x v="1"/>
    <x v="0"/>
    <x v="3"/>
    <n v="7"/>
  </r>
  <r>
    <x v="1"/>
    <x v="1"/>
    <x v="1"/>
    <x v="3"/>
    <n v="8"/>
  </r>
  <r>
    <x v="1"/>
    <x v="1"/>
    <x v="2"/>
    <x v="3"/>
    <n v="5"/>
  </r>
  <r>
    <x v="1"/>
    <x v="1"/>
    <x v="3"/>
    <x v="3"/>
    <n v="1"/>
  </r>
  <r>
    <x v="1"/>
    <x v="1"/>
    <x v="4"/>
    <x v="3"/>
    <n v="0"/>
  </r>
  <r>
    <x v="1"/>
    <x v="1"/>
    <x v="5"/>
    <x v="3"/>
    <n v="2"/>
  </r>
  <r>
    <x v="1"/>
    <x v="1"/>
    <x v="6"/>
    <x v="3"/>
    <n v="2"/>
  </r>
  <r>
    <x v="1"/>
    <x v="1"/>
    <x v="7"/>
    <x v="3"/>
    <n v="4"/>
  </r>
  <r>
    <x v="1"/>
    <x v="1"/>
    <x v="8"/>
    <x v="3"/>
    <n v="6"/>
  </r>
  <r>
    <x v="1"/>
    <x v="1"/>
    <x v="9"/>
    <x v="3"/>
    <n v="0"/>
  </r>
  <r>
    <x v="1"/>
    <x v="1"/>
    <x v="10"/>
    <x v="3"/>
    <n v="37"/>
  </r>
  <r>
    <x v="1"/>
    <x v="2"/>
    <x v="0"/>
    <x v="3"/>
    <m/>
  </r>
  <r>
    <x v="1"/>
    <x v="2"/>
    <x v="1"/>
    <x v="3"/>
    <m/>
  </r>
  <r>
    <x v="1"/>
    <x v="2"/>
    <x v="2"/>
    <x v="3"/>
    <m/>
  </r>
  <r>
    <x v="1"/>
    <x v="2"/>
    <x v="3"/>
    <x v="3"/>
    <m/>
  </r>
  <r>
    <x v="1"/>
    <x v="2"/>
    <x v="4"/>
    <x v="3"/>
    <m/>
  </r>
  <r>
    <x v="1"/>
    <x v="2"/>
    <x v="5"/>
    <x v="3"/>
    <m/>
  </r>
  <r>
    <x v="1"/>
    <x v="2"/>
    <x v="6"/>
    <x v="3"/>
    <m/>
  </r>
  <r>
    <x v="1"/>
    <x v="2"/>
    <x v="7"/>
    <x v="3"/>
    <m/>
  </r>
  <r>
    <x v="1"/>
    <x v="2"/>
    <x v="8"/>
    <x v="3"/>
    <m/>
  </r>
  <r>
    <x v="1"/>
    <x v="2"/>
    <x v="9"/>
    <x v="3"/>
    <m/>
  </r>
  <r>
    <x v="1"/>
    <x v="2"/>
    <x v="10"/>
    <x v="3"/>
    <m/>
  </r>
  <r>
    <x v="1"/>
    <x v="3"/>
    <x v="0"/>
    <x v="3"/>
    <n v="6"/>
  </r>
  <r>
    <x v="1"/>
    <x v="3"/>
    <x v="1"/>
    <x v="3"/>
    <n v="9"/>
  </r>
  <r>
    <x v="1"/>
    <x v="3"/>
    <x v="2"/>
    <x v="3"/>
    <n v="7"/>
  </r>
  <r>
    <x v="1"/>
    <x v="3"/>
    <x v="3"/>
    <x v="3"/>
    <n v="2"/>
  </r>
  <r>
    <x v="1"/>
    <x v="3"/>
    <x v="4"/>
    <x v="3"/>
    <n v="0"/>
  </r>
  <r>
    <x v="1"/>
    <x v="3"/>
    <x v="5"/>
    <x v="3"/>
    <n v="2"/>
  </r>
  <r>
    <x v="1"/>
    <x v="3"/>
    <x v="6"/>
    <x v="3"/>
    <n v="1"/>
  </r>
  <r>
    <x v="1"/>
    <x v="3"/>
    <x v="7"/>
    <x v="3"/>
    <n v="4"/>
  </r>
  <r>
    <x v="1"/>
    <x v="3"/>
    <x v="8"/>
    <x v="3"/>
    <n v="6"/>
  </r>
  <r>
    <x v="1"/>
    <x v="3"/>
    <x v="9"/>
    <x v="3"/>
    <n v="0"/>
  </r>
  <r>
    <x v="1"/>
    <x v="3"/>
    <x v="10"/>
    <x v="3"/>
    <n v="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1400-000000000000}" name="PivotTable2" cacheId="0" applyNumberFormats="0" applyBorderFormats="0" applyFontFormats="0" applyPatternFormats="0" applyAlignmentFormats="0" applyWidthHeightFormats="1" dataCaption="Values" missingCaption="--" updatedVersion="6" minRefreshableVersion="3" rowGrandTotals="0" colGrandTotals="0" itemPrintTitles="1" createdVersion="6" indent="0" compact="0" compactData="0" gridDropZones="1" multipleFieldFilters="0">
  <location ref="A14:Z268" firstHeaderRow="1" firstDataRow="3" firstDataCol="2" rowPageCount="1" colPageCount="1"/>
  <pivotFields count="6">
    <pivotField axis="axisCol" compact="0" outline="0" showAll="0" defaultSubtotal="0">
      <items count="3">
        <item x="0"/>
        <item x="1"/>
        <item x="2"/>
      </items>
    </pivotField>
    <pivotField axis="axisCol" compact="0" outline="0" showAll="0">
      <items count="13">
        <item x="2"/>
        <item x="3"/>
        <item x="4"/>
        <item x="5"/>
        <item x="6"/>
        <item x="7"/>
        <item x="8"/>
        <item x="9"/>
        <item x="10"/>
        <item x="11"/>
        <item x="0"/>
        <item x="1"/>
        <item t="default"/>
      </items>
    </pivotField>
    <pivotField axis="axisRow" compact="0" outline="0" showAll="0" defaultSubtotal="0">
      <items count="12">
        <item x="1"/>
        <item x="2"/>
        <item x="3"/>
        <item x="4"/>
        <item x="5"/>
        <item x="6"/>
        <item x="7"/>
        <item x="8"/>
        <item x="9"/>
        <item x="10"/>
        <item x="11"/>
        <item x="0"/>
      </items>
    </pivotField>
    <pivotField axis="axisRow" compact="0" outline="0" showAll="0">
      <items count="22">
        <item x="0"/>
        <item x="1"/>
        <item x="2"/>
        <item x="3"/>
        <item x="4"/>
        <item x="5"/>
        <item x="6"/>
        <item x="7"/>
        <item x="8"/>
        <item x="9"/>
        <item x="10"/>
        <item x="12"/>
        <item x="11"/>
        <item x="13"/>
        <item x="14"/>
        <item x="15"/>
        <item x="16"/>
        <item x="17"/>
        <item x="18"/>
        <item x="19"/>
        <item x="20"/>
        <item t="default"/>
      </items>
    </pivotField>
    <pivotField axis="axisPage" compact="0" outline="0" showAll="0">
      <items count="4">
        <item x="0"/>
        <item x="1"/>
        <item x="2"/>
        <item t="default"/>
      </items>
    </pivotField>
    <pivotField dataField="1" compact="0" outline="0" showAll="0"/>
  </pivotFields>
  <rowFields count="2">
    <field x="2"/>
    <field x="3"/>
  </rowFields>
  <rowItems count="252">
    <i>
      <x/>
      <x/>
    </i>
    <i r="1">
      <x v="1"/>
    </i>
    <i r="1">
      <x v="2"/>
    </i>
    <i r="1">
      <x v="3"/>
    </i>
    <i r="1">
      <x v="4"/>
    </i>
    <i r="1">
      <x v="5"/>
    </i>
    <i r="1">
      <x v="6"/>
    </i>
    <i r="1">
      <x v="7"/>
    </i>
    <i r="1">
      <x v="8"/>
    </i>
    <i r="1">
      <x v="9"/>
    </i>
    <i r="1">
      <x v="10"/>
    </i>
    <i r="1">
      <x v="11"/>
    </i>
    <i r="1">
      <x v="12"/>
    </i>
    <i r="1">
      <x v="13"/>
    </i>
    <i r="1">
      <x v="14"/>
    </i>
    <i r="1">
      <x v="15"/>
    </i>
    <i r="1">
      <x v="16"/>
    </i>
    <i r="1">
      <x v="17"/>
    </i>
    <i r="1">
      <x v="18"/>
    </i>
    <i r="1">
      <x v="19"/>
    </i>
    <i r="1">
      <x v="20"/>
    </i>
    <i>
      <x v="1"/>
      <x/>
    </i>
    <i r="1">
      <x v="1"/>
    </i>
    <i r="1">
      <x v="2"/>
    </i>
    <i r="1">
      <x v="3"/>
    </i>
    <i r="1">
      <x v="4"/>
    </i>
    <i r="1">
      <x v="5"/>
    </i>
    <i r="1">
      <x v="6"/>
    </i>
    <i r="1">
      <x v="7"/>
    </i>
    <i r="1">
      <x v="8"/>
    </i>
    <i r="1">
      <x v="9"/>
    </i>
    <i r="1">
      <x v="10"/>
    </i>
    <i r="1">
      <x v="11"/>
    </i>
    <i r="1">
      <x v="12"/>
    </i>
    <i r="1">
      <x v="13"/>
    </i>
    <i r="1">
      <x v="14"/>
    </i>
    <i r="1">
      <x v="15"/>
    </i>
    <i r="1">
      <x v="16"/>
    </i>
    <i r="1">
      <x v="17"/>
    </i>
    <i r="1">
      <x v="18"/>
    </i>
    <i r="1">
      <x v="19"/>
    </i>
    <i r="1">
      <x v="20"/>
    </i>
    <i>
      <x v="2"/>
      <x/>
    </i>
    <i r="1">
      <x v="1"/>
    </i>
    <i r="1">
      <x v="2"/>
    </i>
    <i r="1">
      <x v="3"/>
    </i>
    <i r="1">
      <x v="4"/>
    </i>
    <i r="1">
      <x v="5"/>
    </i>
    <i r="1">
      <x v="6"/>
    </i>
    <i r="1">
      <x v="7"/>
    </i>
    <i r="1">
      <x v="8"/>
    </i>
    <i r="1">
      <x v="9"/>
    </i>
    <i r="1">
      <x v="10"/>
    </i>
    <i r="1">
      <x v="11"/>
    </i>
    <i r="1">
      <x v="12"/>
    </i>
    <i r="1">
      <x v="13"/>
    </i>
    <i r="1">
      <x v="14"/>
    </i>
    <i r="1">
      <x v="15"/>
    </i>
    <i r="1">
      <x v="16"/>
    </i>
    <i r="1">
      <x v="17"/>
    </i>
    <i r="1">
      <x v="18"/>
    </i>
    <i r="1">
      <x v="19"/>
    </i>
    <i r="1">
      <x v="20"/>
    </i>
    <i>
      <x v="3"/>
      <x/>
    </i>
    <i r="1">
      <x v="1"/>
    </i>
    <i r="1">
      <x v="2"/>
    </i>
    <i r="1">
      <x v="3"/>
    </i>
    <i r="1">
      <x v="4"/>
    </i>
    <i r="1">
      <x v="5"/>
    </i>
    <i r="1">
      <x v="6"/>
    </i>
    <i r="1">
      <x v="7"/>
    </i>
    <i r="1">
      <x v="8"/>
    </i>
    <i r="1">
      <x v="9"/>
    </i>
    <i r="1">
      <x v="10"/>
    </i>
    <i r="1">
      <x v="11"/>
    </i>
    <i r="1">
      <x v="12"/>
    </i>
    <i r="1">
      <x v="13"/>
    </i>
    <i r="1">
      <x v="14"/>
    </i>
    <i r="1">
      <x v="15"/>
    </i>
    <i r="1">
      <x v="16"/>
    </i>
    <i r="1">
      <x v="17"/>
    </i>
    <i r="1">
      <x v="18"/>
    </i>
    <i r="1">
      <x v="19"/>
    </i>
    <i r="1">
      <x v="20"/>
    </i>
    <i>
      <x v="4"/>
      <x/>
    </i>
    <i r="1">
      <x v="1"/>
    </i>
    <i r="1">
      <x v="2"/>
    </i>
    <i r="1">
      <x v="3"/>
    </i>
    <i r="1">
      <x v="4"/>
    </i>
    <i r="1">
      <x v="5"/>
    </i>
    <i r="1">
      <x v="6"/>
    </i>
    <i r="1">
      <x v="7"/>
    </i>
    <i r="1">
      <x v="8"/>
    </i>
    <i r="1">
      <x v="9"/>
    </i>
    <i r="1">
      <x v="10"/>
    </i>
    <i r="1">
      <x v="11"/>
    </i>
    <i r="1">
      <x v="12"/>
    </i>
    <i r="1">
      <x v="13"/>
    </i>
    <i r="1">
      <x v="14"/>
    </i>
    <i r="1">
      <x v="15"/>
    </i>
    <i r="1">
      <x v="16"/>
    </i>
    <i r="1">
      <x v="17"/>
    </i>
    <i r="1">
      <x v="18"/>
    </i>
    <i r="1">
      <x v="19"/>
    </i>
    <i r="1">
      <x v="20"/>
    </i>
    <i>
      <x v="5"/>
      <x/>
    </i>
    <i r="1">
      <x v="1"/>
    </i>
    <i r="1">
      <x v="2"/>
    </i>
    <i r="1">
      <x v="3"/>
    </i>
    <i r="1">
      <x v="4"/>
    </i>
    <i r="1">
      <x v="5"/>
    </i>
    <i r="1">
      <x v="6"/>
    </i>
    <i r="1">
      <x v="7"/>
    </i>
    <i r="1">
      <x v="8"/>
    </i>
    <i r="1">
      <x v="9"/>
    </i>
    <i r="1">
      <x v="10"/>
    </i>
    <i r="1">
      <x v="11"/>
    </i>
    <i r="1">
      <x v="12"/>
    </i>
    <i r="1">
      <x v="13"/>
    </i>
    <i r="1">
      <x v="14"/>
    </i>
    <i r="1">
      <x v="15"/>
    </i>
    <i r="1">
      <x v="16"/>
    </i>
    <i r="1">
      <x v="17"/>
    </i>
    <i r="1">
      <x v="18"/>
    </i>
    <i r="1">
      <x v="19"/>
    </i>
    <i r="1">
      <x v="20"/>
    </i>
    <i>
      <x v="6"/>
      <x/>
    </i>
    <i r="1">
      <x v="1"/>
    </i>
    <i r="1">
      <x v="2"/>
    </i>
    <i r="1">
      <x v="3"/>
    </i>
    <i r="1">
      <x v="4"/>
    </i>
    <i r="1">
      <x v="5"/>
    </i>
    <i r="1">
      <x v="6"/>
    </i>
    <i r="1">
      <x v="7"/>
    </i>
    <i r="1">
      <x v="8"/>
    </i>
    <i r="1">
      <x v="9"/>
    </i>
    <i r="1">
      <x v="10"/>
    </i>
    <i r="1">
      <x v="11"/>
    </i>
    <i r="1">
      <x v="12"/>
    </i>
    <i r="1">
      <x v="13"/>
    </i>
    <i r="1">
      <x v="14"/>
    </i>
    <i r="1">
      <x v="15"/>
    </i>
    <i r="1">
      <x v="16"/>
    </i>
    <i r="1">
      <x v="17"/>
    </i>
    <i r="1">
      <x v="18"/>
    </i>
    <i r="1">
      <x v="19"/>
    </i>
    <i r="1">
      <x v="20"/>
    </i>
    <i>
      <x v="7"/>
      <x/>
    </i>
    <i r="1">
      <x v="1"/>
    </i>
    <i r="1">
      <x v="2"/>
    </i>
    <i r="1">
      <x v="3"/>
    </i>
    <i r="1">
      <x v="4"/>
    </i>
    <i r="1">
      <x v="5"/>
    </i>
    <i r="1">
      <x v="6"/>
    </i>
    <i r="1">
      <x v="7"/>
    </i>
    <i r="1">
      <x v="8"/>
    </i>
    <i r="1">
      <x v="9"/>
    </i>
    <i r="1">
      <x v="10"/>
    </i>
    <i r="1">
      <x v="11"/>
    </i>
    <i r="1">
      <x v="12"/>
    </i>
    <i r="1">
      <x v="13"/>
    </i>
    <i r="1">
      <x v="14"/>
    </i>
    <i r="1">
      <x v="15"/>
    </i>
    <i r="1">
      <x v="16"/>
    </i>
    <i r="1">
      <x v="17"/>
    </i>
    <i r="1">
      <x v="18"/>
    </i>
    <i r="1">
      <x v="19"/>
    </i>
    <i r="1">
      <x v="20"/>
    </i>
    <i>
      <x v="8"/>
      <x/>
    </i>
    <i r="1">
      <x v="1"/>
    </i>
    <i r="1">
      <x v="2"/>
    </i>
    <i r="1">
      <x v="3"/>
    </i>
    <i r="1">
      <x v="4"/>
    </i>
    <i r="1">
      <x v="5"/>
    </i>
    <i r="1">
      <x v="6"/>
    </i>
    <i r="1">
      <x v="7"/>
    </i>
    <i r="1">
      <x v="8"/>
    </i>
    <i r="1">
      <x v="9"/>
    </i>
    <i r="1">
      <x v="10"/>
    </i>
    <i r="1">
      <x v="11"/>
    </i>
    <i r="1">
      <x v="12"/>
    </i>
    <i r="1">
      <x v="13"/>
    </i>
    <i r="1">
      <x v="14"/>
    </i>
    <i r="1">
      <x v="15"/>
    </i>
    <i r="1">
      <x v="16"/>
    </i>
    <i r="1">
      <x v="17"/>
    </i>
    <i r="1">
      <x v="18"/>
    </i>
    <i r="1">
      <x v="19"/>
    </i>
    <i r="1">
      <x v="20"/>
    </i>
    <i>
      <x v="9"/>
      <x/>
    </i>
    <i r="1">
      <x v="1"/>
    </i>
    <i r="1">
      <x v="2"/>
    </i>
    <i r="1">
      <x v="3"/>
    </i>
    <i r="1">
      <x v="4"/>
    </i>
    <i r="1">
      <x v="5"/>
    </i>
    <i r="1">
      <x v="6"/>
    </i>
    <i r="1">
      <x v="7"/>
    </i>
    <i r="1">
      <x v="8"/>
    </i>
    <i r="1">
      <x v="9"/>
    </i>
    <i r="1">
      <x v="10"/>
    </i>
    <i r="1">
      <x v="11"/>
    </i>
    <i r="1">
      <x v="12"/>
    </i>
    <i r="1">
      <x v="13"/>
    </i>
    <i r="1">
      <x v="14"/>
    </i>
    <i r="1">
      <x v="15"/>
    </i>
    <i r="1">
      <x v="16"/>
    </i>
    <i r="1">
      <x v="17"/>
    </i>
    <i r="1">
      <x v="18"/>
    </i>
    <i r="1">
      <x v="19"/>
    </i>
    <i r="1">
      <x v="20"/>
    </i>
    <i>
      <x v="10"/>
      <x/>
    </i>
    <i r="1">
      <x v="1"/>
    </i>
    <i r="1">
      <x v="2"/>
    </i>
    <i r="1">
      <x v="3"/>
    </i>
    <i r="1">
      <x v="4"/>
    </i>
    <i r="1">
      <x v="5"/>
    </i>
    <i r="1">
      <x v="6"/>
    </i>
    <i r="1">
      <x v="7"/>
    </i>
    <i r="1">
      <x v="8"/>
    </i>
    <i r="1">
      <x v="9"/>
    </i>
    <i r="1">
      <x v="10"/>
    </i>
    <i r="1">
      <x v="11"/>
    </i>
    <i r="1">
      <x v="12"/>
    </i>
    <i r="1">
      <x v="13"/>
    </i>
    <i r="1">
      <x v="14"/>
    </i>
    <i r="1">
      <x v="15"/>
    </i>
    <i r="1">
      <x v="16"/>
    </i>
    <i r="1">
      <x v="17"/>
    </i>
    <i r="1">
      <x v="18"/>
    </i>
    <i r="1">
      <x v="19"/>
    </i>
    <i r="1">
      <x v="20"/>
    </i>
    <i>
      <x v="11"/>
      <x/>
    </i>
    <i r="1">
      <x v="1"/>
    </i>
    <i r="1">
      <x v="2"/>
    </i>
    <i r="1">
      <x v="3"/>
    </i>
    <i r="1">
      <x v="4"/>
    </i>
    <i r="1">
      <x v="5"/>
    </i>
    <i r="1">
      <x v="6"/>
    </i>
    <i r="1">
      <x v="7"/>
    </i>
    <i r="1">
      <x v="8"/>
    </i>
    <i r="1">
      <x v="9"/>
    </i>
    <i r="1">
      <x v="10"/>
    </i>
    <i r="1">
      <x v="11"/>
    </i>
    <i r="1">
      <x v="12"/>
    </i>
    <i r="1">
      <x v="13"/>
    </i>
    <i r="1">
      <x v="14"/>
    </i>
    <i r="1">
      <x v="15"/>
    </i>
    <i r="1">
      <x v="16"/>
    </i>
    <i r="1">
      <x v="17"/>
    </i>
    <i r="1">
      <x v="18"/>
    </i>
    <i r="1">
      <x v="19"/>
    </i>
    <i r="1">
      <x v="20"/>
    </i>
  </rowItems>
  <colFields count="2">
    <field x="0"/>
    <field x="1"/>
  </colFields>
  <colItems count="24">
    <i>
      <x/>
      <x v="10"/>
    </i>
    <i r="1">
      <x v="11"/>
    </i>
    <i>
      <x v="1"/>
      <x/>
    </i>
    <i r="1">
      <x v="1"/>
    </i>
    <i r="1">
      <x v="2"/>
    </i>
    <i r="1">
      <x v="3"/>
    </i>
    <i r="1">
      <x v="4"/>
    </i>
    <i r="1">
      <x v="5"/>
    </i>
    <i r="1">
      <x v="6"/>
    </i>
    <i r="1">
      <x v="7"/>
    </i>
    <i r="1">
      <x v="8"/>
    </i>
    <i r="1">
      <x v="9"/>
    </i>
    <i r="1">
      <x v="10"/>
    </i>
    <i r="1">
      <x v="11"/>
    </i>
    <i>
      <x v="2"/>
      <x/>
    </i>
    <i r="1">
      <x v="1"/>
    </i>
    <i r="1">
      <x v="2"/>
    </i>
    <i r="1">
      <x v="3"/>
    </i>
    <i r="1">
      <x v="4"/>
    </i>
    <i r="1">
      <x v="5"/>
    </i>
    <i r="1">
      <x v="6"/>
    </i>
    <i r="1">
      <x v="7"/>
    </i>
    <i r="1">
      <x v="8"/>
    </i>
    <i r="1">
      <x v="9"/>
    </i>
  </colItems>
  <pageFields count="1">
    <pageField fld="4" item="0" hier="-1"/>
  </pageFields>
  <dataFields count="1">
    <dataField name="Sum of Count" fld="5" baseField="2" baseItem="0"/>
  </dataFields>
  <formats count="4">
    <format dxfId="3">
      <pivotArea type="all" dataOnly="0" outline="0" fieldPosition="0"/>
    </format>
    <format dxfId="2">
      <pivotArea dataOnly="0" labelOnly="1" outline="0" fieldPosition="0">
        <references count="2">
          <reference field="0" count="1" selected="0">
            <x v="0"/>
          </reference>
          <reference field="1" count="2">
            <x v="10"/>
            <x v="11"/>
          </reference>
        </references>
      </pivotArea>
    </format>
    <format dxfId="1">
      <pivotArea dataOnly="0" labelOnly="1" outline="0" fieldPosition="0">
        <references count="2">
          <reference field="0" count="1" selected="0">
            <x v="1"/>
          </reference>
          <reference field="1" count="0"/>
        </references>
      </pivotArea>
    </format>
    <format dxfId="0">
      <pivotArea dataOnly="0" labelOnly="1" outline="0" fieldPosition="0">
        <references count="2">
          <reference field="0" count="1" selected="0">
            <x v="2"/>
          </reference>
          <reference field="1" count="10">
            <x v="0"/>
            <x v="1"/>
            <x v="2"/>
            <x v="3"/>
            <x v="4"/>
            <x v="5"/>
            <x v="6"/>
            <x v="7"/>
            <x v="8"/>
            <x v="9"/>
          </reference>
        </references>
      </pivotArea>
    </format>
  </format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1500-000000000000}" name="PivotTable3" cacheId="1" applyNumberFormats="0" applyBorderFormats="0" applyFontFormats="0" applyPatternFormats="0" applyAlignmentFormats="0" applyWidthHeightFormats="1" dataCaption="Values" missingCaption="--" updatedVersion="6" minRefreshableVersion="3" rowGrandTotals="0" colGrandTotals="0" itemPrintTitles="1" createdVersion="6" indent="0" compact="0" compactData="0" gridDropZones="1" multipleFieldFilters="0">
  <location ref="A14:D169" firstHeaderRow="1" firstDataRow="2" firstDataCol="2" rowPageCount="1" colPageCount="1"/>
  <pivotFields count="5">
    <pivotField axis="axisCol" compact="0" outline="0" showAll="0">
      <items count="3">
        <item x="0"/>
        <item x="1"/>
        <item t="default"/>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items count="12">
        <item x="0"/>
        <item x="1"/>
        <item x="2"/>
        <item x="3"/>
        <item x="4"/>
        <item x="5"/>
        <item x="6"/>
        <item x="7"/>
        <item x="8"/>
        <item x="9"/>
        <item x="10"/>
        <item t="default"/>
      </items>
    </pivotField>
    <pivotField axis="axisPage" compact="0" outline="0" showAll="0">
      <items count="5">
        <item x="0"/>
        <item x="1"/>
        <item x="2"/>
        <item x="3"/>
        <item t="default"/>
      </items>
    </pivotField>
    <pivotField dataField="1" compact="0" outline="0" showAll="0"/>
  </pivotFields>
  <rowFields count="2">
    <field x="1"/>
    <field x="2"/>
  </rowFields>
  <rowItems count="154">
    <i>
      <x/>
      <x/>
    </i>
    <i r="1">
      <x v="1"/>
    </i>
    <i r="1">
      <x v="2"/>
    </i>
    <i r="1">
      <x v="3"/>
    </i>
    <i r="1">
      <x v="4"/>
    </i>
    <i r="1">
      <x v="5"/>
    </i>
    <i r="1">
      <x v="6"/>
    </i>
    <i r="1">
      <x v="7"/>
    </i>
    <i r="1">
      <x v="8"/>
    </i>
    <i r="1">
      <x v="9"/>
    </i>
    <i r="1">
      <x v="10"/>
    </i>
    <i>
      <x v="1"/>
      <x/>
    </i>
    <i r="1">
      <x v="1"/>
    </i>
    <i r="1">
      <x v="2"/>
    </i>
    <i r="1">
      <x v="3"/>
    </i>
    <i r="1">
      <x v="4"/>
    </i>
    <i r="1">
      <x v="5"/>
    </i>
    <i r="1">
      <x v="6"/>
    </i>
    <i r="1">
      <x v="7"/>
    </i>
    <i r="1">
      <x v="8"/>
    </i>
    <i r="1">
      <x v="9"/>
    </i>
    <i r="1">
      <x v="10"/>
    </i>
    <i>
      <x v="2"/>
      <x/>
    </i>
    <i r="1">
      <x v="1"/>
    </i>
    <i r="1">
      <x v="2"/>
    </i>
    <i r="1">
      <x v="3"/>
    </i>
    <i r="1">
      <x v="4"/>
    </i>
    <i r="1">
      <x v="5"/>
    </i>
    <i r="1">
      <x v="6"/>
    </i>
    <i r="1">
      <x v="7"/>
    </i>
    <i r="1">
      <x v="8"/>
    </i>
    <i r="1">
      <x v="9"/>
    </i>
    <i r="1">
      <x v="10"/>
    </i>
    <i>
      <x v="3"/>
      <x/>
    </i>
    <i r="1">
      <x v="1"/>
    </i>
    <i r="1">
      <x v="2"/>
    </i>
    <i r="1">
      <x v="3"/>
    </i>
    <i r="1">
      <x v="4"/>
    </i>
    <i r="1">
      <x v="5"/>
    </i>
    <i r="1">
      <x v="6"/>
    </i>
    <i r="1">
      <x v="7"/>
    </i>
    <i r="1">
      <x v="8"/>
    </i>
    <i r="1">
      <x v="9"/>
    </i>
    <i r="1">
      <x v="10"/>
    </i>
    <i>
      <x v="4"/>
      <x/>
    </i>
    <i r="1">
      <x v="1"/>
    </i>
    <i r="1">
      <x v="2"/>
    </i>
    <i r="1">
      <x v="3"/>
    </i>
    <i r="1">
      <x v="4"/>
    </i>
    <i r="1">
      <x v="5"/>
    </i>
    <i r="1">
      <x v="6"/>
    </i>
    <i r="1">
      <x v="7"/>
    </i>
    <i r="1">
      <x v="8"/>
    </i>
    <i r="1">
      <x v="9"/>
    </i>
    <i r="1">
      <x v="10"/>
    </i>
    <i>
      <x v="5"/>
      <x/>
    </i>
    <i r="1">
      <x v="1"/>
    </i>
    <i r="1">
      <x v="2"/>
    </i>
    <i r="1">
      <x v="3"/>
    </i>
    <i r="1">
      <x v="4"/>
    </i>
    <i r="1">
      <x v="5"/>
    </i>
    <i r="1">
      <x v="6"/>
    </i>
    <i r="1">
      <x v="7"/>
    </i>
    <i r="1">
      <x v="8"/>
    </i>
    <i r="1">
      <x v="9"/>
    </i>
    <i r="1">
      <x v="10"/>
    </i>
    <i>
      <x v="6"/>
      <x/>
    </i>
    <i r="1">
      <x v="1"/>
    </i>
    <i r="1">
      <x v="2"/>
    </i>
    <i r="1">
      <x v="3"/>
    </i>
    <i r="1">
      <x v="4"/>
    </i>
    <i r="1">
      <x v="5"/>
    </i>
    <i r="1">
      <x v="6"/>
    </i>
    <i r="1">
      <x v="7"/>
    </i>
    <i r="1">
      <x v="8"/>
    </i>
    <i r="1">
      <x v="9"/>
    </i>
    <i r="1">
      <x v="10"/>
    </i>
    <i>
      <x v="7"/>
      <x/>
    </i>
    <i r="1">
      <x v="1"/>
    </i>
    <i r="1">
      <x v="2"/>
    </i>
    <i r="1">
      <x v="3"/>
    </i>
    <i r="1">
      <x v="4"/>
    </i>
    <i r="1">
      <x v="5"/>
    </i>
    <i r="1">
      <x v="6"/>
    </i>
    <i r="1">
      <x v="7"/>
    </i>
    <i r="1">
      <x v="8"/>
    </i>
    <i r="1">
      <x v="9"/>
    </i>
    <i r="1">
      <x v="10"/>
    </i>
    <i>
      <x v="8"/>
      <x/>
    </i>
    <i r="1">
      <x v="1"/>
    </i>
    <i r="1">
      <x v="2"/>
    </i>
    <i r="1">
      <x v="3"/>
    </i>
    <i r="1">
      <x v="4"/>
    </i>
    <i r="1">
      <x v="5"/>
    </i>
    <i r="1">
      <x v="6"/>
    </i>
    <i r="1">
      <x v="7"/>
    </i>
    <i r="1">
      <x v="8"/>
    </i>
    <i r="1">
      <x v="9"/>
    </i>
    <i r="1">
      <x v="10"/>
    </i>
    <i>
      <x v="9"/>
      <x/>
    </i>
    <i r="1">
      <x v="1"/>
    </i>
    <i r="1">
      <x v="2"/>
    </i>
    <i r="1">
      <x v="3"/>
    </i>
    <i r="1">
      <x v="4"/>
    </i>
    <i r="1">
      <x v="5"/>
    </i>
    <i r="1">
      <x v="6"/>
    </i>
    <i r="1">
      <x v="7"/>
    </i>
    <i r="1">
      <x v="8"/>
    </i>
    <i r="1">
      <x v="9"/>
    </i>
    <i r="1">
      <x v="10"/>
    </i>
    <i>
      <x v="10"/>
      <x/>
    </i>
    <i r="1">
      <x v="1"/>
    </i>
    <i r="1">
      <x v="2"/>
    </i>
    <i r="1">
      <x v="3"/>
    </i>
    <i r="1">
      <x v="4"/>
    </i>
    <i r="1">
      <x v="5"/>
    </i>
    <i r="1">
      <x v="6"/>
    </i>
    <i r="1">
      <x v="7"/>
    </i>
    <i r="1">
      <x v="8"/>
    </i>
    <i r="1">
      <x v="9"/>
    </i>
    <i r="1">
      <x v="10"/>
    </i>
    <i>
      <x v="11"/>
      <x/>
    </i>
    <i r="1">
      <x v="1"/>
    </i>
    <i r="1">
      <x v="2"/>
    </i>
    <i r="1">
      <x v="3"/>
    </i>
    <i r="1">
      <x v="4"/>
    </i>
    <i r="1">
      <x v="5"/>
    </i>
    <i r="1">
      <x v="6"/>
    </i>
    <i r="1">
      <x v="7"/>
    </i>
    <i r="1">
      <x v="8"/>
    </i>
    <i r="1">
      <x v="9"/>
    </i>
    <i r="1">
      <x v="10"/>
    </i>
    <i>
      <x v="12"/>
      <x/>
    </i>
    <i r="1">
      <x v="1"/>
    </i>
    <i r="1">
      <x v="2"/>
    </i>
    <i r="1">
      <x v="3"/>
    </i>
    <i r="1">
      <x v="4"/>
    </i>
    <i r="1">
      <x v="5"/>
    </i>
    <i r="1">
      <x v="6"/>
    </i>
    <i r="1">
      <x v="7"/>
    </i>
    <i r="1">
      <x v="8"/>
    </i>
    <i r="1">
      <x v="9"/>
    </i>
    <i r="1">
      <x v="10"/>
    </i>
    <i>
      <x v="13"/>
      <x/>
    </i>
    <i r="1">
      <x v="1"/>
    </i>
    <i r="1">
      <x v="2"/>
    </i>
    <i r="1">
      <x v="3"/>
    </i>
    <i r="1">
      <x v="4"/>
    </i>
    <i r="1">
      <x v="5"/>
    </i>
    <i r="1">
      <x v="6"/>
    </i>
    <i r="1">
      <x v="7"/>
    </i>
    <i r="1">
      <x v="8"/>
    </i>
    <i r="1">
      <x v="9"/>
    </i>
    <i r="1">
      <x v="10"/>
    </i>
  </rowItems>
  <colFields count="1">
    <field x="0"/>
  </colFields>
  <colItems count="2">
    <i>
      <x/>
    </i>
    <i>
      <x v="1"/>
    </i>
  </colItems>
  <pageFields count="1">
    <pageField fld="3" item="0" hier="-1"/>
  </pageFields>
  <dataFields count="1">
    <dataField name="Sum of Offence_Count" fld="4" baseField="2" baseItem="0"/>
  </dataField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1600-000000000000}" name="PivotTable4" cacheId="2" applyNumberFormats="0" applyBorderFormats="0" applyFontFormats="0" applyPatternFormats="0" applyAlignmentFormats="0" applyWidthHeightFormats="1" dataCaption="Values" missingCaption="--" updatedVersion="6" minRefreshableVersion="3" rowGrandTotals="0" colGrandTotals="0" itemPrintTitles="1" createdVersion="6" indent="0" compact="0" compactData="0" gridDropZones="1" multipleFieldFilters="0">
  <location ref="A15:D60" firstHeaderRow="1" firstDataRow="2" firstDataCol="2" rowPageCount="1" colPageCount="1"/>
  <pivotFields count="5">
    <pivotField axis="axisCol" compact="0" outline="0" showAll="0">
      <items count="3">
        <item x="0"/>
        <item x="1"/>
        <item t="default"/>
      </items>
    </pivotField>
    <pivotField axis="axisRow" compact="0" outline="0" showAll="0" defaultSubtotal="0">
      <items count="4">
        <item x="0"/>
        <item x="1"/>
        <item x="2"/>
        <item x="3"/>
      </items>
    </pivotField>
    <pivotField axis="axisRow" compact="0" outline="0" showAll="0">
      <items count="12">
        <item x="0"/>
        <item x="1"/>
        <item x="2"/>
        <item x="3"/>
        <item x="4"/>
        <item x="5"/>
        <item x="6"/>
        <item x="7"/>
        <item x="8"/>
        <item x="9"/>
        <item x="10"/>
        <item t="default"/>
      </items>
    </pivotField>
    <pivotField axis="axisPage" compact="0" outline="0" showAll="0">
      <items count="5">
        <item x="0"/>
        <item x="1"/>
        <item x="2"/>
        <item x="3"/>
        <item t="default"/>
      </items>
    </pivotField>
    <pivotField dataField="1" compact="0" outline="0" showAll="0"/>
  </pivotFields>
  <rowFields count="2">
    <field x="1"/>
    <field x="2"/>
  </rowFields>
  <rowItems count="44">
    <i>
      <x/>
      <x/>
    </i>
    <i r="1">
      <x v="1"/>
    </i>
    <i r="1">
      <x v="2"/>
    </i>
    <i r="1">
      <x v="3"/>
    </i>
    <i r="1">
      <x v="4"/>
    </i>
    <i r="1">
      <x v="5"/>
    </i>
    <i r="1">
      <x v="6"/>
    </i>
    <i r="1">
      <x v="7"/>
    </i>
    <i r="1">
      <x v="8"/>
    </i>
    <i r="1">
      <x v="9"/>
    </i>
    <i r="1">
      <x v="10"/>
    </i>
    <i>
      <x v="1"/>
      <x/>
    </i>
    <i r="1">
      <x v="1"/>
    </i>
    <i r="1">
      <x v="2"/>
    </i>
    <i r="1">
      <x v="3"/>
    </i>
    <i r="1">
      <x v="4"/>
    </i>
    <i r="1">
      <x v="5"/>
    </i>
    <i r="1">
      <x v="6"/>
    </i>
    <i r="1">
      <x v="7"/>
    </i>
    <i r="1">
      <x v="8"/>
    </i>
    <i r="1">
      <x v="9"/>
    </i>
    <i r="1">
      <x v="10"/>
    </i>
    <i>
      <x v="2"/>
      <x/>
    </i>
    <i r="1">
      <x v="1"/>
    </i>
    <i r="1">
      <x v="2"/>
    </i>
    <i r="1">
      <x v="3"/>
    </i>
    <i r="1">
      <x v="4"/>
    </i>
    <i r="1">
      <x v="5"/>
    </i>
    <i r="1">
      <x v="6"/>
    </i>
    <i r="1">
      <x v="7"/>
    </i>
    <i r="1">
      <x v="8"/>
    </i>
    <i r="1">
      <x v="9"/>
    </i>
    <i r="1">
      <x v="10"/>
    </i>
    <i>
      <x v="3"/>
      <x/>
    </i>
    <i r="1">
      <x v="1"/>
    </i>
    <i r="1">
      <x v="2"/>
    </i>
    <i r="1">
      <x v="3"/>
    </i>
    <i r="1">
      <x v="4"/>
    </i>
    <i r="1">
      <x v="5"/>
    </i>
    <i r="1">
      <x v="6"/>
    </i>
    <i r="1">
      <x v="7"/>
    </i>
    <i r="1">
      <x v="8"/>
    </i>
    <i r="1">
      <x v="9"/>
    </i>
    <i r="1">
      <x v="10"/>
    </i>
  </rowItems>
  <colFields count="1">
    <field x="0"/>
  </colFields>
  <colItems count="2">
    <i>
      <x/>
    </i>
    <i>
      <x v="1"/>
    </i>
  </colItems>
  <pageFields count="1">
    <pageField fld="3" item="0" hier="-1"/>
  </pageFields>
  <dataFields count="1">
    <dataField name="Sum of Offence_Count" fld="4" baseField="1" baseItem="0"/>
  </dataField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psni.police.uk/globalassets/inside-the-psni/our-statistics/police-recorded-crime-statistics/documents/crime-user-guide.pdf" TargetMode="External"/><Relationship Id="rId13" Type="http://schemas.openxmlformats.org/officeDocument/2006/relationships/hyperlink" Target="https://www.psni.police.uk/inside-psni/Statistics/police-recorded-crime-statistics/" TargetMode="External"/><Relationship Id="rId3" Type="http://schemas.openxmlformats.org/officeDocument/2006/relationships/hyperlink" Target="https://www.psni.police.uk/inside-psni/Statistics/" TargetMode="External"/><Relationship Id="rId7" Type="http://schemas.openxmlformats.org/officeDocument/2006/relationships/hyperlink" Target="https://www.police.uk/" TargetMode="External"/><Relationship Id="rId12" Type="http://schemas.openxmlformats.org/officeDocument/2006/relationships/hyperlink" Target="https://www.psni.police.uk/inside-psni/Statistics/police-recorded-crime-statistics/" TargetMode="External"/><Relationship Id="rId17" Type="http://schemas.openxmlformats.org/officeDocument/2006/relationships/printerSettings" Target="../printerSettings/printerSettings1.bin"/><Relationship Id="rId2" Type="http://schemas.openxmlformats.org/officeDocument/2006/relationships/hyperlink" Target="mailto:statistics@psni.police.uk" TargetMode="External"/><Relationship Id="rId16" Type="http://schemas.openxmlformats.org/officeDocument/2006/relationships/hyperlink" Target="https://www.justice-ni.gov.uk/topics/safe-community-survey-publications" TargetMode="External"/><Relationship Id="rId1" Type="http://schemas.openxmlformats.org/officeDocument/2006/relationships/hyperlink" Target="https://www.gov.uk/government/publications/the-national-standard-for-incident-recording-nsir-counting-rulesttps:/www.psni.police.uk/globalassets/inside-the-psni/our-statistics/psni-statistics-branch-publication-schedule-2018_2019.xlsx" TargetMode="External"/><Relationship Id="rId6" Type="http://schemas.openxmlformats.org/officeDocument/2006/relationships/hyperlink" Target="https://www.ons.gov.uk/peoplepopulationandcommunity/crimeandjustice" TargetMode="External"/><Relationship Id="rId11" Type="http://schemas.openxmlformats.org/officeDocument/2006/relationships/hyperlink" Target="https://www.gov.uk/government/publications/counting-rules-for-recorded-crime" TargetMode="External"/><Relationship Id="rId5" Type="http://schemas.openxmlformats.org/officeDocument/2006/relationships/hyperlink" Target="http://www.ninis2.nisra.gov.uk/public/Home.aspx" TargetMode="External"/><Relationship Id="rId15" Type="http://schemas.openxmlformats.org/officeDocument/2006/relationships/hyperlink" Target="https://www.psni.police.uk/globalassets/inside-the-psni/our-statistics/official-statistics/recorded_crime_statistics_quality_report.pdf" TargetMode="External"/><Relationship Id="rId10" Type="http://schemas.openxmlformats.org/officeDocument/2006/relationships/hyperlink" Target="https://www.psni.police.uk/globalassets/inside-the-psni/our-statistics/police-recorded-crime-statistics/documents/crime-user-guide.pdf" TargetMode="External"/><Relationship Id="rId4" Type="http://schemas.openxmlformats.org/officeDocument/2006/relationships/hyperlink" Target="https://www.psni.police.uk/inside-psni/Statistics/" TargetMode="External"/><Relationship Id="rId9" Type="http://schemas.openxmlformats.org/officeDocument/2006/relationships/hyperlink" Target="https://www.justice-ni.gov.uk/publications/experience-crime-findings-201920-northern-ireland-safe-community-survey" TargetMode="External"/><Relationship Id="rId14" Type="http://schemas.openxmlformats.org/officeDocument/2006/relationships/hyperlink" Target="https://www.psni.police.uk/globalassets/inside-the-psni/our-statistics/police-recorded-crime-statistics/documents/user_guide.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hyperlink" Target="https://www.psni.police.uk/globalassets/inside-the-psni/our-statistics/domestic-abuse-statistics/2021-22/q2/domestic-abuse-bulletin-sep-_21.pdf"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s://www.opendatani.gov.uk/dataset/anti-social-behaviour-incidents-recorded-by-the-police-in-northern-ireland" TargetMode="External"/><Relationship Id="rId1" Type="http://schemas.openxmlformats.org/officeDocument/2006/relationships/pivotTable" Target="../pivotTables/pivotTable1.xml"/></Relationships>
</file>

<file path=xl/worksheets/_rels/sheet22.xml.rels><?xml version="1.0" encoding="UTF-8" standalone="yes"?>
<Relationships xmlns="http://schemas.openxmlformats.org/package/2006/relationships"><Relationship Id="rId2" Type="http://schemas.openxmlformats.org/officeDocument/2006/relationships/hyperlink" Target="https://www.opendatani.gov.uk/dataset/anti-social-behaviour-incidents-recorded-by-the-police-in-northern-ireland" TargetMode="External"/><Relationship Id="rId1" Type="http://schemas.openxmlformats.org/officeDocument/2006/relationships/pivotTable" Target="../pivotTables/pivotTable2.xml"/></Relationships>
</file>

<file path=xl/worksheets/_rels/sheet2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2"/>
  <sheetViews>
    <sheetView showGridLines="0" showRowColHeaders="0" topLeftCell="A19" zoomScaleNormal="100" workbookViewId="0">
      <selection sqref="A1:K1"/>
    </sheetView>
  </sheetViews>
  <sheetFormatPr defaultColWidth="9.140625" defaultRowHeight="15" x14ac:dyDescent="0.25"/>
  <cols>
    <col min="1" max="16384" width="9.140625" style="124"/>
  </cols>
  <sheetData>
    <row r="1" spans="1:24" ht="18" x14ac:dyDescent="0.25">
      <c r="A1" s="405" t="s">
        <v>585</v>
      </c>
      <c r="B1" s="406"/>
      <c r="C1" s="406"/>
      <c r="D1" s="406"/>
      <c r="E1" s="406"/>
      <c r="F1" s="406"/>
      <c r="G1" s="406"/>
      <c r="H1" s="406"/>
      <c r="I1" s="406"/>
      <c r="J1" s="406"/>
      <c r="K1" s="406"/>
      <c r="L1" s="163"/>
      <c r="M1" s="163"/>
      <c r="N1" s="163"/>
      <c r="O1" s="163"/>
      <c r="P1" s="163"/>
      <c r="Q1" s="163"/>
      <c r="R1" s="163"/>
      <c r="S1" s="163"/>
      <c r="T1" s="163"/>
      <c r="U1" s="163"/>
      <c r="V1" s="163"/>
      <c r="W1" s="163"/>
      <c r="X1" s="163"/>
    </row>
    <row r="2" spans="1:24" x14ac:dyDescent="0.25">
      <c r="A2" s="157" t="s">
        <v>586</v>
      </c>
      <c r="B2" s="163"/>
      <c r="C2" s="163"/>
      <c r="D2" s="163"/>
      <c r="E2" s="163"/>
      <c r="F2" s="163"/>
      <c r="G2" s="163"/>
      <c r="H2" s="163"/>
      <c r="I2" s="163"/>
      <c r="J2" s="163"/>
      <c r="K2" s="163"/>
      <c r="L2" s="163"/>
      <c r="M2" s="163"/>
      <c r="N2" s="163"/>
      <c r="O2" s="163"/>
      <c r="P2" s="163"/>
      <c r="Q2" s="163"/>
      <c r="R2" s="163"/>
      <c r="S2" s="163"/>
      <c r="T2" s="163"/>
      <c r="U2" s="163"/>
      <c r="V2" s="163"/>
      <c r="W2" s="163"/>
      <c r="X2" s="163"/>
    </row>
    <row r="3" spans="1:24" ht="3.95" customHeight="1" x14ac:dyDescent="0.25">
      <c r="A3" s="157"/>
      <c r="B3" s="163"/>
      <c r="C3" s="163"/>
      <c r="D3" s="163"/>
      <c r="E3" s="163"/>
      <c r="F3" s="163"/>
      <c r="G3" s="163"/>
      <c r="H3" s="163"/>
      <c r="I3" s="163"/>
      <c r="J3" s="163"/>
      <c r="K3" s="163"/>
      <c r="L3" s="163"/>
      <c r="M3" s="163"/>
      <c r="N3" s="163"/>
      <c r="O3" s="163"/>
      <c r="P3" s="163"/>
      <c r="Q3" s="163"/>
      <c r="R3" s="163"/>
      <c r="S3" s="163"/>
      <c r="T3" s="163"/>
      <c r="U3" s="163"/>
      <c r="V3" s="163"/>
      <c r="W3" s="163"/>
      <c r="X3" s="163"/>
    </row>
    <row r="4" spans="1:24" x14ac:dyDescent="0.25">
      <c r="A4" s="157" t="s">
        <v>318</v>
      </c>
      <c r="B4" s="163"/>
      <c r="C4" s="163"/>
      <c r="D4" s="163"/>
      <c r="E4" s="163"/>
      <c r="F4" s="163"/>
      <c r="G4" s="163"/>
      <c r="H4" s="163"/>
      <c r="I4" s="163"/>
      <c r="J4" s="163"/>
      <c r="K4" s="163"/>
      <c r="L4" s="163"/>
      <c r="M4" s="163"/>
      <c r="N4" s="163"/>
      <c r="O4" s="163"/>
      <c r="P4" s="163"/>
      <c r="Q4" s="163"/>
      <c r="R4" s="163"/>
      <c r="S4" s="163"/>
      <c r="T4" s="163"/>
      <c r="U4" s="163"/>
      <c r="V4" s="163"/>
      <c r="W4" s="163"/>
      <c r="X4" s="163"/>
    </row>
    <row r="5" spans="1:24" ht="3.95" customHeight="1" x14ac:dyDescent="0.25">
      <c r="A5" s="157"/>
      <c r="B5" s="163"/>
      <c r="C5" s="163"/>
      <c r="D5" s="163"/>
      <c r="E5" s="163"/>
      <c r="F5" s="163"/>
      <c r="G5" s="163"/>
      <c r="H5" s="163"/>
      <c r="I5" s="163"/>
      <c r="J5" s="163"/>
      <c r="K5" s="163"/>
      <c r="L5" s="163"/>
      <c r="M5" s="163"/>
      <c r="N5" s="163"/>
      <c r="O5" s="163"/>
      <c r="P5" s="163"/>
      <c r="Q5" s="163"/>
      <c r="R5" s="163"/>
      <c r="S5" s="163"/>
      <c r="T5" s="163"/>
      <c r="U5" s="163"/>
      <c r="V5" s="163"/>
      <c r="W5" s="163"/>
      <c r="X5" s="163"/>
    </row>
    <row r="6" spans="1:24" x14ac:dyDescent="0.25">
      <c r="A6" s="157" t="s">
        <v>319</v>
      </c>
      <c r="B6" s="163"/>
      <c r="C6" s="163"/>
      <c r="D6" s="163"/>
      <c r="E6" s="163"/>
      <c r="F6" s="163"/>
      <c r="G6" s="163"/>
      <c r="H6" s="163"/>
      <c r="I6" s="163"/>
      <c r="J6" s="163"/>
      <c r="K6" s="163"/>
      <c r="L6" s="163"/>
      <c r="M6" s="163"/>
      <c r="N6" s="163"/>
      <c r="O6" s="163"/>
      <c r="P6" s="163"/>
      <c r="Q6" s="163"/>
      <c r="R6" s="163"/>
      <c r="S6" s="163"/>
      <c r="T6" s="163"/>
      <c r="U6" s="163"/>
      <c r="V6" s="163"/>
      <c r="W6" s="163"/>
      <c r="X6" s="163"/>
    </row>
    <row r="7" spans="1:24" x14ac:dyDescent="0.25">
      <c r="A7" s="156" t="s">
        <v>320</v>
      </c>
      <c r="B7" s="163"/>
      <c r="C7" s="163"/>
      <c r="D7" s="163"/>
      <c r="E7" s="163"/>
      <c r="F7" s="163"/>
      <c r="G7" s="163"/>
      <c r="H7" s="163"/>
      <c r="I7" s="163"/>
      <c r="J7" s="163"/>
      <c r="K7" s="163"/>
      <c r="L7" s="163"/>
      <c r="M7" s="163"/>
      <c r="N7" s="163"/>
      <c r="O7" s="163"/>
      <c r="P7" s="163"/>
      <c r="Q7" s="163"/>
      <c r="R7" s="163"/>
      <c r="S7" s="163"/>
      <c r="T7" s="163"/>
      <c r="U7" s="163"/>
      <c r="V7" s="163"/>
      <c r="W7" s="163"/>
      <c r="X7" s="163"/>
    </row>
    <row r="8" spans="1:24" ht="3.95" customHeight="1" x14ac:dyDescent="0.25">
      <c r="A8" s="156"/>
      <c r="B8" s="163"/>
      <c r="C8" s="163"/>
      <c r="D8" s="163"/>
      <c r="E8" s="163"/>
      <c r="F8" s="163"/>
      <c r="G8" s="163"/>
      <c r="H8" s="163"/>
      <c r="I8" s="163"/>
      <c r="J8" s="163"/>
      <c r="K8" s="163"/>
      <c r="L8" s="163"/>
      <c r="M8" s="163"/>
      <c r="N8" s="163"/>
      <c r="O8" s="163"/>
      <c r="P8" s="163"/>
      <c r="Q8" s="163"/>
      <c r="R8" s="163"/>
      <c r="S8" s="163"/>
      <c r="T8" s="163"/>
      <c r="U8" s="163"/>
      <c r="V8" s="163"/>
      <c r="W8" s="163"/>
      <c r="X8" s="163"/>
    </row>
    <row r="9" spans="1:24" x14ac:dyDescent="0.25">
      <c r="A9" s="164" t="s">
        <v>405</v>
      </c>
      <c r="B9" s="163"/>
      <c r="C9" s="163"/>
      <c r="D9" s="163"/>
      <c r="E9" s="163"/>
      <c r="F9" s="163"/>
      <c r="G9" s="163"/>
      <c r="H9" s="163"/>
      <c r="I9" s="163"/>
      <c r="J9" s="163"/>
      <c r="K9" s="163"/>
      <c r="L9" s="163"/>
      <c r="M9" s="163"/>
      <c r="N9" s="163"/>
      <c r="O9" s="163"/>
      <c r="P9" s="163"/>
      <c r="Q9" s="163"/>
      <c r="R9" s="163"/>
      <c r="S9" s="163"/>
      <c r="T9" s="163"/>
      <c r="U9" s="163"/>
      <c r="V9" s="163"/>
      <c r="W9" s="163"/>
      <c r="X9" s="163"/>
    </row>
    <row r="10" spans="1:24" x14ac:dyDescent="0.25">
      <c r="A10" s="165" t="s">
        <v>321</v>
      </c>
      <c r="B10" s="163"/>
      <c r="C10" s="163"/>
      <c r="D10" s="163"/>
      <c r="E10" s="163"/>
      <c r="F10" s="163"/>
      <c r="G10" s="163"/>
      <c r="H10" s="163"/>
      <c r="I10" s="163"/>
      <c r="J10" s="163"/>
      <c r="K10" s="163"/>
      <c r="L10" s="163"/>
      <c r="M10" s="163"/>
      <c r="N10" s="163"/>
      <c r="O10" s="163"/>
      <c r="P10" s="163"/>
      <c r="Q10" s="163"/>
      <c r="R10" s="163"/>
      <c r="S10" s="163"/>
      <c r="T10" s="163"/>
      <c r="U10" s="163"/>
      <c r="V10" s="163"/>
      <c r="W10" s="163"/>
      <c r="X10" s="163"/>
    </row>
    <row r="11" spans="1:24" ht="3.95" customHeight="1" x14ac:dyDescent="0.25">
      <c r="A11" s="165"/>
      <c r="B11" s="163"/>
      <c r="C11" s="163"/>
      <c r="D11" s="163"/>
      <c r="E11" s="163"/>
      <c r="F11" s="163"/>
      <c r="G11" s="163"/>
      <c r="H11" s="163"/>
      <c r="I11" s="163"/>
      <c r="J11" s="163"/>
      <c r="K11" s="163"/>
      <c r="L11" s="163"/>
      <c r="M11" s="163"/>
      <c r="N11" s="163"/>
      <c r="O11" s="163"/>
      <c r="P11" s="163"/>
      <c r="Q11" s="163"/>
      <c r="R11" s="163"/>
      <c r="S11" s="163"/>
      <c r="T11" s="163"/>
      <c r="U11" s="163"/>
      <c r="V11" s="163"/>
      <c r="W11" s="163"/>
      <c r="X11" s="163"/>
    </row>
    <row r="12" spans="1:24" x14ac:dyDescent="0.25">
      <c r="A12" s="157" t="s">
        <v>322</v>
      </c>
      <c r="B12" s="163"/>
      <c r="C12" s="163"/>
      <c r="D12" s="163"/>
      <c r="E12" s="163"/>
      <c r="F12" s="163"/>
      <c r="G12" s="163"/>
      <c r="H12" s="163"/>
      <c r="I12" s="163"/>
      <c r="J12" s="163"/>
      <c r="K12" s="163"/>
      <c r="L12" s="163"/>
      <c r="M12" s="163"/>
      <c r="N12" s="163"/>
      <c r="O12" s="163"/>
      <c r="P12" s="163"/>
      <c r="Q12" s="163"/>
      <c r="R12" s="163"/>
      <c r="S12" s="163"/>
      <c r="T12" s="163"/>
      <c r="U12" s="163"/>
      <c r="V12" s="163"/>
      <c r="W12" s="163"/>
      <c r="X12" s="163"/>
    </row>
    <row r="13" spans="1:24" ht="3.95" customHeight="1" x14ac:dyDescent="0.25">
      <c r="A13" s="157"/>
      <c r="B13" s="163"/>
      <c r="C13" s="163"/>
      <c r="D13" s="163"/>
      <c r="E13" s="163"/>
      <c r="F13" s="163"/>
      <c r="G13" s="163"/>
      <c r="H13" s="163"/>
      <c r="I13" s="163"/>
      <c r="J13" s="163"/>
      <c r="K13" s="163"/>
      <c r="L13" s="163"/>
      <c r="M13" s="163"/>
      <c r="N13" s="163"/>
      <c r="O13" s="163"/>
      <c r="P13" s="163"/>
      <c r="Q13" s="163"/>
      <c r="R13" s="163"/>
      <c r="S13" s="163"/>
      <c r="T13" s="163"/>
      <c r="U13" s="163"/>
      <c r="V13" s="163"/>
      <c r="W13" s="163"/>
      <c r="X13" s="163"/>
    </row>
    <row r="14" spans="1:24" x14ac:dyDescent="0.25">
      <c r="A14" s="157" t="s">
        <v>323</v>
      </c>
      <c r="B14" s="163"/>
      <c r="C14" s="163"/>
      <c r="D14" s="163"/>
      <c r="E14" s="163"/>
      <c r="F14" s="163"/>
      <c r="G14" s="163"/>
      <c r="H14" s="163"/>
      <c r="I14" s="163"/>
      <c r="J14" s="163"/>
      <c r="K14" s="163"/>
      <c r="L14" s="163"/>
      <c r="M14" s="163"/>
      <c r="N14" s="163"/>
      <c r="O14" s="163"/>
      <c r="P14" s="163"/>
      <c r="Q14" s="163"/>
      <c r="R14" s="163"/>
      <c r="S14" s="163"/>
      <c r="T14" s="163"/>
      <c r="U14" s="163"/>
      <c r="V14" s="163"/>
      <c r="W14" s="163"/>
      <c r="X14" s="163"/>
    </row>
    <row r="15" spans="1:24" x14ac:dyDescent="0.25">
      <c r="A15" s="165" t="s">
        <v>324</v>
      </c>
      <c r="B15" s="163"/>
      <c r="C15" s="163"/>
      <c r="D15" s="163"/>
      <c r="E15" s="163"/>
      <c r="F15" s="163"/>
      <c r="G15" s="163"/>
      <c r="H15" s="163"/>
      <c r="I15" s="163"/>
      <c r="J15" s="163"/>
      <c r="K15" s="163"/>
      <c r="L15" s="163"/>
      <c r="M15" s="163"/>
      <c r="N15" s="163"/>
      <c r="O15" s="163"/>
      <c r="P15" s="163"/>
      <c r="Q15" s="163"/>
      <c r="R15" s="163"/>
      <c r="S15" s="163"/>
      <c r="T15" s="163"/>
      <c r="U15" s="163"/>
      <c r="V15" s="163"/>
      <c r="W15" s="163"/>
      <c r="X15" s="163"/>
    </row>
    <row r="16" spans="1:24" ht="18" x14ac:dyDescent="0.25">
      <c r="A16" s="264" t="s">
        <v>325</v>
      </c>
      <c r="B16" s="163"/>
      <c r="C16" s="163"/>
      <c r="D16" s="163"/>
      <c r="E16" s="163"/>
      <c r="F16" s="163"/>
      <c r="G16" s="163"/>
      <c r="H16" s="163"/>
      <c r="I16" s="163"/>
      <c r="J16" s="163"/>
      <c r="K16" s="163"/>
      <c r="L16" s="163"/>
      <c r="M16" s="163"/>
      <c r="N16" s="163"/>
      <c r="O16" s="163"/>
      <c r="P16" s="163"/>
      <c r="Q16" s="163"/>
      <c r="R16" s="163"/>
      <c r="S16" s="163"/>
      <c r="T16" s="163"/>
      <c r="U16" s="163"/>
      <c r="V16" s="163"/>
      <c r="W16" s="163"/>
      <c r="X16" s="163"/>
    </row>
    <row r="17" spans="1:24" x14ac:dyDescent="0.25">
      <c r="A17" s="265" t="s">
        <v>326</v>
      </c>
      <c r="B17" s="166"/>
      <c r="C17" s="166"/>
      <c r="D17" s="166"/>
      <c r="E17" s="166"/>
      <c r="F17" s="166"/>
      <c r="G17" s="166"/>
      <c r="H17" s="166"/>
      <c r="I17" s="166"/>
      <c r="J17" s="166"/>
      <c r="K17" s="166"/>
      <c r="L17" s="166"/>
      <c r="M17" s="166"/>
      <c r="N17" s="166"/>
      <c r="O17" s="166"/>
      <c r="P17" s="166"/>
      <c r="Q17" s="166"/>
      <c r="R17" s="166"/>
      <c r="S17" s="166"/>
      <c r="T17" s="166"/>
      <c r="U17" s="166"/>
      <c r="V17" s="166"/>
      <c r="W17" s="166"/>
      <c r="X17" s="166"/>
    </row>
    <row r="18" spans="1:24" ht="30" customHeight="1" x14ac:dyDescent="0.25">
      <c r="A18" s="394" t="s">
        <v>337</v>
      </c>
      <c r="B18" s="395"/>
      <c r="C18" s="395"/>
      <c r="D18" s="395"/>
      <c r="E18" s="395"/>
      <c r="F18" s="395"/>
      <c r="G18" s="395"/>
      <c r="H18" s="395"/>
      <c r="I18" s="395"/>
      <c r="J18" s="395"/>
      <c r="K18" s="395"/>
      <c r="L18" s="395"/>
      <c r="M18" s="395"/>
      <c r="N18" s="395"/>
      <c r="O18" s="395"/>
      <c r="P18" s="395"/>
      <c r="Q18" s="395"/>
      <c r="R18" s="395"/>
      <c r="S18" s="395"/>
      <c r="T18" s="395"/>
      <c r="U18" s="395"/>
      <c r="V18" s="395"/>
      <c r="W18" s="395"/>
      <c r="X18" s="395"/>
    </row>
    <row r="19" spans="1:24" ht="15" customHeight="1" x14ac:dyDescent="0.25">
      <c r="A19" s="174" t="s">
        <v>336</v>
      </c>
      <c r="B19" s="168"/>
      <c r="C19" s="168"/>
      <c r="D19" s="168"/>
      <c r="E19" s="168"/>
      <c r="F19" s="168"/>
      <c r="G19" s="168"/>
      <c r="H19" s="168"/>
      <c r="I19" s="168"/>
      <c r="J19" s="168"/>
      <c r="K19" s="168"/>
      <c r="L19" s="168"/>
      <c r="M19" s="168"/>
      <c r="N19" s="168"/>
      <c r="O19" s="168"/>
      <c r="P19" s="168"/>
      <c r="Q19" s="168"/>
      <c r="R19" s="168"/>
      <c r="S19" s="168"/>
      <c r="T19" s="168"/>
      <c r="U19" s="168"/>
      <c r="V19" s="168"/>
      <c r="W19" s="168"/>
      <c r="X19" s="168"/>
    </row>
    <row r="20" spans="1:24" ht="3.95" customHeight="1" x14ac:dyDescent="0.25">
      <c r="A20" s="127"/>
      <c r="B20" s="166"/>
      <c r="C20" s="166"/>
      <c r="D20" s="166"/>
      <c r="E20" s="166"/>
      <c r="F20" s="166"/>
      <c r="G20" s="166"/>
      <c r="H20" s="166"/>
      <c r="I20" s="166"/>
      <c r="J20" s="166"/>
      <c r="K20" s="166"/>
      <c r="L20" s="166"/>
      <c r="M20" s="166"/>
      <c r="N20" s="166"/>
      <c r="O20" s="166"/>
      <c r="P20" s="166"/>
      <c r="Q20" s="166"/>
      <c r="R20" s="166"/>
      <c r="S20" s="166"/>
      <c r="T20" s="166"/>
      <c r="U20" s="166"/>
      <c r="V20" s="166"/>
      <c r="W20" s="166"/>
      <c r="X20" s="166"/>
    </row>
    <row r="21" spans="1:24" ht="24" customHeight="1" x14ac:dyDescent="0.25">
      <c r="A21" s="407" t="s">
        <v>589</v>
      </c>
      <c r="B21" s="408"/>
      <c r="C21" s="408"/>
      <c r="D21" s="408"/>
      <c r="E21" s="408"/>
      <c r="F21" s="408"/>
      <c r="G21" s="408"/>
      <c r="H21" s="408"/>
      <c r="I21" s="408"/>
      <c r="J21" s="408"/>
      <c r="K21" s="408"/>
      <c r="L21" s="408"/>
      <c r="M21" s="408"/>
      <c r="N21" s="408"/>
      <c r="O21" s="408"/>
      <c r="P21" s="408"/>
      <c r="Q21" s="408"/>
      <c r="R21" s="408"/>
      <c r="S21" s="408"/>
      <c r="T21" s="408"/>
      <c r="U21" s="408"/>
      <c r="V21" s="408"/>
      <c r="W21" s="408"/>
      <c r="X21" s="408"/>
    </row>
    <row r="22" spans="1:24" ht="3.95" customHeight="1" x14ac:dyDescent="0.25">
      <c r="A22" s="169"/>
      <c r="B22" s="169"/>
      <c r="C22" s="169"/>
      <c r="D22" s="169"/>
      <c r="E22" s="169"/>
      <c r="F22" s="169"/>
      <c r="G22" s="169"/>
      <c r="H22" s="169"/>
      <c r="I22" s="169"/>
      <c r="J22" s="169"/>
      <c r="K22" s="169"/>
      <c r="L22" s="169"/>
      <c r="M22" s="169"/>
      <c r="N22" s="169"/>
      <c r="O22" s="169"/>
      <c r="P22" s="169"/>
      <c r="Q22" s="169"/>
      <c r="R22" s="169"/>
      <c r="S22" s="169"/>
      <c r="T22" s="169"/>
      <c r="U22" s="169"/>
      <c r="V22" s="169"/>
      <c r="W22" s="169"/>
      <c r="X22" s="169"/>
    </row>
    <row r="23" spans="1:24" ht="15" customHeight="1" x14ac:dyDescent="0.25">
      <c r="A23" s="403" t="s">
        <v>450</v>
      </c>
      <c r="B23" s="409"/>
      <c r="C23" s="409"/>
      <c r="D23" s="409"/>
      <c r="E23" s="409"/>
      <c r="F23" s="409"/>
      <c r="G23" s="409"/>
      <c r="H23" s="409"/>
      <c r="I23" s="409"/>
      <c r="J23" s="409"/>
      <c r="K23" s="409"/>
      <c r="L23" s="409"/>
      <c r="M23" s="409"/>
      <c r="N23" s="409"/>
      <c r="O23" s="409"/>
      <c r="P23" s="409"/>
      <c r="Q23" s="409"/>
      <c r="R23" s="409"/>
      <c r="S23" s="409"/>
      <c r="T23" s="409"/>
      <c r="U23" s="409"/>
      <c r="V23" s="409"/>
      <c r="W23" s="409"/>
      <c r="X23" s="409"/>
    </row>
    <row r="24" spans="1:24" ht="3.95" customHeight="1" x14ac:dyDescent="0.25">
      <c r="A24" s="169"/>
      <c r="B24" s="169"/>
      <c r="C24" s="169"/>
      <c r="D24" s="169"/>
      <c r="E24" s="169"/>
      <c r="F24" s="169"/>
      <c r="G24" s="169"/>
      <c r="H24" s="169"/>
      <c r="I24" s="169"/>
      <c r="J24" s="169"/>
      <c r="K24" s="169"/>
      <c r="L24" s="169"/>
      <c r="M24" s="169"/>
      <c r="N24" s="169"/>
      <c r="O24" s="169"/>
      <c r="P24" s="169"/>
      <c r="Q24" s="169"/>
      <c r="R24" s="169"/>
      <c r="S24" s="169"/>
      <c r="T24" s="169"/>
      <c r="U24" s="169"/>
      <c r="V24" s="169"/>
      <c r="W24" s="169"/>
      <c r="X24" s="169"/>
    </row>
    <row r="25" spans="1:24" x14ac:dyDescent="0.25">
      <c r="A25" s="156" t="s">
        <v>587</v>
      </c>
      <c r="B25" s="166"/>
      <c r="C25" s="166"/>
      <c r="D25" s="166"/>
      <c r="E25" s="166"/>
      <c r="F25" s="166"/>
      <c r="G25" s="166"/>
      <c r="H25" s="166"/>
      <c r="I25" s="166"/>
      <c r="J25" s="166"/>
      <c r="K25" s="166"/>
      <c r="L25" s="166"/>
      <c r="M25" s="166"/>
      <c r="N25" s="166"/>
      <c r="O25" s="166"/>
      <c r="P25" s="166"/>
      <c r="Q25" s="166"/>
      <c r="R25" s="166"/>
      <c r="S25" s="166"/>
      <c r="T25" s="166"/>
      <c r="U25" s="166"/>
      <c r="V25" s="166"/>
      <c r="W25" s="166"/>
      <c r="X25" s="166"/>
    </row>
    <row r="26" spans="1:24" x14ac:dyDescent="0.25">
      <c r="A26" s="165" t="s">
        <v>327</v>
      </c>
      <c r="B26" s="166"/>
      <c r="C26" s="166"/>
      <c r="D26" s="166"/>
      <c r="E26" s="166"/>
      <c r="F26" s="166"/>
      <c r="G26" s="166"/>
      <c r="H26" s="166"/>
      <c r="I26" s="166"/>
      <c r="J26" s="166"/>
      <c r="K26" s="166"/>
      <c r="L26" s="166"/>
      <c r="M26" s="166"/>
      <c r="N26" s="166"/>
      <c r="O26" s="166"/>
      <c r="P26" s="166"/>
      <c r="Q26" s="166"/>
      <c r="R26" s="166"/>
      <c r="S26" s="166"/>
      <c r="T26" s="166"/>
      <c r="U26" s="166"/>
      <c r="V26" s="166"/>
      <c r="W26" s="166"/>
      <c r="X26" s="166"/>
    </row>
    <row r="27" spans="1:24" ht="3.95" customHeight="1" x14ac:dyDescent="0.25">
      <c r="A27" s="165"/>
      <c r="B27" s="166"/>
      <c r="C27" s="166"/>
      <c r="D27" s="166"/>
      <c r="E27" s="166"/>
      <c r="F27" s="166"/>
      <c r="G27" s="166"/>
      <c r="H27" s="166"/>
      <c r="I27" s="166"/>
      <c r="J27" s="166"/>
      <c r="K27" s="166"/>
      <c r="L27" s="166"/>
      <c r="M27" s="166"/>
      <c r="N27" s="166"/>
      <c r="O27" s="166"/>
      <c r="P27" s="166"/>
      <c r="Q27" s="166"/>
      <c r="R27" s="166"/>
      <c r="S27" s="166"/>
      <c r="T27" s="166"/>
      <c r="U27" s="166"/>
      <c r="V27" s="166"/>
      <c r="W27" s="166"/>
      <c r="X27" s="166"/>
    </row>
    <row r="28" spans="1:24" x14ac:dyDescent="0.25">
      <c r="A28" s="156" t="s">
        <v>328</v>
      </c>
      <c r="B28" s="166"/>
      <c r="C28" s="166"/>
      <c r="D28" s="166"/>
      <c r="E28" s="166"/>
      <c r="F28" s="166"/>
      <c r="G28" s="166"/>
      <c r="H28" s="166"/>
      <c r="I28" s="166"/>
      <c r="J28" s="166"/>
      <c r="K28" s="166"/>
      <c r="L28" s="166"/>
      <c r="M28" s="166"/>
      <c r="N28" s="166"/>
      <c r="O28" s="166"/>
      <c r="P28" s="166"/>
      <c r="Q28" s="166"/>
      <c r="R28" s="166"/>
      <c r="S28" s="166"/>
      <c r="T28" s="166"/>
      <c r="U28" s="166"/>
      <c r="V28" s="166"/>
      <c r="W28" s="166"/>
      <c r="X28" s="166"/>
    </row>
    <row r="29" spans="1:24" x14ac:dyDescent="0.25">
      <c r="A29" s="156"/>
      <c r="B29" s="166"/>
      <c r="C29" s="166"/>
      <c r="D29" s="166"/>
      <c r="E29" s="166"/>
      <c r="F29" s="166"/>
      <c r="G29" s="166"/>
      <c r="H29" s="166"/>
      <c r="I29" s="166"/>
      <c r="J29" s="166"/>
      <c r="K29" s="166"/>
      <c r="L29" s="166"/>
      <c r="M29" s="166"/>
      <c r="N29" s="166"/>
      <c r="O29" s="166"/>
      <c r="P29" s="166"/>
      <c r="Q29" s="166"/>
      <c r="R29" s="166"/>
      <c r="S29" s="166"/>
      <c r="T29" s="166"/>
      <c r="U29" s="166"/>
      <c r="V29" s="166"/>
      <c r="W29" s="166"/>
      <c r="X29" s="166"/>
    </row>
    <row r="30" spans="1:24" x14ac:dyDescent="0.25">
      <c r="A30" s="258" t="s">
        <v>338</v>
      </c>
      <c r="B30" s="166"/>
      <c r="C30" s="166"/>
      <c r="D30" s="166"/>
      <c r="E30" s="166"/>
      <c r="F30" s="166"/>
      <c r="G30" s="166"/>
      <c r="H30" s="166"/>
      <c r="I30" s="166"/>
      <c r="J30" s="166"/>
      <c r="K30" s="166"/>
      <c r="L30" s="166"/>
      <c r="M30" s="166"/>
      <c r="N30" s="166"/>
      <c r="O30" s="166"/>
      <c r="P30" s="166"/>
      <c r="Q30" s="166"/>
      <c r="R30" s="166"/>
      <c r="S30" s="166"/>
      <c r="T30" s="166"/>
      <c r="U30" s="166"/>
      <c r="V30" s="166"/>
      <c r="W30" s="166"/>
      <c r="X30" s="166"/>
    </row>
    <row r="31" spans="1:24" s="13" customFormat="1" ht="56.25" customHeight="1" x14ac:dyDescent="0.25">
      <c r="A31" s="410" t="s">
        <v>446</v>
      </c>
      <c r="B31" s="398"/>
      <c r="C31" s="398"/>
      <c r="D31" s="398"/>
      <c r="E31" s="398"/>
      <c r="F31" s="398"/>
      <c r="G31" s="398"/>
      <c r="H31" s="398"/>
      <c r="I31" s="398"/>
      <c r="J31" s="398"/>
      <c r="K31" s="398"/>
      <c r="L31" s="398"/>
      <c r="M31" s="398"/>
      <c r="N31" s="398"/>
      <c r="O31" s="398"/>
      <c r="P31" s="398"/>
      <c r="Q31" s="398"/>
      <c r="R31" s="398"/>
      <c r="S31" s="398"/>
      <c r="T31" s="398"/>
      <c r="U31" s="398"/>
      <c r="V31" s="398"/>
      <c r="W31" s="398"/>
      <c r="X31" s="398"/>
    </row>
    <row r="32" spans="1:24" x14ac:dyDescent="0.25">
      <c r="A32" s="187" t="s">
        <v>447</v>
      </c>
      <c r="B32" s="170"/>
      <c r="C32" s="170"/>
      <c r="D32" s="170"/>
      <c r="E32" s="170"/>
      <c r="F32" s="170"/>
      <c r="G32" s="170"/>
      <c r="H32" s="170"/>
      <c r="I32" s="170"/>
      <c r="J32" s="170"/>
      <c r="K32" s="170"/>
      <c r="L32" s="170"/>
      <c r="M32" s="170"/>
      <c r="N32" s="170"/>
      <c r="O32" s="170"/>
      <c r="P32" s="170"/>
      <c r="Q32" s="170"/>
      <c r="R32" s="170"/>
      <c r="S32" s="170"/>
      <c r="T32" s="170"/>
      <c r="U32" s="170"/>
      <c r="V32" s="170"/>
      <c r="W32" s="170"/>
      <c r="X32" s="170"/>
    </row>
    <row r="33" spans="1:24" ht="3.95" customHeight="1" x14ac:dyDescent="0.25">
      <c r="A33" s="170"/>
      <c r="B33" s="170"/>
      <c r="C33" s="170"/>
      <c r="D33" s="170"/>
      <c r="E33" s="170"/>
      <c r="F33" s="170"/>
      <c r="G33" s="170"/>
      <c r="H33" s="170"/>
      <c r="I33" s="170"/>
      <c r="J33" s="170"/>
      <c r="K33" s="170"/>
      <c r="L33" s="170"/>
      <c r="M33" s="170"/>
      <c r="N33" s="170"/>
      <c r="O33" s="170"/>
      <c r="P33" s="170"/>
      <c r="Q33" s="170"/>
      <c r="R33" s="170"/>
      <c r="S33" s="170"/>
      <c r="T33" s="170"/>
      <c r="U33" s="170"/>
      <c r="V33" s="170"/>
      <c r="W33" s="170"/>
      <c r="X33" s="170"/>
    </row>
    <row r="34" spans="1:24" ht="48.75" customHeight="1" x14ac:dyDescent="0.25">
      <c r="A34" s="411" t="s">
        <v>448</v>
      </c>
      <c r="B34" s="412"/>
      <c r="C34" s="412"/>
      <c r="D34" s="412"/>
      <c r="E34" s="412"/>
      <c r="F34" s="412"/>
      <c r="G34" s="412"/>
      <c r="H34" s="412"/>
      <c r="I34" s="412"/>
      <c r="J34" s="412"/>
      <c r="K34" s="412"/>
      <c r="L34" s="412"/>
      <c r="M34" s="412"/>
      <c r="N34" s="412"/>
      <c r="O34" s="412"/>
      <c r="P34" s="412"/>
      <c r="Q34" s="412"/>
      <c r="R34" s="412"/>
      <c r="S34" s="412"/>
      <c r="T34" s="412"/>
      <c r="U34" s="412"/>
      <c r="V34" s="412"/>
      <c r="W34" s="412"/>
      <c r="X34" s="412"/>
    </row>
    <row r="35" spans="1:24" ht="3.95" customHeight="1" x14ac:dyDescent="0.2">
      <c r="A35" s="134"/>
      <c r="B35" s="166"/>
      <c r="C35" s="166"/>
      <c r="D35" s="166"/>
      <c r="E35" s="166"/>
      <c r="F35" s="166"/>
      <c r="G35" s="166"/>
      <c r="H35" s="166"/>
      <c r="I35" s="166"/>
      <c r="J35" s="166"/>
      <c r="K35" s="166"/>
      <c r="L35" s="166"/>
      <c r="M35" s="166"/>
      <c r="N35" s="166"/>
      <c r="O35" s="166"/>
      <c r="P35" s="166"/>
      <c r="Q35" s="166"/>
      <c r="R35" s="166"/>
      <c r="S35" s="166"/>
      <c r="T35" s="166"/>
      <c r="U35" s="166"/>
      <c r="V35" s="166"/>
      <c r="W35" s="166"/>
      <c r="X35" s="166"/>
    </row>
    <row r="36" spans="1:24" ht="30" customHeight="1" x14ac:dyDescent="0.25">
      <c r="A36" s="394" t="s">
        <v>339</v>
      </c>
      <c r="B36" s="395"/>
      <c r="C36" s="395"/>
      <c r="D36" s="395"/>
      <c r="E36" s="395"/>
      <c r="F36" s="395"/>
      <c r="G36" s="395"/>
      <c r="H36" s="395"/>
      <c r="I36" s="395"/>
      <c r="J36" s="395"/>
      <c r="K36" s="395"/>
      <c r="L36" s="395"/>
      <c r="M36" s="395"/>
      <c r="N36" s="395"/>
      <c r="O36" s="395"/>
      <c r="P36" s="395"/>
      <c r="Q36" s="395"/>
      <c r="R36" s="395"/>
      <c r="S36" s="395"/>
      <c r="T36" s="395"/>
      <c r="U36" s="395"/>
      <c r="V36" s="395"/>
      <c r="W36" s="395"/>
      <c r="X36" s="395"/>
    </row>
    <row r="37" spans="1:24" x14ac:dyDescent="0.25">
      <c r="A37" s="170"/>
      <c r="B37" s="170"/>
      <c r="C37" s="170"/>
      <c r="D37" s="170"/>
      <c r="E37" s="170"/>
      <c r="F37" s="170"/>
      <c r="G37" s="170"/>
      <c r="H37" s="170"/>
      <c r="I37" s="170"/>
      <c r="J37" s="170"/>
      <c r="K37" s="170"/>
      <c r="L37" s="170"/>
      <c r="M37" s="170"/>
      <c r="N37" s="170"/>
      <c r="O37" s="170"/>
      <c r="P37" s="170"/>
      <c r="Q37" s="170"/>
      <c r="R37" s="170"/>
      <c r="S37" s="170"/>
      <c r="T37" s="170"/>
      <c r="U37" s="170"/>
      <c r="V37" s="170"/>
      <c r="W37" s="170"/>
      <c r="X37" s="170"/>
    </row>
    <row r="38" spans="1:24" x14ac:dyDescent="0.25">
      <c r="A38" s="391" t="s">
        <v>340</v>
      </c>
      <c r="B38" s="392"/>
      <c r="C38" s="392"/>
      <c r="D38" s="392"/>
      <c r="E38" s="392"/>
      <c r="F38" s="392"/>
      <c r="G38" s="392"/>
      <c r="H38" s="392"/>
      <c r="I38" s="392"/>
      <c r="J38" s="392"/>
      <c r="K38" s="392"/>
      <c r="L38" s="392"/>
      <c r="M38" s="392"/>
      <c r="N38" s="392"/>
      <c r="O38" s="392"/>
      <c r="P38" s="392"/>
      <c r="Q38" s="392"/>
      <c r="R38" s="392"/>
      <c r="S38" s="392"/>
      <c r="T38" s="392"/>
      <c r="U38" s="392"/>
      <c r="V38" s="392"/>
      <c r="W38" s="392"/>
      <c r="X38" s="392"/>
    </row>
    <row r="39" spans="1:24" x14ac:dyDescent="0.25">
      <c r="A39" s="171" t="s">
        <v>353</v>
      </c>
      <c r="B39" s="166"/>
      <c r="C39" s="166"/>
      <c r="D39" s="166"/>
      <c r="E39" s="166"/>
      <c r="F39" s="166"/>
      <c r="G39" s="166"/>
      <c r="H39" s="166"/>
      <c r="I39" s="166"/>
      <c r="J39" s="166"/>
      <c r="K39" s="166"/>
      <c r="L39" s="166"/>
      <c r="M39" s="166"/>
      <c r="N39" s="166"/>
      <c r="O39" s="166"/>
      <c r="P39" s="166"/>
      <c r="Q39" s="166"/>
      <c r="R39" s="166"/>
      <c r="S39" s="166"/>
      <c r="T39" s="166"/>
      <c r="U39" s="166"/>
      <c r="V39" s="166"/>
      <c r="W39" s="166"/>
      <c r="X39" s="166"/>
    </row>
    <row r="40" spans="1:24" ht="3.75" customHeight="1" x14ac:dyDescent="0.25">
      <c r="A40" s="156"/>
      <c r="B40" s="166"/>
      <c r="C40" s="166"/>
      <c r="D40" s="166"/>
      <c r="E40" s="166"/>
      <c r="F40" s="166"/>
      <c r="G40" s="166"/>
      <c r="H40" s="166"/>
      <c r="I40" s="166"/>
      <c r="J40" s="166"/>
      <c r="K40" s="166"/>
      <c r="L40" s="166"/>
      <c r="M40" s="166"/>
      <c r="N40" s="166"/>
      <c r="O40" s="166"/>
      <c r="P40" s="166"/>
      <c r="Q40" s="166"/>
      <c r="R40" s="166"/>
      <c r="S40" s="166"/>
      <c r="T40" s="166"/>
      <c r="U40" s="166"/>
      <c r="V40" s="166"/>
      <c r="W40" s="166"/>
      <c r="X40" s="166"/>
    </row>
    <row r="41" spans="1:24" ht="12" customHeight="1" x14ac:dyDescent="0.25">
      <c r="A41" s="394" t="s">
        <v>354</v>
      </c>
      <c r="B41" s="395"/>
      <c r="C41" s="395"/>
      <c r="D41" s="395"/>
      <c r="E41" s="395"/>
      <c r="F41" s="395"/>
      <c r="G41" s="395"/>
      <c r="H41" s="395"/>
      <c r="I41" s="395"/>
      <c r="J41" s="395"/>
      <c r="K41" s="395"/>
      <c r="L41" s="395"/>
      <c r="M41" s="395"/>
      <c r="N41" s="395"/>
      <c r="O41" s="395"/>
      <c r="P41" s="395"/>
      <c r="Q41" s="395"/>
      <c r="R41" s="395"/>
      <c r="S41" s="395"/>
      <c r="T41" s="395"/>
      <c r="U41" s="395"/>
      <c r="V41" s="395"/>
      <c r="W41" s="395"/>
      <c r="X41" s="395"/>
    </row>
    <row r="42" spans="1:24" ht="3.75" customHeight="1" x14ac:dyDescent="0.25">
      <c r="A42" s="156"/>
      <c r="B42" s="166"/>
      <c r="C42" s="166"/>
      <c r="D42" s="166"/>
      <c r="E42" s="166"/>
      <c r="F42" s="166"/>
      <c r="G42" s="166"/>
      <c r="H42" s="166"/>
      <c r="I42" s="166"/>
      <c r="J42" s="166"/>
      <c r="K42" s="166"/>
      <c r="L42" s="166"/>
      <c r="M42" s="166"/>
      <c r="N42" s="166"/>
      <c r="O42" s="166"/>
      <c r="P42" s="166"/>
      <c r="Q42" s="166"/>
      <c r="R42" s="166"/>
      <c r="S42" s="166"/>
      <c r="T42" s="166"/>
      <c r="U42" s="166"/>
      <c r="V42" s="166"/>
      <c r="W42" s="166"/>
      <c r="X42" s="166"/>
    </row>
    <row r="43" spans="1:24" ht="93.75" customHeight="1" x14ac:dyDescent="0.25">
      <c r="A43" s="394" t="s">
        <v>355</v>
      </c>
      <c r="B43" s="395"/>
      <c r="C43" s="395"/>
      <c r="D43" s="395"/>
      <c r="E43" s="395"/>
      <c r="F43" s="395"/>
      <c r="G43" s="395"/>
      <c r="H43" s="395"/>
      <c r="I43" s="395"/>
      <c r="J43" s="395"/>
      <c r="K43" s="395"/>
      <c r="L43" s="395"/>
      <c r="M43" s="395"/>
      <c r="N43" s="395"/>
      <c r="O43" s="395"/>
      <c r="P43" s="395"/>
      <c r="Q43" s="395"/>
      <c r="R43" s="395"/>
      <c r="S43" s="395"/>
      <c r="T43" s="395"/>
      <c r="U43" s="395"/>
      <c r="V43" s="395"/>
      <c r="W43" s="395"/>
      <c r="X43" s="395"/>
    </row>
    <row r="44" spans="1:24" ht="3" customHeight="1" x14ac:dyDescent="0.25">
      <c r="A44" s="156"/>
      <c r="B44" s="166"/>
      <c r="C44" s="166"/>
      <c r="D44" s="166"/>
      <c r="E44" s="166"/>
      <c r="F44" s="166"/>
      <c r="G44" s="166"/>
      <c r="H44" s="166"/>
      <c r="I44" s="166"/>
      <c r="J44" s="166"/>
      <c r="K44" s="166"/>
      <c r="L44" s="166"/>
      <c r="M44" s="166"/>
      <c r="N44" s="166"/>
      <c r="O44" s="166"/>
      <c r="P44" s="166"/>
      <c r="Q44" s="166"/>
      <c r="R44" s="166"/>
      <c r="S44" s="166"/>
      <c r="T44" s="166"/>
      <c r="U44" s="166"/>
      <c r="V44" s="166"/>
      <c r="W44" s="166"/>
      <c r="X44" s="166"/>
    </row>
    <row r="45" spans="1:24" x14ac:dyDescent="0.25">
      <c r="A45" s="391" t="s">
        <v>341</v>
      </c>
      <c r="B45" s="392"/>
      <c r="C45" s="392"/>
      <c r="D45" s="392"/>
      <c r="E45" s="392"/>
      <c r="F45" s="392"/>
      <c r="G45" s="392"/>
      <c r="H45" s="392"/>
      <c r="I45" s="392"/>
      <c r="J45" s="392"/>
      <c r="K45" s="392"/>
      <c r="L45" s="392"/>
      <c r="M45" s="392"/>
      <c r="N45" s="392"/>
      <c r="O45" s="392"/>
      <c r="P45" s="392"/>
      <c r="Q45" s="392"/>
      <c r="R45" s="392"/>
      <c r="S45" s="392"/>
      <c r="T45" s="392"/>
      <c r="U45" s="392"/>
      <c r="V45" s="392"/>
      <c r="W45" s="392"/>
      <c r="X45" s="392"/>
    </row>
    <row r="46" spans="1:24" s="128" customFormat="1" x14ac:dyDescent="0.25">
      <c r="A46" s="402" t="s">
        <v>356</v>
      </c>
      <c r="B46" s="402"/>
      <c r="C46" s="402"/>
      <c r="D46" s="402"/>
      <c r="E46" s="402"/>
      <c r="F46" s="402"/>
      <c r="G46" s="402"/>
      <c r="H46" s="402"/>
      <c r="I46" s="402"/>
      <c r="J46" s="402"/>
      <c r="K46" s="402"/>
      <c r="L46" s="402"/>
      <c r="M46" s="402"/>
      <c r="N46" s="402"/>
      <c r="O46" s="402"/>
      <c r="P46" s="402"/>
      <c r="Q46" s="402"/>
      <c r="R46" s="402"/>
      <c r="S46" s="402"/>
      <c r="T46" s="402"/>
      <c r="U46" s="402"/>
      <c r="V46" s="402"/>
      <c r="W46" s="402"/>
      <c r="X46" s="402"/>
    </row>
    <row r="47" spans="1:24" x14ac:dyDescent="0.25">
      <c r="A47" s="402"/>
      <c r="B47" s="402"/>
      <c r="C47" s="402"/>
      <c r="D47" s="402"/>
      <c r="E47" s="402"/>
      <c r="F47" s="402"/>
      <c r="G47" s="402"/>
      <c r="H47" s="402"/>
      <c r="I47" s="402"/>
      <c r="J47" s="402"/>
      <c r="K47" s="402"/>
      <c r="L47" s="402"/>
      <c r="M47" s="402"/>
      <c r="N47" s="402"/>
      <c r="O47" s="402"/>
      <c r="P47" s="402"/>
      <c r="Q47" s="402"/>
      <c r="R47" s="402"/>
      <c r="S47" s="402"/>
      <c r="T47" s="402"/>
      <c r="U47" s="402"/>
      <c r="V47" s="402"/>
      <c r="W47" s="402"/>
      <c r="X47" s="402"/>
    </row>
    <row r="48" spans="1:24" s="131" customFormat="1" ht="8.25" customHeight="1" x14ac:dyDescent="0.25">
      <c r="A48" s="404" t="s">
        <v>490</v>
      </c>
      <c r="B48" s="404"/>
      <c r="C48" s="404"/>
      <c r="D48" s="404"/>
      <c r="E48" s="404"/>
      <c r="F48" s="404"/>
      <c r="G48" s="404"/>
      <c r="H48" s="404"/>
      <c r="I48" s="404"/>
      <c r="J48" s="404"/>
      <c r="K48" s="404"/>
      <c r="L48" s="404"/>
      <c r="M48" s="404"/>
      <c r="N48" s="404"/>
      <c r="O48" s="404"/>
      <c r="P48" s="404"/>
      <c r="Q48" s="404"/>
      <c r="R48" s="404"/>
      <c r="S48" s="404"/>
      <c r="T48" s="404"/>
      <c r="U48" s="404"/>
      <c r="V48" s="404"/>
      <c r="W48" s="404"/>
      <c r="X48" s="404"/>
    </row>
    <row r="49" spans="1:24" ht="12.75" customHeight="1" x14ac:dyDescent="0.25">
      <c r="A49" s="404"/>
      <c r="B49" s="404"/>
      <c r="C49" s="404"/>
      <c r="D49" s="404"/>
      <c r="E49" s="404"/>
      <c r="F49" s="404"/>
      <c r="G49" s="404"/>
      <c r="H49" s="404"/>
      <c r="I49" s="404"/>
      <c r="J49" s="404"/>
      <c r="K49" s="404"/>
      <c r="L49" s="404"/>
      <c r="M49" s="404"/>
      <c r="N49" s="404"/>
      <c r="O49" s="404"/>
      <c r="P49" s="404"/>
      <c r="Q49" s="404"/>
      <c r="R49" s="404"/>
      <c r="S49" s="404"/>
      <c r="T49" s="404"/>
      <c r="U49" s="404"/>
      <c r="V49" s="404"/>
      <c r="W49" s="404"/>
      <c r="X49" s="404"/>
    </row>
    <row r="50" spans="1:24" s="131" customFormat="1" ht="12.75" customHeight="1" x14ac:dyDescent="0.25">
      <c r="A50" s="404"/>
      <c r="B50" s="404"/>
      <c r="C50" s="404"/>
      <c r="D50" s="404"/>
      <c r="E50" s="404"/>
      <c r="F50" s="404"/>
      <c r="G50" s="404"/>
      <c r="H50" s="404"/>
      <c r="I50" s="404"/>
      <c r="J50" s="404"/>
      <c r="K50" s="404"/>
      <c r="L50" s="404"/>
      <c r="M50" s="404"/>
      <c r="N50" s="404"/>
      <c r="O50" s="404"/>
      <c r="P50" s="404"/>
      <c r="Q50" s="404"/>
      <c r="R50" s="404"/>
      <c r="S50" s="404"/>
      <c r="T50" s="404"/>
      <c r="U50" s="404"/>
      <c r="V50" s="404"/>
      <c r="W50" s="404"/>
      <c r="X50" s="404"/>
    </row>
    <row r="51" spans="1:24" s="131" customFormat="1" ht="12" customHeight="1" x14ac:dyDescent="0.25">
      <c r="A51" s="404"/>
      <c r="B51" s="404"/>
      <c r="C51" s="404"/>
      <c r="D51" s="404"/>
      <c r="E51" s="404"/>
      <c r="F51" s="404"/>
      <c r="G51" s="404"/>
      <c r="H51" s="404"/>
      <c r="I51" s="404"/>
      <c r="J51" s="404"/>
      <c r="K51" s="404"/>
      <c r="L51" s="404"/>
      <c r="M51" s="404"/>
      <c r="N51" s="404"/>
      <c r="O51" s="404"/>
      <c r="P51" s="404"/>
      <c r="Q51" s="404"/>
      <c r="R51" s="404"/>
      <c r="S51" s="404"/>
      <c r="T51" s="404"/>
      <c r="U51" s="404"/>
      <c r="V51" s="404"/>
      <c r="W51" s="404"/>
      <c r="X51" s="404"/>
    </row>
    <row r="52" spans="1:24" ht="3.95" customHeight="1" x14ac:dyDescent="0.2">
      <c r="A52" s="172"/>
      <c r="B52" s="166"/>
      <c r="C52" s="166"/>
      <c r="D52" s="166"/>
      <c r="E52" s="166"/>
      <c r="F52" s="166"/>
      <c r="G52" s="166"/>
      <c r="H52" s="166"/>
      <c r="I52" s="166"/>
      <c r="J52" s="166"/>
      <c r="K52" s="166"/>
      <c r="L52" s="166"/>
      <c r="M52" s="166"/>
      <c r="N52" s="166"/>
      <c r="O52" s="166"/>
      <c r="P52" s="166"/>
      <c r="Q52" s="166"/>
      <c r="R52" s="166"/>
      <c r="S52" s="166"/>
      <c r="T52" s="166"/>
      <c r="U52" s="166"/>
      <c r="V52" s="166"/>
      <c r="W52" s="166"/>
      <c r="X52" s="166"/>
    </row>
    <row r="53" spans="1:24" x14ac:dyDescent="0.2">
      <c r="A53" s="5" t="s">
        <v>491</v>
      </c>
      <c r="B53" s="166"/>
      <c r="C53" s="166"/>
      <c r="D53" s="166"/>
      <c r="E53" s="166"/>
      <c r="F53" s="166"/>
      <c r="G53" s="166"/>
      <c r="H53" s="166"/>
      <c r="I53" s="166"/>
      <c r="J53" s="166"/>
      <c r="K53" s="166"/>
      <c r="L53" s="166"/>
      <c r="M53" s="166"/>
      <c r="N53" s="166"/>
      <c r="O53" s="166"/>
      <c r="P53" s="166"/>
      <c r="Q53" s="166"/>
      <c r="R53" s="166"/>
      <c r="S53" s="166"/>
      <c r="T53" s="166"/>
      <c r="U53" s="166"/>
      <c r="V53" s="166"/>
      <c r="W53" s="166"/>
      <c r="X53" s="166"/>
    </row>
    <row r="54" spans="1:24" x14ac:dyDescent="0.25">
      <c r="A54" s="169"/>
      <c r="B54" s="169"/>
      <c r="C54" s="169"/>
      <c r="D54" s="169"/>
      <c r="E54" s="169"/>
      <c r="F54" s="169"/>
      <c r="G54" s="169"/>
      <c r="H54" s="169"/>
      <c r="I54" s="169"/>
      <c r="J54" s="169"/>
      <c r="K54" s="169"/>
      <c r="L54" s="169"/>
      <c r="M54" s="169"/>
      <c r="N54" s="169"/>
      <c r="O54" s="169"/>
      <c r="P54" s="169"/>
      <c r="Q54" s="169"/>
      <c r="R54" s="169"/>
      <c r="S54" s="169"/>
      <c r="T54" s="169"/>
      <c r="U54" s="169"/>
      <c r="V54" s="169"/>
      <c r="W54" s="169"/>
      <c r="X54" s="169"/>
    </row>
    <row r="55" spans="1:24" ht="18" x14ac:dyDescent="0.25">
      <c r="A55" s="264" t="s">
        <v>329</v>
      </c>
      <c r="B55" s="166"/>
      <c r="C55" s="166"/>
      <c r="D55" s="166"/>
      <c r="E55" s="166"/>
      <c r="F55" s="166"/>
      <c r="G55" s="166"/>
      <c r="H55" s="166"/>
      <c r="I55" s="166"/>
      <c r="J55" s="166"/>
      <c r="K55" s="166"/>
      <c r="L55" s="166"/>
      <c r="M55" s="166"/>
      <c r="N55" s="166"/>
      <c r="O55" s="166"/>
      <c r="P55" s="166"/>
      <c r="Q55" s="166"/>
      <c r="R55" s="166"/>
      <c r="S55" s="166"/>
      <c r="T55" s="166"/>
      <c r="U55" s="166"/>
      <c r="V55" s="166"/>
      <c r="W55" s="166"/>
      <c r="X55" s="166"/>
    </row>
    <row r="56" spans="1:24" x14ac:dyDescent="0.25">
      <c r="A56" s="265" t="s">
        <v>330</v>
      </c>
      <c r="B56" s="166"/>
      <c r="C56" s="166"/>
      <c r="D56" s="166"/>
      <c r="E56" s="166"/>
      <c r="F56" s="166"/>
      <c r="G56" s="166"/>
      <c r="H56" s="166"/>
      <c r="I56" s="166"/>
      <c r="J56" s="166"/>
      <c r="K56" s="166"/>
      <c r="L56" s="166"/>
      <c r="M56" s="166"/>
      <c r="N56" s="166"/>
      <c r="O56" s="166"/>
      <c r="P56" s="166"/>
      <c r="Q56" s="166"/>
      <c r="R56" s="166"/>
      <c r="S56" s="166"/>
      <c r="T56" s="166"/>
      <c r="U56" s="166"/>
      <c r="V56" s="166"/>
      <c r="W56" s="166"/>
      <c r="X56" s="166"/>
    </row>
    <row r="57" spans="1:24" ht="30" customHeight="1" x14ac:dyDescent="0.25">
      <c r="A57" s="403" t="s">
        <v>342</v>
      </c>
      <c r="B57" s="403"/>
      <c r="C57" s="403"/>
      <c r="D57" s="403"/>
      <c r="E57" s="403"/>
      <c r="F57" s="403"/>
      <c r="G57" s="403"/>
      <c r="H57" s="403"/>
      <c r="I57" s="403"/>
      <c r="J57" s="403"/>
      <c r="K57" s="403"/>
      <c r="L57" s="403"/>
      <c r="M57" s="403"/>
      <c r="N57" s="403"/>
      <c r="O57" s="403"/>
      <c r="P57" s="403"/>
      <c r="Q57" s="403"/>
      <c r="R57" s="403"/>
      <c r="S57" s="403"/>
      <c r="T57" s="403"/>
      <c r="U57" s="403"/>
      <c r="V57" s="403"/>
      <c r="W57" s="403"/>
      <c r="X57" s="403"/>
    </row>
    <row r="58" spans="1:24" ht="15" customHeight="1" x14ac:dyDescent="0.25">
      <c r="A58" s="174" t="s">
        <v>336</v>
      </c>
      <c r="B58" s="169"/>
      <c r="C58" s="169"/>
      <c r="D58" s="169"/>
      <c r="E58" s="169"/>
      <c r="F58" s="169"/>
      <c r="G58" s="169"/>
      <c r="H58" s="169"/>
      <c r="I58" s="169"/>
      <c r="J58" s="169"/>
      <c r="K58" s="169"/>
      <c r="L58" s="169"/>
      <c r="M58" s="169"/>
      <c r="N58" s="169"/>
      <c r="O58" s="169"/>
      <c r="P58" s="169"/>
      <c r="Q58" s="169"/>
      <c r="R58" s="169"/>
      <c r="S58" s="169"/>
      <c r="T58" s="169"/>
      <c r="U58" s="169"/>
      <c r="V58" s="169"/>
      <c r="W58" s="169"/>
      <c r="X58" s="169"/>
    </row>
    <row r="59" spans="1:24" ht="3.95" customHeight="1" x14ac:dyDescent="0.25">
      <c r="A59" s="167"/>
      <c r="B59" s="169"/>
      <c r="C59" s="169"/>
      <c r="D59" s="169"/>
      <c r="E59" s="169"/>
      <c r="F59" s="169"/>
      <c r="G59" s="169"/>
      <c r="H59" s="169"/>
      <c r="I59" s="169"/>
      <c r="J59" s="169"/>
      <c r="K59" s="169"/>
      <c r="L59" s="169"/>
      <c r="M59" s="169"/>
      <c r="N59" s="169"/>
      <c r="O59" s="169"/>
      <c r="P59" s="169"/>
      <c r="Q59" s="169"/>
      <c r="R59" s="169"/>
      <c r="S59" s="169"/>
      <c r="T59" s="169"/>
      <c r="U59" s="169"/>
      <c r="V59" s="169"/>
      <c r="W59" s="169"/>
      <c r="X59" s="169"/>
    </row>
    <row r="60" spans="1:24" ht="15" customHeight="1" x14ac:dyDescent="0.25">
      <c r="A60" s="391" t="s">
        <v>492</v>
      </c>
      <c r="B60" s="392"/>
      <c r="C60" s="392"/>
      <c r="D60" s="392"/>
      <c r="E60" s="392"/>
      <c r="F60" s="392"/>
      <c r="G60" s="392"/>
      <c r="H60" s="392"/>
      <c r="I60" s="392"/>
      <c r="J60" s="392"/>
      <c r="K60" s="392"/>
      <c r="L60" s="392"/>
      <c r="M60" s="392"/>
      <c r="N60" s="392"/>
      <c r="O60" s="392"/>
      <c r="P60" s="392"/>
      <c r="Q60" s="392"/>
      <c r="R60" s="392"/>
      <c r="S60" s="392"/>
      <c r="T60" s="392"/>
      <c r="U60" s="392"/>
      <c r="V60" s="392"/>
      <c r="W60" s="392"/>
      <c r="X60" s="392"/>
    </row>
    <row r="61" spans="1:24" ht="15" customHeight="1" x14ac:dyDescent="0.25">
      <c r="A61" s="393" t="s">
        <v>493</v>
      </c>
      <c r="B61" s="392"/>
      <c r="C61" s="392"/>
      <c r="D61" s="392"/>
      <c r="E61" s="392"/>
      <c r="F61" s="392"/>
      <c r="G61" s="392"/>
      <c r="H61" s="392"/>
      <c r="I61" s="392"/>
      <c r="J61" s="392"/>
      <c r="K61" s="392"/>
      <c r="L61" s="392"/>
      <c r="M61" s="392"/>
      <c r="N61" s="392"/>
      <c r="O61" s="392"/>
      <c r="P61" s="392"/>
      <c r="Q61" s="392"/>
      <c r="R61" s="392"/>
      <c r="S61" s="392"/>
      <c r="T61" s="392"/>
      <c r="U61" s="392"/>
      <c r="V61" s="392"/>
      <c r="W61" s="392"/>
      <c r="X61" s="392"/>
    </row>
    <row r="62" spans="1:24" ht="15" customHeight="1" x14ac:dyDescent="0.2">
      <c r="A62" s="36" t="s">
        <v>494</v>
      </c>
      <c r="B62" s="266"/>
      <c r="C62" s="266"/>
      <c r="D62" s="266"/>
      <c r="E62" s="266"/>
      <c r="F62" s="266"/>
      <c r="G62" s="266"/>
      <c r="H62" s="266"/>
      <c r="I62" s="266"/>
      <c r="J62" s="266"/>
      <c r="K62" s="266"/>
      <c r="L62" s="266"/>
      <c r="M62" s="266"/>
      <c r="N62" s="266"/>
      <c r="O62" s="266"/>
      <c r="P62" s="266"/>
      <c r="Q62" s="266"/>
      <c r="R62" s="266"/>
      <c r="S62" s="266"/>
      <c r="T62" s="266"/>
      <c r="U62" s="266"/>
      <c r="V62" s="266"/>
      <c r="W62" s="266"/>
      <c r="X62" s="266"/>
    </row>
    <row r="63" spans="1:24" ht="3.95" customHeight="1" x14ac:dyDescent="0.25">
      <c r="A63" s="167"/>
      <c r="B63" s="169"/>
      <c r="C63" s="169"/>
      <c r="D63" s="169"/>
      <c r="E63" s="169"/>
      <c r="F63" s="169"/>
      <c r="G63" s="169"/>
      <c r="H63" s="169"/>
      <c r="I63" s="169"/>
      <c r="J63" s="169"/>
      <c r="K63" s="169"/>
      <c r="L63" s="169"/>
      <c r="M63" s="169"/>
      <c r="N63" s="169"/>
      <c r="O63" s="169"/>
      <c r="P63" s="169"/>
      <c r="Q63" s="169"/>
      <c r="R63" s="169"/>
      <c r="S63" s="169"/>
      <c r="T63" s="169"/>
      <c r="U63" s="169"/>
      <c r="V63" s="169"/>
      <c r="W63" s="169"/>
      <c r="X63" s="169"/>
    </row>
    <row r="64" spans="1:24" ht="30" customHeight="1" x14ac:dyDescent="0.25">
      <c r="A64" s="394" t="s">
        <v>343</v>
      </c>
      <c r="B64" s="395"/>
      <c r="C64" s="395"/>
      <c r="D64" s="395"/>
      <c r="E64" s="395"/>
      <c r="F64" s="395"/>
      <c r="G64" s="395"/>
      <c r="H64" s="395"/>
      <c r="I64" s="395"/>
      <c r="J64" s="395"/>
      <c r="K64" s="395"/>
      <c r="L64" s="395"/>
      <c r="M64" s="395"/>
      <c r="N64" s="395"/>
      <c r="O64" s="395"/>
      <c r="P64" s="395"/>
      <c r="Q64" s="395"/>
      <c r="R64" s="395"/>
      <c r="S64" s="395"/>
      <c r="T64" s="395"/>
      <c r="U64" s="395"/>
      <c r="V64" s="395"/>
      <c r="W64" s="395"/>
      <c r="X64" s="395"/>
    </row>
    <row r="65" spans="1:24" ht="3.95" customHeight="1" x14ac:dyDescent="0.25">
      <c r="A65" s="167"/>
      <c r="B65" s="169"/>
      <c r="C65" s="169"/>
      <c r="D65" s="169"/>
      <c r="E65" s="169"/>
      <c r="F65" s="169"/>
      <c r="G65" s="169"/>
      <c r="H65" s="169"/>
      <c r="I65" s="169"/>
      <c r="J65" s="169"/>
      <c r="K65" s="169"/>
      <c r="L65" s="169"/>
      <c r="M65" s="169"/>
      <c r="N65" s="169"/>
      <c r="O65" s="169"/>
      <c r="P65" s="169"/>
      <c r="Q65" s="169"/>
      <c r="R65" s="169"/>
      <c r="S65" s="169"/>
      <c r="T65" s="169"/>
      <c r="U65" s="169"/>
      <c r="V65" s="169"/>
      <c r="W65" s="169"/>
      <c r="X65" s="169"/>
    </row>
    <row r="66" spans="1:24" ht="30" customHeight="1" x14ac:dyDescent="0.25">
      <c r="A66" s="396" t="s">
        <v>588</v>
      </c>
      <c r="B66" s="397"/>
      <c r="C66" s="397"/>
      <c r="D66" s="397"/>
      <c r="E66" s="397"/>
      <c r="F66" s="397"/>
      <c r="G66" s="397"/>
      <c r="H66" s="397"/>
      <c r="I66" s="397"/>
      <c r="J66" s="397"/>
      <c r="K66" s="397"/>
      <c r="L66" s="397"/>
      <c r="M66" s="397"/>
      <c r="N66" s="397"/>
      <c r="O66" s="397"/>
      <c r="P66" s="397"/>
      <c r="Q66" s="397"/>
      <c r="R66" s="397"/>
      <c r="S66" s="397"/>
      <c r="T66" s="397"/>
      <c r="U66" s="397"/>
      <c r="V66" s="397"/>
      <c r="W66" s="397"/>
      <c r="X66" s="397"/>
    </row>
    <row r="67" spans="1:24" ht="3.95" customHeight="1" x14ac:dyDescent="0.25">
      <c r="A67" s="239"/>
      <c r="B67" s="169"/>
      <c r="C67" s="169"/>
      <c r="D67" s="169"/>
      <c r="E67" s="169"/>
      <c r="F67" s="169"/>
      <c r="G67" s="169"/>
      <c r="H67" s="169"/>
      <c r="I67" s="169"/>
      <c r="J67" s="169"/>
      <c r="K67" s="169"/>
      <c r="L67" s="169"/>
      <c r="M67" s="169"/>
      <c r="N67" s="169"/>
      <c r="O67" s="169"/>
      <c r="P67" s="169"/>
      <c r="Q67" s="169"/>
      <c r="R67" s="169"/>
      <c r="S67" s="169"/>
      <c r="T67" s="169"/>
      <c r="U67" s="169"/>
      <c r="V67" s="169"/>
      <c r="W67" s="169"/>
      <c r="X67" s="169"/>
    </row>
    <row r="68" spans="1:24" ht="15" customHeight="1" x14ac:dyDescent="0.2">
      <c r="A68" s="134" t="s">
        <v>451</v>
      </c>
      <c r="B68" s="169"/>
      <c r="C68" s="169"/>
      <c r="D68" s="169"/>
      <c r="E68" s="169"/>
      <c r="F68" s="169"/>
      <c r="G68" s="169"/>
      <c r="H68" s="169"/>
      <c r="I68" s="169"/>
      <c r="J68" s="169"/>
      <c r="K68" s="169"/>
      <c r="L68" s="169"/>
      <c r="M68" s="169"/>
      <c r="N68" s="169"/>
      <c r="O68" s="169"/>
      <c r="P68" s="169"/>
      <c r="Q68" s="169"/>
      <c r="R68" s="169"/>
      <c r="S68" s="169"/>
      <c r="T68" s="169"/>
      <c r="U68" s="169"/>
      <c r="V68" s="169"/>
      <c r="W68" s="169"/>
      <c r="X68" s="169"/>
    </row>
    <row r="69" spans="1:24" s="238" customFormat="1" ht="15" customHeight="1" x14ac:dyDescent="0.25">
      <c r="A69" s="267" t="s">
        <v>590</v>
      </c>
      <c r="B69" s="240"/>
      <c r="C69" s="266"/>
      <c r="D69" s="266"/>
      <c r="E69" s="266"/>
      <c r="F69" s="266"/>
      <c r="G69" s="266"/>
      <c r="H69" s="266"/>
      <c r="I69" s="266"/>
      <c r="J69" s="266"/>
      <c r="K69" s="266"/>
      <c r="L69" s="266"/>
      <c r="M69" s="266"/>
      <c r="N69" s="266"/>
      <c r="O69" s="266"/>
      <c r="P69" s="266"/>
      <c r="Q69" s="266"/>
      <c r="R69" s="266"/>
      <c r="S69" s="266"/>
      <c r="T69" s="266"/>
      <c r="U69" s="266"/>
      <c r="V69" s="266"/>
      <c r="W69" s="266"/>
      <c r="X69" s="266"/>
    </row>
    <row r="70" spans="1:24" s="238" customFormat="1" ht="15" customHeight="1" x14ac:dyDescent="0.25">
      <c r="A70" s="268" t="s">
        <v>591</v>
      </c>
      <c r="B70" s="241"/>
      <c r="C70" s="320"/>
      <c r="D70" s="320"/>
      <c r="E70" s="320"/>
      <c r="F70" s="320"/>
      <c r="G70" s="320"/>
      <c r="H70" s="320"/>
      <c r="I70" s="320"/>
      <c r="J70" s="320"/>
      <c r="K70" s="320"/>
      <c r="L70" s="320"/>
      <c r="M70" s="320"/>
      <c r="N70" s="320"/>
      <c r="O70" s="320"/>
      <c r="P70" s="266"/>
      <c r="Q70" s="266"/>
      <c r="R70" s="266"/>
      <c r="S70" s="266"/>
      <c r="T70" s="266"/>
      <c r="U70" s="266"/>
      <c r="V70" s="266"/>
      <c r="W70" s="266"/>
      <c r="X70" s="266"/>
    </row>
    <row r="71" spans="1:24" s="238" customFormat="1" ht="15" customHeight="1" x14ac:dyDescent="0.25">
      <c r="A71" s="268" t="s">
        <v>592</v>
      </c>
      <c r="B71" s="241"/>
      <c r="C71" s="320"/>
      <c r="D71" s="320"/>
      <c r="E71" s="320"/>
      <c r="F71" s="320"/>
      <c r="G71" s="320"/>
      <c r="H71" s="320"/>
      <c r="I71" s="320"/>
      <c r="J71" s="320"/>
      <c r="K71" s="320"/>
      <c r="L71" s="320"/>
      <c r="M71" s="320"/>
      <c r="N71" s="320"/>
      <c r="O71" s="320"/>
      <c r="P71" s="266"/>
      <c r="Q71" s="266"/>
      <c r="R71" s="266"/>
      <c r="S71" s="266"/>
      <c r="T71" s="266"/>
      <c r="U71" s="266"/>
      <c r="V71" s="266"/>
      <c r="W71" s="266"/>
      <c r="X71" s="266"/>
    </row>
    <row r="72" spans="1:24" ht="3.95" customHeight="1" x14ac:dyDescent="0.25">
      <c r="A72" s="166"/>
      <c r="B72" s="166"/>
      <c r="C72" s="166"/>
      <c r="D72" s="166"/>
      <c r="E72" s="166"/>
      <c r="F72" s="166"/>
      <c r="G72" s="166"/>
      <c r="H72" s="166"/>
      <c r="I72" s="166"/>
      <c r="J72" s="166"/>
      <c r="K72" s="166"/>
      <c r="L72" s="166"/>
      <c r="M72" s="166"/>
      <c r="N72" s="166"/>
      <c r="O72" s="166"/>
      <c r="P72" s="166"/>
      <c r="Q72" s="166"/>
      <c r="R72" s="166"/>
      <c r="S72" s="166"/>
      <c r="T72" s="166"/>
      <c r="U72" s="166"/>
      <c r="V72" s="166"/>
      <c r="W72" s="166"/>
      <c r="X72" s="166"/>
    </row>
    <row r="73" spans="1:24" ht="30" customHeight="1" x14ac:dyDescent="0.25">
      <c r="A73" s="401" t="s">
        <v>452</v>
      </c>
      <c r="B73" s="399"/>
      <c r="C73" s="399"/>
      <c r="D73" s="399"/>
      <c r="E73" s="399"/>
      <c r="F73" s="399"/>
      <c r="G73" s="399"/>
      <c r="H73" s="399"/>
      <c r="I73" s="399"/>
      <c r="J73" s="399"/>
      <c r="K73" s="399"/>
      <c r="L73" s="399"/>
      <c r="M73" s="399"/>
      <c r="N73" s="399"/>
      <c r="O73" s="399"/>
      <c r="P73" s="399"/>
      <c r="Q73" s="399"/>
      <c r="R73" s="399"/>
      <c r="S73" s="399"/>
      <c r="T73" s="399"/>
      <c r="U73" s="399"/>
      <c r="V73" s="399"/>
      <c r="W73" s="399"/>
      <c r="X73" s="399"/>
    </row>
    <row r="74" spans="1:24" x14ac:dyDescent="0.2">
      <c r="A74" s="175" t="s">
        <v>344</v>
      </c>
      <c r="B74" s="166"/>
      <c r="C74" s="166"/>
      <c r="D74" s="166"/>
      <c r="E74" s="166"/>
      <c r="F74" s="166"/>
      <c r="G74" s="166"/>
      <c r="H74" s="166"/>
      <c r="I74" s="166"/>
      <c r="J74" s="166"/>
      <c r="K74" s="166"/>
      <c r="L74" s="166"/>
      <c r="M74" s="166"/>
      <c r="N74" s="166"/>
      <c r="O74" s="166"/>
      <c r="P74" s="166"/>
      <c r="Q74" s="166"/>
      <c r="R74" s="166"/>
      <c r="S74" s="166"/>
      <c r="T74" s="166"/>
      <c r="U74" s="166"/>
      <c r="V74" s="166"/>
      <c r="W74" s="166"/>
      <c r="X74" s="166"/>
    </row>
    <row r="75" spans="1:24" x14ac:dyDescent="0.25">
      <c r="A75" s="156"/>
      <c r="B75" s="166"/>
      <c r="C75" s="166"/>
      <c r="D75" s="166"/>
      <c r="E75" s="166"/>
      <c r="F75" s="166"/>
      <c r="G75" s="166"/>
      <c r="H75" s="166"/>
      <c r="I75" s="166"/>
      <c r="J75" s="166"/>
      <c r="K75" s="166"/>
      <c r="L75" s="166"/>
      <c r="M75" s="166"/>
      <c r="N75" s="166"/>
      <c r="O75" s="166"/>
      <c r="P75" s="166"/>
      <c r="Q75" s="166"/>
      <c r="R75" s="166"/>
      <c r="S75" s="166"/>
      <c r="T75" s="166"/>
      <c r="U75" s="166"/>
      <c r="V75" s="166"/>
      <c r="W75" s="166"/>
      <c r="X75" s="166"/>
    </row>
    <row r="76" spans="1:24" x14ac:dyDescent="0.25">
      <c r="A76" s="265" t="s">
        <v>331</v>
      </c>
      <c r="B76" s="166"/>
      <c r="C76" s="166"/>
      <c r="D76" s="166"/>
      <c r="E76" s="166"/>
      <c r="F76" s="166"/>
      <c r="G76" s="166"/>
      <c r="H76" s="166"/>
      <c r="I76" s="166"/>
      <c r="J76" s="166"/>
      <c r="K76" s="166"/>
      <c r="L76" s="166"/>
      <c r="M76" s="166"/>
      <c r="N76" s="166"/>
      <c r="O76" s="166"/>
      <c r="P76" s="166"/>
      <c r="Q76" s="166"/>
      <c r="R76" s="166"/>
      <c r="S76" s="166"/>
      <c r="T76" s="166"/>
      <c r="U76" s="166"/>
      <c r="V76" s="166"/>
      <c r="W76" s="166"/>
      <c r="X76" s="166"/>
    </row>
    <row r="77" spans="1:24" x14ac:dyDescent="0.2">
      <c r="A77" s="36" t="s">
        <v>593</v>
      </c>
      <c r="B77" s="166"/>
      <c r="C77" s="166"/>
      <c r="D77" s="166"/>
      <c r="E77" s="166"/>
      <c r="F77" s="166"/>
      <c r="G77" s="166"/>
      <c r="H77" s="166"/>
      <c r="I77" s="166"/>
      <c r="J77" s="166"/>
      <c r="K77" s="166"/>
      <c r="L77" s="166"/>
      <c r="M77" s="166"/>
      <c r="N77" s="166"/>
      <c r="O77" s="166"/>
      <c r="P77" s="166"/>
      <c r="Q77" s="166"/>
      <c r="R77" s="166"/>
      <c r="S77" s="166"/>
      <c r="T77" s="166"/>
      <c r="U77" s="166"/>
      <c r="V77" s="166"/>
      <c r="W77" s="166"/>
      <c r="X77" s="166"/>
    </row>
    <row r="78" spans="1:24" x14ac:dyDescent="0.2">
      <c r="A78" s="175" t="s">
        <v>345</v>
      </c>
      <c r="B78" s="166"/>
      <c r="C78" s="166"/>
      <c r="D78" s="166"/>
      <c r="E78" s="166"/>
      <c r="F78" s="166"/>
      <c r="G78" s="166"/>
      <c r="H78" s="166"/>
      <c r="I78" s="166"/>
      <c r="J78" s="166"/>
      <c r="K78" s="166"/>
      <c r="L78" s="166"/>
      <c r="M78" s="166"/>
      <c r="N78" s="166"/>
      <c r="O78" s="166"/>
      <c r="P78" s="166"/>
      <c r="Q78" s="166"/>
      <c r="R78" s="166"/>
      <c r="S78" s="166"/>
      <c r="T78" s="166"/>
      <c r="U78" s="166"/>
      <c r="V78" s="166"/>
      <c r="W78" s="166"/>
      <c r="X78" s="166"/>
    </row>
    <row r="79" spans="1:24" ht="3.95" customHeight="1" x14ac:dyDescent="0.25">
      <c r="A79" s="156"/>
      <c r="B79" s="166"/>
      <c r="C79" s="166"/>
      <c r="D79" s="166"/>
      <c r="E79" s="166"/>
      <c r="F79" s="166"/>
      <c r="G79" s="166"/>
      <c r="H79" s="166"/>
      <c r="I79" s="166"/>
      <c r="J79" s="166"/>
      <c r="K79" s="166"/>
      <c r="L79" s="166"/>
      <c r="M79" s="166"/>
      <c r="N79" s="166"/>
      <c r="O79" s="166"/>
      <c r="P79" s="166"/>
      <c r="Q79" s="166"/>
      <c r="R79" s="166"/>
      <c r="S79" s="166"/>
      <c r="T79" s="166"/>
      <c r="U79" s="166"/>
      <c r="V79" s="166"/>
      <c r="W79" s="166"/>
      <c r="X79" s="166"/>
    </row>
    <row r="80" spans="1:24" ht="30" customHeight="1" x14ac:dyDescent="0.25">
      <c r="A80" s="399" t="s">
        <v>594</v>
      </c>
      <c r="B80" s="400"/>
      <c r="C80" s="400"/>
      <c r="D80" s="400"/>
      <c r="E80" s="400"/>
      <c r="F80" s="400"/>
      <c r="G80" s="400"/>
      <c r="H80" s="400"/>
      <c r="I80" s="400"/>
      <c r="J80" s="400"/>
      <c r="K80" s="400"/>
      <c r="L80" s="400"/>
      <c r="M80" s="400"/>
      <c r="N80" s="400"/>
      <c r="O80" s="400"/>
      <c r="P80" s="400"/>
      <c r="Q80" s="400"/>
      <c r="R80" s="400"/>
      <c r="S80" s="400"/>
      <c r="T80" s="400"/>
      <c r="U80" s="400"/>
      <c r="V80" s="400"/>
      <c r="W80" s="400"/>
      <c r="X80" s="400"/>
    </row>
    <row r="81" spans="1:24" x14ac:dyDescent="0.2">
      <c r="A81" s="175" t="s">
        <v>345</v>
      </c>
      <c r="B81" s="166"/>
      <c r="C81" s="166"/>
      <c r="D81" s="166"/>
      <c r="E81" s="166"/>
      <c r="F81" s="166"/>
      <c r="G81" s="166"/>
      <c r="H81" s="166"/>
      <c r="I81" s="166"/>
      <c r="J81" s="166"/>
      <c r="K81" s="166"/>
      <c r="L81" s="166"/>
      <c r="M81" s="166"/>
      <c r="N81" s="166"/>
      <c r="O81" s="166"/>
      <c r="P81" s="166"/>
      <c r="Q81" s="166"/>
      <c r="R81" s="166"/>
      <c r="S81" s="166"/>
      <c r="T81" s="166"/>
      <c r="U81" s="166"/>
      <c r="V81" s="166"/>
      <c r="W81" s="166"/>
      <c r="X81" s="166"/>
    </row>
    <row r="82" spans="1:24" ht="3.95" customHeight="1" x14ac:dyDescent="0.25">
      <c r="A82" s="165"/>
      <c r="B82" s="166"/>
      <c r="C82" s="166"/>
      <c r="D82" s="166"/>
      <c r="E82" s="166"/>
      <c r="F82" s="166"/>
      <c r="G82" s="166"/>
      <c r="H82" s="166"/>
      <c r="I82" s="166"/>
      <c r="J82" s="166"/>
      <c r="K82" s="166"/>
      <c r="L82" s="166"/>
      <c r="M82" s="166"/>
      <c r="N82" s="166"/>
      <c r="O82" s="166"/>
      <c r="P82" s="166"/>
      <c r="Q82" s="166"/>
      <c r="R82" s="166"/>
      <c r="S82" s="166"/>
      <c r="T82" s="166"/>
      <c r="U82" s="166"/>
      <c r="V82" s="166"/>
      <c r="W82" s="166"/>
      <c r="X82" s="166"/>
    </row>
    <row r="83" spans="1:24" ht="30" customHeight="1" x14ac:dyDescent="0.25">
      <c r="A83" s="398" t="s">
        <v>346</v>
      </c>
      <c r="B83" s="395"/>
      <c r="C83" s="395"/>
      <c r="D83" s="395"/>
      <c r="E83" s="395"/>
      <c r="F83" s="395"/>
      <c r="G83" s="395"/>
      <c r="H83" s="395"/>
      <c r="I83" s="395"/>
      <c r="J83" s="395"/>
      <c r="K83" s="395"/>
      <c r="L83" s="395"/>
      <c r="M83" s="395"/>
      <c r="N83" s="395"/>
      <c r="O83" s="395"/>
      <c r="P83" s="395"/>
      <c r="Q83" s="395"/>
      <c r="R83" s="395"/>
      <c r="S83" s="395"/>
      <c r="T83" s="395"/>
      <c r="U83" s="395"/>
      <c r="V83" s="395"/>
      <c r="W83" s="395"/>
      <c r="X83" s="395"/>
    </row>
    <row r="84" spans="1:24" x14ac:dyDescent="0.2">
      <c r="A84" s="175" t="s">
        <v>347</v>
      </c>
      <c r="B84" s="166"/>
      <c r="C84" s="166"/>
      <c r="D84" s="166"/>
      <c r="E84" s="166"/>
      <c r="F84" s="166"/>
      <c r="G84" s="166"/>
      <c r="H84" s="166"/>
      <c r="I84" s="166"/>
      <c r="J84" s="166"/>
      <c r="K84" s="166"/>
      <c r="L84" s="166"/>
      <c r="M84" s="166"/>
      <c r="N84" s="166"/>
      <c r="O84" s="166"/>
      <c r="P84" s="166"/>
      <c r="Q84" s="166"/>
      <c r="R84" s="166"/>
      <c r="S84" s="166"/>
      <c r="T84" s="166"/>
      <c r="U84" s="166"/>
      <c r="V84" s="166"/>
      <c r="W84" s="166"/>
      <c r="X84" s="166"/>
    </row>
    <row r="85" spans="1:24" x14ac:dyDescent="0.2">
      <c r="A85" s="175" t="s">
        <v>348</v>
      </c>
      <c r="B85" s="166"/>
      <c r="C85" s="166"/>
      <c r="D85" s="166"/>
      <c r="E85" s="166"/>
      <c r="F85" s="166"/>
      <c r="G85" s="166"/>
      <c r="H85" s="166"/>
      <c r="I85" s="166"/>
      <c r="J85" s="166"/>
      <c r="K85" s="166"/>
      <c r="L85" s="166"/>
      <c r="M85" s="166"/>
      <c r="N85" s="166"/>
      <c r="O85" s="166"/>
      <c r="P85" s="166"/>
      <c r="Q85" s="166"/>
      <c r="R85" s="166"/>
      <c r="S85" s="166"/>
      <c r="T85" s="166"/>
      <c r="U85" s="166"/>
      <c r="V85" s="166"/>
      <c r="W85" s="166"/>
      <c r="X85" s="166"/>
    </row>
    <row r="86" spans="1:24" ht="3.95" customHeight="1" x14ac:dyDescent="0.25">
      <c r="A86" s="165"/>
      <c r="B86" s="166"/>
      <c r="C86" s="166"/>
      <c r="D86" s="166"/>
      <c r="E86" s="166"/>
      <c r="F86" s="166"/>
      <c r="G86" s="166"/>
      <c r="H86" s="166"/>
      <c r="I86" s="166"/>
      <c r="J86" s="166"/>
      <c r="K86" s="166"/>
      <c r="L86" s="166"/>
      <c r="M86" s="166"/>
      <c r="N86" s="166"/>
      <c r="O86" s="166"/>
      <c r="P86" s="166"/>
      <c r="Q86" s="166"/>
      <c r="R86" s="166"/>
      <c r="S86" s="166"/>
      <c r="T86" s="166"/>
      <c r="U86" s="166"/>
      <c r="V86" s="166"/>
      <c r="W86" s="166"/>
      <c r="X86" s="166"/>
    </row>
    <row r="87" spans="1:24" x14ac:dyDescent="0.2">
      <c r="A87" s="36" t="s">
        <v>495</v>
      </c>
      <c r="B87" s="166"/>
      <c r="C87" s="166"/>
      <c r="D87" s="166"/>
      <c r="E87" s="166"/>
      <c r="F87" s="166"/>
      <c r="G87" s="166"/>
      <c r="H87" s="166"/>
      <c r="I87" s="166"/>
      <c r="J87" s="166"/>
      <c r="K87" s="166"/>
      <c r="L87" s="166"/>
      <c r="M87" s="166"/>
      <c r="N87" s="166"/>
      <c r="O87" s="166"/>
      <c r="P87" s="166"/>
      <c r="Q87" s="166"/>
      <c r="R87" s="166"/>
      <c r="S87" s="166"/>
      <c r="T87" s="166"/>
      <c r="U87" s="166"/>
      <c r="V87" s="166"/>
      <c r="W87" s="166"/>
      <c r="X87" s="166"/>
    </row>
    <row r="88" spans="1:24" x14ac:dyDescent="0.2">
      <c r="A88" s="175" t="s">
        <v>363</v>
      </c>
      <c r="B88" s="166"/>
      <c r="C88" s="166"/>
      <c r="D88" s="166"/>
      <c r="E88" s="166"/>
      <c r="F88" s="166"/>
      <c r="G88" s="166"/>
      <c r="H88" s="166"/>
      <c r="I88" s="166"/>
      <c r="J88" s="166"/>
      <c r="K88" s="166"/>
      <c r="L88" s="166"/>
      <c r="M88" s="166"/>
      <c r="N88" s="166"/>
      <c r="O88" s="166"/>
      <c r="P88" s="166"/>
      <c r="Q88" s="166"/>
      <c r="R88" s="166"/>
      <c r="S88" s="166"/>
      <c r="T88" s="166"/>
      <c r="U88" s="166"/>
      <c r="V88" s="166"/>
      <c r="W88" s="166"/>
      <c r="X88" s="166"/>
    </row>
    <row r="89" spans="1:24" ht="3.95" customHeight="1" x14ac:dyDescent="0.25">
      <c r="A89" s="165"/>
      <c r="B89" s="166"/>
      <c r="C89" s="166"/>
      <c r="D89" s="166"/>
      <c r="E89" s="166"/>
      <c r="F89" s="166"/>
      <c r="G89" s="166"/>
      <c r="H89" s="166"/>
      <c r="I89" s="166"/>
      <c r="J89" s="166"/>
      <c r="K89" s="166"/>
      <c r="L89" s="166"/>
      <c r="M89" s="166"/>
      <c r="N89" s="166"/>
      <c r="O89" s="166"/>
      <c r="P89" s="166"/>
      <c r="Q89" s="166"/>
      <c r="R89" s="166"/>
      <c r="S89" s="166"/>
      <c r="T89" s="166"/>
      <c r="U89" s="166"/>
      <c r="V89" s="166"/>
      <c r="W89" s="166"/>
      <c r="X89" s="166"/>
    </row>
    <row r="90" spans="1:24" x14ac:dyDescent="0.25">
      <c r="A90" s="166" t="s">
        <v>496</v>
      </c>
      <c r="B90" s="166"/>
      <c r="C90" s="166"/>
      <c r="D90" s="166"/>
      <c r="E90" s="166"/>
      <c r="F90" s="166"/>
      <c r="G90" s="166"/>
      <c r="H90" s="166"/>
      <c r="I90" s="166"/>
      <c r="J90" s="166"/>
      <c r="K90" s="166"/>
      <c r="L90" s="166"/>
      <c r="M90" s="166"/>
      <c r="N90" s="166"/>
      <c r="O90" s="166"/>
      <c r="P90" s="166"/>
      <c r="Q90" s="166"/>
      <c r="R90" s="166"/>
      <c r="S90" s="166"/>
      <c r="T90" s="166"/>
      <c r="U90" s="166"/>
      <c r="V90" s="166"/>
      <c r="W90" s="166"/>
      <c r="X90" s="166"/>
    </row>
    <row r="91" spans="1:24" x14ac:dyDescent="0.25">
      <c r="A91" s="165" t="s">
        <v>332</v>
      </c>
      <c r="B91" s="166"/>
      <c r="C91" s="166"/>
      <c r="D91" s="166"/>
      <c r="E91" s="166"/>
      <c r="F91" s="166"/>
      <c r="G91" s="166"/>
      <c r="H91" s="166"/>
      <c r="I91" s="166"/>
      <c r="J91" s="166"/>
      <c r="K91" s="166"/>
      <c r="L91" s="166"/>
      <c r="M91" s="166"/>
      <c r="N91" s="166"/>
      <c r="O91" s="166"/>
      <c r="P91" s="166"/>
      <c r="Q91" s="166"/>
      <c r="R91" s="166"/>
      <c r="S91" s="166"/>
      <c r="T91" s="166"/>
      <c r="U91" s="166"/>
      <c r="V91" s="166"/>
      <c r="W91" s="166"/>
      <c r="X91" s="166"/>
    </row>
    <row r="92" spans="1:24" ht="3.95" customHeight="1" x14ac:dyDescent="0.25">
      <c r="A92" s="165"/>
      <c r="B92" s="166"/>
      <c r="C92" s="166"/>
      <c r="D92" s="166"/>
      <c r="E92" s="166"/>
      <c r="F92" s="166"/>
      <c r="G92" s="166"/>
      <c r="H92" s="166"/>
      <c r="I92" s="166"/>
      <c r="J92" s="166"/>
      <c r="K92" s="166"/>
      <c r="L92" s="166"/>
      <c r="M92" s="166"/>
      <c r="N92" s="166"/>
      <c r="O92" s="166"/>
      <c r="P92" s="166"/>
      <c r="Q92" s="166"/>
      <c r="R92" s="166"/>
      <c r="S92" s="166"/>
      <c r="T92" s="166"/>
      <c r="U92" s="166"/>
      <c r="V92" s="166"/>
      <c r="W92" s="166"/>
      <c r="X92" s="166"/>
    </row>
    <row r="93" spans="1:24" x14ac:dyDescent="0.25">
      <c r="A93" s="390" t="s">
        <v>497</v>
      </c>
      <c r="B93" s="390"/>
      <c r="C93" s="390"/>
      <c r="D93" s="390"/>
      <c r="E93" s="390"/>
      <c r="F93" s="390"/>
      <c r="G93" s="390"/>
      <c r="H93" s="390"/>
      <c r="I93" s="390"/>
      <c r="J93" s="390"/>
      <c r="K93" s="390"/>
      <c r="L93" s="390"/>
      <c r="M93" s="390"/>
      <c r="N93" s="390"/>
      <c r="O93" s="390"/>
      <c r="P93" s="390"/>
      <c r="Q93" s="390"/>
      <c r="R93" s="390"/>
      <c r="S93" s="390"/>
      <c r="T93" s="390"/>
      <c r="U93" s="390"/>
      <c r="V93" s="390"/>
      <c r="W93" s="390"/>
      <c r="X93" s="390"/>
    </row>
    <row r="94" spans="1:24" x14ac:dyDescent="0.25">
      <c r="A94" s="390"/>
      <c r="B94" s="390"/>
      <c r="C94" s="390"/>
      <c r="D94" s="390"/>
      <c r="E94" s="390"/>
      <c r="F94" s="390"/>
      <c r="G94" s="390"/>
      <c r="H94" s="390"/>
      <c r="I94" s="390"/>
      <c r="J94" s="390"/>
      <c r="K94" s="390"/>
      <c r="L94" s="390"/>
      <c r="M94" s="390"/>
      <c r="N94" s="390"/>
      <c r="O94" s="390"/>
      <c r="P94" s="390"/>
      <c r="Q94" s="390"/>
      <c r="R94" s="390"/>
      <c r="S94" s="390"/>
      <c r="T94" s="390"/>
      <c r="U94" s="390"/>
      <c r="V94" s="390"/>
      <c r="W94" s="390"/>
      <c r="X94" s="390"/>
    </row>
    <row r="95" spans="1:24" x14ac:dyDescent="0.25">
      <c r="A95" s="173" t="s">
        <v>333</v>
      </c>
      <c r="B95" s="126"/>
      <c r="C95" s="126"/>
      <c r="D95" s="125"/>
      <c r="E95" s="125"/>
      <c r="F95" s="125"/>
      <c r="G95" s="125"/>
      <c r="H95" s="125"/>
      <c r="I95" s="125"/>
      <c r="J95" s="125"/>
      <c r="K95" s="125"/>
      <c r="L95" s="125"/>
      <c r="M95" s="125"/>
      <c r="N95" s="125"/>
      <c r="O95" s="125"/>
      <c r="P95" s="125"/>
      <c r="Q95" s="125"/>
      <c r="R95" s="125"/>
      <c r="S95" s="125"/>
      <c r="T95" s="125"/>
      <c r="U95" s="125"/>
      <c r="V95" s="125"/>
      <c r="W95" s="125"/>
      <c r="X95" s="125"/>
    </row>
    <row r="96" spans="1:24" ht="3.95" customHeight="1" x14ac:dyDescent="0.25">
      <c r="A96" s="173"/>
      <c r="B96" s="126"/>
      <c r="C96" s="126"/>
      <c r="D96" s="125"/>
      <c r="E96" s="125"/>
      <c r="F96" s="125"/>
      <c r="G96" s="125"/>
      <c r="H96" s="125"/>
      <c r="I96" s="125"/>
      <c r="J96" s="125"/>
      <c r="K96" s="125"/>
      <c r="L96" s="125"/>
      <c r="M96" s="125"/>
      <c r="N96" s="125"/>
      <c r="O96" s="125"/>
      <c r="P96" s="125"/>
      <c r="Q96" s="125"/>
      <c r="R96" s="125"/>
      <c r="S96" s="125"/>
      <c r="T96" s="125"/>
      <c r="U96" s="125"/>
      <c r="V96" s="125"/>
      <c r="W96" s="125"/>
      <c r="X96" s="125"/>
    </row>
    <row r="97" spans="1:24" x14ac:dyDescent="0.2">
      <c r="A97" s="36" t="s">
        <v>498</v>
      </c>
      <c r="B97" s="166"/>
      <c r="C97" s="166"/>
      <c r="D97" s="166"/>
      <c r="E97" s="166"/>
      <c r="F97" s="166"/>
      <c r="G97" s="166"/>
      <c r="H97" s="166"/>
      <c r="I97" s="166"/>
      <c r="J97" s="166"/>
      <c r="K97" s="166"/>
      <c r="L97" s="166"/>
      <c r="M97" s="166"/>
      <c r="N97" s="166"/>
      <c r="O97" s="166"/>
      <c r="P97" s="166"/>
      <c r="Q97" s="166"/>
      <c r="R97" s="166"/>
      <c r="S97" s="166"/>
      <c r="T97" s="166"/>
      <c r="U97" s="166"/>
      <c r="V97" s="166"/>
      <c r="W97" s="166"/>
      <c r="X97" s="166"/>
    </row>
    <row r="98" spans="1:24" x14ac:dyDescent="0.25">
      <c r="A98" s="165" t="s">
        <v>334</v>
      </c>
      <c r="B98" s="166"/>
      <c r="C98" s="166"/>
      <c r="D98" s="166"/>
      <c r="E98" s="166"/>
      <c r="F98" s="166"/>
      <c r="G98" s="166"/>
      <c r="H98" s="166"/>
      <c r="I98" s="166"/>
      <c r="J98" s="166"/>
      <c r="K98" s="166"/>
      <c r="L98" s="166"/>
      <c r="M98" s="166"/>
      <c r="N98" s="166"/>
      <c r="O98" s="166"/>
      <c r="P98" s="166"/>
      <c r="Q98" s="166"/>
      <c r="R98" s="166"/>
      <c r="S98" s="166"/>
      <c r="T98" s="166"/>
      <c r="U98" s="166"/>
      <c r="V98" s="166"/>
      <c r="W98" s="166"/>
      <c r="X98" s="166"/>
    </row>
    <row r="99" spans="1:24" ht="3.95" customHeight="1" x14ac:dyDescent="0.25">
      <c r="A99" s="165"/>
      <c r="B99" s="166"/>
      <c r="C99" s="166"/>
      <c r="D99" s="166"/>
      <c r="E99" s="166"/>
      <c r="F99" s="166"/>
      <c r="G99" s="166"/>
      <c r="H99" s="166"/>
      <c r="I99" s="166"/>
      <c r="J99" s="166"/>
      <c r="K99" s="166"/>
      <c r="L99" s="166"/>
      <c r="M99" s="166"/>
      <c r="N99" s="166"/>
      <c r="O99" s="166"/>
      <c r="P99" s="166"/>
      <c r="Q99" s="166"/>
      <c r="R99" s="166"/>
      <c r="S99" s="166"/>
      <c r="T99" s="166"/>
      <c r="U99" s="166"/>
      <c r="V99" s="166"/>
      <c r="W99" s="166"/>
      <c r="X99" s="166"/>
    </row>
    <row r="100" spans="1:24" x14ac:dyDescent="0.25">
      <c r="A100" s="156" t="s">
        <v>335</v>
      </c>
      <c r="B100" s="166"/>
      <c r="C100" s="166"/>
      <c r="D100" s="166"/>
      <c r="E100" s="166"/>
      <c r="F100" s="166"/>
      <c r="G100" s="166"/>
      <c r="H100" s="166"/>
      <c r="I100" s="166"/>
      <c r="J100" s="166"/>
      <c r="K100" s="166"/>
      <c r="L100" s="166"/>
      <c r="M100" s="166"/>
      <c r="N100" s="166"/>
      <c r="O100" s="166"/>
      <c r="P100" s="166"/>
      <c r="Q100" s="166"/>
      <c r="R100" s="166"/>
      <c r="S100" s="166"/>
      <c r="T100" s="166"/>
      <c r="U100" s="166"/>
      <c r="V100" s="166"/>
      <c r="W100" s="166"/>
      <c r="X100" s="166"/>
    </row>
    <row r="101" spans="1:24" x14ac:dyDescent="0.25">
      <c r="A101" s="165" t="s">
        <v>324</v>
      </c>
      <c r="B101" s="166"/>
      <c r="C101" s="166"/>
      <c r="D101" s="166"/>
      <c r="E101" s="166"/>
      <c r="F101" s="166"/>
      <c r="G101" s="166"/>
      <c r="H101" s="166"/>
      <c r="I101" s="166"/>
      <c r="J101" s="166"/>
      <c r="K101" s="166"/>
      <c r="L101" s="166"/>
      <c r="M101" s="166"/>
      <c r="N101" s="166"/>
      <c r="O101" s="166"/>
      <c r="P101" s="166"/>
      <c r="Q101" s="166"/>
      <c r="R101" s="166"/>
      <c r="S101" s="166"/>
      <c r="T101" s="166"/>
      <c r="U101" s="166"/>
      <c r="V101" s="166"/>
      <c r="W101" s="166"/>
      <c r="X101" s="166"/>
    </row>
    <row r="102" spans="1:24" x14ac:dyDescent="0.25">
      <c r="A102" s="163"/>
      <c r="B102" s="163"/>
      <c r="C102" s="163"/>
      <c r="D102" s="163"/>
      <c r="E102" s="163"/>
      <c r="F102" s="163"/>
      <c r="G102" s="163"/>
      <c r="H102" s="163"/>
      <c r="I102" s="163"/>
      <c r="J102" s="163"/>
      <c r="K102" s="163"/>
      <c r="L102" s="163"/>
      <c r="M102" s="163"/>
      <c r="N102" s="163"/>
      <c r="O102" s="163"/>
      <c r="P102" s="163"/>
      <c r="Q102" s="163"/>
      <c r="R102" s="163"/>
      <c r="S102" s="163"/>
      <c r="T102" s="163"/>
      <c r="U102" s="163"/>
      <c r="V102" s="163"/>
      <c r="W102" s="163"/>
      <c r="X102" s="163"/>
    </row>
  </sheetData>
  <mergeCells count="22">
    <mergeCell ref="A36:X36"/>
    <mergeCell ref="A1:K1"/>
    <mergeCell ref="A18:X18"/>
    <mergeCell ref="A21:X21"/>
    <mergeCell ref="A23:X23"/>
    <mergeCell ref="A31:X31"/>
    <mergeCell ref="A34:X34"/>
    <mergeCell ref="A38:X38"/>
    <mergeCell ref="A80:X80"/>
    <mergeCell ref="A73:X73"/>
    <mergeCell ref="A43:X43"/>
    <mergeCell ref="A46:X47"/>
    <mergeCell ref="A57:X57"/>
    <mergeCell ref="A45:X45"/>
    <mergeCell ref="A41:X41"/>
    <mergeCell ref="A48:X51"/>
    <mergeCell ref="A93:X94"/>
    <mergeCell ref="A60:X60"/>
    <mergeCell ref="A61:X61"/>
    <mergeCell ref="A64:X64"/>
    <mergeCell ref="A66:X66"/>
    <mergeCell ref="A83:X83"/>
  </mergeCells>
  <hyperlinks>
    <hyperlink ref="A26" r:id="rId1" xr:uid="{00000000-0004-0000-0000-000000000000}"/>
    <hyperlink ref="A10" r:id="rId2" xr:uid="{00000000-0004-0000-0000-000001000000}"/>
    <hyperlink ref="A15" r:id="rId3" xr:uid="{00000000-0004-0000-0000-000002000000}"/>
    <hyperlink ref="A101" r:id="rId4" xr:uid="{00000000-0004-0000-0000-000003000000}"/>
    <hyperlink ref="A91" r:id="rId5" xr:uid="{00000000-0004-0000-0000-000004000000}"/>
    <hyperlink ref="A98" r:id="rId6" xr:uid="{00000000-0004-0000-0000-000005000000}"/>
    <hyperlink ref="A95" r:id="rId7" xr:uid="{00000000-0004-0000-0000-000006000000}"/>
    <hyperlink ref="A19" r:id="rId8" xr:uid="{00000000-0004-0000-0000-000007000000}"/>
    <hyperlink ref="A32" r:id="rId9" xr:uid="{00000000-0004-0000-0000-000008000000}"/>
    <hyperlink ref="A58" r:id="rId10" xr:uid="{00000000-0004-0000-0000-000009000000}"/>
    <hyperlink ref="A74" r:id="rId11" display="https://www.gov.uk/government/publications/counting-rules-for-recorded-crime" xr:uid="{00000000-0004-0000-0000-00000A000000}"/>
    <hyperlink ref="A78" r:id="rId12" xr:uid="{00000000-0004-0000-0000-00000B000000}"/>
    <hyperlink ref="A81" r:id="rId13" xr:uid="{00000000-0004-0000-0000-00000C000000}"/>
    <hyperlink ref="A84" r:id="rId14" display="https://www.psni.police.uk/globalassets/inside-the-psni/our-statistics/police-recorded-crime-statistics/documents/user_guide.pdf" xr:uid="{00000000-0004-0000-0000-00000D000000}"/>
    <hyperlink ref="A85" r:id="rId15" display="https://www.psni.police.uk/globalassets/inside-the-psni/our-statistics/official-statistics/recorded_crime_statistics_quality_report.pdf" xr:uid="{00000000-0004-0000-0000-00000E000000}"/>
    <hyperlink ref="A88" r:id="rId16" xr:uid="{00000000-0004-0000-0000-00000F000000}"/>
  </hyperlinks>
  <pageMargins left="0.7" right="0.7" top="0.75" bottom="0.75" header="0.3" footer="0.3"/>
  <pageSetup paperSize="9"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9"/>
  <sheetViews>
    <sheetView showGridLines="0" showRowColHeaders="0" zoomScaleNormal="100" workbookViewId="0"/>
  </sheetViews>
  <sheetFormatPr defaultRowHeight="15" x14ac:dyDescent="0.25"/>
  <cols>
    <col min="1" max="1" width="4.7109375" style="112" customWidth="1"/>
  </cols>
  <sheetData>
    <row r="1" spans="2:16" s="112" customFormat="1" x14ac:dyDescent="0.25"/>
    <row r="2" spans="2:16" x14ac:dyDescent="0.25">
      <c r="B2" s="119" t="s">
        <v>293</v>
      </c>
    </row>
    <row r="3" spans="2:16" ht="15.75" customHeight="1" x14ac:dyDescent="0.25"/>
    <row r="4" spans="2:16" ht="24.95" customHeight="1" x14ac:dyDescent="0.25">
      <c r="B4" s="413" t="s">
        <v>80</v>
      </c>
      <c r="C4" s="413"/>
      <c r="D4" s="413"/>
      <c r="E4" s="413"/>
      <c r="F4" s="413"/>
    </row>
    <row r="5" spans="2:16" ht="24.95" customHeight="1" x14ac:dyDescent="0.25">
      <c r="B5" s="413" t="s">
        <v>263</v>
      </c>
      <c r="C5" s="413"/>
      <c r="D5" s="413"/>
      <c r="E5" s="413"/>
      <c r="F5" s="413"/>
    </row>
    <row r="6" spans="2:16" s="193" customFormat="1" ht="24.95" customHeight="1" x14ac:dyDescent="0.25">
      <c r="B6" s="306" t="s">
        <v>595</v>
      </c>
      <c r="C6" s="306"/>
      <c r="D6" s="306"/>
      <c r="E6" s="306"/>
      <c r="F6" s="306"/>
      <c r="G6" s="306"/>
      <c r="H6" s="306"/>
      <c r="I6" s="306"/>
      <c r="J6" s="306"/>
      <c r="K6" s="306"/>
      <c r="L6" s="306"/>
      <c r="M6" s="306"/>
      <c r="N6" s="306"/>
      <c r="O6" s="306"/>
      <c r="P6" s="307"/>
    </row>
    <row r="7" spans="2:16" s="193" customFormat="1" ht="24.95" customHeight="1" x14ac:dyDescent="0.25">
      <c r="B7" s="413" t="s">
        <v>499</v>
      </c>
      <c r="C7" s="414"/>
      <c r="D7" s="414"/>
      <c r="E7" s="189"/>
      <c r="F7" s="189"/>
      <c r="G7" s="189"/>
      <c r="H7" s="189"/>
      <c r="I7" s="189"/>
      <c r="J7" s="189"/>
      <c r="K7" s="189"/>
      <c r="L7" s="189"/>
      <c r="M7" s="189"/>
      <c r="N7" s="189"/>
    </row>
    <row r="8" spans="2:16" s="193" customFormat="1" ht="24.95" customHeight="1" x14ac:dyDescent="0.25">
      <c r="B8" s="413" t="s">
        <v>500</v>
      </c>
      <c r="C8" s="414"/>
      <c r="D8" s="414"/>
      <c r="E8" s="414"/>
      <c r="F8" s="414"/>
      <c r="G8" s="414"/>
      <c r="H8" s="189"/>
      <c r="I8" s="189"/>
      <c r="J8" s="189"/>
      <c r="K8" s="189"/>
      <c r="L8" s="189"/>
      <c r="M8" s="189"/>
      <c r="N8" s="189"/>
    </row>
    <row r="9" spans="2:16" ht="24.95" customHeight="1" x14ac:dyDescent="0.25">
      <c r="B9" s="306" t="s">
        <v>573</v>
      </c>
      <c r="C9" s="306"/>
      <c r="D9" s="306"/>
      <c r="E9" s="306"/>
      <c r="F9" s="306"/>
      <c r="G9" s="306"/>
      <c r="H9" s="306"/>
      <c r="I9" s="306"/>
      <c r="J9" s="306"/>
      <c r="K9" s="306"/>
      <c r="L9" s="306"/>
      <c r="M9" s="306"/>
      <c r="N9" s="307"/>
    </row>
    <row r="10" spans="2:16" ht="24.95" customHeight="1" x14ac:dyDescent="0.25">
      <c r="B10" s="306" t="s">
        <v>574</v>
      </c>
      <c r="C10" s="306"/>
      <c r="D10" s="306"/>
      <c r="E10" s="306"/>
      <c r="F10" s="306"/>
      <c r="G10" s="306"/>
      <c r="H10" s="306"/>
      <c r="I10" s="306"/>
      <c r="J10" s="306"/>
      <c r="K10" s="306"/>
      <c r="L10" s="306"/>
      <c r="M10" s="306"/>
      <c r="N10" s="306"/>
      <c r="O10" s="307"/>
    </row>
    <row r="11" spans="2:16" ht="24.95" customHeight="1" x14ac:dyDescent="0.25">
      <c r="B11" s="413" t="s">
        <v>596</v>
      </c>
      <c r="C11" s="413"/>
      <c r="D11" s="413"/>
      <c r="E11" s="413"/>
      <c r="F11" s="413"/>
      <c r="G11" s="413"/>
      <c r="H11" s="413"/>
      <c r="I11" s="413"/>
      <c r="J11" s="413"/>
      <c r="K11" s="413"/>
      <c r="L11" s="413"/>
      <c r="M11" s="413"/>
      <c r="N11" s="413"/>
      <c r="O11" s="413"/>
    </row>
    <row r="12" spans="2:16" ht="24.95" customHeight="1" x14ac:dyDescent="0.25">
      <c r="B12" s="413" t="s">
        <v>477</v>
      </c>
      <c r="C12" s="413"/>
      <c r="D12" s="413"/>
      <c r="E12" s="413"/>
      <c r="F12" s="413"/>
      <c r="G12" s="413"/>
      <c r="H12" s="413"/>
      <c r="I12" s="413"/>
      <c r="J12" s="413"/>
      <c r="K12" s="413"/>
    </row>
    <row r="13" spans="2:16" ht="24.95" customHeight="1" x14ac:dyDescent="0.25">
      <c r="B13" s="413" t="s">
        <v>478</v>
      </c>
      <c r="C13" s="413"/>
      <c r="D13" s="413"/>
      <c r="E13" s="413"/>
      <c r="F13" s="413"/>
      <c r="G13" s="413"/>
      <c r="H13" s="413"/>
      <c r="I13" s="413"/>
      <c r="J13" s="413"/>
      <c r="K13" s="413"/>
      <c r="L13" s="413"/>
      <c r="M13" s="413"/>
    </row>
    <row r="14" spans="2:16" ht="24.95" customHeight="1" x14ac:dyDescent="0.25">
      <c r="B14" s="413" t="s">
        <v>479</v>
      </c>
      <c r="C14" s="413"/>
      <c r="D14" s="413"/>
      <c r="E14" s="413"/>
      <c r="F14" s="413"/>
      <c r="G14" s="413"/>
      <c r="H14" s="413"/>
      <c r="I14" s="413"/>
      <c r="J14" s="413"/>
      <c r="K14" s="413"/>
      <c r="L14" s="413"/>
      <c r="M14" s="413"/>
      <c r="N14" s="413"/>
      <c r="O14" s="413"/>
    </row>
    <row r="15" spans="2:16" ht="24.95" customHeight="1" x14ac:dyDescent="0.25">
      <c r="B15" s="413" t="s">
        <v>509</v>
      </c>
      <c r="C15" s="413"/>
      <c r="D15" s="413"/>
      <c r="E15" s="413"/>
      <c r="F15" s="413"/>
      <c r="G15" s="413"/>
    </row>
    <row r="16" spans="2:16" s="261" customFormat="1" ht="24.95" customHeight="1" x14ac:dyDescent="0.25">
      <c r="B16" s="413" t="s">
        <v>510</v>
      </c>
      <c r="C16" s="413"/>
      <c r="D16" s="413"/>
      <c r="E16" s="413"/>
      <c r="F16" s="413"/>
      <c r="G16" s="413"/>
      <c r="H16" s="413"/>
      <c r="I16" s="413"/>
      <c r="J16" s="413"/>
      <c r="K16" s="414"/>
    </row>
    <row r="17" spans="2:16" s="261" customFormat="1" ht="24.95" customHeight="1" x14ac:dyDescent="0.25">
      <c r="B17" s="413" t="s">
        <v>511</v>
      </c>
      <c r="C17" s="413"/>
      <c r="D17" s="413"/>
      <c r="E17" s="413"/>
      <c r="F17" s="413"/>
      <c r="G17" s="413"/>
      <c r="H17" s="413"/>
      <c r="I17" s="413"/>
      <c r="J17" s="413"/>
      <c r="K17" s="413"/>
    </row>
    <row r="18" spans="2:16" ht="24.95" customHeight="1" x14ac:dyDescent="0.25">
      <c r="B18" s="306" t="s">
        <v>597</v>
      </c>
      <c r="C18" s="273"/>
      <c r="D18" s="273"/>
      <c r="E18" s="273"/>
      <c r="F18" s="273"/>
      <c r="G18" s="273"/>
      <c r="H18" s="275"/>
    </row>
    <row r="19" spans="2:16" ht="24.95" customHeight="1" x14ac:dyDescent="0.25">
      <c r="B19" s="306" t="s">
        <v>598</v>
      </c>
      <c r="C19" s="273"/>
      <c r="D19" s="273"/>
      <c r="E19" s="273"/>
      <c r="F19" s="273"/>
      <c r="G19" s="273"/>
      <c r="H19" s="273"/>
      <c r="I19" s="275"/>
    </row>
    <row r="20" spans="2:16" ht="24.95" customHeight="1" x14ac:dyDescent="0.25">
      <c r="B20" s="306" t="s">
        <v>599</v>
      </c>
      <c r="C20" s="273"/>
      <c r="D20" s="273"/>
      <c r="E20" s="273"/>
      <c r="F20" s="273"/>
      <c r="G20" s="273"/>
      <c r="H20" s="273"/>
      <c r="I20" s="273"/>
      <c r="J20" s="273"/>
      <c r="K20" s="273"/>
      <c r="L20" s="273"/>
      <c r="M20" s="273"/>
      <c r="N20" s="273"/>
      <c r="O20" s="275"/>
    </row>
    <row r="21" spans="2:16" ht="24.95" customHeight="1" x14ac:dyDescent="0.25">
      <c r="B21" s="413" t="s">
        <v>600</v>
      </c>
      <c r="C21" s="413"/>
      <c r="D21" s="413"/>
      <c r="E21" s="413"/>
      <c r="F21" s="413"/>
      <c r="G21" s="413"/>
      <c r="H21" s="413"/>
      <c r="I21" s="413"/>
      <c r="J21" s="413"/>
      <c r="K21" s="413"/>
      <c r="L21" s="413"/>
      <c r="M21" s="413"/>
      <c r="N21" s="414"/>
    </row>
    <row r="22" spans="2:16" s="263" customFormat="1" ht="24.95" customHeight="1" x14ac:dyDescent="0.25">
      <c r="B22" s="413" t="s">
        <v>601</v>
      </c>
      <c r="C22" s="413"/>
      <c r="D22" s="413"/>
      <c r="E22" s="413"/>
      <c r="F22" s="413"/>
      <c r="G22" s="413"/>
      <c r="H22" s="413"/>
      <c r="I22" s="413"/>
      <c r="J22" s="413"/>
      <c r="K22" s="413"/>
      <c r="L22" s="413"/>
      <c r="M22" s="413"/>
    </row>
    <row r="23" spans="2:16" ht="24.95" customHeight="1" x14ac:dyDescent="0.25">
      <c r="B23" s="413" t="s">
        <v>602</v>
      </c>
      <c r="C23" s="413"/>
      <c r="D23" s="413"/>
      <c r="E23" s="413"/>
      <c r="F23" s="413"/>
      <c r="G23" s="413"/>
      <c r="H23" s="413"/>
      <c r="I23" s="413"/>
      <c r="J23" s="413"/>
      <c r="K23" s="413"/>
      <c r="L23" s="413"/>
      <c r="M23" s="413"/>
      <c r="N23" s="413"/>
      <c r="O23" s="413"/>
    </row>
    <row r="24" spans="2:16" ht="24.95" customHeight="1" x14ac:dyDescent="0.25">
      <c r="B24" s="306" t="s">
        <v>603</v>
      </c>
      <c r="C24" s="273"/>
      <c r="D24" s="273"/>
      <c r="E24" s="273"/>
      <c r="F24" s="273"/>
      <c r="G24" s="273"/>
      <c r="H24" s="273"/>
      <c r="I24" s="273"/>
      <c r="J24" s="273"/>
      <c r="K24" s="273"/>
      <c r="L24" s="273"/>
      <c r="M24" s="273"/>
      <c r="N24" s="273"/>
      <c r="O24" s="273"/>
      <c r="P24" s="275"/>
    </row>
    <row r="25" spans="2:16" ht="24.95" customHeight="1" x14ac:dyDescent="0.25">
      <c r="B25" s="413" t="s">
        <v>604</v>
      </c>
      <c r="C25" s="413"/>
      <c r="D25" s="413"/>
      <c r="E25" s="413"/>
      <c r="F25" s="413"/>
      <c r="G25" s="413"/>
      <c r="H25" s="413"/>
      <c r="I25" s="413"/>
      <c r="J25" s="413"/>
      <c r="K25" s="413"/>
      <c r="L25" s="413"/>
      <c r="M25" s="413"/>
      <c r="N25" s="413"/>
      <c r="O25" s="414"/>
      <c r="P25" s="414"/>
    </row>
    <row r="26" spans="2:16" ht="24.95" customHeight="1" x14ac:dyDescent="0.25">
      <c r="B26" s="413" t="s">
        <v>305</v>
      </c>
      <c r="C26" s="413"/>
      <c r="D26" s="413"/>
      <c r="E26" s="413"/>
      <c r="F26" s="413"/>
      <c r="G26" s="413"/>
      <c r="H26" s="413"/>
      <c r="I26" s="413"/>
      <c r="J26" s="413"/>
      <c r="K26" s="413"/>
      <c r="L26" s="413"/>
      <c r="M26" s="413"/>
      <c r="N26" s="414"/>
      <c r="O26" s="414"/>
    </row>
    <row r="27" spans="2:16" ht="24.95" customHeight="1" x14ac:dyDescent="0.25">
      <c r="B27" s="413" t="s">
        <v>304</v>
      </c>
      <c r="C27" s="413"/>
      <c r="D27" s="413"/>
      <c r="E27" s="413"/>
      <c r="F27" s="413"/>
      <c r="G27" s="413"/>
      <c r="H27" s="413"/>
      <c r="I27" s="413"/>
      <c r="J27" s="413"/>
      <c r="K27" s="413"/>
      <c r="L27" s="413"/>
      <c r="M27" s="413"/>
      <c r="N27" s="413"/>
      <c r="O27" s="414"/>
    </row>
    <row r="28" spans="2:16" ht="24.95" customHeight="1" x14ac:dyDescent="0.25">
      <c r="B28" s="413" t="s">
        <v>303</v>
      </c>
      <c r="C28" s="413"/>
      <c r="D28" s="413"/>
      <c r="E28" s="413"/>
      <c r="F28" s="413"/>
      <c r="G28" s="413"/>
      <c r="H28" s="413"/>
      <c r="I28" s="413"/>
      <c r="J28" s="413"/>
      <c r="K28" s="413"/>
      <c r="L28" s="413"/>
      <c r="M28" s="413"/>
      <c r="N28" s="413"/>
      <c r="O28" s="414"/>
      <c r="P28" s="414"/>
    </row>
    <row r="29" spans="2:16" ht="24.95" customHeight="1" x14ac:dyDescent="0.25">
      <c r="B29" s="413"/>
      <c r="C29" s="413"/>
      <c r="D29" s="413"/>
      <c r="E29" s="413"/>
      <c r="F29" s="413"/>
      <c r="G29" s="413"/>
      <c r="H29" s="413"/>
      <c r="I29" s="413"/>
      <c r="J29" s="413"/>
      <c r="K29" s="413"/>
      <c r="L29" s="413"/>
      <c r="M29" s="413"/>
      <c r="N29" s="413"/>
      <c r="O29" s="413"/>
      <c r="P29" s="413"/>
    </row>
  </sheetData>
  <mergeCells count="19">
    <mergeCell ref="B29:P29"/>
    <mergeCell ref="B28:P28"/>
    <mergeCell ref="B11:O11"/>
    <mergeCell ref="B12:K12"/>
    <mergeCell ref="B13:M13"/>
    <mergeCell ref="B14:O14"/>
    <mergeCell ref="B26:O26"/>
    <mergeCell ref="B27:O27"/>
    <mergeCell ref="B17:K17"/>
    <mergeCell ref="B22:M22"/>
    <mergeCell ref="B16:K16"/>
    <mergeCell ref="B23:O23"/>
    <mergeCell ref="B15:G15"/>
    <mergeCell ref="B21:N21"/>
    <mergeCell ref="B4:F4"/>
    <mergeCell ref="B5:F5"/>
    <mergeCell ref="B7:D7"/>
    <mergeCell ref="B8:G8"/>
    <mergeCell ref="B25:P25"/>
  </mergeCells>
  <hyperlinks>
    <hyperlink ref="B4:F4" location="'Table 1'!A1" display="Table 1   Police recorded crime by crime type" xr:uid="{00000000-0004-0000-0100-000000000000}"/>
    <hyperlink ref="B5:F5" location="'Table 2 &amp; Figure 6'!A1" display="Table 2   Police recorded crime by policing district" xr:uid="{00000000-0004-0000-0100-000001000000}"/>
    <hyperlink ref="B11:M11" location="'Table 5'!A1" display="Table 5   Number of fraud offences recorded in the 12 months to 31 May 2018 compared with the previous 12 months" xr:uid="{00000000-0004-0000-0100-000002000000}"/>
    <hyperlink ref="B12:I12" location="'Table 6'!A1" display="Table 6   Police recorded crime outcomes1 by crime type, rates(%) and numbers" xr:uid="{00000000-0004-0000-0100-000003000000}"/>
    <hyperlink ref="B13:K13" location="'Table 7'!A1" display="Table 7   Police recorded crime outcomes by type of disposal1 and crime type, rates(%) and numbers" xr:uid="{00000000-0004-0000-0100-000004000000}"/>
    <hyperlink ref="B14:M14" location="'Table 8'!A1" display="Table 8   Police recorded crimes and crime outcomes by type of disposal and policing district, rates(%) and numbers" xr:uid="{00000000-0004-0000-0100-000005000000}"/>
    <hyperlink ref="B15:G15" location="'Figures 1, 2 &amp; 3'!A15" display="Figure 1   Trends in police recorded crime since 1998/99" xr:uid="{00000000-0004-0000-0100-000006000000}"/>
    <hyperlink ref="B23:O23" location="'Table 2 &amp; Figure 24'!A1" display="Figure 24   Percentage change in police recorded crime by policing district, 12 months to September 2021 compared with the previous 12 months" xr:uid="{00000000-0004-0000-0100-000007000000}"/>
    <hyperlink ref="B24:M24" location="'Summary-rolling 12 mth'!A1" display="Police recorded crime and crime outcomes by policing district, June 2017-May 2018 compared with June 2016-May 2017" xr:uid="{00000000-0004-0000-0100-000008000000}"/>
    <hyperlink ref="B25:M25" location="'Summary-financial year to date'!A1" display="Police recorded crime and crime outcomes by policing district, April 2018-May 2018 compared with April 2017-May 2017" xr:uid="{00000000-0004-0000-0100-000009000000}"/>
    <hyperlink ref="B26:M26" location="'Pivot Table-Crime'!A1" display="Pivot Table 1   Police recorded crime, crime outcomes and crime outcome rates by month, crime type and policing district" xr:uid="{00000000-0004-0000-0100-00000A000000}"/>
    <hyperlink ref="B27:N27" location="'Pivot Table-Age'!A1" display="Pivot Table 2   Police recorded crime, crime outcomes, crime outcome rates and population rates by victim age and crime type" xr:uid="{00000000-0004-0000-0100-00000B000000}"/>
    <hyperlink ref="B28:N28" location="'Pivot Table-Gender'!A1" display="Pivot Table 3   Police recorded crime, crime outcomes, crime outcome rates and population rates by victim gender and crime type" xr:uid="{00000000-0004-0000-0100-00000C000000}"/>
    <hyperlink ref="B11:O11" location="'Table 8'!A1" display="Table 8   Number of fraud offences recorded in the 12 months to 30 September 2021 compared with the previous 12 months (spreadsheet only)" xr:uid="{00000000-0004-0000-0100-00000D000000}"/>
    <hyperlink ref="B20" location="'Figures 5 &amp; 6'!G1" display="Figure 6   Percentage change in the main police recorded crime types, October 2020 to  September 2021 compared with October 2019 to  September  2020" xr:uid="{00000000-0004-0000-0100-00000E000000}"/>
    <hyperlink ref="B19" location="'Figures 5 &amp; 6'!A1" display="Figure 5   Police recorded crime by crime type, October 2019 to  September 2021" xr:uid="{00000000-0004-0000-0100-00000F000000}"/>
    <hyperlink ref="B18" location="'Figure 4'!A1" display="Figure 4   Police recorded crime, October 2019 to  September 2021" xr:uid="{00000000-0004-0000-0100-000010000000}"/>
    <hyperlink ref="B21" location="'Figure 7'!A1" display="Figure 7   Police recorded crime each month April 2016 to July 2021, showing highest and lowest levels in each financial year" xr:uid="{00000000-0004-0000-0100-000011000000}"/>
    <hyperlink ref="B24" location="'Summary-rolling 12 mth'!A1" display="Police recorded crime and crime outcomes by policing district, October 2020 -  September  2021 compared with October 2019 -  September 2020 (spreadsheet only)" xr:uid="{00000000-0004-0000-0100-000012000000}"/>
    <hyperlink ref="B25" location="'Summary-financial year to date'!A1" display="Police recorded crime and crime outcomes by policing district, April-July 2021 compared with April-July 2020 (spreadsheet only)" xr:uid="{00000000-0004-0000-0100-000013000000}"/>
    <hyperlink ref="B9" location="'Tables 6 &amp; 7'!A1" display="Table 6   Selected violent and sexual offences involving knives or sharp instruments by offence type, 2017/18 to June 2021" xr:uid="{00000000-0004-0000-0100-000014000000}"/>
    <hyperlink ref="B10" location="'Tables 6 &amp; 7'!A1" display="Table 7   Proportion of selected violent and sexual offences involving knives or sharp instruments by crime type, 2017/18 to June 2021" xr:uid="{00000000-0004-0000-0100-000015000000}"/>
    <hyperlink ref="B6" location="'Tables 3, 4 &amp; 5'!A1" display="Table 3   Homicides recorded by the Police in Northern Ireland in the 12 months August 2020 to July 2021 compared with the previous 12 months" xr:uid="{00000000-0004-0000-0100-000016000000}"/>
    <hyperlink ref="B7" location="'Tables 3, 4 &amp; 5'!A1" display="Table 4   Homicide by Gender" xr:uid="{00000000-0004-0000-0100-000017000000}"/>
    <hyperlink ref="B8" location="'Tables 3, 4 &amp; 5'!A1" display="Table 5   Homicides with a domestic abuse motivation" xr:uid="{00000000-0004-0000-0100-000018000000}"/>
    <hyperlink ref="B12:K12" location="'Table 9'!A1" display="Table 9   Police recorded crime outcomes by crime type, rates(%) and numbers (spreadsheet only)" xr:uid="{00000000-0004-0000-0100-000019000000}"/>
    <hyperlink ref="B13:M13" location="'Table 10'!A1" display="Table 10   Police recorded crime outcomes by type of disposal and crime type, rates(%) and numbers (spreadsheet only)" xr:uid="{00000000-0004-0000-0100-00001A000000}"/>
    <hyperlink ref="B14:O14" location="'Table 11'!A1" display="Table 11   Police recorded crimes and crime outcomes by type of disposal and policing district, rates(%) and numbers (spreadsheet only)" xr:uid="{00000000-0004-0000-0100-00001B000000}"/>
    <hyperlink ref="B16:G16" location="'Figure 1'!A1" display="Figure 1   Trends in police recorded crime since 1998/99" xr:uid="{00000000-0004-0000-0100-00001C000000}"/>
    <hyperlink ref="B17:G17" location="'Figure 1'!A1" display="Figure 1   Trends in police recorded crime since 1998/99" xr:uid="{00000000-0004-0000-0100-00001D000000}"/>
    <hyperlink ref="B16:J16" location="'Figures 1, 2 &amp; 3'!I15" display="Figure 2   Trends in violence against the person, sexual offences and robbery since 1998/99" xr:uid="{00000000-0004-0000-0100-00001E000000}"/>
    <hyperlink ref="B17:K17" location="'Figures 1, 2 &amp; 3'!T15" display="Figure 3   Trends in burglary, theft and criminal damage offences since 1998/99" xr:uid="{00000000-0004-0000-0100-00001F000000}"/>
    <hyperlink ref="B22" location="'Figure 7'!A1" display="Figure 7   Police recorded crime each month April 2016 to July 2021, showing highest and lowest levels in each financial year" xr:uid="{00000000-0004-0000-0100-000020000000}"/>
    <hyperlink ref="B22:M22" location="'Figures 8-23'!A1" display="Figures 8-23   Trends by type of crime, quarterly Jul11-Sep11 to Jul21-Sep21 and monthly August'20 to August'21" xr:uid="{00000000-0004-0000-0100-000021000000}"/>
    <hyperlink ref="B6:O6" location="'Tables 3, 4 &amp; 5'!A1" display="Table 3   Homicides recorded by the Police in Northern Ireland in the 12 months October 2020 to September 2021 compared with the previous 12 months" xr:uid="{00000000-0004-0000-0100-000022000000}"/>
    <hyperlink ref="B18:G18" location="'Figure 4'!A1" display="Figure 4   Police recorded crime, September 2019 to August 2021" xr:uid="{00000000-0004-0000-0100-000023000000}"/>
    <hyperlink ref="B19:H19" location="'Figures 5 &amp; 6'!A1" display="Figure 5   Police recorded crime by crime type, September 2019 to August 2021" xr:uid="{00000000-0004-0000-0100-000024000000}"/>
    <hyperlink ref="B20:N20" location="'Figures 5 &amp; 6'!G1" display="Figure 6   Percentage change in the main police recorded crime types, September 2020 to August 2021 compared with September 2019 to August 2020" xr:uid="{00000000-0004-0000-0100-000025000000}"/>
    <hyperlink ref="B21:M21" location="'Figure 7'!A1" display="Figure 7   Police recorded crime each month April 2016 to August 2021, showing highest and lowest levels in each financial year" xr:uid="{00000000-0004-0000-0100-000026000000}"/>
    <hyperlink ref="B24:O24" location="'Summary-rolling 12 mth'!A1" display="Police recorded crime and crime outcomes by policing district, September 2020 - August 2021 compared with September 2019 - August 2020 (spreadsheet only)" xr:uid="{00000000-0004-0000-0100-000027000000}"/>
    <hyperlink ref="B25:N25" location="'Summary-financial year to date'!A1" display="Police recorded crime and crime outcomes by policing district, April-September 2021 compared with April-September 2020 (spreadsheet only)" xr:uid="{00000000-0004-0000-0100-000028000000}"/>
    <hyperlink ref="B9:M9" location="'Tables 6 &amp; 7'!A1" display="Table 6   Selected violent and sexual offences involving knives or sharp instruments by offence type, 2017/18 to September 2021" xr:uid="{00000000-0004-0000-0100-000029000000}"/>
    <hyperlink ref="B10:N10" location="'Tables 6 &amp; 7'!A1" display="Table 7   Proportion of selected violent and sexual offences involving knives or sharp instruments by crime type, 2017/18 to September 2021" xr:uid="{00000000-0004-0000-0100-00002A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1"/>
  <sheetViews>
    <sheetView showGridLines="0" zoomScaleNormal="100" workbookViewId="0"/>
  </sheetViews>
  <sheetFormatPr defaultColWidth="9.140625" defaultRowHeight="12.75" x14ac:dyDescent="0.2"/>
  <cols>
    <col min="1" max="1" width="48.5703125" style="10" customWidth="1"/>
    <col min="2" max="5" width="15.7109375" style="10" customWidth="1"/>
    <col min="6" max="16384" width="9.140625" style="10"/>
  </cols>
  <sheetData>
    <row r="1" spans="1:5" s="13" customFormat="1" ht="20.100000000000001" customHeight="1" x14ac:dyDescent="0.25">
      <c r="A1" s="115" t="s">
        <v>80</v>
      </c>
    </row>
    <row r="3" spans="1:5" ht="12.75" customHeight="1" x14ac:dyDescent="0.2">
      <c r="A3" s="18"/>
      <c r="B3" s="418" t="s">
        <v>78</v>
      </c>
      <c r="C3" s="418"/>
      <c r="D3" s="418"/>
      <c r="E3" s="418"/>
    </row>
    <row r="4" spans="1:5" x14ac:dyDescent="0.2">
      <c r="A4" s="28" t="s">
        <v>79</v>
      </c>
      <c r="B4" s="419" t="s">
        <v>73</v>
      </c>
      <c r="C4" s="419"/>
      <c r="D4" s="419"/>
      <c r="E4" s="419"/>
    </row>
    <row r="5" spans="1:5" s="13" customFormat="1" ht="32.25" customHeight="1" x14ac:dyDescent="0.25">
      <c r="A5" s="29"/>
      <c r="B5" s="30" t="s">
        <v>605</v>
      </c>
      <c r="C5" s="30" t="s">
        <v>606</v>
      </c>
      <c r="D5" s="30" t="s">
        <v>57</v>
      </c>
      <c r="E5" s="30" t="s">
        <v>77</v>
      </c>
    </row>
    <row r="6" spans="1:5" x14ac:dyDescent="0.2">
      <c r="A6" s="18" t="s">
        <v>70</v>
      </c>
      <c r="B6" s="31"/>
      <c r="C6" s="31"/>
      <c r="D6" s="32"/>
      <c r="E6" s="31"/>
    </row>
    <row r="7" spans="1:5" x14ac:dyDescent="0.2">
      <c r="A7" s="16" t="s">
        <v>25</v>
      </c>
      <c r="B7" s="243">
        <v>40063</v>
      </c>
      <c r="C7" s="243">
        <v>45331</v>
      </c>
      <c r="D7" s="338">
        <v>5268</v>
      </c>
      <c r="E7" s="339">
        <v>13.14928986845718</v>
      </c>
    </row>
    <row r="8" spans="1:5" s="34" customFormat="1" x14ac:dyDescent="0.2">
      <c r="A8" s="17" t="s">
        <v>26</v>
      </c>
      <c r="B8" s="244">
        <v>27</v>
      </c>
      <c r="C8" s="244">
        <v>16</v>
      </c>
      <c r="D8" s="340">
        <v>-11</v>
      </c>
      <c r="E8" s="341" t="s">
        <v>71</v>
      </c>
    </row>
    <row r="9" spans="1:5" s="34" customFormat="1" ht="14.25" customHeight="1" x14ac:dyDescent="0.2">
      <c r="A9" s="17" t="s">
        <v>408</v>
      </c>
      <c r="B9" s="244">
        <v>101</v>
      </c>
      <c r="C9" s="244">
        <v>131</v>
      </c>
      <c r="D9" s="340">
        <v>30</v>
      </c>
      <c r="E9" s="341">
        <v>29.702970297029704</v>
      </c>
    </row>
    <row r="10" spans="1:5" s="34" customFormat="1" x14ac:dyDescent="0.2">
      <c r="A10" s="17" t="s">
        <v>409</v>
      </c>
      <c r="B10" s="244">
        <v>12372</v>
      </c>
      <c r="C10" s="244">
        <v>12917</v>
      </c>
      <c r="D10" s="340">
        <v>545</v>
      </c>
      <c r="E10" s="342">
        <v>4.4051083090850307</v>
      </c>
    </row>
    <row r="11" spans="1:5" s="34" customFormat="1" x14ac:dyDescent="0.2">
      <c r="A11" s="17" t="s">
        <v>352</v>
      </c>
      <c r="B11" s="244">
        <v>16531</v>
      </c>
      <c r="C11" s="244">
        <v>18786</v>
      </c>
      <c r="D11" s="340">
        <v>2255</v>
      </c>
      <c r="E11" s="342">
        <v>13.641038049724759</v>
      </c>
    </row>
    <row r="12" spans="1:5" s="34" customFormat="1" ht="14.25" x14ac:dyDescent="0.2">
      <c r="A12" s="39" t="s">
        <v>410</v>
      </c>
      <c r="B12" s="244">
        <v>11032</v>
      </c>
      <c r="C12" s="244">
        <v>13481</v>
      </c>
      <c r="D12" s="340">
        <v>2449</v>
      </c>
      <c r="E12" s="342">
        <v>22.199057287889776</v>
      </c>
    </row>
    <row r="13" spans="1:5" ht="12" customHeight="1" x14ac:dyDescent="0.2">
      <c r="A13" s="82" t="s">
        <v>27</v>
      </c>
      <c r="B13" s="243">
        <v>3354</v>
      </c>
      <c r="C13" s="243">
        <v>3767</v>
      </c>
      <c r="D13" s="338">
        <v>413</v>
      </c>
      <c r="E13" s="339">
        <v>12.31365533691115</v>
      </c>
    </row>
    <row r="14" spans="1:5" s="34" customFormat="1" x14ac:dyDescent="0.2">
      <c r="A14" s="130" t="s">
        <v>28</v>
      </c>
      <c r="B14" s="244">
        <v>987</v>
      </c>
      <c r="C14" s="244">
        <v>1155</v>
      </c>
      <c r="D14" s="340">
        <v>168</v>
      </c>
      <c r="E14" s="342">
        <v>17.021276595744681</v>
      </c>
    </row>
    <row r="15" spans="1:5" s="34" customFormat="1" x14ac:dyDescent="0.2">
      <c r="A15" s="130" t="s">
        <v>29</v>
      </c>
      <c r="B15" s="244">
        <v>2367</v>
      </c>
      <c r="C15" s="244">
        <v>2612</v>
      </c>
      <c r="D15" s="340">
        <v>245</v>
      </c>
      <c r="E15" s="342">
        <v>10.350654837346852</v>
      </c>
    </row>
    <row r="16" spans="1:5" x14ac:dyDescent="0.2">
      <c r="A16" s="16" t="s">
        <v>30</v>
      </c>
      <c r="B16" s="243">
        <v>530</v>
      </c>
      <c r="C16" s="243">
        <v>487</v>
      </c>
      <c r="D16" s="338">
        <v>-43</v>
      </c>
      <c r="E16" s="339">
        <v>-8.1132075471698109</v>
      </c>
    </row>
    <row r="17" spans="1:6" s="34" customFormat="1" x14ac:dyDescent="0.2">
      <c r="A17" s="17" t="s">
        <v>31</v>
      </c>
      <c r="B17" s="244">
        <v>426</v>
      </c>
      <c r="C17" s="244">
        <v>398</v>
      </c>
      <c r="D17" s="340">
        <v>-28</v>
      </c>
      <c r="E17" s="342">
        <v>-6.572769953051643</v>
      </c>
    </row>
    <row r="18" spans="1:6" s="34" customFormat="1" x14ac:dyDescent="0.2">
      <c r="A18" s="17" t="s">
        <v>32</v>
      </c>
      <c r="B18" s="244">
        <v>104</v>
      </c>
      <c r="C18" s="244">
        <v>89</v>
      </c>
      <c r="D18" s="340">
        <v>-15</v>
      </c>
      <c r="E18" s="342">
        <v>-14.423076923076923</v>
      </c>
    </row>
    <row r="19" spans="1:6" x14ac:dyDescent="0.2">
      <c r="A19" s="16" t="s">
        <v>33</v>
      </c>
      <c r="B19" s="243">
        <v>23570</v>
      </c>
      <c r="C19" s="243">
        <v>20694</v>
      </c>
      <c r="D19" s="338">
        <v>-2876</v>
      </c>
      <c r="E19" s="339">
        <v>-12.20195163343233</v>
      </c>
      <c r="F19" s="11"/>
    </row>
    <row r="20" spans="1:6" s="34" customFormat="1" x14ac:dyDescent="0.2">
      <c r="A20" s="17" t="s">
        <v>351</v>
      </c>
      <c r="B20" s="244">
        <v>4922</v>
      </c>
      <c r="C20" s="244">
        <v>3907</v>
      </c>
      <c r="D20" s="340">
        <v>-1015</v>
      </c>
      <c r="E20" s="342">
        <v>-20.62169849654612</v>
      </c>
    </row>
    <row r="21" spans="1:6" s="34" customFormat="1" x14ac:dyDescent="0.2">
      <c r="A21" s="17" t="s">
        <v>34</v>
      </c>
      <c r="B21" s="244">
        <v>293</v>
      </c>
      <c r="C21" s="244">
        <v>249</v>
      </c>
      <c r="D21" s="340">
        <v>-44</v>
      </c>
      <c r="E21" s="342">
        <v>-15.017064846416382</v>
      </c>
      <c r="F21" s="33"/>
    </row>
    <row r="22" spans="1:6" s="34" customFormat="1" x14ac:dyDescent="0.2">
      <c r="A22" s="17" t="s">
        <v>35</v>
      </c>
      <c r="B22" s="244">
        <v>2790</v>
      </c>
      <c r="C22" s="244">
        <v>2504</v>
      </c>
      <c r="D22" s="340">
        <v>-286</v>
      </c>
      <c r="E22" s="342">
        <v>-10.250896057347671</v>
      </c>
    </row>
    <row r="23" spans="1:6" s="34" customFormat="1" x14ac:dyDescent="0.2">
      <c r="A23" s="17" t="s">
        <v>36</v>
      </c>
      <c r="B23" s="244">
        <v>761</v>
      </c>
      <c r="C23" s="244">
        <v>646</v>
      </c>
      <c r="D23" s="340">
        <v>-115</v>
      </c>
      <c r="E23" s="342">
        <v>-15.111695137976348</v>
      </c>
      <c r="F23" s="33"/>
    </row>
    <row r="24" spans="1:6" s="34" customFormat="1" x14ac:dyDescent="0.2">
      <c r="A24" s="17" t="s">
        <v>37</v>
      </c>
      <c r="B24" s="244">
        <v>5374</v>
      </c>
      <c r="C24" s="244">
        <v>4841</v>
      </c>
      <c r="D24" s="340">
        <v>-533</v>
      </c>
      <c r="E24" s="342">
        <v>-9.918124302195757</v>
      </c>
    </row>
    <row r="25" spans="1:6" s="34" customFormat="1" x14ac:dyDescent="0.2">
      <c r="A25" s="17" t="s">
        <v>38</v>
      </c>
      <c r="B25" s="244">
        <v>9430</v>
      </c>
      <c r="C25" s="244">
        <v>8547</v>
      </c>
      <c r="D25" s="340">
        <v>-883</v>
      </c>
      <c r="E25" s="342">
        <v>-9.3637327677624604</v>
      </c>
      <c r="F25" s="33"/>
    </row>
    <row r="26" spans="1:6" x14ac:dyDescent="0.2">
      <c r="A26" s="18" t="s">
        <v>39</v>
      </c>
      <c r="B26" s="243">
        <v>17730</v>
      </c>
      <c r="C26" s="243">
        <v>17413</v>
      </c>
      <c r="D26" s="338">
        <v>-317</v>
      </c>
      <c r="E26" s="339">
        <v>-1.7879300620417371</v>
      </c>
      <c r="F26" s="11"/>
    </row>
    <row r="27" spans="1:6" x14ac:dyDescent="0.2">
      <c r="A27" s="28" t="s">
        <v>40</v>
      </c>
      <c r="B27" s="35"/>
      <c r="C27" s="35"/>
      <c r="D27" s="343"/>
      <c r="E27" s="344"/>
    </row>
    <row r="28" spans="1:6" x14ac:dyDescent="0.2">
      <c r="A28" s="16" t="s">
        <v>41</v>
      </c>
      <c r="B28" s="243">
        <v>7790</v>
      </c>
      <c r="C28" s="243">
        <v>8737</v>
      </c>
      <c r="D28" s="338">
        <v>947</v>
      </c>
      <c r="E28" s="339">
        <v>12.156611039794608</v>
      </c>
      <c r="F28" s="11"/>
    </row>
    <row r="29" spans="1:6" s="34" customFormat="1" x14ac:dyDescent="0.2">
      <c r="A29" s="17" t="s">
        <v>42</v>
      </c>
      <c r="B29" s="244">
        <v>964</v>
      </c>
      <c r="C29" s="244">
        <v>1100</v>
      </c>
      <c r="D29" s="340">
        <v>136</v>
      </c>
      <c r="E29" s="342">
        <v>14.107883817427386</v>
      </c>
    </row>
    <row r="30" spans="1:6" s="34" customFormat="1" x14ac:dyDescent="0.2">
      <c r="A30" s="17" t="s">
        <v>43</v>
      </c>
      <c r="B30" s="244">
        <v>6826</v>
      </c>
      <c r="C30" s="244">
        <v>7637</v>
      </c>
      <c r="D30" s="340">
        <v>811</v>
      </c>
      <c r="E30" s="342">
        <v>11.881043070612364</v>
      </c>
    </row>
    <row r="31" spans="1:6" ht="15" customHeight="1" x14ac:dyDescent="0.2">
      <c r="A31" s="16" t="s">
        <v>44</v>
      </c>
      <c r="B31" s="243">
        <v>1120</v>
      </c>
      <c r="C31" s="243">
        <v>1055</v>
      </c>
      <c r="D31" s="338">
        <v>-65</v>
      </c>
      <c r="E31" s="339">
        <v>-5.8035714285714288</v>
      </c>
    </row>
    <row r="32" spans="1:6" ht="15" customHeight="1" x14ac:dyDescent="0.2">
      <c r="A32" s="16" t="s">
        <v>45</v>
      </c>
      <c r="B32" s="243">
        <v>1200</v>
      </c>
      <c r="C32" s="243">
        <v>1238</v>
      </c>
      <c r="D32" s="338">
        <v>38</v>
      </c>
      <c r="E32" s="339">
        <v>3.1666666666666665</v>
      </c>
    </row>
    <row r="33" spans="1:6" ht="15" customHeight="1" x14ac:dyDescent="0.2">
      <c r="A33" s="18" t="s">
        <v>46</v>
      </c>
      <c r="B33" s="243">
        <v>2952</v>
      </c>
      <c r="C33" s="243">
        <v>2888</v>
      </c>
      <c r="D33" s="338">
        <v>-64</v>
      </c>
      <c r="E33" s="339">
        <v>-2.168021680216802</v>
      </c>
    </row>
    <row r="34" spans="1:6" ht="29.25" customHeight="1" x14ac:dyDescent="0.2">
      <c r="A34" s="40" t="s">
        <v>74</v>
      </c>
      <c r="B34" s="329">
        <v>98309</v>
      </c>
      <c r="C34" s="329">
        <v>101691</v>
      </c>
      <c r="D34" s="345">
        <v>3382</v>
      </c>
      <c r="E34" s="346">
        <v>3.4401733310276779</v>
      </c>
    </row>
    <row r="35" spans="1:6" x14ac:dyDescent="0.2">
      <c r="A35" s="36"/>
      <c r="C35" s="11"/>
    </row>
    <row r="36" spans="1:6" s="13" customFormat="1" ht="31.5" customHeight="1" x14ac:dyDescent="0.25">
      <c r="A36" s="416" t="s">
        <v>453</v>
      </c>
      <c r="B36" s="417"/>
      <c r="C36" s="417"/>
      <c r="D36" s="417"/>
      <c r="E36" s="417"/>
    </row>
    <row r="37" spans="1:6" s="13" customFormat="1" ht="31.5" customHeight="1" x14ac:dyDescent="0.25">
      <c r="A37" s="416" t="s">
        <v>75</v>
      </c>
      <c r="B37" s="416"/>
      <c r="C37" s="416"/>
      <c r="D37" s="416"/>
      <c r="E37" s="416"/>
    </row>
    <row r="38" spans="1:6" s="13" customFormat="1" ht="31.5" customHeight="1" x14ac:dyDescent="0.25">
      <c r="A38" s="420" t="s">
        <v>72</v>
      </c>
      <c r="B38" s="421"/>
      <c r="C38" s="421"/>
      <c r="D38" s="421"/>
      <c r="E38" s="421"/>
    </row>
    <row r="39" spans="1:6" s="38" customFormat="1" ht="28.5" customHeight="1" x14ac:dyDescent="0.2">
      <c r="A39" s="415" t="s">
        <v>407</v>
      </c>
      <c r="B39" s="415"/>
      <c r="C39" s="415"/>
      <c r="D39" s="415"/>
      <c r="E39" s="415"/>
      <c r="F39" s="37"/>
    </row>
    <row r="40" spans="1:6" ht="12.75" customHeight="1" x14ac:dyDescent="0.2">
      <c r="A40" s="415"/>
      <c r="B40" s="415"/>
      <c r="C40" s="415"/>
      <c r="D40" s="415"/>
      <c r="E40" s="415"/>
    </row>
    <row r="41" spans="1:6" ht="12.75" customHeight="1" x14ac:dyDescent="0.2">
      <c r="A41" s="415"/>
      <c r="B41" s="415"/>
      <c r="C41" s="415"/>
      <c r="D41" s="415"/>
      <c r="E41" s="415"/>
    </row>
  </sheetData>
  <mergeCells count="6">
    <mergeCell ref="A39:E41"/>
    <mergeCell ref="A36:E36"/>
    <mergeCell ref="B3:E3"/>
    <mergeCell ref="B4:E4"/>
    <mergeCell ref="A37:E37"/>
    <mergeCell ref="A38:E3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7"/>
  <sheetViews>
    <sheetView showGridLines="0" workbookViewId="0">
      <selection sqref="A1:B1"/>
    </sheetView>
  </sheetViews>
  <sheetFormatPr defaultRowHeight="15" x14ac:dyDescent="0.25"/>
  <cols>
    <col min="1" max="1" width="33.7109375" customWidth="1"/>
    <col min="2" max="5" width="15.7109375" customWidth="1"/>
  </cols>
  <sheetData>
    <row r="1" spans="1:18" ht="31.5" customHeight="1" x14ac:dyDescent="0.25">
      <c r="A1" s="426" t="s">
        <v>263</v>
      </c>
      <c r="B1" s="427"/>
      <c r="H1" s="424" t="s">
        <v>602</v>
      </c>
      <c r="I1" s="425"/>
      <c r="J1" s="425"/>
      <c r="K1" s="425"/>
      <c r="L1" s="425"/>
      <c r="M1" s="425"/>
      <c r="N1" s="425"/>
      <c r="O1" s="425"/>
      <c r="P1" s="425"/>
      <c r="Q1" s="425"/>
      <c r="R1" s="425"/>
    </row>
    <row r="3" spans="1:18" s="10" customFormat="1" ht="12.75" customHeight="1" x14ac:dyDescent="0.2">
      <c r="A3" s="18"/>
      <c r="B3" s="418" t="s">
        <v>78</v>
      </c>
      <c r="C3" s="418"/>
      <c r="D3" s="418"/>
      <c r="E3" s="418"/>
    </row>
    <row r="4" spans="1:18" s="10" customFormat="1" ht="12.75" x14ac:dyDescent="0.2">
      <c r="A4" s="28" t="s">
        <v>81</v>
      </c>
      <c r="B4" s="419" t="s">
        <v>73</v>
      </c>
      <c r="C4" s="419"/>
      <c r="D4" s="419"/>
      <c r="E4" s="419"/>
    </row>
    <row r="5" spans="1:18" s="13" customFormat="1" ht="32.25" customHeight="1" x14ac:dyDescent="0.25">
      <c r="A5" s="29"/>
      <c r="B5" s="30" t="s">
        <v>605</v>
      </c>
      <c r="C5" s="30" t="s">
        <v>606</v>
      </c>
      <c r="D5" s="30" t="s">
        <v>57</v>
      </c>
      <c r="E5" s="30" t="s">
        <v>56</v>
      </c>
    </row>
    <row r="6" spans="1:18" x14ac:dyDescent="0.25">
      <c r="A6" t="s">
        <v>69</v>
      </c>
      <c r="B6" s="243">
        <v>29681</v>
      </c>
      <c r="C6" s="243">
        <v>31133</v>
      </c>
      <c r="D6" s="347">
        <v>1452</v>
      </c>
      <c r="E6" s="348">
        <v>4.9000000000000004</v>
      </c>
      <c r="F6" s="42"/>
      <c r="G6" s="44"/>
    </row>
    <row r="7" spans="1:18" ht="17.25" x14ac:dyDescent="0.25">
      <c r="A7" s="43" t="s">
        <v>83</v>
      </c>
      <c r="B7" s="244">
        <v>5340</v>
      </c>
      <c r="C7" s="244">
        <v>5494</v>
      </c>
      <c r="D7" s="349">
        <v>154</v>
      </c>
      <c r="E7" s="350">
        <v>2.9</v>
      </c>
      <c r="F7" s="42"/>
      <c r="G7" s="44"/>
    </row>
    <row r="8" spans="1:18" ht="17.25" x14ac:dyDescent="0.25">
      <c r="A8" s="43" t="s">
        <v>84</v>
      </c>
      <c r="B8" s="244">
        <v>8805</v>
      </c>
      <c r="C8" s="244">
        <v>9743</v>
      </c>
      <c r="D8" s="349">
        <v>938</v>
      </c>
      <c r="E8" s="350">
        <v>10.7</v>
      </c>
      <c r="F8" s="42"/>
      <c r="G8" s="44"/>
    </row>
    <row r="9" spans="1:18" ht="17.25" customHeight="1" x14ac:dyDescent="0.25">
      <c r="A9" s="43" t="s">
        <v>85</v>
      </c>
      <c r="B9" s="244">
        <v>9572</v>
      </c>
      <c r="C9" s="244">
        <v>9675</v>
      </c>
      <c r="D9" s="349">
        <v>103</v>
      </c>
      <c r="E9" s="350">
        <v>1.1000000000000001</v>
      </c>
      <c r="F9" s="42"/>
      <c r="G9" s="44"/>
    </row>
    <row r="10" spans="1:18" ht="17.25" x14ac:dyDescent="0.25">
      <c r="A10" s="43" t="s">
        <v>86</v>
      </c>
      <c r="B10" s="244">
        <v>5964</v>
      </c>
      <c r="C10" s="244">
        <v>6221</v>
      </c>
      <c r="D10" s="349">
        <v>257</v>
      </c>
      <c r="E10" s="350">
        <v>4.3</v>
      </c>
      <c r="F10" s="42"/>
      <c r="G10" s="44"/>
    </row>
    <row r="11" spans="1:18" x14ac:dyDescent="0.25">
      <c r="A11" s="10" t="s">
        <v>68</v>
      </c>
      <c r="B11" s="243">
        <v>6161</v>
      </c>
      <c r="C11" s="243">
        <v>6589</v>
      </c>
      <c r="D11" s="347">
        <v>428</v>
      </c>
      <c r="E11" s="348">
        <v>6.9</v>
      </c>
      <c r="F11" s="42"/>
      <c r="G11" s="44"/>
    </row>
    <row r="12" spans="1:18" x14ac:dyDescent="0.25">
      <c r="A12" s="10" t="s">
        <v>67</v>
      </c>
      <c r="B12" s="243">
        <v>5298</v>
      </c>
      <c r="C12" s="243">
        <v>5934</v>
      </c>
      <c r="D12" s="347">
        <v>636</v>
      </c>
      <c r="E12" s="348">
        <v>12</v>
      </c>
      <c r="F12" s="42"/>
      <c r="G12" s="44"/>
    </row>
    <row r="13" spans="1:18" x14ac:dyDescent="0.25">
      <c r="A13" s="10" t="s">
        <v>66</v>
      </c>
      <c r="B13" s="243">
        <v>8816</v>
      </c>
      <c r="C13" s="243">
        <v>8364</v>
      </c>
      <c r="D13" s="347">
        <v>-452</v>
      </c>
      <c r="E13" s="348">
        <v>-5.0999999999999996</v>
      </c>
      <c r="F13" s="42"/>
      <c r="G13" s="44"/>
    </row>
    <row r="14" spans="1:18" x14ac:dyDescent="0.25">
      <c r="A14" s="10" t="s">
        <v>65</v>
      </c>
      <c r="B14" s="243">
        <v>10170</v>
      </c>
      <c r="C14" s="243">
        <v>10252</v>
      </c>
      <c r="D14" s="347">
        <v>82</v>
      </c>
      <c r="E14" s="348">
        <v>0.8</v>
      </c>
      <c r="F14" s="42"/>
      <c r="G14" s="44"/>
    </row>
    <row r="15" spans="1:18" x14ac:dyDescent="0.25">
      <c r="A15" s="10" t="s">
        <v>64</v>
      </c>
      <c r="B15" s="243">
        <v>5114</v>
      </c>
      <c r="C15" s="243">
        <v>5095</v>
      </c>
      <c r="D15" s="347">
        <v>-19</v>
      </c>
      <c r="E15" s="348">
        <v>-0.4</v>
      </c>
      <c r="F15" s="42"/>
      <c r="G15" s="44"/>
    </row>
    <row r="16" spans="1:18" x14ac:dyDescent="0.25">
      <c r="A16" s="10" t="s">
        <v>63</v>
      </c>
      <c r="B16" s="243">
        <v>4165</v>
      </c>
      <c r="C16" s="243">
        <v>3897</v>
      </c>
      <c r="D16" s="347">
        <v>-268</v>
      </c>
      <c r="E16" s="348">
        <v>-6.4</v>
      </c>
      <c r="F16" s="42"/>
      <c r="G16" s="44"/>
    </row>
    <row r="17" spans="1:7" x14ac:dyDescent="0.25">
      <c r="A17" s="10" t="s">
        <v>62</v>
      </c>
      <c r="B17" s="243">
        <v>9777</v>
      </c>
      <c r="C17" s="243">
        <v>10565</v>
      </c>
      <c r="D17" s="347">
        <v>788</v>
      </c>
      <c r="E17" s="348">
        <v>8.1</v>
      </c>
      <c r="F17" s="42"/>
      <c r="G17" s="44"/>
    </row>
    <row r="18" spans="1:7" x14ac:dyDescent="0.25">
      <c r="A18" s="10" t="s">
        <v>61</v>
      </c>
      <c r="B18" s="243">
        <v>6441</v>
      </c>
      <c r="C18" s="243">
        <v>6217</v>
      </c>
      <c r="D18" s="347">
        <v>-224</v>
      </c>
      <c r="E18" s="348">
        <v>-3.5</v>
      </c>
      <c r="F18" s="42"/>
      <c r="G18" s="44"/>
    </row>
    <row r="19" spans="1:7" x14ac:dyDescent="0.25">
      <c r="A19" s="10" t="s">
        <v>60</v>
      </c>
      <c r="B19" s="243">
        <v>6383</v>
      </c>
      <c r="C19" s="243">
        <v>6590</v>
      </c>
      <c r="D19" s="347">
        <v>207</v>
      </c>
      <c r="E19" s="348">
        <v>3.2</v>
      </c>
      <c r="F19" s="42"/>
      <c r="G19" s="44"/>
    </row>
    <row r="20" spans="1:7" x14ac:dyDescent="0.25">
      <c r="A20" s="10" t="s">
        <v>59</v>
      </c>
      <c r="B20" s="243">
        <v>6303</v>
      </c>
      <c r="C20" s="243">
        <v>7043</v>
      </c>
      <c r="D20" s="347">
        <v>740</v>
      </c>
      <c r="E20" s="348">
        <v>11.7</v>
      </c>
      <c r="F20" s="42"/>
      <c r="G20" s="44"/>
    </row>
    <row r="21" spans="1:7" s="1" customFormat="1" ht="24.95" customHeight="1" x14ac:dyDescent="0.25">
      <c r="A21" s="19" t="s">
        <v>58</v>
      </c>
      <c r="B21" s="329">
        <v>98309</v>
      </c>
      <c r="C21" s="329">
        <v>101691</v>
      </c>
      <c r="D21" s="351">
        <v>3382</v>
      </c>
      <c r="E21" s="129">
        <v>3.4</v>
      </c>
      <c r="F21" s="42"/>
      <c r="G21" s="44"/>
    </row>
    <row r="22" spans="1:7" x14ac:dyDescent="0.25">
      <c r="B22" s="155"/>
      <c r="C22" s="155"/>
    </row>
    <row r="23" spans="1:7" ht="31.5" customHeight="1" x14ac:dyDescent="0.25">
      <c r="A23" s="428" t="s">
        <v>454</v>
      </c>
      <c r="B23" s="429"/>
      <c r="C23" s="429"/>
      <c r="D23" s="429"/>
      <c r="E23" s="429"/>
    </row>
    <row r="24" spans="1:7" ht="33.75" customHeight="1" x14ac:dyDescent="0.25">
      <c r="A24" s="423" t="s">
        <v>88</v>
      </c>
      <c r="B24" s="422"/>
      <c r="C24" s="422"/>
      <c r="D24" s="422"/>
      <c r="E24" s="422"/>
    </row>
    <row r="25" spans="1:7" ht="30.75" customHeight="1" x14ac:dyDescent="0.25">
      <c r="A25" s="417" t="s">
        <v>87</v>
      </c>
      <c r="B25" s="422"/>
      <c r="C25" s="422"/>
      <c r="D25" s="422"/>
      <c r="E25" s="422"/>
    </row>
    <row r="27" spans="1:7" x14ac:dyDescent="0.25">
      <c r="B27" s="42"/>
      <c r="C27" s="42"/>
    </row>
  </sheetData>
  <mergeCells count="7">
    <mergeCell ref="A25:E25"/>
    <mergeCell ref="A24:E24"/>
    <mergeCell ref="H1:R1"/>
    <mergeCell ref="A1:B1"/>
    <mergeCell ref="B3:E3"/>
    <mergeCell ref="B4:E4"/>
    <mergeCell ref="A23:E23"/>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7"/>
  <sheetViews>
    <sheetView showGridLines="0" workbookViewId="0"/>
  </sheetViews>
  <sheetFormatPr defaultRowHeight="15" x14ac:dyDescent="0.25"/>
  <cols>
    <col min="1" max="1" width="25.7109375" customWidth="1"/>
    <col min="2" max="3" width="18.7109375" customWidth="1"/>
  </cols>
  <sheetData>
    <row r="1" spans="1:3" s="191" customFormat="1" ht="20.100000000000001" customHeight="1" x14ac:dyDescent="0.25">
      <c r="A1" s="177" t="s">
        <v>595</v>
      </c>
    </row>
    <row r="3" spans="1:3" x14ac:dyDescent="0.25">
      <c r="A3" s="233"/>
      <c r="B3" s="132" t="s">
        <v>607</v>
      </c>
      <c r="C3" s="132" t="s">
        <v>608</v>
      </c>
    </row>
    <row r="4" spans="1:3" x14ac:dyDescent="0.25">
      <c r="A4" s="199" t="s">
        <v>467</v>
      </c>
      <c r="B4" s="232">
        <v>26</v>
      </c>
      <c r="C4" s="232">
        <v>14</v>
      </c>
    </row>
    <row r="5" spans="1:3" x14ac:dyDescent="0.25">
      <c r="A5" s="199" t="s">
        <v>468</v>
      </c>
      <c r="B5" s="232">
        <v>1</v>
      </c>
      <c r="C5" s="232">
        <v>1</v>
      </c>
    </row>
    <row r="6" spans="1:3" x14ac:dyDescent="0.25">
      <c r="A6" s="199" t="s">
        <v>469</v>
      </c>
      <c r="B6" s="232">
        <v>0</v>
      </c>
      <c r="C6" s="232">
        <v>1</v>
      </c>
    </row>
    <row r="7" spans="1:3" x14ac:dyDescent="0.25">
      <c r="A7" s="199" t="s">
        <v>470</v>
      </c>
      <c r="B7" s="232">
        <v>0</v>
      </c>
      <c r="C7" s="232">
        <v>0</v>
      </c>
    </row>
    <row r="8" spans="1:3" x14ac:dyDescent="0.25">
      <c r="A8" s="235" t="s">
        <v>26</v>
      </c>
      <c r="B8" s="236">
        <v>27</v>
      </c>
      <c r="C8" s="236">
        <v>16</v>
      </c>
    </row>
    <row r="11" spans="1:3" x14ac:dyDescent="0.25">
      <c r="A11" s="259" t="s">
        <v>499</v>
      </c>
    </row>
    <row r="13" spans="1:3" x14ac:dyDescent="0.25">
      <c r="A13" s="234"/>
      <c r="B13" s="322" t="s">
        <v>607</v>
      </c>
      <c r="C13" s="322" t="s">
        <v>608</v>
      </c>
    </row>
    <row r="14" spans="1:3" x14ac:dyDescent="0.25">
      <c r="A14" s="199" t="s">
        <v>471</v>
      </c>
      <c r="B14" s="232">
        <v>9</v>
      </c>
      <c r="C14" s="232">
        <v>7</v>
      </c>
    </row>
    <row r="15" spans="1:3" x14ac:dyDescent="0.25">
      <c r="A15" s="199" t="s">
        <v>472</v>
      </c>
      <c r="B15" s="232">
        <v>18</v>
      </c>
      <c r="C15" s="232">
        <v>9</v>
      </c>
    </row>
    <row r="16" spans="1:3" x14ac:dyDescent="0.25">
      <c r="A16" s="235" t="s">
        <v>473</v>
      </c>
      <c r="B16" s="236">
        <v>27</v>
      </c>
      <c r="C16" s="236">
        <v>16</v>
      </c>
    </row>
    <row r="19" spans="1:7" x14ac:dyDescent="0.25">
      <c r="A19" s="177" t="s">
        <v>500</v>
      </c>
    </row>
    <row r="21" spans="1:7" x14ac:dyDescent="0.25">
      <c r="A21" s="234"/>
      <c r="B21" s="322" t="s">
        <v>607</v>
      </c>
      <c r="C21" s="322" t="s">
        <v>608</v>
      </c>
    </row>
    <row r="22" spans="1:7" x14ac:dyDescent="0.25">
      <c r="A22" s="199" t="s">
        <v>471</v>
      </c>
      <c r="B22" s="232">
        <v>7</v>
      </c>
      <c r="C22" s="232">
        <v>6</v>
      </c>
    </row>
    <row r="23" spans="1:7" x14ac:dyDescent="0.25">
      <c r="A23" s="199" t="s">
        <v>472</v>
      </c>
      <c r="B23" s="232">
        <v>3</v>
      </c>
      <c r="C23" s="232">
        <v>2</v>
      </c>
    </row>
    <row r="24" spans="1:7" s="192" customFormat="1" ht="30" customHeight="1" x14ac:dyDescent="0.25">
      <c r="A24" s="252" t="s">
        <v>489</v>
      </c>
      <c r="B24" s="237">
        <v>10</v>
      </c>
      <c r="C24" s="316">
        <v>8</v>
      </c>
    </row>
    <row r="25" spans="1:7" x14ac:dyDescent="0.25">
      <c r="A25" s="253" t="s">
        <v>609</v>
      </c>
      <c r="B25" s="190"/>
      <c r="C25" s="190"/>
    </row>
    <row r="27" spans="1:7" x14ac:dyDescent="0.25">
      <c r="A27" s="430" t="s">
        <v>637</v>
      </c>
      <c r="B27" s="431"/>
      <c r="C27" s="431"/>
      <c r="D27" s="431"/>
      <c r="E27" s="431"/>
      <c r="F27" s="431"/>
      <c r="G27" s="431"/>
    </row>
  </sheetData>
  <mergeCells count="1">
    <mergeCell ref="A27:G27"/>
  </mergeCells>
  <hyperlinks>
    <hyperlink ref="A27" r:id="rId1" xr:uid="{00000000-0004-0000-0400-000000000000}"/>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2"/>
  <sheetViews>
    <sheetView showGridLines="0" workbookViewId="0"/>
  </sheetViews>
  <sheetFormatPr defaultColWidth="9.140625" defaultRowHeight="14.25" x14ac:dyDescent="0.2"/>
  <cols>
    <col min="1" max="1" width="40.28515625" style="194" customWidth="1"/>
    <col min="2" max="6" width="12.7109375" style="194" customWidth="1"/>
    <col min="7" max="16384" width="9.140625" style="194"/>
  </cols>
  <sheetData>
    <row r="1" spans="1:7" ht="20.100000000000001" customHeight="1" x14ac:dyDescent="0.2">
      <c r="A1" s="177" t="s">
        <v>568</v>
      </c>
      <c r="B1" s="133"/>
      <c r="C1" s="133"/>
      <c r="D1" s="133"/>
      <c r="E1" s="133"/>
      <c r="F1" s="133"/>
    </row>
    <row r="3" spans="1:7" x14ac:dyDescent="0.2">
      <c r="A3" s="136"/>
      <c r="B3" s="137"/>
      <c r="C3" s="137"/>
      <c r="D3" s="137"/>
      <c r="E3" s="137"/>
      <c r="F3" s="137" t="s">
        <v>24</v>
      </c>
    </row>
    <row r="4" spans="1:7" s="133" customFormat="1" ht="18" customHeight="1" x14ac:dyDescent="0.25">
      <c r="A4" s="139" t="s">
        <v>93</v>
      </c>
      <c r="B4" s="436" t="s">
        <v>89</v>
      </c>
      <c r="C4" s="436"/>
      <c r="D4" s="436"/>
      <c r="E4" s="436"/>
      <c r="F4" s="436"/>
    </row>
    <row r="5" spans="1:7" s="133" customFormat="1" ht="25.5" x14ac:dyDescent="0.25">
      <c r="A5" s="136"/>
      <c r="B5" s="132" t="s">
        <v>18</v>
      </c>
      <c r="C5" s="132" t="s">
        <v>349</v>
      </c>
      <c r="D5" s="251" t="s">
        <v>357</v>
      </c>
      <c r="E5" s="251" t="s">
        <v>463</v>
      </c>
      <c r="F5" s="251" t="s">
        <v>569</v>
      </c>
    </row>
    <row r="6" spans="1:7" s="133" customFormat="1" ht="18" customHeight="1" x14ac:dyDescent="0.25">
      <c r="A6" s="139" t="s">
        <v>26</v>
      </c>
      <c r="B6" s="151">
        <v>7</v>
      </c>
      <c r="C6" s="150">
        <v>7</v>
      </c>
      <c r="D6" s="150">
        <v>7</v>
      </c>
      <c r="E6" s="150">
        <v>6</v>
      </c>
      <c r="F6" s="150">
        <v>5</v>
      </c>
    </row>
    <row r="7" spans="1:7" s="133" customFormat="1" ht="18" customHeight="1" x14ac:dyDescent="0.25">
      <c r="A7" s="136" t="s">
        <v>90</v>
      </c>
      <c r="B7" s="151">
        <v>39</v>
      </c>
      <c r="C7" s="150">
        <v>23</v>
      </c>
      <c r="D7" s="150">
        <v>32</v>
      </c>
      <c r="E7" s="150">
        <v>23</v>
      </c>
      <c r="F7" s="150">
        <v>24</v>
      </c>
    </row>
    <row r="8" spans="1:7" s="133" customFormat="1" ht="18" customHeight="1" x14ac:dyDescent="0.25">
      <c r="A8" s="136" t="s">
        <v>91</v>
      </c>
      <c r="B8" s="151">
        <v>49</v>
      </c>
      <c r="C8" s="150">
        <v>65</v>
      </c>
      <c r="D8" s="150">
        <v>45</v>
      </c>
      <c r="E8" s="150">
        <v>58</v>
      </c>
      <c r="F8" s="150">
        <v>51</v>
      </c>
    </row>
    <row r="9" spans="1:7" s="133" customFormat="1" ht="18" customHeight="1" x14ac:dyDescent="0.25">
      <c r="A9" s="136" t="s">
        <v>360</v>
      </c>
      <c r="B9" s="151">
        <v>534</v>
      </c>
      <c r="C9" s="150">
        <v>515</v>
      </c>
      <c r="D9" s="150">
        <v>495</v>
      </c>
      <c r="E9" s="150">
        <v>485</v>
      </c>
      <c r="F9" s="150">
        <v>496</v>
      </c>
    </row>
    <row r="10" spans="1:7" s="133" customFormat="1" ht="18" customHeight="1" x14ac:dyDescent="0.25">
      <c r="A10" s="136" t="s">
        <v>49</v>
      </c>
      <c r="B10" s="151">
        <v>130</v>
      </c>
      <c r="C10" s="150">
        <v>155</v>
      </c>
      <c r="D10" s="150">
        <v>133</v>
      </c>
      <c r="E10" s="150">
        <v>118</v>
      </c>
      <c r="F10" s="150">
        <v>111</v>
      </c>
    </row>
    <row r="11" spans="1:7" s="133" customFormat="1" ht="18" customHeight="1" x14ac:dyDescent="0.25">
      <c r="A11" s="136" t="s">
        <v>361</v>
      </c>
      <c r="B11" s="151">
        <v>4</v>
      </c>
      <c r="C11" s="150">
        <v>2</v>
      </c>
      <c r="D11" s="150">
        <v>7</v>
      </c>
      <c r="E11" s="150">
        <v>3</v>
      </c>
      <c r="F11" s="150">
        <v>4</v>
      </c>
    </row>
    <row r="12" spans="1:7" s="133" customFormat="1" ht="18" customHeight="1" x14ac:dyDescent="0.25">
      <c r="A12" s="138" t="s">
        <v>92</v>
      </c>
      <c r="B12" s="143">
        <v>763</v>
      </c>
      <c r="C12" s="146">
        <v>767</v>
      </c>
      <c r="D12" s="146">
        <v>719</v>
      </c>
      <c r="E12" s="146">
        <v>693</v>
      </c>
      <c r="F12" s="146">
        <v>691</v>
      </c>
    </row>
    <row r="15" spans="1:7" ht="20.100000000000001" customHeight="1" x14ac:dyDescent="0.2">
      <c r="A15" s="145" t="s">
        <v>583</v>
      </c>
      <c r="B15" s="149"/>
      <c r="C15" s="149"/>
      <c r="D15" s="149"/>
      <c r="E15" s="149"/>
      <c r="F15" s="149"/>
      <c r="G15" s="195"/>
    </row>
    <row r="16" spans="1:7" x14ac:dyDescent="0.2">
      <c r="A16" s="181" t="s">
        <v>584</v>
      </c>
      <c r="B16" s="196"/>
      <c r="C16" s="196"/>
    </row>
    <row r="18" spans="1:6" x14ac:dyDescent="0.2">
      <c r="A18" s="136"/>
      <c r="B18" s="137"/>
      <c r="C18" s="137"/>
      <c r="D18" s="137"/>
      <c r="E18" s="137"/>
      <c r="F18" s="137" t="s">
        <v>94</v>
      </c>
    </row>
    <row r="19" spans="1:6" s="133" customFormat="1" ht="18" customHeight="1" x14ac:dyDescent="0.25">
      <c r="A19" s="139" t="s">
        <v>93</v>
      </c>
      <c r="B19" s="436" t="s">
        <v>359</v>
      </c>
      <c r="C19" s="436"/>
      <c r="D19" s="436"/>
      <c r="E19" s="436"/>
      <c r="F19" s="436"/>
    </row>
    <row r="20" spans="1:6" s="133" customFormat="1" ht="25.5" x14ac:dyDescent="0.25">
      <c r="A20" s="136"/>
      <c r="B20" s="140" t="s">
        <v>95</v>
      </c>
      <c r="C20" s="132" t="s">
        <v>350</v>
      </c>
      <c r="D20" s="251" t="s">
        <v>484</v>
      </c>
      <c r="E20" s="251" t="s">
        <v>485</v>
      </c>
      <c r="F20" s="251" t="s">
        <v>569</v>
      </c>
    </row>
    <row r="21" spans="1:6" s="133" customFormat="1" ht="18" customHeight="1" x14ac:dyDescent="0.25">
      <c r="A21" s="139" t="s">
        <v>26</v>
      </c>
      <c r="B21" s="141">
        <v>26</v>
      </c>
      <c r="C21" s="148">
        <v>24</v>
      </c>
      <c r="D21" s="180">
        <v>35</v>
      </c>
      <c r="E21" s="180">
        <v>27</v>
      </c>
      <c r="F21" s="180">
        <v>36</v>
      </c>
    </row>
    <row r="22" spans="1:6" s="133" customFormat="1" ht="18" customHeight="1" x14ac:dyDescent="0.25">
      <c r="A22" s="136" t="s">
        <v>90</v>
      </c>
      <c r="B22" s="135">
        <v>41</v>
      </c>
      <c r="C22" s="148">
        <v>36</v>
      </c>
      <c r="D22" s="180">
        <v>35</v>
      </c>
      <c r="E22" s="180">
        <v>35</v>
      </c>
      <c r="F22" s="180">
        <v>40</v>
      </c>
    </row>
    <row r="23" spans="1:6" s="133" customFormat="1" ht="18" customHeight="1" x14ac:dyDescent="0.25">
      <c r="A23" s="136" t="s">
        <v>91</v>
      </c>
      <c r="B23" s="135">
        <v>3</v>
      </c>
      <c r="C23" s="148">
        <v>4</v>
      </c>
      <c r="D23" s="180">
        <v>3</v>
      </c>
      <c r="E23" s="180">
        <v>4</v>
      </c>
      <c r="F23" s="180">
        <v>4</v>
      </c>
    </row>
    <row r="24" spans="1:6" s="133" customFormat="1" ht="18" customHeight="1" x14ac:dyDescent="0.25">
      <c r="A24" s="136" t="s">
        <v>360</v>
      </c>
      <c r="B24" s="135">
        <v>4</v>
      </c>
      <c r="C24" s="148">
        <v>4</v>
      </c>
      <c r="D24" s="180">
        <v>4</v>
      </c>
      <c r="E24" s="180">
        <v>4</v>
      </c>
      <c r="F24" s="180">
        <v>4</v>
      </c>
    </row>
    <row r="25" spans="1:6" s="133" customFormat="1" ht="18" customHeight="1" x14ac:dyDescent="0.25">
      <c r="A25" s="136" t="s">
        <v>49</v>
      </c>
      <c r="B25" s="135">
        <v>23</v>
      </c>
      <c r="C25" s="148">
        <v>24</v>
      </c>
      <c r="D25" s="180">
        <v>21</v>
      </c>
      <c r="E25" s="180">
        <v>24</v>
      </c>
      <c r="F25" s="180">
        <v>23</v>
      </c>
    </row>
    <row r="26" spans="1:6" s="133" customFormat="1" ht="18" customHeight="1" x14ac:dyDescent="0.25">
      <c r="A26" s="136" t="s">
        <v>361</v>
      </c>
      <c r="B26" s="135">
        <v>0</v>
      </c>
      <c r="C26" s="148">
        <v>0</v>
      </c>
      <c r="D26" s="180">
        <v>0</v>
      </c>
      <c r="E26" s="180">
        <v>0</v>
      </c>
      <c r="F26" s="180">
        <v>0</v>
      </c>
    </row>
    <row r="27" spans="1:6" s="133" customFormat="1" ht="18" customHeight="1" x14ac:dyDescent="0.25">
      <c r="A27" s="138" t="s">
        <v>92</v>
      </c>
      <c r="B27" s="142">
        <v>4</v>
      </c>
      <c r="C27" s="144">
        <v>4</v>
      </c>
      <c r="D27" s="147">
        <v>4</v>
      </c>
      <c r="E27" s="147">
        <v>4</v>
      </c>
      <c r="F27" s="147">
        <v>4</v>
      </c>
    </row>
    <row r="29" spans="1:6" ht="38.25" customHeight="1" x14ac:dyDescent="0.25">
      <c r="A29" s="432" t="s">
        <v>96</v>
      </c>
      <c r="B29" s="432"/>
      <c r="C29" s="432"/>
      <c r="D29" s="432"/>
      <c r="E29" s="432"/>
      <c r="F29" s="414"/>
    </row>
    <row r="30" spans="1:6" ht="20.25" customHeight="1" x14ac:dyDescent="0.25">
      <c r="A30" s="432" t="s">
        <v>455</v>
      </c>
      <c r="B30" s="433"/>
      <c r="C30" s="433"/>
      <c r="D30" s="433"/>
      <c r="E30" s="414"/>
      <c r="F30" s="414"/>
    </row>
    <row r="31" spans="1:6" ht="30" customHeight="1" x14ac:dyDescent="0.25">
      <c r="A31" s="432" t="s">
        <v>362</v>
      </c>
      <c r="B31" s="433"/>
      <c r="C31" s="433"/>
      <c r="D31" s="433"/>
      <c r="E31" s="434"/>
      <c r="F31" s="414"/>
    </row>
    <row r="32" spans="1:6" ht="30" customHeight="1" x14ac:dyDescent="0.25">
      <c r="A32" s="435" t="s">
        <v>358</v>
      </c>
      <c r="B32" s="433"/>
      <c r="C32" s="433"/>
      <c r="D32" s="433"/>
      <c r="E32" s="434"/>
      <c r="F32" s="414"/>
    </row>
  </sheetData>
  <mergeCells count="6">
    <mergeCell ref="A31:F31"/>
    <mergeCell ref="A32:F32"/>
    <mergeCell ref="A30:F30"/>
    <mergeCell ref="B4:F4"/>
    <mergeCell ref="B19:F19"/>
    <mergeCell ref="A29:F2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C66"/>
  <sheetViews>
    <sheetView showGridLines="0" zoomScaleNormal="100" workbookViewId="0">
      <pane xSplit="2" ySplit="8" topLeftCell="C9" activePane="bottomRight" state="frozen"/>
      <selection sqref="A1:K1"/>
      <selection pane="topRight" sqref="A1:K1"/>
      <selection pane="bottomLeft" sqref="A1:K1"/>
      <selection pane="bottomRight" sqref="A1:E1"/>
    </sheetView>
  </sheetViews>
  <sheetFormatPr defaultColWidth="9.140625" defaultRowHeight="12.75" x14ac:dyDescent="0.2"/>
  <cols>
    <col min="1" max="1" width="24.28515625" style="76" customWidth="1"/>
    <col min="2" max="2" width="67" style="76" customWidth="1"/>
    <col min="3" max="14" width="9.28515625" style="76" customWidth="1"/>
    <col min="15" max="82" width="9.140625" style="76"/>
    <col min="83" max="86" width="9.42578125" style="76" customWidth="1"/>
    <col min="87" max="16384" width="9.140625" style="76"/>
  </cols>
  <sheetData>
    <row r="1" spans="1:81" ht="20.100000000000001" customHeight="1" x14ac:dyDescent="0.2">
      <c r="A1" s="439" t="s">
        <v>610</v>
      </c>
      <c r="B1" s="427"/>
      <c r="C1" s="427"/>
      <c r="D1" s="427"/>
      <c r="E1" s="427"/>
    </row>
    <row r="2" spans="1:81" x14ac:dyDescent="0.2">
      <c r="A2" s="153" t="s">
        <v>387</v>
      </c>
    </row>
    <row r="3" spans="1:81" ht="15" x14ac:dyDescent="0.25">
      <c r="A3" s="121"/>
      <c r="C3" s="437" t="s">
        <v>24</v>
      </c>
      <c r="D3" s="438"/>
    </row>
    <row r="4" spans="1:81" ht="25.5" x14ac:dyDescent="0.2">
      <c r="A4" s="101"/>
      <c r="B4" s="102"/>
      <c r="C4" s="103" t="s">
        <v>611</v>
      </c>
      <c r="D4" s="103" t="s">
        <v>612</v>
      </c>
    </row>
    <row r="5" spans="1:81" x14ac:dyDescent="0.2">
      <c r="A5" s="83" t="s">
        <v>110</v>
      </c>
      <c r="B5" s="83"/>
      <c r="C5" s="154">
        <v>4944</v>
      </c>
      <c r="D5" s="152">
        <v>5858</v>
      </c>
    </row>
    <row r="6" spans="1:81" x14ac:dyDescent="0.2">
      <c r="A6" s="79"/>
      <c r="B6" s="84"/>
      <c r="C6" s="84"/>
      <c r="D6" s="84"/>
    </row>
    <row r="7" spans="1:81" x14ac:dyDescent="0.2">
      <c r="B7" s="77"/>
      <c r="C7" s="77"/>
    </row>
    <row r="8" spans="1:81" x14ac:dyDescent="0.2">
      <c r="A8" s="85"/>
      <c r="B8" s="85"/>
      <c r="C8" s="159" t="s">
        <v>396</v>
      </c>
      <c r="D8" s="158" t="s">
        <v>111</v>
      </c>
      <c r="E8" s="158" t="s">
        <v>112</v>
      </c>
      <c r="F8" s="158" t="s">
        <v>113</v>
      </c>
      <c r="G8" s="158" t="s">
        <v>114</v>
      </c>
      <c r="H8" s="158" t="s">
        <v>115</v>
      </c>
      <c r="I8" s="158" t="s">
        <v>116</v>
      </c>
      <c r="J8" s="158" t="s">
        <v>117</v>
      </c>
      <c r="K8" s="159" t="s">
        <v>397</v>
      </c>
      <c r="L8" s="158" t="s">
        <v>118</v>
      </c>
      <c r="M8" s="159" t="s">
        <v>398</v>
      </c>
      <c r="N8" s="159" t="s">
        <v>399</v>
      </c>
      <c r="O8" s="159" t="s">
        <v>400</v>
      </c>
      <c r="P8" s="158" t="s">
        <v>119</v>
      </c>
      <c r="Q8" s="158" t="s">
        <v>120</v>
      </c>
      <c r="R8" s="158" t="s">
        <v>121</v>
      </c>
      <c r="S8" s="158" t="s">
        <v>122</v>
      </c>
      <c r="T8" s="158" t="s">
        <v>123</v>
      </c>
      <c r="U8" s="158" t="s">
        <v>124</v>
      </c>
      <c r="V8" s="158" t="s">
        <v>125</v>
      </c>
      <c r="W8" s="159" t="s">
        <v>401</v>
      </c>
      <c r="X8" s="158" t="s">
        <v>126</v>
      </c>
      <c r="Y8" s="159" t="s">
        <v>402</v>
      </c>
      <c r="Z8" s="159" t="s">
        <v>403</v>
      </c>
      <c r="AA8" s="160" t="s">
        <v>395</v>
      </c>
      <c r="AB8" s="160" t="s">
        <v>404</v>
      </c>
      <c r="AC8" s="160" t="s">
        <v>127</v>
      </c>
      <c r="AD8" s="160" t="s">
        <v>128</v>
      </c>
      <c r="AE8" s="160" t="s">
        <v>129</v>
      </c>
      <c r="AF8" s="160" t="s">
        <v>130</v>
      </c>
      <c r="AG8" s="160" t="s">
        <v>131</v>
      </c>
      <c r="AH8" s="160" t="s">
        <v>132</v>
      </c>
      <c r="AI8" s="160" t="s">
        <v>133</v>
      </c>
      <c r="AJ8" s="160" t="s">
        <v>134</v>
      </c>
      <c r="AK8" s="160" t="s">
        <v>135</v>
      </c>
      <c r="AL8" s="160" t="s">
        <v>309</v>
      </c>
      <c r="AM8" s="160" t="s">
        <v>308</v>
      </c>
      <c r="AN8" s="160" t="s">
        <v>307</v>
      </c>
      <c r="AO8" s="161" t="s">
        <v>365</v>
      </c>
      <c r="AP8" s="161" t="s">
        <v>366</v>
      </c>
      <c r="AQ8" s="161" t="s">
        <v>367</v>
      </c>
      <c r="AR8" s="161" t="s">
        <v>368</v>
      </c>
      <c r="AS8" s="161" t="s">
        <v>369</v>
      </c>
      <c r="AT8" s="161" t="s">
        <v>370</v>
      </c>
      <c r="AU8" s="161" t="s">
        <v>371</v>
      </c>
      <c r="AV8" s="161" t="s">
        <v>372</v>
      </c>
      <c r="AW8" s="161" t="s">
        <v>373</v>
      </c>
      <c r="AX8" s="161" t="s">
        <v>374</v>
      </c>
      <c r="AY8" s="161" t="s">
        <v>375</v>
      </c>
      <c r="AZ8" s="161" t="s">
        <v>376</v>
      </c>
      <c r="BA8" s="161" t="s">
        <v>377</v>
      </c>
      <c r="BB8" s="161" t="s">
        <v>378</v>
      </c>
      <c r="BC8" s="161" t="s">
        <v>379</v>
      </c>
      <c r="BD8" s="161" t="s">
        <v>380</v>
      </c>
      <c r="BE8" s="161" t="s">
        <v>381</v>
      </c>
      <c r="BF8" s="161" t="s">
        <v>382</v>
      </c>
      <c r="BG8" s="161" t="s">
        <v>383</v>
      </c>
      <c r="BH8" s="161" t="s">
        <v>384</v>
      </c>
      <c r="BI8" s="161" t="s">
        <v>385</v>
      </c>
      <c r="BJ8" s="161" t="s">
        <v>386</v>
      </c>
      <c r="BK8" s="162" t="s">
        <v>394</v>
      </c>
      <c r="BL8" s="162" t="s">
        <v>393</v>
      </c>
      <c r="BM8" s="162" t="s">
        <v>392</v>
      </c>
      <c r="BN8" s="162" t="s">
        <v>406</v>
      </c>
      <c r="BO8" s="162" t="s">
        <v>412</v>
      </c>
      <c r="BP8" s="162" t="s">
        <v>417</v>
      </c>
      <c r="BQ8" s="162" t="s">
        <v>440</v>
      </c>
      <c r="BR8" s="162" t="s">
        <v>441</v>
      </c>
      <c r="BS8" s="162" t="s">
        <v>443</v>
      </c>
      <c r="BT8" s="162" t="s">
        <v>445</v>
      </c>
      <c r="BU8" s="162" t="s">
        <v>449</v>
      </c>
      <c r="BV8" s="162" t="s">
        <v>466</v>
      </c>
      <c r="BW8" s="162" t="s">
        <v>464</v>
      </c>
      <c r="BX8" s="162" t="s">
        <v>480</v>
      </c>
      <c r="BY8" s="162" t="s">
        <v>483</v>
      </c>
      <c r="BZ8" s="162" t="s">
        <v>488</v>
      </c>
      <c r="CA8" s="162" t="s">
        <v>565</v>
      </c>
      <c r="CB8" s="162" t="s">
        <v>570</v>
      </c>
      <c r="CC8" s="162" t="s">
        <v>613</v>
      </c>
    </row>
    <row r="9" spans="1:81" ht="15" x14ac:dyDescent="0.25">
      <c r="A9" s="86" t="s">
        <v>136</v>
      </c>
      <c r="B9" s="86" t="s">
        <v>137</v>
      </c>
      <c r="C9" s="87">
        <v>0</v>
      </c>
      <c r="D9" s="87">
        <v>1</v>
      </c>
      <c r="E9" s="87">
        <v>0</v>
      </c>
      <c r="F9" s="87">
        <v>0</v>
      </c>
      <c r="G9" s="87">
        <v>0</v>
      </c>
      <c r="H9" s="87">
        <v>0</v>
      </c>
      <c r="I9" s="87">
        <v>2</v>
      </c>
      <c r="J9" s="87">
        <v>0</v>
      </c>
      <c r="K9" s="87">
        <v>0</v>
      </c>
      <c r="L9" s="87">
        <v>1</v>
      </c>
      <c r="M9" s="88">
        <v>0</v>
      </c>
      <c r="N9" s="88">
        <v>1</v>
      </c>
      <c r="O9" s="88">
        <v>0</v>
      </c>
      <c r="P9" s="88">
        <v>1</v>
      </c>
      <c r="Q9" s="88">
        <v>0</v>
      </c>
      <c r="R9" s="88">
        <v>0</v>
      </c>
      <c r="S9" s="88">
        <v>1</v>
      </c>
      <c r="T9" s="88">
        <v>0</v>
      </c>
      <c r="U9" s="88">
        <v>0</v>
      </c>
      <c r="V9" s="88">
        <v>1</v>
      </c>
      <c r="W9" s="88">
        <v>0</v>
      </c>
      <c r="X9" s="88">
        <v>0</v>
      </c>
      <c r="Y9" s="88">
        <v>1</v>
      </c>
      <c r="Z9" s="88">
        <v>1</v>
      </c>
      <c r="AA9" s="89">
        <v>0</v>
      </c>
      <c r="AB9" s="90">
        <v>0</v>
      </c>
      <c r="AC9" s="89">
        <v>1</v>
      </c>
      <c r="AD9" s="89">
        <v>0</v>
      </c>
      <c r="AE9" s="89">
        <v>0</v>
      </c>
      <c r="AF9" s="89">
        <v>0</v>
      </c>
      <c r="AG9" s="89">
        <v>3</v>
      </c>
      <c r="AH9" s="76">
        <v>0</v>
      </c>
      <c r="AI9" s="76">
        <v>1</v>
      </c>
      <c r="AJ9" s="89">
        <v>0</v>
      </c>
      <c r="AK9" s="76">
        <v>0</v>
      </c>
      <c r="AL9" s="76">
        <v>0</v>
      </c>
      <c r="AM9" s="76">
        <v>0</v>
      </c>
      <c r="AN9" s="76">
        <v>1</v>
      </c>
      <c r="AO9" s="76">
        <v>1</v>
      </c>
      <c r="AP9" s="76">
        <v>1</v>
      </c>
      <c r="AQ9" s="76">
        <v>3</v>
      </c>
      <c r="AR9" s="76">
        <v>0</v>
      </c>
      <c r="AS9" s="76">
        <v>0</v>
      </c>
      <c r="AT9" s="76">
        <v>0</v>
      </c>
      <c r="AU9" s="76">
        <v>0</v>
      </c>
      <c r="AV9" s="76">
        <v>2</v>
      </c>
      <c r="AW9" s="76">
        <v>1</v>
      </c>
      <c r="AX9" s="76">
        <v>0</v>
      </c>
      <c r="AY9" s="76">
        <v>0</v>
      </c>
      <c r="AZ9" s="76">
        <v>0</v>
      </c>
      <c r="BA9" s="76">
        <v>0</v>
      </c>
      <c r="BB9" s="76">
        <v>0</v>
      </c>
      <c r="BC9" s="76">
        <v>2</v>
      </c>
      <c r="BD9" s="76">
        <v>1</v>
      </c>
      <c r="BE9" s="76">
        <v>2</v>
      </c>
      <c r="BF9" s="76">
        <v>2</v>
      </c>
      <c r="BG9" s="76">
        <v>0</v>
      </c>
      <c r="BH9" s="76">
        <v>3</v>
      </c>
      <c r="BI9" s="76">
        <v>2</v>
      </c>
      <c r="BJ9" s="76">
        <v>0</v>
      </c>
      <c r="BK9" s="76">
        <v>0</v>
      </c>
      <c r="BL9" s="76">
        <v>2</v>
      </c>
      <c r="BM9" s="76">
        <v>0</v>
      </c>
      <c r="BN9" s="76">
        <v>0</v>
      </c>
      <c r="BO9" s="76">
        <v>1</v>
      </c>
      <c r="BP9" s="76">
        <v>0</v>
      </c>
      <c r="BQ9" s="76">
        <v>1</v>
      </c>
      <c r="BR9" s="76">
        <v>0</v>
      </c>
      <c r="BS9" s="76">
        <v>2</v>
      </c>
      <c r="BT9" s="76">
        <v>1</v>
      </c>
      <c r="BU9" s="76">
        <v>1</v>
      </c>
      <c r="BV9" s="76">
        <v>0</v>
      </c>
      <c r="BW9" s="76">
        <v>1</v>
      </c>
      <c r="BX9" s="76">
        <v>0</v>
      </c>
      <c r="BY9" s="76">
        <v>2</v>
      </c>
      <c r="BZ9" s="76">
        <v>0</v>
      </c>
      <c r="CA9" s="296">
        <v>0</v>
      </c>
      <c r="CB9" s="315">
        <v>3</v>
      </c>
      <c r="CC9" s="326">
        <v>0</v>
      </c>
    </row>
    <row r="10" spans="1:81" ht="15" x14ac:dyDescent="0.25">
      <c r="A10" s="86" t="s">
        <v>138</v>
      </c>
      <c r="B10" s="86" t="s">
        <v>139</v>
      </c>
      <c r="C10" s="91" t="s">
        <v>71</v>
      </c>
      <c r="D10" s="91" t="s">
        <v>71</v>
      </c>
      <c r="E10" s="91" t="s">
        <v>71</v>
      </c>
      <c r="F10" s="91" t="s">
        <v>71</v>
      </c>
      <c r="G10" s="91" t="s">
        <v>71</v>
      </c>
      <c r="H10" s="91" t="s">
        <v>71</v>
      </c>
      <c r="I10" s="91" t="s">
        <v>71</v>
      </c>
      <c r="J10" s="91" t="s">
        <v>71</v>
      </c>
      <c r="K10" s="91" t="s">
        <v>71</v>
      </c>
      <c r="L10" s="91" t="s">
        <v>71</v>
      </c>
      <c r="M10" s="91" t="s">
        <v>71</v>
      </c>
      <c r="N10" s="91" t="s">
        <v>71</v>
      </c>
      <c r="O10" s="88">
        <v>0</v>
      </c>
      <c r="P10" s="88">
        <v>0</v>
      </c>
      <c r="Q10" s="88">
        <v>0</v>
      </c>
      <c r="R10" s="88">
        <v>0</v>
      </c>
      <c r="S10" s="88">
        <v>0</v>
      </c>
      <c r="T10" s="88">
        <v>0</v>
      </c>
      <c r="U10" s="88">
        <v>0</v>
      </c>
      <c r="V10" s="88">
        <v>0</v>
      </c>
      <c r="W10" s="88">
        <v>0</v>
      </c>
      <c r="X10" s="88">
        <v>0</v>
      </c>
      <c r="Y10" s="88">
        <v>0</v>
      </c>
      <c r="Z10" s="88">
        <v>1</v>
      </c>
      <c r="AA10" s="89">
        <v>0</v>
      </c>
      <c r="AB10" s="90">
        <v>0</v>
      </c>
      <c r="AC10" s="89">
        <v>0</v>
      </c>
      <c r="AD10" s="89">
        <v>0</v>
      </c>
      <c r="AE10" s="89">
        <v>1</v>
      </c>
      <c r="AF10" s="89">
        <v>0</v>
      </c>
      <c r="AG10" s="89">
        <v>0</v>
      </c>
      <c r="AH10" s="76">
        <v>0</v>
      </c>
      <c r="AI10" s="76">
        <v>0</v>
      </c>
      <c r="AJ10" s="89">
        <v>0</v>
      </c>
      <c r="AK10" s="76">
        <v>0</v>
      </c>
      <c r="AL10" s="76">
        <v>0</v>
      </c>
      <c r="AM10" s="76">
        <v>1</v>
      </c>
      <c r="AN10" s="76">
        <v>0</v>
      </c>
      <c r="AO10" s="76">
        <v>0</v>
      </c>
      <c r="AP10" s="76">
        <v>0</v>
      </c>
      <c r="AQ10" s="76">
        <v>0</v>
      </c>
      <c r="AR10" s="76">
        <v>0</v>
      </c>
      <c r="AS10" s="76">
        <v>0</v>
      </c>
      <c r="AT10" s="76">
        <v>1</v>
      </c>
      <c r="AU10" s="76">
        <v>0</v>
      </c>
      <c r="AV10" s="76">
        <v>0</v>
      </c>
      <c r="AW10" s="76">
        <v>0</v>
      </c>
      <c r="AX10" s="76">
        <v>0</v>
      </c>
      <c r="AY10" s="76">
        <v>0</v>
      </c>
      <c r="AZ10" s="76">
        <v>0</v>
      </c>
      <c r="BA10" s="76">
        <v>0</v>
      </c>
      <c r="BB10" s="76">
        <v>0</v>
      </c>
      <c r="BC10" s="76">
        <v>0</v>
      </c>
      <c r="BD10" s="76">
        <v>0</v>
      </c>
      <c r="BE10" s="76">
        <v>0</v>
      </c>
      <c r="BF10" s="76">
        <v>0</v>
      </c>
      <c r="BG10" s="76">
        <v>0</v>
      </c>
      <c r="BH10" s="76">
        <v>0</v>
      </c>
      <c r="BI10" s="76">
        <v>0</v>
      </c>
      <c r="BJ10" s="76">
        <v>0</v>
      </c>
      <c r="BK10" s="76">
        <v>0</v>
      </c>
      <c r="BL10" s="76">
        <v>0</v>
      </c>
      <c r="BM10" s="76">
        <v>0</v>
      </c>
      <c r="BN10" s="76">
        <v>0</v>
      </c>
      <c r="BO10" s="76">
        <v>0</v>
      </c>
      <c r="BP10" s="76">
        <v>0</v>
      </c>
      <c r="BQ10" s="76">
        <v>0</v>
      </c>
      <c r="BR10" s="76">
        <v>0</v>
      </c>
      <c r="BS10" s="76">
        <v>0</v>
      </c>
      <c r="BT10" s="76">
        <v>0</v>
      </c>
      <c r="BU10" s="76">
        <v>0</v>
      </c>
      <c r="BV10" s="76">
        <v>0</v>
      </c>
      <c r="BW10" s="76">
        <v>0</v>
      </c>
      <c r="BX10" s="76">
        <v>0</v>
      </c>
      <c r="BY10" s="76">
        <v>0</v>
      </c>
      <c r="BZ10" s="76">
        <v>0</v>
      </c>
      <c r="CA10" s="296">
        <v>0</v>
      </c>
      <c r="CB10" s="315">
        <v>0</v>
      </c>
      <c r="CC10" s="326">
        <v>0</v>
      </c>
    </row>
    <row r="11" spans="1:81" ht="15" x14ac:dyDescent="0.25">
      <c r="A11" s="185" t="s">
        <v>442</v>
      </c>
      <c r="B11" s="86" t="s">
        <v>444</v>
      </c>
      <c r="C11" s="91" t="s">
        <v>71</v>
      </c>
      <c r="D11" s="91" t="s">
        <v>71</v>
      </c>
      <c r="E11" s="91" t="s">
        <v>71</v>
      </c>
      <c r="F11" s="91" t="s">
        <v>71</v>
      </c>
      <c r="G11" s="91" t="s">
        <v>71</v>
      </c>
      <c r="H11" s="91" t="s">
        <v>71</v>
      </c>
      <c r="I11" s="91" t="s">
        <v>71</v>
      </c>
      <c r="J11" s="91" t="s">
        <v>71</v>
      </c>
      <c r="K11" s="91" t="s">
        <v>71</v>
      </c>
      <c r="L11" s="91" t="s">
        <v>71</v>
      </c>
      <c r="M11" s="91" t="s">
        <v>71</v>
      </c>
      <c r="N11" s="91" t="s">
        <v>71</v>
      </c>
      <c r="O11" s="91" t="s">
        <v>71</v>
      </c>
      <c r="P11" s="91" t="s">
        <v>71</v>
      </c>
      <c r="Q11" s="91" t="s">
        <v>71</v>
      </c>
      <c r="R11" s="91" t="s">
        <v>71</v>
      </c>
      <c r="S11" s="91" t="s">
        <v>71</v>
      </c>
      <c r="T11" s="91" t="s">
        <v>71</v>
      </c>
      <c r="U11" s="91" t="s">
        <v>71</v>
      </c>
      <c r="V11" s="91" t="s">
        <v>71</v>
      </c>
      <c r="W11" s="91" t="s">
        <v>71</v>
      </c>
      <c r="X11" s="91" t="s">
        <v>71</v>
      </c>
      <c r="Y11" s="91" t="s">
        <v>71</v>
      </c>
      <c r="Z11" s="91" t="s">
        <v>71</v>
      </c>
      <c r="AA11" s="91" t="s">
        <v>71</v>
      </c>
      <c r="AB11" s="91" t="s">
        <v>71</v>
      </c>
      <c r="AC11" s="91" t="s">
        <v>71</v>
      </c>
      <c r="AD11" s="91" t="s">
        <v>71</v>
      </c>
      <c r="AE11" s="91" t="s">
        <v>71</v>
      </c>
      <c r="AF11" s="91" t="s">
        <v>71</v>
      </c>
      <c r="AG11" s="91" t="s">
        <v>71</v>
      </c>
      <c r="AH11" s="91" t="s">
        <v>71</v>
      </c>
      <c r="AI11" s="91" t="s">
        <v>71</v>
      </c>
      <c r="AJ11" s="91" t="s">
        <v>71</v>
      </c>
      <c r="AK11" s="91" t="s">
        <v>71</v>
      </c>
      <c r="AL11" s="91" t="s">
        <v>71</v>
      </c>
      <c r="AM11" s="91" t="s">
        <v>71</v>
      </c>
      <c r="AN11" s="91" t="s">
        <v>71</v>
      </c>
      <c r="AO11" s="91" t="s">
        <v>71</v>
      </c>
      <c r="AP11" s="91" t="s">
        <v>71</v>
      </c>
      <c r="AQ11" s="91" t="s">
        <v>71</v>
      </c>
      <c r="AR11" s="91" t="s">
        <v>71</v>
      </c>
      <c r="AS11" s="91" t="s">
        <v>71</v>
      </c>
      <c r="AT11" s="91" t="s">
        <v>71</v>
      </c>
      <c r="AU11" s="91" t="s">
        <v>71</v>
      </c>
      <c r="AV11" s="91" t="s">
        <v>71</v>
      </c>
      <c r="AW11" s="91" t="s">
        <v>71</v>
      </c>
      <c r="AX11" s="91" t="s">
        <v>71</v>
      </c>
      <c r="AY11" s="91" t="s">
        <v>71</v>
      </c>
      <c r="AZ11" s="91" t="s">
        <v>71</v>
      </c>
      <c r="BA11" s="91" t="s">
        <v>71</v>
      </c>
      <c r="BB11" s="91" t="s">
        <v>71</v>
      </c>
      <c r="BC11" s="91" t="s">
        <v>71</v>
      </c>
      <c r="BD11" s="91" t="s">
        <v>71</v>
      </c>
      <c r="BE11" s="91" t="s">
        <v>71</v>
      </c>
      <c r="BF11" s="91" t="s">
        <v>71</v>
      </c>
      <c r="BG11" s="91" t="s">
        <v>71</v>
      </c>
      <c r="BH11" s="91" t="s">
        <v>71</v>
      </c>
      <c r="BI11" s="91" t="s">
        <v>71</v>
      </c>
      <c r="BJ11" s="91" t="s">
        <v>71</v>
      </c>
      <c r="BK11" s="91" t="s">
        <v>71</v>
      </c>
      <c r="BL11" s="91" t="s">
        <v>71</v>
      </c>
      <c r="BM11" s="91" t="s">
        <v>71</v>
      </c>
      <c r="BN11" s="91" t="s">
        <v>71</v>
      </c>
      <c r="BO11" s="91" t="s">
        <v>71</v>
      </c>
      <c r="BP11" s="91" t="s">
        <v>71</v>
      </c>
      <c r="BQ11" s="91" t="s">
        <v>71</v>
      </c>
      <c r="BR11" s="91" t="s">
        <v>71</v>
      </c>
      <c r="BS11" s="91">
        <v>1</v>
      </c>
      <c r="BT11" s="91">
        <v>0</v>
      </c>
      <c r="BU11" s="91">
        <v>0</v>
      </c>
      <c r="BV11" s="76">
        <v>0</v>
      </c>
      <c r="BW11" s="76">
        <v>0</v>
      </c>
      <c r="BX11" s="76">
        <v>0</v>
      </c>
      <c r="BY11" s="76">
        <v>0</v>
      </c>
      <c r="BZ11" s="76">
        <v>0</v>
      </c>
      <c r="CA11" s="296">
        <v>0</v>
      </c>
      <c r="CB11" s="315">
        <v>0</v>
      </c>
      <c r="CC11" s="326">
        <v>0</v>
      </c>
    </row>
    <row r="12" spans="1:81" ht="15" x14ac:dyDescent="0.25">
      <c r="A12" s="86" t="s">
        <v>140</v>
      </c>
      <c r="B12" s="86" t="s">
        <v>141</v>
      </c>
      <c r="C12" s="87">
        <v>0</v>
      </c>
      <c r="D12" s="87">
        <v>0</v>
      </c>
      <c r="E12" s="87">
        <v>0</v>
      </c>
      <c r="F12" s="87">
        <v>0</v>
      </c>
      <c r="G12" s="87">
        <v>0</v>
      </c>
      <c r="H12" s="87">
        <v>1</v>
      </c>
      <c r="I12" s="87">
        <v>1</v>
      </c>
      <c r="J12" s="87">
        <v>0</v>
      </c>
      <c r="K12" s="87">
        <v>0</v>
      </c>
      <c r="L12" s="87">
        <v>0</v>
      </c>
      <c r="M12" s="88">
        <v>1</v>
      </c>
      <c r="N12" s="88">
        <v>0</v>
      </c>
      <c r="O12" s="88">
        <v>0</v>
      </c>
      <c r="P12" s="88">
        <v>0</v>
      </c>
      <c r="Q12" s="88">
        <v>0</v>
      </c>
      <c r="R12" s="88">
        <v>0</v>
      </c>
      <c r="S12" s="88">
        <v>0</v>
      </c>
      <c r="T12" s="88">
        <v>0</v>
      </c>
      <c r="U12" s="88">
        <v>0</v>
      </c>
      <c r="V12" s="88">
        <v>0</v>
      </c>
      <c r="W12" s="88">
        <v>0</v>
      </c>
      <c r="X12" s="88">
        <v>1</v>
      </c>
      <c r="Y12" s="88">
        <v>2</v>
      </c>
      <c r="Z12" s="88">
        <v>0</v>
      </c>
      <c r="AA12" s="89">
        <v>0</v>
      </c>
      <c r="AB12" s="90">
        <v>0</v>
      </c>
      <c r="AC12" s="89">
        <v>2</v>
      </c>
      <c r="AD12" s="89">
        <v>1</v>
      </c>
      <c r="AE12" s="89">
        <v>1</v>
      </c>
      <c r="AF12" s="76">
        <v>0</v>
      </c>
      <c r="AG12" s="76">
        <v>1</v>
      </c>
      <c r="AH12" s="76">
        <v>0</v>
      </c>
      <c r="AI12" s="76">
        <v>0</v>
      </c>
      <c r="AJ12" s="76">
        <v>0</v>
      </c>
      <c r="AK12" s="76">
        <v>0</v>
      </c>
      <c r="AL12" s="76">
        <v>0</v>
      </c>
      <c r="AM12" s="76">
        <v>0</v>
      </c>
      <c r="AN12" s="76">
        <v>1</v>
      </c>
      <c r="AO12" s="76">
        <v>0</v>
      </c>
      <c r="AP12" s="76">
        <v>0</v>
      </c>
      <c r="AQ12" s="76">
        <v>0</v>
      </c>
      <c r="AR12" s="76">
        <v>0</v>
      </c>
      <c r="AS12" s="76">
        <v>0</v>
      </c>
      <c r="AT12" s="76">
        <v>0</v>
      </c>
      <c r="AU12" s="76">
        <v>0</v>
      </c>
      <c r="AV12" s="76">
        <v>0</v>
      </c>
      <c r="AW12" s="76">
        <v>0</v>
      </c>
      <c r="AX12" s="76">
        <v>0</v>
      </c>
      <c r="AY12" s="76">
        <v>0</v>
      </c>
      <c r="AZ12" s="76">
        <v>0</v>
      </c>
      <c r="BA12" s="76">
        <v>0</v>
      </c>
      <c r="BB12" s="76">
        <v>0</v>
      </c>
      <c r="BC12" s="76">
        <v>0</v>
      </c>
      <c r="BD12" s="76">
        <v>0</v>
      </c>
      <c r="BE12" s="76">
        <v>0</v>
      </c>
      <c r="BF12" s="76">
        <v>0</v>
      </c>
      <c r="BG12" s="76">
        <v>0</v>
      </c>
      <c r="BH12" s="76">
        <v>1</v>
      </c>
      <c r="BI12" s="76">
        <v>0</v>
      </c>
      <c r="BJ12" s="76">
        <v>0</v>
      </c>
      <c r="BK12" s="76">
        <v>0</v>
      </c>
      <c r="BL12" s="76">
        <v>0</v>
      </c>
      <c r="BM12" s="76">
        <v>0</v>
      </c>
      <c r="BN12" s="76">
        <v>0</v>
      </c>
      <c r="BO12" s="76">
        <v>0</v>
      </c>
      <c r="BP12" s="76">
        <v>0</v>
      </c>
      <c r="BQ12" s="76">
        <v>0</v>
      </c>
      <c r="BR12" s="76">
        <v>0</v>
      </c>
      <c r="BS12" s="76">
        <v>0</v>
      </c>
      <c r="BT12" s="76">
        <v>0</v>
      </c>
      <c r="BU12" s="76">
        <v>1</v>
      </c>
      <c r="BV12" s="76">
        <v>1</v>
      </c>
      <c r="BW12" s="76">
        <v>2</v>
      </c>
      <c r="BX12" s="76">
        <v>0</v>
      </c>
      <c r="BY12" s="76">
        <v>0</v>
      </c>
      <c r="BZ12" s="76">
        <v>0</v>
      </c>
      <c r="CA12" s="296">
        <v>0</v>
      </c>
      <c r="CB12" s="315">
        <v>0</v>
      </c>
      <c r="CC12" s="326">
        <v>0</v>
      </c>
    </row>
    <row r="13" spans="1:81" ht="15" x14ac:dyDescent="0.25">
      <c r="A13" s="86" t="s">
        <v>142</v>
      </c>
      <c r="B13" s="86" t="s">
        <v>143</v>
      </c>
      <c r="C13" s="91" t="s">
        <v>71</v>
      </c>
      <c r="D13" s="91" t="s">
        <v>71</v>
      </c>
      <c r="E13" s="91" t="s">
        <v>71</v>
      </c>
      <c r="F13" s="91" t="s">
        <v>71</v>
      </c>
      <c r="G13" s="91" t="s">
        <v>71</v>
      </c>
      <c r="H13" s="91" t="s">
        <v>71</v>
      </c>
      <c r="I13" s="91" t="s">
        <v>71</v>
      </c>
      <c r="J13" s="91" t="s">
        <v>71</v>
      </c>
      <c r="K13" s="91" t="s">
        <v>71</v>
      </c>
      <c r="L13" s="91" t="s">
        <v>71</v>
      </c>
      <c r="M13" s="91" t="s">
        <v>71</v>
      </c>
      <c r="N13" s="91" t="s">
        <v>71</v>
      </c>
      <c r="O13" s="88">
        <v>0</v>
      </c>
      <c r="P13" s="88">
        <v>4</v>
      </c>
      <c r="Q13" s="88">
        <v>0</v>
      </c>
      <c r="R13" s="88">
        <v>0</v>
      </c>
      <c r="S13" s="88">
        <v>0</v>
      </c>
      <c r="T13" s="88">
        <v>0</v>
      </c>
      <c r="U13" s="88">
        <v>0</v>
      </c>
      <c r="V13" s="88">
        <v>0</v>
      </c>
      <c r="W13" s="88">
        <v>0</v>
      </c>
      <c r="X13" s="88">
        <v>0</v>
      </c>
      <c r="Y13" s="88">
        <v>1</v>
      </c>
      <c r="Z13" s="88">
        <v>26</v>
      </c>
      <c r="AA13" s="89">
        <v>0</v>
      </c>
      <c r="AB13" s="90">
        <v>0</v>
      </c>
      <c r="AC13" s="89">
        <v>1</v>
      </c>
      <c r="AD13" s="89">
        <v>3</v>
      </c>
      <c r="AE13" s="89">
        <v>2</v>
      </c>
      <c r="AF13" s="76">
        <v>0</v>
      </c>
      <c r="AG13" s="76">
        <v>0</v>
      </c>
      <c r="AH13" s="76">
        <v>1</v>
      </c>
      <c r="AI13" s="76">
        <v>1</v>
      </c>
      <c r="AJ13" s="76">
        <v>0</v>
      </c>
      <c r="AK13" s="76">
        <v>2</v>
      </c>
      <c r="AL13" s="76">
        <v>4</v>
      </c>
      <c r="AM13" s="76">
        <v>5</v>
      </c>
      <c r="AN13" s="76">
        <v>2</v>
      </c>
      <c r="AO13" s="76">
        <v>2</v>
      </c>
      <c r="AP13" s="76">
        <v>7</v>
      </c>
      <c r="AQ13" s="76">
        <v>2</v>
      </c>
      <c r="AR13" s="76">
        <v>16</v>
      </c>
      <c r="AS13" s="76">
        <v>0</v>
      </c>
      <c r="AT13" s="76">
        <v>0</v>
      </c>
      <c r="AU13" s="76">
        <v>1</v>
      </c>
      <c r="AV13" s="76">
        <v>0</v>
      </c>
      <c r="AW13" s="76">
        <v>2</v>
      </c>
      <c r="AX13" s="76">
        <v>0</v>
      </c>
      <c r="AY13" s="76">
        <v>2</v>
      </c>
      <c r="AZ13" s="76">
        <v>2</v>
      </c>
      <c r="BA13" s="76">
        <v>2</v>
      </c>
      <c r="BB13" s="76">
        <v>0</v>
      </c>
      <c r="BC13" s="76">
        <v>1</v>
      </c>
      <c r="BD13" s="76">
        <v>2</v>
      </c>
      <c r="BE13" s="76">
        <v>3</v>
      </c>
      <c r="BF13" s="76">
        <v>2</v>
      </c>
      <c r="BG13" s="76">
        <v>3</v>
      </c>
      <c r="BH13" s="76">
        <v>7</v>
      </c>
      <c r="BI13" s="76">
        <v>2</v>
      </c>
      <c r="BJ13" s="76">
        <v>1</v>
      </c>
      <c r="BK13" s="76">
        <v>1</v>
      </c>
      <c r="BL13" s="76">
        <v>2</v>
      </c>
      <c r="BM13" s="76">
        <v>2</v>
      </c>
      <c r="BN13" s="76">
        <v>6</v>
      </c>
      <c r="BO13" s="76">
        <v>4</v>
      </c>
      <c r="BP13" s="76">
        <v>4</v>
      </c>
      <c r="BQ13" s="76">
        <v>6</v>
      </c>
      <c r="BR13" s="76">
        <v>3</v>
      </c>
      <c r="BS13" s="76">
        <v>4</v>
      </c>
      <c r="BT13" s="76">
        <v>3</v>
      </c>
      <c r="BU13" s="76">
        <v>5</v>
      </c>
      <c r="BV13" s="76">
        <v>5</v>
      </c>
      <c r="BW13" s="76">
        <v>7</v>
      </c>
      <c r="BX13" s="76">
        <v>3</v>
      </c>
      <c r="BY13" s="76">
        <v>2</v>
      </c>
      <c r="BZ13" s="76">
        <v>2</v>
      </c>
      <c r="CA13" s="296">
        <v>1</v>
      </c>
      <c r="CB13" s="315">
        <v>0</v>
      </c>
      <c r="CC13" s="326">
        <v>1</v>
      </c>
    </row>
    <row r="14" spans="1:81" ht="15" x14ac:dyDescent="0.25">
      <c r="A14" s="86" t="s">
        <v>144</v>
      </c>
      <c r="B14" s="86" t="s">
        <v>145</v>
      </c>
      <c r="C14" s="91" t="s">
        <v>71</v>
      </c>
      <c r="D14" s="91" t="s">
        <v>71</v>
      </c>
      <c r="E14" s="91" t="s">
        <v>71</v>
      </c>
      <c r="F14" s="91" t="s">
        <v>71</v>
      </c>
      <c r="G14" s="91" t="s">
        <v>71</v>
      </c>
      <c r="H14" s="91" t="s">
        <v>71</v>
      </c>
      <c r="I14" s="91" t="s">
        <v>71</v>
      </c>
      <c r="J14" s="91" t="s">
        <v>71</v>
      </c>
      <c r="K14" s="91" t="s">
        <v>71</v>
      </c>
      <c r="L14" s="91" t="s">
        <v>71</v>
      </c>
      <c r="M14" s="91" t="s">
        <v>71</v>
      </c>
      <c r="N14" s="91" t="s">
        <v>71</v>
      </c>
      <c r="O14" s="91" t="s">
        <v>71</v>
      </c>
      <c r="P14" s="91" t="s">
        <v>71</v>
      </c>
      <c r="Q14" s="91" t="s">
        <v>71</v>
      </c>
      <c r="R14" s="91" t="s">
        <v>71</v>
      </c>
      <c r="S14" s="91" t="s">
        <v>71</v>
      </c>
      <c r="T14" s="91" t="s">
        <v>71</v>
      </c>
      <c r="U14" s="91" t="s">
        <v>71</v>
      </c>
      <c r="V14" s="91" t="s">
        <v>71</v>
      </c>
      <c r="W14" s="91" t="s">
        <v>71</v>
      </c>
      <c r="X14" s="91" t="s">
        <v>71</v>
      </c>
      <c r="Y14" s="91" t="s">
        <v>71</v>
      </c>
      <c r="Z14" s="91" t="s">
        <v>71</v>
      </c>
      <c r="AA14" s="91" t="s">
        <v>71</v>
      </c>
      <c r="AB14" s="91" t="s">
        <v>71</v>
      </c>
      <c r="AC14" s="91" t="s">
        <v>71</v>
      </c>
      <c r="AD14" s="91">
        <v>0</v>
      </c>
      <c r="AE14" s="91">
        <v>0</v>
      </c>
      <c r="AF14" s="91">
        <v>0</v>
      </c>
      <c r="AG14" s="91">
        <v>0</v>
      </c>
      <c r="AH14" s="91">
        <v>0</v>
      </c>
      <c r="AI14" s="91">
        <v>1</v>
      </c>
      <c r="AJ14" s="76">
        <v>0</v>
      </c>
      <c r="AK14" s="76">
        <v>0</v>
      </c>
      <c r="AL14" s="76">
        <v>0</v>
      </c>
      <c r="AM14" s="76">
        <v>0</v>
      </c>
      <c r="AN14" s="76">
        <v>0</v>
      </c>
      <c r="AO14" s="76">
        <v>0</v>
      </c>
      <c r="AP14" s="76">
        <v>0</v>
      </c>
      <c r="AQ14" s="76">
        <v>0</v>
      </c>
      <c r="AR14" s="76">
        <v>0</v>
      </c>
      <c r="AS14" s="76">
        <v>0</v>
      </c>
      <c r="AT14" s="76">
        <v>0</v>
      </c>
      <c r="AU14" s="76">
        <v>0</v>
      </c>
      <c r="AV14" s="76">
        <v>0</v>
      </c>
      <c r="AW14" s="76">
        <v>0</v>
      </c>
      <c r="AX14" s="76">
        <v>0</v>
      </c>
      <c r="AY14" s="76">
        <v>0</v>
      </c>
      <c r="AZ14" s="76">
        <v>0</v>
      </c>
      <c r="BA14" s="76">
        <v>0</v>
      </c>
      <c r="BB14" s="76">
        <v>0</v>
      </c>
      <c r="BC14" s="76">
        <v>0</v>
      </c>
      <c r="BD14" s="76">
        <v>0</v>
      </c>
      <c r="BE14" s="76">
        <v>0</v>
      </c>
      <c r="BF14" s="76">
        <v>0</v>
      </c>
      <c r="BG14" s="76">
        <v>0</v>
      </c>
      <c r="BH14" s="76">
        <v>0</v>
      </c>
      <c r="BI14" s="76">
        <v>0</v>
      </c>
      <c r="BJ14" s="76">
        <v>0</v>
      </c>
      <c r="BK14" s="76">
        <v>0</v>
      </c>
      <c r="BL14" s="76">
        <v>0</v>
      </c>
      <c r="BM14" s="76">
        <v>0</v>
      </c>
      <c r="BN14" s="76">
        <v>0</v>
      </c>
      <c r="BO14" s="76">
        <v>0</v>
      </c>
      <c r="BP14" s="76">
        <v>0</v>
      </c>
      <c r="BQ14" s="76">
        <v>0</v>
      </c>
      <c r="BR14" s="76">
        <v>0</v>
      </c>
      <c r="BS14" s="76">
        <v>0</v>
      </c>
      <c r="BT14" s="76">
        <v>0</v>
      </c>
      <c r="BU14" s="76">
        <v>0</v>
      </c>
      <c r="BV14" s="76">
        <v>0</v>
      </c>
      <c r="BW14" s="76">
        <v>0</v>
      </c>
      <c r="BX14" s="76">
        <v>0</v>
      </c>
      <c r="BY14" s="76">
        <v>0</v>
      </c>
      <c r="BZ14" s="76">
        <v>0</v>
      </c>
      <c r="CA14" s="296">
        <v>0</v>
      </c>
      <c r="CB14" s="315">
        <v>0</v>
      </c>
      <c r="CC14" s="326">
        <v>0</v>
      </c>
    </row>
    <row r="15" spans="1:81" ht="15" x14ac:dyDescent="0.25">
      <c r="A15" s="86" t="s">
        <v>146</v>
      </c>
      <c r="B15" s="86" t="s">
        <v>147</v>
      </c>
      <c r="C15" s="87">
        <v>0</v>
      </c>
      <c r="D15" s="87">
        <v>0</v>
      </c>
      <c r="E15" s="87">
        <v>1</v>
      </c>
      <c r="F15" s="87">
        <v>0</v>
      </c>
      <c r="G15" s="87">
        <v>0</v>
      </c>
      <c r="H15" s="87">
        <v>0</v>
      </c>
      <c r="I15" s="87">
        <v>0</v>
      </c>
      <c r="J15" s="87">
        <v>0</v>
      </c>
      <c r="K15" s="87">
        <v>0</v>
      </c>
      <c r="L15" s="87">
        <v>0</v>
      </c>
      <c r="M15" s="88">
        <v>1</v>
      </c>
      <c r="N15" s="88">
        <v>0</v>
      </c>
      <c r="O15" s="88">
        <v>0</v>
      </c>
      <c r="P15" s="88">
        <v>0</v>
      </c>
      <c r="Q15" s="88">
        <v>0</v>
      </c>
      <c r="R15" s="88">
        <v>0</v>
      </c>
      <c r="S15" s="88">
        <v>0</v>
      </c>
      <c r="T15" s="88">
        <v>0</v>
      </c>
      <c r="U15" s="88">
        <v>1</v>
      </c>
      <c r="V15" s="88">
        <v>0</v>
      </c>
      <c r="W15" s="88">
        <v>0</v>
      </c>
      <c r="X15" s="88">
        <v>0</v>
      </c>
      <c r="Y15" s="88">
        <v>0</v>
      </c>
      <c r="Z15" s="88">
        <v>0</v>
      </c>
      <c r="AA15" s="89">
        <v>0</v>
      </c>
      <c r="AB15" s="90">
        <v>0</v>
      </c>
      <c r="AC15" s="89">
        <v>0</v>
      </c>
      <c r="AD15" s="89">
        <v>1</v>
      </c>
      <c r="AE15" s="89">
        <v>0</v>
      </c>
      <c r="AF15" s="76">
        <v>1</v>
      </c>
      <c r="AG15" s="76">
        <v>0</v>
      </c>
      <c r="AH15" s="76">
        <v>0</v>
      </c>
      <c r="AI15" s="76">
        <v>1</v>
      </c>
      <c r="AJ15" s="76">
        <v>0</v>
      </c>
      <c r="AK15" s="76">
        <v>0</v>
      </c>
      <c r="AL15" s="76">
        <v>0</v>
      </c>
      <c r="AM15" s="76">
        <v>1</v>
      </c>
      <c r="AN15" s="76">
        <v>0</v>
      </c>
      <c r="AO15" s="76">
        <v>0</v>
      </c>
      <c r="AP15" s="76">
        <v>0</v>
      </c>
      <c r="AQ15" s="76">
        <v>0</v>
      </c>
      <c r="AR15" s="76">
        <v>0</v>
      </c>
      <c r="AS15" s="76">
        <v>0</v>
      </c>
      <c r="AT15" s="76">
        <v>0</v>
      </c>
      <c r="AU15" s="76">
        <v>0</v>
      </c>
      <c r="AV15" s="76">
        <v>0</v>
      </c>
      <c r="AW15" s="76">
        <v>1</v>
      </c>
      <c r="AX15" s="76">
        <v>0</v>
      </c>
      <c r="AY15" s="76">
        <v>0</v>
      </c>
      <c r="AZ15" s="76">
        <v>0</v>
      </c>
      <c r="BA15" s="76">
        <v>0</v>
      </c>
      <c r="BB15" s="76">
        <v>0</v>
      </c>
      <c r="BC15" s="76">
        <v>0</v>
      </c>
      <c r="BD15" s="76">
        <v>0</v>
      </c>
      <c r="BE15" s="76">
        <v>0</v>
      </c>
      <c r="BF15" s="76">
        <v>0</v>
      </c>
      <c r="BG15" s="76">
        <v>0</v>
      </c>
      <c r="BH15" s="76">
        <v>0</v>
      </c>
      <c r="BI15" s="76">
        <v>0</v>
      </c>
      <c r="BJ15" s="76">
        <v>0</v>
      </c>
      <c r="BK15" s="76">
        <v>0</v>
      </c>
      <c r="BL15" s="76">
        <v>0</v>
      </c>
      <c r="BM15" s="76">
        <v>0</v>
      </c>
      <c r="BN15" s="76">
        <v>0</v>
      </c>
      <c r="BO15" s="76">
        <v>0</v>
      </c>
      <c r="BP15" s="76">
        <v>0</v>
      </c>
      <c r="BQ15" s="76">
        <v>0</v>
      </c>
      <c r="BR15" s="76">
        <v>0</v>
      </c>
      <c r="BS15" s="76">
        <v>0</v>
      </c>
      <c r="BT15" s="76">
        <v>0</v>
      </c>
      <c r="BU15" s="76">
        <v>0</v>
      </c>
      <c r="BV15" s="76">
        <v>1</v>
      </c>
      <c r="BW15" s="76">
        <v>1</v>
      </c>
      <c r="BX15" s="76">
        <v>0</v>
      </c>
      <c r="BY15" s="76">
        <v>0</v>
      </c>
      <c r="BZ15" s="76">
        <v>0</v>
      </c>
      <c r="CA15" s="296">
        <v>0</v>
      </c>
      <c r="CB15" s="315">
        <v>0</v>
      </c>
      <c r="CC15" s="326">
        <v>2</v>
      </c>
    </row>
    <row r="16" spans="1:81" ht="15" x14ac:dyDescent="0.25">
      <c r="A16" s="86" t="s">
        <v>148</v>
      </c>
      <c r="B16" s="86" t="s">
        <v>149</v>
      </c>
      <c r="C16" s="87">
        <v>0</v>
      </c>
      <c r="D16" s="87">
        <v>1</v>
      </c>
      <c r="E16" s="87">
        <v>1</v>
      </c>
      <c r="F16" s="87">
        <v>0</v>
      </c>
      <c r="G16" s="87">
        <v>0</v>
      </c>
      <c r="H16" s="87">
        <v>2</v>
      </c>
      <c r="I16" s="87">
        <v>0</v>
      </c>
      <c r="J16" s="87">
        <v>0</v>
      </c>
      <c r="K16" s="87">
        <v>0</v>
      </c>
      <c r="L16" s="87">
        <v>0</v>
      </c>
      <c r="M16" s="88">
        <v>0</v>
      </c>
      <c r="N16" s="88">
        <v>0</v>
      </c>
      <c r="O16" s="88">
        <v>0</v>
      </c>
      <c r="P16" s="88">
        <v>0</v>
      </c>
      <c r="Q16" s="88">
        <v>0</v>
      </c>
      <c r="R16" s="88">
        <v>0</v>
      </c>
      <c r="S16" s="88">
        <v>1</v>
      </c>
      <c r="T16" s="88">
        <v>0</v>
      </c>
      <c r="U16" s="88">
        <v>0</v>
      </c>
      <c r="V16" s="88">
        <v>0</v>
      </c>
      <c r="W16" s="88">
        <v>0</v>
      </c>
      <c r="X16" s="88">
        <v>0</v>
      </c>
      <c r="Y16" s="88">
        <v>1</v>
      </c>
      <c r="Z16" s="88">
        <v>0</v>
      </c>
      <c r="AA16" s="89">
        <v>0</v>
      </c>
      <c r="AB16" s="90">
        <v>1</v>
      </c>
      <c r="AC16" s="89">
        <v>0</v>
      </c>
      <c r="AD16" s="89">
        <v>0</v>
      </c>
      <c r="AE16" s="89">
        <v>0</v>
      </c>
      <c r="AF16" s="76">
        <v>1</v>
      </c>
      <c r="AG16" s="76">
        <v>0</v>
      </c>
      <c r="AH16" s="76">
        <v>0</v>
      </c>
      <c r="AI16" s="76">
        <v>0</v>
      </c>
      <c r="AJ16" s="76">
        <v>0</v>
      </c>
      <c r="AK16" s="76">
        <v>0</v>
      </c>
      <c r="AL16" s="76">
        <v>0</v>
      </c>
      <c r="AM16" s="76">
        <v>0</v>
      </c>
      <c r="AN16" s="76">
        <v>0</v>
      </c>
      <c r="AO16" s="76">
        <v>0</v>
      </c>
      <c r="AP16" s="76">
        <v>0</v>
      </c>
      <c r="AQ16" s="76">
        <v>0</v>
      </c>
      <c r="AR16" s="76">
        <v>0</v>
      </c>
      <c r="AS16" s="76">
        <v>1</v>
      </c>
      <c r="AT16" s="76">
        <v>1</v>
      </c>
      <c r="AU16" s="76">
        <v>1</v>
      </c>
      <c r="AV16" s="76">
        <v>1</v>
      </c>
      <c r="AW16" s="76">
        <v>1</v>
      </c>
      <c r="AX16" s="76">
        <v>2</v>
      </c>
      <c r="AY16" s="76">
        <v>0</v>
      </c>
      <c r="AZ16" s="76">
        <v>3</v>
      </c>
      <c r="BA16" s="76">
        <v>0</v>
      </c>
      <c r="BB16" s="76">
        <v>1</v>
      </c>
      <c r="BC16" s="76">
        <v>0</v>
      </c>
      <c r="BD16" s="76">
        <v>3</v>
      </c>
      <c r="BE16" s="76">
        <v>0</v>
      </c>
      <c r="BF16" s="76">
        <v>1</v>
      </c>
      <c r="BG16" s="76">
        <v>0</v>
      </c>
      <c r="BH16" s="76">
        <v>0</v>
      </c>
      <c r="BI16" s="76">
        <v>1</v>
      </c>
      <c r="BJ16" s="76">
        <v>0</v>
      </c>
      <c r="BK16" s="76">
        <v>0</v>
      </c>
      <c r="BL16" s="76">
        <v>5</v>
      </c>
      <c r="BM16" s="76">
        <v>2</v>
      </c>
      <c r="BN16" s="76">
        <v>5</v>
      </c>
      <c r="BO16" s="76">
        <v>2</v>
      </c>
      <c r="BP16" s="76">
        <v>0</v>
      </c>
      <c r="BQ16" s="76">
        <v>1</v>
      </c>
      <c r="BR16" s="76">
        <v>1</v>
      </c>
      <c r="BS16" s="76">
        <v>0</v>
      </c>
      <c r="BT16" s="76">
        <v>0</v>
      </c>
      <c r="BU16" s="76">
        <v>0</v>
      </c>
      <c r="BV16" s="76">
        <v>3</v>
      </c>
      <c r="BW16" s="76">
        <v>1</v>
      </c>
      <c r="BX16" s="76">
        <v>1</v>
      </c>
      <c r="BY16" s="76">
        <v>2</v>
      </c>
      <c r="BZ16" s="76">
        <v>1</v>
      </c>
      <c r="CA16" s="296">
        <v>1</v>
      </c>
      <c r="CB16" s="315">
        <v>0</v>
      </c>
      <c r="CC16" s="326">
        <v>1</v>
      </c>
    </row>
    <row r="17" spans="1:81" ht="15" x14ac:dyDescent="0.25">
      <c r="A17" s="86" t="s">
        <v>150</v>
      </c>
      <c r="B17" s="86" t="s">
        <v>151</v>
      </c>
      <c r="C17" s="87">
        <v>0</v>
      </c>
      <c r="D17" s="87">
        <v>1</v>
      </c>
      <c r="E17" s="87">
        <v>0</v>
      </c>
      <c r="F17" s="87">
        <v>0</v>
      </c>
      <c r="G17" s="87">
        <v>0</v>
      </c>
      <c r="H17" s="87">
        <v>0</v>
      </c>
      <c r="I17" s="87">
        <v>0</v>
      </c>
      <c r="J17" s="87">
        <v>0</v>
      </c>
      <c r="K17" s="87">
        <v>0</v>
      </c>
      <c r="L17" s="87">
        <v>0</v>
      </c>
      <c r="M17" s="88">
        <v>0</v>
      </c>
      <c r="N17" s="88">
        <v>0</v>
      </c>
      <c r="O17" s="88">
        <v>0</v>
      </c>
      <c r="P17" s="88">
        <v>0</v>
      </c>
      <c r="Q17" s="88">
        <v>0</v>
      </c>
      <c r="R17" s="88">
        <v>0</v>
      </c>
      <c r="S17" s="88">
        <v>0</v>
      </c>
      <c r="T17" s="88">
        <v>0</v>
      </c>
      <c r="U17" s="88">
        <v>1</v>
      </c>
      <c r="V17" s="88">
        <v>0</v>
      </c>
      <c r="W17" s="88">
        <v>0</v>
      </c>
      <c r="X17" s="88">
        <v>0</v>
      </c>
      <c r="Y17" s="88">
        <v>3</v>
      </c>
      <c r="Z17" s="88">
        <v>0</v>
      </c>
      <c r="AA17" s="89">
        <v>1</v>
      </c>
      <c r="AB17" s="90">
        <v>1</v>
      </c>
      <c r="AC17" s="89">
        <v>1</v>
      </c>
      <c r="AD17" s="89">
        <v>1</v>
      </c>
      <c r="AE17" s="89">
        <v>1</v>
      </c>
      <c r="AF17" s="76">
        <v>0</v>
      </c>
      <c r="AG17" s="76">
        <v>0</v>
      </c>
      <c r="AH17" s="76">
        <v>1</v>
      </c>
      <c r="AI17" s="76">
        <v>0</v>
      </c>
      <c r="AJ17" s="76">
        <v>0</v>
      </c>
      <c r="AK17" s="76">
        <v>1</v>
      </c>
      <c r="AL17" s="76">
        <v>0</v>
      </c>
      <c r="AM17" s="76">
        <v>1</v>
      </c>
      <c r="AN17" s="76">
        <v>0</v>
      </c>
      <c r="AO17" s="76">
        <v>0</v>
      </c>
      <c r="AP17" s="76">
        <v>0</v>
      </c>
      <c r="AQ17" s="76">
        <v>1</v>
      </c>
      <c r="AR17" s="76">
        <v>1</v>
      </c>
      <c r="AS17" s="76">
        <v>0</v>
      </c>
      <c r="AT17" s="76">
        <v>0</v>
      </c>
      <c r="AU17" s="76">
        <v>0</v>
      </c>
      <c r="AV17" s="76">
        <v>2</v>
      </c>
      <c r="AW17" s="76">
        <v>1</v>
      </c>
      <c r="AX17" s="76">
        <v>0</v>
      </c>
      <c r="AY17" s="76">
        <v>0</v>
      </c>
      <c r="AZ17" s="76">
        <v>0</v>
      </c>
      <c r="BA17" s="76">
        <v>0</v>
      </c>
      <c r="BB17" s="76">
        <v>1</v>
      </c>
      <c r="BC17" s="76">
        <v>0</v>
      </c>
      <c r="BD17" s="76">
        <v>1</v>
      </c>
      <c r="BE17" s="76">
        <v>1</v>
      </c>
      <c r="BF17" s="76">
        <v>0</v>
      </c>
      <c r="BG17" s="76">
        <v>0</v>
      </c>
      <c r="BH17" s="76">
        <v>3</v>
      </c>
      <c r="BI17" s="76">
        <v>2</v>
      </c>
      <c r="BJ17" s="76">
        <v>1</v>
      </c>
      <c r="BK17" s="76">
        <v>1</v>
      </c>
      <c r="BL17" s="76">
        <v>3</v>
      </c>
      <c r="BM17" s="76">
        <v>2</v>
      </c>
      <c r="BN17" s="76">
        <v>2</v>
      </c>
      <c r="BO17" s="76">
        <v>1</v>
      </c>
      <c r="BP17" s="76">
        <v>6</v>
      </c>
      <c r="BQ17" s="76">
        <v>8</v>
      </c>
      <c r="BR17" s="76">
        <v>2</v>
      </c>
      <c r="BS17" s="76">
        <v>1</v>
      </c>
      <c r="BT17" s="76">
        <v>3</v>
      </c>
      <c r="BU17" s="76">
        <v>6</v>
      </c>
      <c r="BV17" s="76">
        <v>3</v>
      </c>
      <c r="BW17" s="76">
        <v>3</v>
      </c>
      <c r="BX17" s="76">
        <v>3</v>
      </c>
      <c r="BY17" s="76">
        <v>0</v>
      </c>
      <c r="BZ17" s="76">
        <v>2</v>
      </c>
      <c r="CA17" s="296">
        <v>0</v>
      </c>
      <c r="CB17" s="315">
        <v>2</v>
      </c>
      <c r="CC17" s="326">
        <v>2</v>
      </c>
    </row>
    <row r="18" spans="1:81" ht="15" x14ac:dyDescent="0.25">
      <c r="A18" s="86" t="s">
        <v>152</v>
      </c>
      <c r="B18" s="86" t="s">
        <v>153</v>
      </c>
      <c r="C18" s="87">
        <v>0</v>
      </c>
      <c r="D18" s="87">
        <v>0</v>
      </c>
      <c r="E18" s="87">
        <v>1</v>
      </c>
      <c r="F18" s="87">
        <v>0</v>
      </c>
      <c r="G18" s="87">
        <v>0</v>
      </c>
      <c r="H18" s="87">
        <v>0</v>
      </c>
      <c r="I18" s="87">
        <v>0</v>
      </c>
      <c r="J18" s="87">
        <v>1</v>
      </c>
      <c r="K18" s="87">
        <v>0</v>
      </c>
      <c r="L18" s="87">
        <v>0</v>
      </c>
      <c r="M18" s="88">
        <v>0</v>
      </c>
      <c r="N18" s="88">
        <v>3</v>
      </c>
      <c r="O18" s="88">
        <v>0</v>
      </c>
      <c r="P18" s="88">
        <v>0</v>
      </c>
      <c r="Q18" s="88">
        <v>1</v>
      </c>
      <c r="R18" s="88">
        <v>0</v>
      </c>
      <c r="S18" s="88">
        <v>0</v>
      </c>
      <c r="T18" s="88">
        <v>1</v>
      </c>
      <c r="U18" s="88">
        <v>0</v>
      </c>
      <c r="V18" s="88">
        <v>1</v>
      </c>
      <c r="W18" s="88">
        <v>0</v>
      </c>
      <c r="X18" s="88">
        <v>0</v>
      </c>
      <c r="Y18" s="88">
        <v>1</v>
      </c>
      <c r="Z18" s="88">
        <v>0</v>
      </c>
      <c r="AA18" s="89">
        <v>1</v>
      </c>
      <c r="AB18" s="90">
        <v>3</v>
      </c>
      <c r="AC18" s="89">
        <v>1</v>
      </c>
      <c r="AD18" s="89">
        <v>2</v>
      </c>
      <c r="AE18" s="89">
        <v>1</v>
      </c>
      <c r="AF18" s="76">
        <v>0</v>
      </c>
      <c r="AG18" s="76">
        <v>1</v>
      </c>
      <c r="AH18" s="76">
        <v>0</v>
      </c>
      <c r="AI18" s="76">
        <v>2</v>
      </c>
      <c r="AJ18" s="76">
        <v>4</v>
      </c>
      <c r="AK18" s="76">
        <v>0</v>
      </c>
      <c r="AL18" s="76">
        <v>0</v>
      </c>
      <c r="AM18" s="76">
        <v>0</v>
      </c>
      <c r="AN18" s="76">
        <v>1</v>
      </c>
      <c r="AO18" s="76">
        <v>2</v>
      </c>
      <c r="AP18" s="76">
        <v>0</v>
      </c>
      <c r="AQ18" s="76">
        <v>1</v>
      </c>
      <c r="AR18" s="76">
        <v>0</v>
      </c>
      <c r="AS18" s="76">
        <v>0</v>
      </c>
      <c r="AT18" s="76">
        <v>1</v>
      </c>
      <c r="AU18" s="76">
        <v>2</v>
      </c>
      <c r="AV18" s="76">
        <v>0</v>
      </c>
      <c r="AW18" s="76">
        <v>1</v>
      </c>
      <c r="AX18" s="76">
        <v>1</v>
      </c>
      <c r="AY18" s="76">
        <v>1</v>
      </c>
      <c r="AZ18" s="76">
        <v>0</v>
      </c>
      <c r="BA18" s="76">
        <v>0</v>
      </c>
      <c r="BB18" s="76">
        <v>0</v>
      </c>
      <c r="BC18" s="76">
        <v>0</v>
      </c>
      <c r="BD18" s="76">
        <v>1</v>
      </c>
      <c r="BE18" s="76">
        <v>0</v>
      </c>
      <c r="BF18" s="76">
        <v>0</v>
      </c>
      <c r="BG18" s="76">
        <v>2</v>
      </c>
      <c r="BH18" s="76">
        <v>0</v>
      </c>
      <c r="BI18" s="76">
        <v>0</v>
      </c>
      <c r="BJ18" s="76">
        <v>1</v>
      </c>
      <c r="BK18" s="76">
        <v>0</v>
      </c>
      <c r="BL18" s="76">
        <v>0</v>
      </c>
      <c r="BM18" s="76">
        <v>0</v>
      </c>
      <c r="BN18" s="76">
        <v>0</v>
      </c>
      <c r="BO18" s="76">
        <v>0</v>
      </c>
      <c r="BP18" s="76">
        <v>2</v>
      </c>
      <c r="BQ18" s="76">
        <v>0</v>
      </c>
      <c r="BR18" s="76">
        <v>0</v>
      </c>
      <c r="BS18" s="76">
        <v>0</v>
      </c>
      <c r="BT18" s="76">
        <v>0</v>
      </c>
      <c r="BU18" s="76">
        <v>0</v>
      </c>
      <c r="BV18" s="76">
        <v>1</v>
      </c>
      <c r="BW18" s="76">
        <v>0</v>
      </c>
      <c r="BX18" s="76">
        <v>0</v>
      </c>
      <c r="BY18" s="76">
        <v>0</v>
      </c>
      <c r="BZ18" s="76">
        <v>0</v>
      </c>
      <c r="CA18" s="296">
        <v>1</v>
      </c>
      <c r="CB18" s="315">
        <v>0</v>
      </c>
      <c r="CC18" s="326">
        <v>0</v>
      </c>
    </row>
    <row r="19" spans="1:81" ht="15" x14ac:dyDescent="0.25">
      <c r="A19" s="86" t="s">
        <v>154</v>
      </c>
      <c r="B19" s="86" t="s">
        <v>155</v>
      </c>
      <c r="C19" s="87">
        <v>1</v>
      </c>
      <c r="D19" s="87">
        <v>0</v>
      </c>
      <c r="E19" s="87">
        <v>2</v>
      </c>
      <c r="F19" s="87">
        <v>1</v>
      </c>
      <c r="G19" s="87">
        <v>2</v>
      </c>
      <c r="H19" s="87">
        <v>2</v>
      </c>
      <c r="I19" s="87">
        <v>0</v>
      </c>
      <c r="J19" s="87">
        <v>0</v>
      </c>
      <c r="K19" s="87">
        <v>2</v>
      </c>
      <c r="L19" s="87">
        <v>0</v>
      </c>
      <c r="M19" s="88">
        <v>1</v>
      </c>
      <c r="N19" s="88">
        <v>2</v>
      </c>
      <c r="O19" s="88">
        <v>2</v>
      </c>
      <c r="P19" s="88">
        <v>2</v>
      </c>
      <c r="Q19" s="88">
        <v>3</v>
      </c>
      <c r="R19" s="88">
        <v>1</v>
      </c>
      <c r="S19" s="88">
        <v>2</v>
      </c>
      <c r="T19" s="88">
        <v>3</v>
      </c>
      <c r="U19" s="88">
        <v>0</v>
      </c>
      <c r="V19" s="88">
        <v>7</v>
      </c>
      <c r="W19" s="88">
        <v>0</v>
      </c>
      <c r="X19" s="88">
        <v>0</v>
      </c>
      <c r="Y19" s="88">
        <v>0</v>
      </c>
      <c r="Z19" s="88">
        <v>2</v>
      </c>
      <c r="AA19" s="89">
        <v>2</v>
      </c>
      <c r="AB19" s="90">
        <v>3</v>
      </c>
      <c r="AC19" s="89">
        <v>2</v>
      </c>
      <c r="AD19" s="89">
        <v>7</v>
      </c>
      <c r="AE19" s="89">
        <v>1</v>
      </c>
      <c r="AF19" s="76">
        <v>5</v>
      </c>
      <c r="AG19" s="76">
        <v>1</v>
      </c>
      <c r="AH19" s="76">
        <v>2</v>
      </c>
      <c r="AI19" s="76">
        <v>2</v>
      </c>
      <c r="AJ19" s="76">
        <v>2</v>
      </c>
      <c r="AK19" s="76">
        <v>2</v>
      </c>
      <c r="AL19" s="76">
        <v>1</v>
      </c>
      <c r="AM19" s="76">
        <v>2</v>
      </c>
      <c r="AN19" s="76">
        <v>3</v>
      </c>
      <c r="AO19" s="76">
        <v>1</v>
      </c>
      <c r="AP19" s="76">
        <v>2</v>
      </c>
      <c r="AQ19" s="76">
        <v>1</v>
      </c>
      <c r="AR19" s="76">
        <v>1</v>
      </c>
      <c r="AS19" s="76">
        <v>1</v>
      </c>
      <c r="AT19" s="76">
        <v>3</v>
      </c>
      <c r="AU19" s="76">
        <v>2</v>
      </c>
      <c r="AV19" s="76">
        <v>1</v>
      </c>
      <c r="AW19" s="76">
        <v>4</v>
      </c>
      <c r="AX19" s="76">
        <v>2</v>
      </c>
      <c r="AY19" s="76">
        <v>1</v>
      </c>
      <c r="AZ19" s="76">
        <v>3</v>
      </c>
      <c r="BA19" s="76">
        <v>2</v>
      </c>
      <c r="BB19" s="76">
        <v>3</v>
      </c>
      <c r="BC19" s="76">
        <v>1</v>
      </c>
      <c r="BD19" s="76">
        <v>1</v>
      </c>
      <c r="BE19" s="76">
        <v>5</v>
      </c>
      <c r="BF19" s="76">
        <v>0</v>
      </c>
      <c r="BG19" s="76">
        <v>1</v>
      </c>
      <c r="BH19" s="76">
        <v>2</v>
      </c>
      <c r="BI19" s="76">
        <v>1</v>
      </c>
      <c r="BJ19" s="76">
        <v>0</v>
      </c>
      <c r="BK19" s="76">
        <v>1</v>
      </c>
      <c r="BL19" s="76">
        <v>4</v>
      </c>
      <c r="BM19" s="76">
        <v>2</v>
      </c>
      <c r="BN19" s="76">
        <v>1</v>
      </c>
      <c r="BO19" s="76">
        <v>3</v>
      </c>
      <c r="BP19" s="76">
        <v>3</v>
      </c>
      <c r="BQ19" s="76">
        <v>2</v>
      </c>
      <c r="BR19" s="76">
        <v>2</v>
      </c>
      <c r="BS19" s="76">
        <v>4</v>
      </c>
      <c r="BT19" s="76">
        <v>0</v>
      </c>
      <c r="BU19" s="76">
        <v>1</v>
      </c>
      <c r="BV19" s="76">
        <v>1</v>
      </c>
      <c r="BW19" s="76">
        <v>2</v>
      </c>
      <c r="BX19" s="76">
        <v>1</v>
      </c>
      <c r="BY19" s="76">
        <v>3</v>
      </c>
      <c r="BZ19" s="76">
        <v>19</v>
      </c>
      <c r="CA19" s="296">
        <v>2</v>
      </c>
      <c r="CB19" s="315">
        <v>2</v>
      </c>
      <c r="CC19" s="326">
        <v>3</v>
      </c>
    </row>
    <row r="20" spans="1:81" ht="15" x14ac:dyDescent="0.25">
      <c r="A20" s="86" t="s">
        <v>156</v>
      </c>
      <c r="B20" s="86" t="s">
        <v>157</v>
      </c>
      <c r="C20" s="87">
        <v>0</v>
      </c>
      <c r="D20" s="87">
        <v>0</v>
      </c>
      <c r="E20" s="87">
        <v>1</v>
      </c>
      <c r="F20" s="87">
        <v>1</v>
      </c>
      <c r="G20" s="87">
        <v>2</v>
      </c>
      <c r="H20" s="87">
        <v>2</v>
      </c>
      <c r="I20" s="87">
        <v>0</v>
      </c>
      <c r="J20" s="87">
        <v>0</v>
      </c>
      <c r="K20" s="87">
        <v>1</v>
      </c>
      <c r="L20" s="87">
        <v>2</v>
      </c>
      <c r="M20" s="88">
        <v>1</v>
      </c>
      <c r="N20" s="88">
        <v>2</v>
      </c>
      <c r="O20" s="88">
        <v>0</v>
      </c>
      <c r="P20" s="88">
        <v>0</v>
      </c>
      <c r="Q20" s="88">
        <v>0</v>
      </c>
      <c r="R20" s="88">
        <v>0</v>
      </c>
      <c r="S20" s="88">
        <v>2</v>
      </c>
      <c r="T20" s="88">
        <v>1</v>
      </c>
      <c r="U20" s="88">
        <v>2</v>
      </c>
      <c r="V20" s="88">
        <v>1</v>
      </c>
      <c r="W20" s="88">
        <v>2</v>
      </c>
      <c r="X20" s="88">
        <v>1</v>
      </c>
      <c r="Y20" s="88">
        <v>2</v>
      </c>
      <c r="Z20" s="88">
        <v>1</v>
      </c>
      <c r="AA20" s="89">
        <v>2</v>
      </c>
      <c r="AB20" s="90">
        <v>2</v>
      </c>
      <c r="AC20" s="89">
        <v>0</v>
      </c>
      <c r="AD20" s="89">
        <v>1</v>
      </c>
      <c r="AE20" s="89">
        <v>3</v>
      </c>
      <c r="AF20" s="76">
        <v>1</v>
      </c>
      <c r="AG20" s="76">
        <v>2</v>
      </c>
      <c r="AH20" s="76">
        <v>1</v>
      </c>
      <c r="AI20" s="76">
        <v>0</v>
      </c>
      <c r="AJ20" s="76">
        <v>1</v>
      </c>
      <c r="AK20" s="76">
        <v>2</v>
      </c>
      <c r="AL20" s="76">
        <v>1</v>
      </c>
      <c r="AO20" s="76">
        <v>0</v>
      </c>
      <c r="AP20" s="76">
        <v>1</v>
      </c>
      <c r="AQ20" s="76">
        <v>1</v>
      </c>
      <c r="AR20" s="76">
        <v>1</v>
      </c>
      <c r="AS20" s="76">
        <v>3</v>
      </c>
      <c r="AT20" s="76">
        <v>1</v>
      </c>
      <c r="AU20" s="76">
        <v>1</v>
      </c>
      <c r="AV20" s="76">
        <v>1</v>
      </c>
      <c r="AW20" s="76">
        <v>3</v>
      </c>
      <c r="AX20" s="76">
        <v>2</v>
      </c>
      <c r="AY20" s="76">
        <v>0</v>
      </c>
      <c r="AZ20" s="76">
        <v>1</v>
      </c>
      <c r="BA20" s="76">
        <v>1</v>
      </c>
      <c r="BB20" s="76">
        <v>0</v>
      </c>
      <c r="BC20" s="76">
        <v>1</v>
      </c>
      <c r="BD20" s="76">
        <v>2</v>
      </c>
      <c r="BE20" s="76">
        <v>3</v>
      </c>
      <c r="BF20" s="76">
        <v>2</v>
      </c>
      <c r="BG20" s="76">
        <v>1</v>
      </c>
      <c r="BH20" s="76">
        <v>2</v>
      </c>
      <c r="BI20" s="76">
        <v>1</v>
      </c>
      <c r="BJ20" s="76">
        <v>0</v>
      </c>
      <c r="BK20" s="76">
        <v>1</v>
      </c>
      <c r="BL20" s="76">
        <v>2</v>
      </c>
      <c r="BM20" s="76">
        <v>1</v>
      </c>
      <c r="BN20" s="76">
        <v>2</v>
      </c>
      <c r="BO20" s="76">
        <v>6</v>
      </c>
      <c r="BP20" s="76">
        <v>1</v>
      </c>
      <c r="BQ20" s="76">
        <v>4</v>
      </c>
      <c r="BR20" s="76">
        <v>2</v>
      </c>
      <c r="BS20" s="76">
        <v>1</v>
      </c>
      <c r="BT20" s="76">
        <v>2</v>
      </c>
      <c r="BU20" s="76">
        <v>1</v>
      </c>
      <c r="BV20" s="76">
        <v>5</v>
      </c>
      <c r="BW20" s="76">
        <v>1</v>
      </c>
      <c r="BX20" s="76">
        <v>4</v>
      </c>
      <c r="BY20" s="76">
        <v>4</v>
      </c>
      <c r="BZ20" s="76">
        <v>3</v>
      </c>
      <c r="CA20" s="296">
        <v>0</v>
      </c>
      <c r="CB20" s="315">
        <v>1</v>
      </c>
      <c r="CC20" s="326">
        <v>3</v>
      </c>
    </row>
    <row r="21" spans="1:81" ht="15" x14ac:dyDescent="0.25">
      <c r="A21" s="86" t="s">
        <v>158</v>
      </c>
      <c r="B21" s="86" t="s">
        <v>159</v>
      </c>
      <c r="C21" s="87">
        <v>3</v>
      </c>
      <c r="D21" s="87">
        <v>4</v>
      </c>
      <c r="E21" s="87">
        <v>3</v>
      </c>
      <c r="F21" s="87">
        <v>1</v>
      </c>
      <c r="G21" s="87">
        <v>0</v>
      </c>
      <c r="H21" s="87">
        <v>3</v>
      </c>
      <c r="I21" s="87">
        <v>2</v>
      </c>
      <c r="J21" s="87">
        <v>2</v>
      </c>
      <c r="K21" s="87">
        <v>3</v>
      </c>
      <c r="L21" s="87">
        <v>2</v>
      </c>
      <c r="M21" s="88">
        <v>1</v>
      </c>
      <c r="N21" s="88">
        <v>1</v>
      </c>
      <c r="O21" s="88">
        <v>0</v>
      </c>
      <c r="P21" s="88">
        <v>0</v>
      </c>
      <c r="Q21" s="88">
        <v>5</v>
      </c>
      <c r="R21" s="88">
        <v>4</v>
      </c>
      <c r="S21" s="88">
        <v>5</v>
      </c>
      <c r="T21" s="88">
        <v>1</v>
      </c>
      <c r="U21" s="88">
        <v>0</v>
      </c>
      <c r="V21" s="88">
        <v>5</v>
      </c>
      <c r="W21" s="88">
        <v>3</v>
      </c>
      <c r="X21" s="88">
        <v>1</v>
      </c>
      <c r="Y21" s="88">
        <v>1</v>
      </c>
      <c r="Z21" s="88">
        <v>2</v>
      </c>
      <c r="AA21" s="89">
        <v>0</v>
      </c>
      <c r="AB21" s="90">
        <v>2</v>
      </c>
      <c r="AC21" s="89">
        <v>1</v>
      </c>
      <c r="AD21" s="89">
        <v>4</v>
      </c>
      <c r="AE21" s="89">
        <v>3</v>
      </c>
      <c r="AF21" s="76">
        <v>4</v>
      </c>
      <c r="AG21" s="76">
        <v>4</v>
      </c>
      <c r="AH21" s="76">
        <v>2</v>
      </c>
      <c r="AI21" s="76">
        <v>1</v>
      </c>
      <c r="AJ21" s="76">
        <v>3</v>
      </c>
      <c r="AK21" s="76">
        <v>1</v>
      </c>
      <c r="AL21" s="76">
        <v>4</v>
      </c>
      <c r="AM21" s="76">
        <v>1</v>
      </c>
      <c r="AN21" s="76">
        <v>2</v>
      </c>
      <c r="AO21" s="76">
        <v>1</v>
      </c>
      <c r="AP21" s="76">
        <v>2</v>
      </c>
      <c r="AQ21" s="76">
        <v>2</v>
      </c>
      <c r="AR21" s="76">
        <v>0</v>
      </c>
      <c r="AS21" s="76">
        <v>0</v>
      </c>
      <c r="AT21" s="76">
        <v>0</v>
      </c>
      <c r="AU21" s="76">
        <v>2</v>
      </c>
      <c r="AV21" s="76">
        <v>1</v>
      </c>
      <c r="AW21" s="76">
        <v>1</v>
      </c>
      <c r="AX21" s="76">
        <v>0</v>
      </c>
      <c r="AY21" s="76">
        <v>2</v>
      </c>
      <c r="AZ21" s="76">
        <v>1</v>
      </c>
      <c r="BA21" s="76">
        <v>0</v>
      </c>
      <c r="BB21" s="76">
        <v>7</v>
      </c>
      <c r="BC21" s="76">
        <v>4</v>
      </c>
      <c r="BD21" s="76">
        <v>2</v>
      </c>
      <c r="BE21" s="76">
        <v>1</v>
      </c>
      <c r="BF21" s="76">
        <v>3</v>
      </c>
      <c r="BG21" s="76">
        <v>1</v>
      </c>
      <c r="BH21" s="76">
        <v>0</v>
      </c>
      <c r="BI21" s="76">
        <v>0</v>
      </c>
      <c r="BJ21" s="76">
        <v>1</v>
      </c>
      <c r="BK21" s="76">
        <v>4</v>
      </c>
      <c r="BL21" s="76">
        <v>2</v>
      </c>
      <c r="BM21" s="76">
        <v>4</v>
      </c>
      <c r="BN21" s="76">
        <v>4</v>
      </c>
      <c r="BO21" s="76">
        <v>2</v>
      </c>
      <c r="BP21" s="76">
        <v>2</v>
      </c>
      <c r="BQ21" s="76">
        <v>2</v>
      </c>
      <c r="BR21" s="76">
        <v>2</v>
      </c>
      <c r="BS21" s="76">
        <v>5</v>
      </c>
      <c r="BT21" s="76">
        <v>0</v>
      </c>
      <c r="BU21" s="76">
        <v>0</v>
      </c>
      <c r="BV21" s="76">
        <v>0</v>
      </c>
      <c r="BW21" s="76">
        <v>2</v>
      </c>
      <c r="BX21" s="76">
        <v>3</v>
      </c>
      <c r="BY21" s="76">
        <v>2</v>
      </c>
      <c r="BZ21" s="76">
        <v>1</v>
      </c>
      <c r="CA21" s="296">
        <v>1</v>
      </c>
      <c r="CB21" s="315">
        <v>3</v>
      </c>
      <c r="CC21" s="326">
        <v>4</v>
      </c>
    </row>
    <row r="22" spans="1:81" ht="15" x14ac:dyDescent="0.25">
      <c r="A22" s="86" t="s">
        <v>160</v>
      </c>
      <c r="B22" s="86" t="s">
        <v>161</v>
      </c>
      <c r="C22" s="87">
        <v>1</v>
      </c>
      <c r="D22" s="87">
        <v>4</v>
      </c>
      <c r="E22" s="87">
        <v>1</v>
      </c>
      <c r="F22" s="87">
        <v>2</v>
      </c>
      <c r="G22" s="87">
        <v>2</v>
      </c>
      <c r="H22" s="87">
        <v>5</v>
      </c>
      <c r="I22" s="87">
        <v>3</v>
      </c>
      <c r="J22" s="87">
        <v>2</v>
      </c>
      <c r="K22" s="87">
        <v>2</v>
      </c>
      <c r="L22" s="87">
        <v>5</v>
      </c>
      <c r="M22" s="88">
        <v>5</v>
      </c>
      <c r="N22" s="88">
        <v>5</v>
      </c>
      <c r="O22" s="88">
        <v>7</v>
      </c>
      <c r="P22" s="88">
        <v>2</v>
      </c>
      <c r="Q22" s="88">
        <v>4</v>
      </c>
      <c r="R22" s="88">
        <v>5</v>
      </c>
      <c r="S22" s="88">
        <v>3</v>
      </c>
      <c r="T22" s="88">
        <v>3</v>
      </c>
      <c r="U22" s="88">
        <v>4</v>
      </c>
      <c r="V22" s="88">
        <v>4</v>
      </c>
      <c r="W22" s="88">
        <v>6</v>
      </c>
      <c r="X22" s="88">
        <v>0</v>
      </c>
      <c r="Y22" s="88">
        <v>4</v>
      </c>
      <c r="Z22" s="88">
        <v>2</v>
      </c>
      <c r="AA22" s="89">
        <v>2</v>
      </c>
      <c r="AB22" s="90">
        <v>4</v>
      </c>
      <c r="AC22" s="89">
        <v>4</v>
      </c>
      <c r="AD22" s="89">
        <v>5</v>
      </c>
      <c r="AE22" s="89">
        <v>5</v>
      </c>
      <c r="AF22" s="76">
        <v>5</v>
      </c>
      <c r="AG22" s="76">
        <v>3</v>
      </c>
      <c r="AH22" s="76">
        <v>1</v>
      </c>
      <c r="AI22" s="76">
        <v>0</v>
      </c>
      <c r="AJ22" s="76">
        <v>1</v>
      </c>
      <c r="AK22" s="76">
        <v>3</v>
      </c>
      <c r="AL22" s="76">
        <v>3</v>
      </c>
      <c r="AM22" s="76">
        <v>6</v>
      </c>
      <c r="AN22" s="76">
        <v>4</v>
      </c>
      <c r="AO22" s="76">
        <v>3</v>
      </c>
      <c r="AP22" s="76">
        <v>3</v>
      </c>
      <c r="AQ22" s="76">
        <v>4</v>
      </c>
      <c r="AR22" s="76">
        <v>5</v>
      </c>
      <c r="AS22" s="76">
        <v>0</v>
      </c>
      <c r="AT22" s="76">
        <v>1</v>
      </c>
      <c r="AU22" s="76">
        <v>0</v>
      </c>
      <c r="AV22" s="76">
        <v>0</v>
      </c>
      <c r="AW22" s="76">
        <v>0</v>
      </c>
      <c r="AX22" s="76">
        <v>0</v>
      </c>
      <c r="AY22" s="76">
        <v>0</v>
      </c>
      <c r="AZ22" s="76">
        <v>0</v>
      </c>
      <c r="BA22" s="76">
        <v>0</v>
      </c>
      <c r="BB22" s="76">
        <v>0</v>
      </c>
      <c r="BC22" s="76">
        <v>1</v>
      </c>
      <c r="BD22" s="76">
        <v>1</v>
      </c>
      <c r="BE22" s="76">
        <v>1</v>
      </c>
      <c r="BF22" s="76">
        <v>1</v>
      </c>
      <c r="BG22" s="76">
        <v>1</v>
      </c>
      <c r="BH22" s="76">
        <v>0</v>
      </c>
      <c r="BI22" s="76">
        <v>1</v>
      </c>
      <c r="BJ22" s="76">
        <v>2</v>
      </c>
      <c r="BK22" s="76">
        <v>0</v>
      </c>
      <c r="BL22" s="76">
        <v>1</v>
      </c>
      <c r="BM22" s="76">
        <v>0</v>
      </c>
      <c r="BN22" s="76">
        <v>0</v>
      </c>
      <c r="BO22" s="76">
        <v>0</v>
      </c>
      <c r="BP22" s="76">
        <v>1</v>
      </c>
      <c r="BQ22" s="76">
        <v>2</v>
      </c>
      <c r="BR22" s="76">
        <v>0</v>
      </c>
      <c r="BS22" s="76">
        <v>0</v>
      </c>
      <c r="BT22" s="76">
        <v>0</v>
      </c>
      <c r="BU22" s="76">
        <v>1</v>
      </c>
      <c r="BV22" s="76">
        <v>0</v>
      </c>
      <c r="BW22" s="76">
        <v>0</v>
      </c>
      <c r="BX22" s="76">
        <v>0</v>
      </c>
      <c r="BY22" s="76">
        <v>0</v>
      </c>
      <c r="BZ22" s="76">
        <v>0</v>
      </c>
      <c r="CA22" s="296">
        <v>0</v>
      </c>
      <c r="CB22" s="315">
        <v>0</v>
      </c>
      <c r="CC22" s="326">
        <v>0</v>
      </c>
    </row>
    <row r="23" spans="1:81" ht="15" x14ac:dyDescent="0.25">
      <c r="A23" s="86" t="s">
        <v>162</v>
      </c>
      <c r="B23" s="86" t="s">
        <v>163</v>
      </c>
      <c r="C23" s="87">
        <v>2</v>
      </c>
      <c r="D23" s="87">
        <v>2</v>
      </c>
      <c r="E23" s="87">
        <v>2</v>
      </c>
      <c r="F23" s="87">
        <v>3</v>
      </c>
      <c r="G23" s="87">
        <v>3</v>
      </c>
      <c r="H23" s="87">
        <v>0</v>
      </c>
      <c r="I23" s="87">
        <v>2</v>
      </c>
      <c r="J23" s="87">
        <v>1</v>
      </c>
      <c r="K23" s="87">
        <v>2</v>
      </c>
      <c r="L23" s="87">
        <v>2</v>
      </c>
      <c r="M23" s="88">
        <v>4</v>
      </c>
      <c r="N23" s="88">
        <v>8</v>
      </c>
      <c r="O23" s="88">
        <v>6</v>
      </c>
      <c r="P23" s="88">
        <v>5</v>
      </c>
      <c r="Q23" s="88">
        <v>6</v>
      </c>
      <c r="R23" s="88">
        <v>4</v>
      </c>
      <c r="S23" s="88">
        <v>2</v>
      </c>
      <c r="T23" s="88">
        <v>5</v>
      </c>
      <c r="U23" s="88">
        <v>4</v>
      </c>
      <c r="V23" s="88">
        <v>10</v>
      </c>
      <c r="W23" s="88">
        <v>2</v>
      </c>
      <c r="X23" s="88">
        <v>5</v>
      </c>
      <c r="Y23" s="88">
        <v>5</v>
      </c>
      <c r="Z23" s="88">
        <v>1</v>
      </c>
      <c r="AA23" s="89">
        <v>5</v>
      </c>
      <c r="AB23" s="90">
        <v>4</v>
      </c>
      <c r="AC23" s="89">
        <v>4</v>
      </c>
      <c r="AD23" s="89">
        <v>5</v>
      </c>
      <c r="AE23" s="89">
        <v>3</v>
      </c>
      <c r="AF23" s="76">
        <v>3</v>
      </c>
      <c r="AG23" s="76">
        <v>6</v>
      </c>
      <c r="AH23" s="76">
        <v>2</v>
      </c>
      <c r="AI23" s="76">
        <v>3</v>
      </c>
      <c r="AJ23" s="76">
        <v>3</v>
      </c>
      <c r="AK23" s="76">
        <v>3</v>
      </c>
      <c r="AL23" s="76">
        <v>2</v>
      </c>
      <c r="AM23" s="76">
        <v>5</v>
      </c>
      <c r="AN23" s="76">
        <v>5</v>
      </c>
      <c r="AO23" s="76">
        <v>3</v>
      </c>
      <c r="AP23" s="76">
        <v>5</v>
      </c>
      <c r="AQ23" s="76">
        <v>9</v>
      </c>
      <c r="AR23" s="76">
        <v>4</v>
      </c>
      <c r="AS23" s="76">
        <v>3</v>
      </c>
      <c r="AT23" s="76">
        <v>6</v>
      </c>
      <c r="AU23" s="76">
        <v>8</v>
      </c>
      <c r="AV23" s="76">
        <v>6</v>
      </c>
      <c r="AW23" s="76">
        <v>10</v>
      </c>
      <c r="AX23" s="76">
        <v>5</v>
      </c>
      <c r="AY23" s="76">
        <v>8</v>
      </c>
      <c r="AZ23" s="76">
        <v>3</v>
      </c>
      <c r="BA23" s="76">
        <v>4</v>
      </c>
      <c r="BB23" s="76">
        <v>6</v>
      </c>
      <c r="BC23" s="76">
        <v>3</v>
      </c>
      <c r="BD23" s="76">
        <v>7</v>
      </c>
      <c r="BE23" s="76">
        <v>1</v>
      </c>
      <c r="BF23" s="76">
        <v>6</v>
      </c>
      <c r="BG23" s="76">
        <v>8</v>
      </c>
      <c r="BH23" s="76">
        <v>3</v>
      </c>
      <c r="BI23" s="76">
        <v>7</v>
      </c>
      <c r="BJ23" s="76">
        <v>6</v>
      </c>
      <c r="BK23" s="76">
        <v>6</v>
      </c>
      <c r="BL23" s="76">
        <v>5</v>
      </c>
      <c r="BM23" s="76">
        <v>11</v>
      </c>
      <c r="BN23" s="76">
        <v>3</v>
      </c>
      <c r="BO23" s="76">
        <v>7</v>
      </c>
      <c r="BP23" s="76">
        <v>9</v>
      </c>
      <c r="BQ23" s="76">
        <v>6</v>
      </c>
      <c r="BR23" s="76">
        <v>14</v>
      </c>
      <c r="BS23" s="76">
        <v>10</v>
      </c>
      <c r="BT23" s="76">
        <v>9</v>
      </c>
      <c r="BU23" s="76">
        <v>8</v>
      </c>
      <c r="BV23" s="76">
        <v>14</v>
      </c>
      <c r="BW23" s="76">
        <v>11</v>
      </c>
      <c r="BX23" s="76">
        <v>6</v>
      </c>
      <c r="BY23" s="76">
        <v>10</v>
      </c>
      <c r="BZ23" s="76">
        <v>7</v>
      </c>
      <c r="CA23" s="296">
        <v>10</v>
      </c>
      <c r="CB23" s="315">
        <v>7</v>
      </c>
      <c r="CC23" s="326">
        <v>8</v>
      </c>
    </row>
    <row r="24" spans="1:81" ht="15" x14ac:dyDescent="0.25">
      <c r="A24" s="86" t="s">
        <v>164</v>
      </c>
      <c r="B24" s="86" t="s">
        <v>165</v>
      </c>
      <c r="C24" s="87">
        <v>2</v>
      </c>
      <c r="D24" s="87">
        <v>3</v>
      </c>
      <c r="E24" s="87">
        <v>2</v>
      </c>
      <c r="F24" s="87">
        <v>1</v>
      </c>
      <c r="G24" s="87">
        <v>0</v>
      </c>
      <c r="H24" s="87">
        <v>2</v>
      </c>
      <c r="I24" s="87">
        <v>0</v>
      </c>
      <c r="J24" s="87">
        <v>0</v>
      </c>
      <c r="K24" s="87">
        <v>0</v>
      </c>
      <c r="L24" s="87">
        <v>0</v>
      </c>
      <c r="M24" s="88">
        <v>1</v>
      </c>
      <c r="N24" s="88">
        <v>1</v>
      </c>
      <c r="O24" s="88">
        <v>1</v>
      </c>
      <c r="P24" s="88">
        <v>0</v>
      </c>
      <c r="Q24" s="88">
        <v>1</v>
      </c>
      <c r="R24" s="88">
        <v>2</v>
      </c>
      <c r="S24" s="88">
        <v>2</v>
      </c>
      <c r="T24" s="88">
        <v>2</v>
      </c>
      <c r="U24" s="88">
        <v>2</v>
      </c>
      <c r="V24" s="88">
        <v>3</v>
      </c>
      <c r="W24" s="88">
        <v>0</v>
      </c>
      <c r="X24" s="88">
        <v>3</v>
      </c>
      <c r="Y24" s="88">
        <v>1</v>
      </c>
      <c r="Z24" s="88">
        <v>4</v>
      </c>
      <c r="AA24" s="89">
        <v>1</v>
      </c>
      <c r="AB24" s="90">
        <v>3</v>
      </c>
      <c r="AC24" s="89">
        <v>4</v>
      </c>
      <c r="AD24" s="89">
        <v>1</v>
      </c>
      <c r="AE24" s="89">
        <v>3</v>
      </c>
      <c r="AF24" s="76">
        <v>2</v>
      </c>
      <c r="AG24" s="76">
        <v>4</v>
      </c>
      <c r="AH24" s="76">
        <v>3</v>
      </c>
      <c r="AI24" s="76">
        <v>1</v>
      </c>
      <c r="AJ24" s="76">
        <v>2</v>
      </c>
      <c r="AK24" s="76">
        <v>0</v>
      </c>
      <c r="AL24" s="76">
        <v>2</v>
      </c>
      <c r="AM24" s="76">
        <v>2</v>
      </c>
      <c r="AN24" s="76">
        <v>1</v>
      </c>
      <c r="AO24" s="76">
        <v>1</v>
      </c>
      <c r="AP24" s="76">
        <v>1</v>
      </c>
      <c r="AQ24" s="76">
        <v>0</v>
      </c>
      <c r="AR24" s="76">
        <v>0</v>
      </c>
      <c r="AS24" s="76">
        <v>1</v>
      </c>
      <c r="AT24" s="76">
        <v>2</v>
      </c>
      <c r="AU24" s="76">
        <v>1</v>
      </c>
      <c r="AV24" s="76">
        <v>1</v>
      </c>
      <c r="AW24" s="76">
        <v>3</v>
      </c>
      <c r="AX24" s="76">
        <v>2</v>
      </c>
      <c r="AY24" s="76">
        <v>2</v>
      </c>
      <c r="AZ24" s="76">
        <v>0</v>
      </c>
      <c r="BA24" s="76">
        <v>0</v>
      </c>
      <c r="BB24" s="76">
        <v>3</v>
      </c>
      <c r="BC24" s="76">
        <v>5</v>
      </c>
      <c r="BD24" s="76">
        <v>1</v>
      </c>
      <c r="BE24" s="76">
        <v>1</v>
      </c>
      <c r="BF24" s="76">
        <v>1</v>
      </c>
      <c r="BG24" s="76">
        <v>2</v>
      </c>
      <c r="BH24" s="76">
        <v>1</v>
      </c>
      <c r="BI24" s="76">
        <v>5</v>
      </c>
      <c r="BJ24" s="76">
        <v>2</v>
      </c>
      <c r="BK24" s="76">
        <v>0</v>
      </c>
      <c r="BL24" s="76">
        <v>6</v>
      </c>
      <c r="BM24" s="76">
        <v>3</v>
      </c>
      <c r="BN24" s="76">
        <v>1</v>
      </c>
      <c r="BO24" s="76">
        <v>3</v>
      </c>
      <c r="BP24" s="76">
        <v>2</v>
      </c>
      <c r="BQ24" s="76">
        <v>2</v>
      </c>
      <c r="BR24" s="76">
        <v>3</v>
      </c>
      <c r="BS24" s="76">
        <v>2</v>
      </c>
      <c r="BT24" s="76">
        <v>3</v>
      </c>
      <c r="BU24" s="76">
        <v>1</v>
      </c>
      <c r="BV24" s="76">
        <v>3</v>
      </c>
      <c r="BW24" s="76">
        <v>2</v>
      </c>
      <c r="BX24" s="76">
        <v>2</v>
      </c>
      <c r="BY24" s="76">
        <v>2</v>
      </c>
      <c r="BZ24" s="76">
        <v>4</v>
      </c>
      <c r="CA24" s="296">
        <v>4</v>
      </c>
      <c r="CB24" s="315">
        <v>3</v>
      </c>
      <c r="CC24" s="326">
        <v>3</v>
      </c>
    </row>
    <row r="25" spans="1:81" ht="15" x14ac:dyDescent="0.25">
      <c r="A25" s="86" t="s">
        <v>166</v>
      </c>
      <c r="B25" s="86" t="s">
        <v>167</v>
      </c>
      <c r="C25" s="87">
        <v>0</v>
      </c>
      <c r="D25" s="87">
        <v>0</v>
      </c>
      <c r="E25" s="87">
        <v>0</v>
      </c>
      <c r="F25" s="87">
        <v>0</v>
      </c>
      <c r="G25" s="87">
        <v>1</v>
      </c>
      <c r="H25" s="87">
        <v>0</v>
      </c>
      <c r="I25" s="87">
        <v>1</v>
      </c>
      <c r="J25" s="87">
        <v>0</v>
      </c>
      <c r="K25" s="87">
        <v>1</v>
      </c>
      <c r="L25" s="87">
        <v>1</v>
      </c>
      <c r="M25" s="88">
        <v>1</v>
      </c>
      <c r="N25" s="88">
        <v>0</v>
      </c>
      <c r="O25" s="88">
        <v>1</v>
      </c>
      <c r="P25" s="88">
        <v>1</v>
      </c>
      <c r="Q25" s="88">
        <v>1</v>
      </c>
      <c r="R25" s="88">
        <v>1</v>
      </c>
      <c r="S25" s="88">
        <v>1</v>
      </c>
      <c r="T25" s="88">
        <v>0</v>
      </c>
      <c r="U25" s="88">
        <v>0</v>
      </c>
      <c r="V25" s="88">
        <v>0</v>
      </c>
      <c r="W25" s="88">
        <v>0</v>
      </c>
      <c r="X25" s="88">
        <v>0</v>
      </c>
      <c r="Y25" s="88">
        <v>1</v>
      </c>
      <c r="Z25" s="88">
        <v>0</v>
      </c>
      <c r="AA25" s="89">
        <v>1</v>
      </c>
      <c r="AB25" s="90">
        <v>0</v>
      </c>
      <c r="AC25" s="89">
        <v>0</v>
      </c>
      <c r="AD25" s="89">
        <v>1</v>
      </c>
      <c r="AE25" s="89">
        <v>0</v>
      </c>
      <c r="AF25" s="76">
        <v>1</v>
      </c>
      <c r="AG25" s="76">
        <v>3</v>
      </c>
      <c r="AH25" s="76">
        <v>1</v>
      </c>
      <c r="AI25" s="76">
        <v>0</v>
      </c>
      <c r="AJ25" s="76">
        <v>0</v>
      </c>
      <c r="AK25" s="76">
        <v>0</v>
      </c>
      <c r="AL25" s="76">
        <v>0</v>
      </c>
      <c r="AM25" s="76">
        <v>0</v>
      </c>
      <c r="AN25" s="76">
        <v>0</v>
      </c>
      <c r="AO25" s="76">
        <v>1</v>
      </c>
      <c r="AP25" s="76">
        <v>1</v>
      </c>
      <c r="AQ25" s="76">
        <v>0</v>
      </c>
      <c r="AR25" s="76">
        <v>1</v>
      </c>
      <c r="AS25" s="76">
        <v>0</v>
      </c>
      <c r="AT25" s="76">
        <v>1</v>
      </c>
      <c r="AU25" s="76">
        <v>0</v>
      </c>
      <c r="AV25" s="76">
        <v>0</v>
      </c>
      <c r="AW25" s="76">
        <v>0</v>
      </c>
      <c r="AX25" s="76">
        <v>0</v>
      </c>
      <c r="AY25" s="76">
        <v>0</v>
      </c>
      <c r="AZ25" s="76">
        <v>1</v>
      </c>
      <c r="BA25" s="76">
        <v>0</v>
      </c>
      <c r="BB25" s="76">
        <v>0</v>
      </c>
      <c r="BC25" s="76">
        <v>0</v>
      </c>
      <c r="BD25" s="76">
        <v>1</v>
      </c>
      <c r="BE25" s="76">
        <v>0</v>
      </c>
      <c r="BF25" s="76">
        <v>0</v>
      </c>
      <c r="BG25" s="76">
        <v>0</v>
      </c>
      <c r="BH25" s="76">
        <v>0</v>
      </c>
      <c r="BI25" s="76">
        <v>2</v>
      </c>
      <c r="BJ25" s="76">
        <v>0</v>
      </c>
      <c r="BK25" s="76">
        <v>0</v>
      </c>
      <c r="BL25" s="76">
        <v>0</v>
      </c>
      <c r="BM25" s="76">
        <v>2</v>
      </c>
      <c r="BN25" s="76">
        <v>0</v>
      </c>
      <c r="BO25" s="76">
        <v>0</v>
      </c>
      <c r="BP25" s="76">
        <v>0</v>
      </c>
      <c r="BQ25" s="76">
        <v>1</v>
      </c>
      <c r="BR25" s="76">
        <v>1</v>
      </c>
      <c r="BS25" s="76">
        <v>0</v>
      </c>
      <c r="BT25" s="76">
        <v>0</v>
      </c>
      <c r="BU25" s="76">
        <v>0</v>
      </c>
      <c r="BV25" s="76">
        <v>0</v>
      </c>
      <c r="BW25" s="76">
        <v>1</v>
      </c>
      <c r="BX25" s="76">
        <v>1</v>
      </c>
      <c r="BY25" s="76">
        <v>1</v>
      </c>
      <c r="BZ25" s="76">
        <v>0</v>
      </c>
      <c r="CA25" s="296">
        <v>0</v>
      </c>
      <c r="CB25" s="315">
        <v>0</v>
      </c>
      <c r="CC25" s="326">
        <v>0</v>
      </c>
    </row>
    <row r="26" spans="1:81" ht="15" x14ac:dyDescent="0.25">
      <c r="A26" s="86" t="s">
        <v>168</v>
      </c>
      <c r="B26" s="86" t="s">
        <v>169</v>
      </c>
      <c r="C26" s="87">
        <v>1</v>
      </c>
      <c r="D26" s="87">
        <v>1</v>
      </c>
      <c r="E26" s="87">
        <v>3</v>
      </c>
      <c r="F26" s="87">
        <v>3</v>
      </c>
      <c r="G26" s="87">
        <v>0</v>
      </c>
      <c r="H26" s="87">
        <v>4</v>
      </c>
      <c r="I26" s="87">
        <v>2</v>
      </c>
      <c r="J26" s="87">
        <v>1</v>
      </c>
      <c r="K26" s="87">
        <v>2</v>
      </c>
      <c r="L26" s="87">
        <v>0</v>
      </c>
      <c r="M26" s="88">
        <v>2</v>
      </c>
      <c r="N26" s="88">
        <v>0</v>
      </c>
      <c r="O26" s="88">
        <v>1</v>
      </c>
      <c r="P26" s="88">
        <v>1</v>
      </c>
      <c r="Q26" s="88">
        <v>4</v>
      </c>
      <c r="R26" s="88">
        <v>3</v>
      </c>
      <c r="S26" s="88">
        <v>1</v>
      </c>
      <c r="T26" s="88">
        <v>2</v>
      </c>
      <c r="U26" s="88">
        <v>1</v>
      </c>
      <c r="V26" s="88">
        <v>0</v>
      </c>
      <c r="W26" s="88">
        <v>1</v>
      </c>
      <c r="X26" s="88">
        <v>1</v>
      </c>
      <c r="Y26" s="88">
        <v>0</v>
      </c>
      <c r="Z26" s="88">
        <v>2</v>
      </c>
      <c r="AA26" s="89">
        <v>0</v>
      </c>
      <c r="AB26" s="90">
        <v>0</v>
      </c>
      <c r="AC26" s="89">
        <v>3</v>
      </c>
      <c r="AD26" s="89">
        <v>1</v>
      </c>
      <c r="AE26" s="89">
        <v>1</v>
      </c>
      <c r="AF26" s="76">
        <v>1</v>
      </c>
      <c r="AG26" s="76">
        <v>2</v>
      </c>
      <c r="AH26" s="76">
        <v>0</v>
      </c>
      <c r="AI26" s="76">
        <v>1</v>
      </c>
      <c r="AJ26" s="76">
        <v>2</v>
      </c>
      <c r="AK26" s="76">
        <v>1</v>
      </c>
      <c r="AL26" s="76">
        <v>1</v>
      </c>
      <c r="AM26" s="76">
        <v>3</v>
      </c>
      <c r="AN26" s="76">
        <v>4</v>
      </c>
      <c r="AO26" s="76">
        <v>2</v>
      </c>
      <c r="AP26" s="76">
        <v>3</v>
      </c>
      <c r="AQ26" s="76">
        <v>4</v>
      </c>
      <c r="AR26" s="76">
        <v>5</v>
      </c>
      <c r="AS26" s="76">
        <v>3</v>
      </c>
      <c r="AT26" s="76">
        <v>1</v>
      </c>
      <c r="AU26" s="76">
        <v>2</v>
      </c>
      <c r="AV26" s="76">
        <v>3</v>
      </c>
      <c r="AW26" s="76">
        <v>3</v>
      </c>
      <c r="AX26" s="76">
        <v>5</v>
      </c>
      <c r="AY26" s="76">
        <v>6</v>
      </c>
      <c r="AZ26" s="76">
        <v>3</v>
      </c>
      <c r="BA26" s="76">
        <v>6</v>
      </c>
      <c r="BB26" s="76">
        <v>4</v>
      </c>
      <c r="BC26" s="76">
        <v>10</v>
      </c>
      <c r="BD26" s="76">
        <v>9</v>
      </c>
      <c r="BE26" s="76">
        <v>13</v>
      </c>
      <c r="BF26" s="76">
        <v>1</v>
      </c>
      <c r="BG26" s="76">
        <v>1</v>
      </c>
      <c r="BH26" s="76">
        <v>6</v>
      </c>
      <c r="BI26" s="76">
        <v>2</v>
      </c>
      <c r="BJ26" s="76">
        <v>5</v>
      </c>
      <c r="BK26" s="76">
        <v>2</v>
      </c>
      <c r="BL26" s="76">
        <v>3</v>
      </c>
      <c r="BM26" s="76">
        <v>1</v>
      </c>
      <c r="BN26" s="76">
        <v>6</v>
      </c>
      <c r="BO26" s="76">
        <v>0</v>
      </c>
      <c r="BP26" s="76">
        <v>5</v>
      </c>
      <c r="BQ26" s="76">
        <v>4</v>
      </c>
      <c r="BR26" s="76">
        <v>2</v>
      </c>
      <c r="BS26" s="76">
        <v>2</v>
      </c>
      <c r="BT26" s="76">
        <v>1</v>
      </c>
      <c r="BU26" s="76">
        <v>4</v>
      </c>
      <c r="BV26" s="76">
        <v>11</v>
      </c>
      <c r="BW26" s="76">
        <v>8</v>
      </c>
      <c r="BX26" s="76">
        <v>1</v>
      </c>
      <c r="BY26" s="76">
        <v>15</v>
      </c>
      <c r="BZ26" s="76">
        <v>7</v>
      </c>
      <c r="CA26" s="296">
        <v>5</v>
      </c>
      <c r="CB26" s="315">
        <v>7</v>
      </c>
      <c r="CC26" s="326">
        <v>3</v>
      </c>
    </row>
    <row r="27" spans="1:81" ht="15" x14ac:dyDescent="0.25">
      <c r="A27" s="86" t="s">
        <v>170</v>
      </c>
      <c r="B27" s="86" t="s">
        <v>171</v>
      </c>
      <c r="C27" s="87">
        <v>11</v>
      </c>
      <c r="D27" s="87">
        <v>15</v>
      </c>
      <c r="E27" s="87">
        <v>26</v>
      </c>
      <c r="F27" s="87">
        <v>16</v>
      </c>
      <c r="G27" s="87">
        <v>10</v>
      </c>
      <c r="H27" s="87">
        <v>10</v>
      </c>
      <c r="I27" s="87">
        <v>15</v>
      </c>
      <c r="J27" s="87">
        <v>8</v>
      </c>
      <c r="K27" s="87">
        <v>10</v>
      </c>
      <c r="L27" s="87">
        <v>10</v>
      </c>
      <c r="M27" s="88">
        <v>11</v>
      </c>
      <c r="N27" s="88">
        <v>8</v>
      </c>
      <c r="O27" s="88">
        <v>14</v>
      </c>
      <c r="P27" s="88">
        <v>18</v>
      </c>
      <c r="Q27" s="88">
        <v>19</v>
      </c>
      <c r="R27" s="88">
        <v>26</v>
      </c>
      <c r="S27" s="88">
        <v>26</v>
      </c>
      <c r="T27" s="88">
        <v>49</v>
      </c>
      <c r="U27" s="88">
        <v>32</v>
      </c>
      <c r="V27" s="88">
        <v>31</v>
      </c>
      <c r="W27" s="88">
        <v>37</v>
      </c>
      <c r="X27" s="88">
        <v>32</v>
      </c>
      <c r="Y27" s="88">
        <v>25</v>
      </c>
      <c r="Z27" s="88">
        <v>27</v>
      </c>
      <c r="AA27" s="89">
        <v>24</v>
      </c>
      <c r="AB27" s="90">
        <v>46</v>
      </c>
      <c r="AC27" s="89">
        <v>37</v>
      </c>
      <c r="AD27" s="89">
        <v>81</v>
      </c>
      <c r="AE27" s="89">
        <v>78</v>
      </c>
      <c r="AF27" s="76">
        <v>69</v>
      </c>
      <c r="AG27" s="76">
        <v>42</v>
      </c>
      <c r="AH27" s="76">
        <v>33</v>
      </c>
      <c r="AI27" s="76">
        <v>27</v>
      </c>
      <c r="AJ27" s="76">
        <v>29</v>
      </c>
      <c r="AK27" s="76">
        <v>55</v>
      </c>
      <c r="AL27" s="76">
        <v>58</v>
      </c>
      <c r="AM27" s="76">
        <v>42</v>
      </c>
      <c r="AN27" s="76">
        <v>55</v>
      </c>
      <c r="AO27" s="76">
        <v>37</v>
      </c>
      <c r="AP27" s="76">
        <v>40</v>
      </c>
      <c r="AQ27" s="76">
        <v>37</v>
      </c>
      <c r="AR27" s="76">
        <v>41</v>
      </c>
      <c r="AS27" s="76">
        <v>21</v>
      </c>
      <c r="AT27" s="76">
        <v>35</v>
      </c>
      <c r="AU27" s="76">
        <v>25</v>
      </c>
      <c r="AV27" s="76">
        <v>23</v>
      </c>
      <c r="AW27" s="76">
        <v>26</v>
      </c>
      <c r="AX27" s="76">
        <v>34</v>
      </c>
      <c r="AY27" s="76">
        <v>22</v>
      </c>
      <c r="AZ27" s="76">
        <v>37</v>
      </c>
      <c r="BA27" s="76">
        <v>27</v>
      </c>
      <c r="BB27" s="76">
        <v>27</v>
      </c>
      <c r="BC27" s="76">
        <v>27</v>
      </c>
      <c r="BD27" s="76">
        <v>24</v>
      </c>
      <c r="BE27" s="76">
        <v>30</v>
      </c>
      <c r="BF27" s="76">
        <v>18</v>
      </c>
      <c r="BG27" s="76">
        <v>30</v>
      </c>
      <c r="BH27" s="76">
        <v>24</v>
      </c>
      <c r="BI27" s="76">
        <v>39</v>
      </c>
      <c r="BJ27" s="76">
        <v>24</v>
      </c>
      <c r="BK27" s="76">
        <v>14</v>
      </c>
      <c r="BL27" s="76">
        <v>43</v>
      </c>
      <c r="BM27" s="76">
        <v>45</v>
      </c>
      <c r="BN27" s="76">
        <v>35</v>
      </c>
      <c r="BO27" s="76">
        <v>40</v>
      </c>
      <c r="BP27" s="76">
        <v>44</v>
      </c>
      <c r="BQ27" s="76">
        <v>55</v>
      </c>
      <c r="BR27" s="76">
        <v>26</v>
      </c>
      <c r="BS27" s="76">
        <v>35</v>
      </c>
      <c r="BT27" s="76">
        <v>33</v>
      </c>
      <c r="BU27" s="76">
        <v>43</v>
      </c>
      <c r="BV27" s="76">
        <v>44</v>
      </c>
      <c r="BW27" s="76">
        <v>34</v>
      </c>
      <c r="BX27" s="76">
        <v>34</v>
      </c>
      <c r="BY27" s="76">
        <v>35</v>
      </c>
      <c r="BZ27" s="76">
        <v>39</v>
      </c>
      <c r="CA27" s="297">
        <v>29</v>
      </c>
      <c r="CB27" s="315">
        <v>36</v>
      </c>
      <c r="CC27" s="326">
        <v>39</v>
      </c>
    </row>
    <row r="28" spans="1:81" ht="15" x14ac:dyDescent="0.25">
      <c r="A28" s="86" t="s">
        <v>172</v>
      </c>
      <c r="B28" s="86" t="s">
        <v>173</v>
      </c>
      <c r="C28" s="87">
        <v>10</v>
      </c>
      <c r="D28" s="87">
        <v>15</v>
      </c>
      <c r="E28" s="87">
        <v>12</v>
      </c>
      <c r="F28" s="87">
        <v>17</v>
      </c>
      <c r="G28" s="87">
        <v>5</v>
      </c>
      <c r="H28" s="87">
        <v>14</v>
      </c>
      <c r="I28" s="87">
        <v>9</v>
      </c>
      <c r="J28" s="87">
        <v>9</v>
      </c>
      <c r="K28" s="87">
        <v>6</v>
      </c>
      <c r="L28" s="87">
        <v>7</v>
      </c>
      <c r="M28" s="88">
        <v>7</v>
      </c>
      <c r="N28" s="88">
        <v>8</v>
      </c>
      <c r="O28" s="88">
        <v>7</v>
      </c>
      <c r="P28" s="88">
        <v>6</v>
      </c>
      <c r="Q28" s="88">
        <v>6</v>
      </c>
      <c r="R28" s="88">
        <v>8</v>
      </c>
      <c r="S28" s="88">
        <v>5</v>
      </c>
      <c r="T28" s="88">
        <v>8</v>
      </c>
      <c r="U28" s="88">
        <v>8</v>
      </c>
      <c r="V28" s="88">
        <v>6</v>
      </c>
      <c r="W28" s="88">
        <v>8</v>
      </c>
      <c r="X28" s="88">
        <v>4</v>
      </c>
      <c r="Y28" s="88">
        <v>4</v>
      </c>
      <c r="Z28" s="88">
        <v>3</v>
      </c>
      <c r="AA28" s="89">
        <v>9</v>
      </c>
      <c r="AB28" s="90">
        <v>6</v>
      </c>
      <c r="AC28" s="89">
        <v>7</v>
      </c>
      <c r="AD28" s="89">
        <v>10</v>
      </c>
      <c r="AE28" s="89">
        <v>12</v>
      </c>
      <c r="AF28" s="76">
        <v>9</v>
      </c>
      <c r="AG28" s="76">
        <v>3</v>
      </c>
      <c r="AH28" s="76">
        <v>12</v>
      </c>
      <c r="AI28" s="76">
        <v>8</v>
      </c>
      <c r="AJ28" s="76">
        <v>4</v>
      </c>
      <c r="AK28" s="76">
        <v>9</v>
      </c>
      <c r="AL28" s="76">
        <v>7</v>
      </c>
      <c r="AM28" s="76">
        <v>6</v>
      </c>
      <c r="AN28" s="76">
        <v>4</v>
      </c>
      <c r="AO28" s="76">
        <v>6</v>
      </c>
      <c r="AP28" s="76">
        <v>4</v>
      </c>
      <c r="AQ28" s="76">
        <v>3</v>
      </c>
      <c r="AR28" s="76">
        <v>6</v>
      </c>
      <c r="AS28" s="76">
        <v>0</v>
      </c>
      <c r="AT28" s="76">
        <v>4</v>
      </c>
      <c r="AU28" s="76">
        <v>4</v>
      </c>
      <c r="AV28" s="76">
        <v>3</v>
      </c>
      <c r="AW28" s="76">
        <v>2</v>
      </c>
      <c r="AX28" s="76">
        <v>4</v>
      </c>
      <c r="AY28" s="76">
        <v>7</v>
      </c>
      <c r="AZ28" s="76">
        <v>10</v>
      </c>
      <c r="BA28" s="76">
        <v>1</v>
      </c>
      <c r="BB28" s="76">
        <v>5</v>
      </c>
      <c r="BC28" s="76">
        <v>3</v>
      </c>
      <c r="BD28" s="76">
        <v>3</v>
      </c>
      <c r="BE28" s="76">
        <v>1</v>
      </c>
      <c r="BF28" s="76">
        <v>2</v>
      </c>
      <c r="BG28" s="76">
        <v>3</v>
      </c>
      <c r="BH28" s="76">
        <v>7</v>
      </c>
      <c r="BI28" s="76">
        <v>2</v>
      </c>
      <c r="BJ28" s="76">
        <v>2</v>
      </c>
      <c r="BK28" s="76">
        <v>3</v>
      </c>
      <c r="BL28" s="76">
        <v>5</v>
      </c>
      <c r="BM28" s="76">
        <v>4</v>
      </c>
      <c r="BN28" s="76">
        <v>7</v>
      </c>
      <c r="BO28" s="76">
        <v>6</v>
      </c>
      <c r="BP28" s="76">
        <v>6</v>
      </c>
      <c r="BQ28" s="76">
        <v>1</v>
      </c>
      <c r="BR28" s="76">
        <v>1</v>
      </c>
      <c r="BS28" s="76">
        <v>1</v>
      </c>
      <c r="BT28" s="76">
        <v>3</v>
      </c>
      <c r="BU28" s="76">
        <v>4</v>
      </c>
      <c r="BV28" s="76">
        <v>6</v>
      </c>
      <c r="BW28" s="76">
        <v>1</v>
      </c>
      <c r="BX28" s="76">
        <v>2</v>
      </c>
      <c r="BY28" s="76">
        <v>5</v>
      </c>
      <c r="BZ28" s="76">
        <v>3</v>
      </c>
      <c r="CA28" s="296">
        <v>1</v>
      </c>
      <c r="CB28" s="315">
        <v>2</v>
      </c>
      <c r="CC28" s="326">
        <v>4</v>
      </c>
    </row>
    <row r="29" spans="1:81" ht="15" x14ac:dyDescent="0.25">
      <c r="A29" s="86" t="s">
        <v>174</v>
      </c>
      <c r="B29" s="86" t="s">
        <v>175</v>
      </c>
      <c r="C29" s="87">
        <v>1</v>
      </c>
      <c r="D29" s="87">
        <v>3</v>
      </c>
      <c r="E29" s="87">
        <v>3</v>
      </c>
      <c r="F29" s="87">
        <v>2</v>
      </c>
      <c r="G29" s="87">
        <v>0</v>
      </c>
      <c r="H29" s="87">
        <v>4</v>
      </c>
      <c r="I29" s="87">
        <v>22</v>
      </c>
      <c r="J29" s="87">
        <v>0</v>
      </c>
      <c r="K29" s="87">
        <v>0</v>
      </c>
      <c r="L29" s="87">
        <v>11</v>
      </c>
      <c r="M29" s="88">
        <v>0</v>
      </c>
      <c r="N29" s="88">
        <v>0</v>
      </c>
      <c r="O29" s="88">
        <v>1</v>
      </c>
      <c r="P29" s="88">
        <v>0</v>
      </c>
      <c r="Q29" s="88">
        <v>0</v>
      </c>
      <c r="R29" s="88">
        <v>0</v>
      </c>
      <c r="S29" s="88">
        <v>0</v>
      </c>
      <c r="T29" s="88">
        <v>0</v>
      </c>
      <c r="U29" s="88">
        <v>0</v>
      </c>
      <c r="V29" s="88">
        <v>0</v>
      </c>
      <c r="W29" s="88">
        <v>0</v>
      </c>
      <c r="X29" s="88">
        <v>0</v>
      </c>
      <c r="Y29" s="88">
        <v>0</v>
      </c>
      <c r="Z29" s="88">
        <v>0</v>
      </c>
      <c r="AA29" s="89">
        <v>0</v>
      </c>
      <c r="AB29" s="90">
        <v>1</v>
      </c>
      <c r="AC29" s="89">
        <v>0</v>
      </c>
      <c r="AD29" s="89">
        <v>0</v>
      </c>
      <c r="AE29" s="89">
        <v>1</v>
      </c>
      <c r="AF29" s="76">
        <v>0</v>
      </c>
      <c r="AG29" s="76">
        <v>0</v>
      </c>
      <c r="AH29" s="76">
        <v>0</v>
      </c>
      <c r="AI29" s="76">
        <v>0</v>
      </c>
      <c r="AJ29" s="76">
        <v>0</v>
      </c>
      <c r="AK29" s="76">
        <v>0</v>
      </c>
      <c r="AL29" s="76">
        <v>0</v>
      </c>
      <c r="AM29" s="76">
        <v>1</v>
      </c>
      <c r="AN29" s="76">
        <v>1</v>
      </c>
      <c r="AO29" s="76">
        <v>0</v>
      </c>
      <c r="AP29" s="76">
        <v>0</v>
      </c>
      <c r="AQ29" s="76">
        <v>0</v>
      </c>
      <c r="AR29" s="76">
        <v>0</v>
      </c>
      <c r="AS29" s="76">
        <v>3</v>
      </c>
      <c r="AT29" s="76">
        <v>4</v>
      </c>
      <c r="AU29" s="76">
        <v>3</v>
      </c>
      <c r="AV29" s="76">
        <v>3</v>
      </c>
      <c r="AW29" s="76">
        <v>1</v>
      </c>
      <c r="AX29" s="76">
        <v>7</v>
      </c>
      <c r="AY29" s="76">
        <v>4</v>
      </c>
      <c r="AZ29" s="76">
        <v>2</v>
      </c>
      <c r="BA29" s="76">
        <v>4</v>
      </c>
      <c r="BB29" s="76">
        <v>5</v>
      </c>
      <c r="BC29" s="76">
        <v>1</v>
      </c>
      <c r="BD29" s="76">
        <v>5</v>
      </c>
      <c r="BE29" s="76">
        <v>4</v>
      </c>
      <c r="BF29" s="76">
        <v>3</v>
      </c>
      <c r="BG29" s="76">
        <v>2</v>
      </c>
      <c r="BH29" s="76">
        <v>5</v>
      </c>
      <c r="BI29" s="76">
        <v>11</v>
      </c>
      <c r="BJ29" s="76">
        <v>2</v>
      </c>
      <c r="BK29" s="76">
        <v>4</v>
      </c>
      <c r="BL29" s="76">
        <v>10</v>
      </c>
      <c r="BM29" s="76">
        <v>7</v>
      </c>
      <c r="BN29" s="76">
        <v>10</v>
      </c>
      <c r="BO29" s="76">
        <v>9</v>
      </c>
      <c r="BP29" s="76">
        <v>5</v>
      </c>
      <c r="BQ29" s="76">
        <v>4</v>
      </c>
      <c r="BR29" s="76">
        <v>7</v>
      </c>
      <c r="BS29" s="76">
        <v>6</v>
      </c>
      <c r="BT29" s="76">
        <v>2</v>
      </c>
      <c r="BU29" s="76">
        <v>11</v>
      </c>
      <c r="BV29" s="76">
        <v>10</v>
      </c>
      <c r="BW29" s="76">
        <v>6</v>
      </c>
      <c r="BX29" s="76">
        <v>6</v>
      </c>
      <c r="BY29" s="76">
        <v>10</v>
      </c>
      <c r="BZ29" s="76">
        <v>3</v>
      </c>
      <c r="CA29" s="296">
        <v>12</v>
      </c>
      <c r="CB29" s="315">
        <v>9</v>
      </c>
      <c r="CC29" s="326">
        <v>6</v>
      </c>
    </row>
    <row r="30" spans="1:81" ht="15" x14ac:dyDescent="0.25">
      <c r="A30" s="86" t="s">
        <v>176</v>
      </c>
      <c r="B30" s="86" t="s">
        <v>177</v>
      </c>
      <c r="C30" s="87">
        <v>2</v>
      </c>
      <c r="D30" s="87">
        <v>0</v>
      </c>
      <c r="E30" s="87">
        <v>0</v>
      </c>
      <c r="F30" s="87">
        <v>0</v>
      </c>
      <c r="G30" s="87">
        <v>0</v>
      </c>
      <c r="H30" s="87">
        <v>0</v>
      </c>
      <c r="I30" s="87">
        <v>0</v>
      </c>
      <c r="J30" s="87">
        <v>0</v>
      </c>
      <c r="K30" s="87">
        <v>0</v>
      </c>
      <c r="L30" s="87">
        <v>0</v>
      </c>
      <c r="M30" s="87">
        <v>0</v>
      </c>
      <c r="N30" s="88">
        <v>0</v>
      </c>
      <c r="O30" s="88">
        <v>0</v>
      </c>
      <c r="P30" s="88">
        <v>0</v>
      </c>
      <c r="Q30" s="88">
        <v>0</v>
      </c>
      <c r="R30" s="88">
        <v>0</v>
      </c>
      <c r="S30" s="88">
        <v>0</v>
      </c>
      <c r="T30" s="88">
        <v>0</v>
      </c>
      <c r="U30" s="88">
        <v>0</v>
      </c>
      <c r="V30" s="88">
        <v>0</v>
      </c>
      <c r="W30" s="88">
        <v>0</v>
      </c>
      <c r="X30" s="88">
        <v>0</v>
      </c>
      <c r="Y30" s="88">
        <v>1</v>
      </c>
      <c r="Z30" s="88">
        <v>0</v>
      </c>
      <c r="AA30" s="89">
        <v>0</v>
      </c>
      <c r="AB30" s="90">
        <v>0</v>
      </c>
      <c r="AC30" s="89">
        <v>1</v>
      </c>
      <c r="AD30" s="89">
        <v>0</v>
      </c>
      <c r="AE30" s="89">
        <v>0</v>
      </c>
      <c r="AF30" s="76">
        <v>0</v>
      </c>
      <c r="AG30" s="76">
        <v>0</v>
      </c>
      <c r="AH30" s="76">
        <v>0</v>
      </c>
      <c r="AI30" s="76">
        <v>0</v>
      </c>
      <c r="AJ30" s="76">
        <v>2</v>
      </c>
      <c r="AK30" s="76">
        <v>0</v>
      </c>
      <c r="AL30" s="76">
        <v>0</v>
      </c>
      <c r="AM30" s="76">
        <v>0</v>
      </c>
      <c r="AN30" s="76">
        <v>0</v>
      </c>
      <c r="AO30" s="76">
        <v>0</v>
      </c>
      <c r="AP30" s="76">
        <v>0</v>
      </c>
      <c r="AQ30" s="76">
        <v>0</v>
      </c>
      <c r="AR30" s="76">
        <v>0</v>
      </c>
      <c r="AS30" s="76">
        <v>0</v>
      </c>
      <c r="AT30" s="76">
        <v>0</v>
      </c>
      <c r="AU30" s="76">
        <v>0</v>
      </c>
      <c r="AV30" s="76">
        <v>0</v>
      </c>
      <c r="AW30" s="76">
        <v>1</v>
      </c>
      <c r="AX30" s="76">
        <v>2</v>
      </c>
      <c r="AY30" s="76">
        <v>1</v>
      </c>
      <c r="AZ30" s="76">
        <v>0</v>
      </c>
      <c r="BA30" s="76">
        <v>1</v>
      </c>
      <c r="BB30" s="76">
        <v>2</v>
      </c>
      <c r="BC30" s="76">
        <v>0</v>
      </c>
      <c r="BD30" s="76">
        <v>1</v>
      </c>
      <c r="BE30" s="76">
        <v>0</v>
      </c>
      <c r="BF30" s="76">
        <v>0</v>
      </c>
      <c r="BG30" s="76">
        <v>0</v>
      </c>
      <c r="BH30" s="76">
        <v>1</v>
      </c>
      <c r="BI30" s="76">
        <v>1</v>
      </c>
      <c r="BJ30" s="76">
        <v>0</v>
      </c>
      <c r="BK30" s="76">
        <v>0</v>
      </c>
      <c r="BL30" s="76">
        <v>3</v>
      </c>
      <c r="BM30" s="76">
        <v>0</v>
      </c>
      <c r="BN30" s="76">
        <v>1</v>
      </c>
      <c r="BO30" s="76">
        <v>0</v>
      </c>
      <c r="BP30" s="76">
        <v>2</v>
      </c>
      <c r="BQ30" s="76">
        <v>1</v>
      </c>
      <c r="BR30" s="76">
        <v>0</v>
      </c>
      <c r="BS30" s="76">
        <v>3</v>
      </c>
      <c r="BT30" s="76">
        <v>4</v>
      </c>
      <c r="BU30" s="76">
        <v>2</v>
      </c>
      <c r="BV30" s="76">
        <v>2</v>
      </c>
      <c r="BW30" s="76">
        <v>1</v>
      </c>
      <c r="BX30" s="76">
        <v>2</v>
      </c>
      <c r="BY30" s="76">
        <v>3</v>
      </c>
      <c r="BZ30" s="76">
        <v>0</v>
      </c>
      <c r="CA30" s="296">
        <v>1</v>
      </c>
      <c r="CB30" s="315">
        <v>1</v>
      </c>
      <c r="CC30" s="326">
        <v>4</v>
      </c>
    </row>
    <row r="31" spans="1:81" ht="15" x14ac:dyDescent="0.25">
      <c r="A31" s="86" t="s">
        <v>178</v>
      </c>
      <c r="B31" s="86" t="s">
        <v>179</v>
      </c>
      <c r="C31" s="87">
        <v>0</v>
      </c>
      <c r="D31" s="87">
        <v>0</v>
      </c>
      <c r="E31" s="87">
        <v>0</v>
      </c>
      <c r="F31" s="87">
        <v>1</v>
      </c>
      <c r="G31" s="87">
        <v>0</v>
      </c>
      <c r="H31" s="87">
        <v>0</v>
      </c>
      <c r="I31" s="87">
        <v>0</v>
      </c>
      <c r="J31" s="87">
        <v>0</v>
      </c>
      <c r="K31" s="87">
        <v>0</v>
      </c>
      <c r="L31" s="87">
        <v>0</v>
      </c>
      <c r="M31" s="87">
        <v>0</v>
      </c>
      <c r="N31" s="88">
        <v>0</v>
      </c>
      <c r="O31" s="88">
        <v>0</v>
      </c>
      <c r="P31" s="88">
        <v>0</v>
      </c>
      <c r="Q31" s="88">
        <v>0</v>
      </c>
      <c r="R31" s="88">
        <v>0</v>
      </c>
      <c r="S31" s="88">
        <v>0</v>
      </c>
      <c r="T31" s="88">
        <v>0</v>
      </c>
      <c r="U31" s="88">
        <v>0</v>
      </c>
      <c r="V31" s="88">
        <v>0</v>
      </c>
      <c r="W31" s="88">
        <v>0</v>
      </c>
      <c r="X31" s="88">
        <v>0</v>
      </c>
      <c r="Y31" s="88">
        <v>0</v>
      </c>
      <c r="Z31" s="88">
        <v>0</v>
      </c>
      <c r="AA31" s="89">
        <v>0</v>
      </c>
      <c r="AB31" s="90">
        <v>0</v>
      </c>
      <c r="AC31" s="89">
        <v>0</v>
      </c>
      <c r="AD31" s="89">
        <v>0</v>
      </c>
      <c r="AE31" s="89">
        <v>0</v>
      </c>
      <c r="AF31" s="76">
        <v>0</v>
      </c>
      <c r="AG31" s="76">
        <v>0</v>
      </c>
      <c r="AH31" s="76">
        <v>0</v>
      </c>
      <c r="AI31" s="76">
        <v>0</v>
      </c>
      <c r="AJ31" s="76">
        <v>0</v>
      </c>
      <c r="AK31" s="76">
        <v>0</v>
      </c>
      <c r="AL31" s="76">
        <v>0</v>
      </c>
      <c r="AM31" s="76">
        <v>0</v>
      </c>
      <c r="AN31" s="76">
        <v>0</v>
      </c>
      <c r="AO31" s="76">
        <v>0</v>
      </c>
      <c r="AP31" s="76">
        <v>0</v>
      </c>
      <c r="AQ31" s="76">
        <v>0</v>
      </c>
      <c r="AR31" s="76">
        <v>0</v>
      </c>
      <c r="AS31" s="76">
        <v>0</v>
      </c>
      <c r="AT31" s="76">
        <v>0</v>
      </c>
      <c r="AU31" s="76">
        <v>0</v>
      </c>
      <c r="AV31" s="76">
        <v>0</v>
      </c>
      <c r="AW31" s="76">
        <v>0</v>
      </c>
      <c r="AX31" s="76">
        <v>0</v>
      </c>
      <c r="AY31" s="76">
        <v>0</v>
      </c>
      <c r="AZ31" s="76">
        <v>0</v>
      </c>
      <c r="BA31" s="76">
        <v>0</v>
      </c>
      <c r="BB31" s="76">
        <v>0</v>
      </c>
      <c r="BC31" s="76">
        <v>0</v>
      </c>
      <c r="BD31" s="76">
        <v>0</v>
      </c>
      <c r="BE31" s="76">
        <v>0</v>
      </c>
      <c r="BF31" s="76">
        <v>0</v>
      </c>
      <c r="BG31" s="76">
        <v>0</v>
      </c>
      <c r="BH31" s="76">
        <v>0</v>
      </c>
      <c r="BI31" s="76">
        <v>0</v>
      </c>
      <c r="BJ31" s="76">
        <v>0</v>
      </c>
      <c r="BK31" s="76">
        <v>0</v>
      </c>
      <c r="BL31" s="76">
        <v>0</v>
      </c>
      <c r="BM31" s="76">
        <v>0</v>
      </c>
      <c r="BN31" s="76">
        <v>0</v>
      </c>
      <c r="BO31" s="76">
        <v>0</v>
      </c>
      <c r="BP31" s="76">
        <v>0</v>
      </c>
      <c r="BQ31" s="76">
        <v>0</v>
      </c>
      <c r="BR31" s="76">
        <v>0</v>
      </c>
      <c r="BS31" s="76">
        <v>0</v>
      </c>
      <c r="BT31" s="76">
        <v>0</v>
      </c>
      <c r="BU31" s="76">
        <v>0</v>
      </c>
      <c r="BV31" s="76">
        <v>0</v>
      </c>
      <c r="BW31" s="76">
        <v>1</v>
      </c>
      <c r="BX31" s="76">
        <v>0</v>
      </c>
      <c r="BY31" s="76">
        <v>0</v>
      </c>
      <c r="BZ31" s="76">
        <v>0</v>
      </c>
      <c r="CA31" s="296">
        <v>1</v>
      </c>
      <c r="CB31" s="315">
        <v>0</v>
      </c>
      <c r="CC31" s="326">
        <v>0</v>
      </c>
    </row>
    <row r="32" spans="1:81" ht="15" x14ac:dyDescent="0.25">
      <c r="A32" s="86" t="s">
        <v>180</v>
      </c>
      <c r="B32" s="86" t="s">
        <v>181</v>
      </c>
      <c r="C32" s="87">
        <v>0</v>
      </c>
      <c r="D32" s="87">
        <v>0</v>
      </c>
      <c r="E32" s="87">
        <v>1</v>
      </c>
      <c r="F32" s="87">
        <v>0</v>
      </c>
      <c r="G32" s="87">
        <v>0</v>
      </c>
      <c r="H32" s="87">
        <v>0</v>
      </c>
      <c r="I32" s="87">
        <v>0</v>
      </c>
      <c r="J32" s="87">
        <v>0</v>
      </c>
      <c r="K32" s="87">
        <v>0</v>
      </c>
      <c r="L32" s="87">
        <v>0</v>
      </c>
      <c r="M32" s="87">
        <v>0</v>
      </c>
      <c r="N32" s="88">
        <v>1</v>
      </c>
      <c r="O32" s="88">
        <v>0</v>
      </c>
      <c r="P32" s="88">
        <v>0</v>
      </c>
      <c r="Q32" s="88">
        <v>0</v>
      </c>
      <c r="R32" s="88">
        <v>0</v>
      </c>
      <c r="S32" s="88">
        <v>0</v>
      </c>
      <c r="T32" s="88">
        <v>0</v>
      </c>
      <c r="U32" s="88">
        <v>0</v>
      </c>
      <c r="V32" s="88">
        <v>0</v>
      </c>
      <c r="W32" s="88">
        <v>0</v>
      </c>
      <c r="X32" s="88">
        <v>1</v>
      </c>
      <c r="Y32" s="88">
        <v>0</v>
      </c>
      <c r="Z32" s="88">
        <v>1</v>
      </c>
      <c r="AA32" s="89">
        <v>0</v>
      </c>
      <c r="AB32" s="90">
        <v>0</v>
      </c>
      <c r="AC32" s="89">
        <v>0</v>
      </c>
      <c r="AD32" s="89">
        <v>0</v>
      </c>
      <c r="AE32" s="89">
        <v>0</v>
      </c>
      <c r="AF32" s="76">
        <v>0</v>
      </c>
      <c r="AG32" s="76">
        <v>0</v>
      </c>
      <c r="AH32" s="76">
        <v>0</v>
      </c>
      <c r="AI32" s="76">
        <v>0</v>
      </c>
      <c r="AJ32" s="76">
        <v>0</v>
      </c>
      <c r="AK32" s="76">
        <v>0</v>
      </c>
      <c r="AL32" s="76">
        <v>0</v>
      </c>
      <c r="AM32" s="76">
        <v>0</v>
      </c>
      <c r="AN32" s="76">
        <v>0</v>
      </c>
      <c r="AO32" s="76">
        <v>0</v>
      </c>
      <c r="AP32" s="76">
        <v>0</v>
      </c>
      <c r="AQ32" s="76">
        <v>0</v>
      </c>
      <c r="AR32" s="76">
        <v>0</v>
      </c>
      <c r="AS32" s="76">
        <v>0</v>
      </c>
      <c r="AT32" s="76">
        <v>0</v>
      </c>
      <c r="AU32" s="76">
        <v>0</v>
      </c>
      <c r="AV32" s="76">
        <v>1</v>
      </c>
      <c r="AW32" s="76">
        <v>0</v>
      </c>
      <c r="AX32" s="76">
        <v>1</v>
      </c>
      <c r="AY32" s="76">
        <v>0</v>
      </c>
      <c r="AZ32" s="76">
        <v>0</v>
      </c>
      <c r="BA32" s="76">
        <v>0</v>
      </c>
      <c r="BB32" s="76">
        <v>0</v>
      </c>
      <c r="BC32" s="76">
        <v>0</v>
      </c>
      <c r="BD32" s="76">
        <v>1</v>
      </c>
      <c r="BE32" s="76">
        <v>1</v>
      </c>
      <c r="BF32" s="76">
        <v>0</v>
      </c>
      <c r="BG32" s="76">
        <v>1</v>
      </c>
      <c r="BH32" s="76">
        <v>0</v>
      </c>
      <c r="BI32" s="76">
        <v>0</v>
      </c>
      <c r="BJ32" s="76">
        <v>0</v>
      </c>
      <c r="BK32" s="76">
        <v>0</v>
      </c>
      <c r="BL32" s="76">
        <v>0</v>
      </c>
      <c r="BM32" s="76">
        <v>0</v>
      </c>
      <c r="BN32" s="76">
        <v>1</v>
      </c>
      <c r="BO32" s="76">
        <v>0</v>
      </c>
      <c r="BP32" s="76">
        <v>0</v>
      </c>
      <c r="BQ32" s="76">
        <v>0</v>
      </c>
      <c r="BR32" s="76">
        <v>0</v>
      </c>
      <c r="BS32" s="76">
        <v>0</v>
      </c>
      <c r="BT32" s="76">
        <v>0</v>
      </c>
      <c r="BU32" s="76">
        <v>0</v>
      </c>
      <c r="BV32" s="76">
        <v>1</v>
      </c>
      <c r="BW32" s="76">
        <v>0</v>
      </c>
      <c r="BX32" s="76">
        <v>0</v>
      </c>
      <c r="BY32" s="76">
        <v>1</v>
      </c>
      <c r="BZ32" s="76">
        <v>0</v>
      </c>
      <c r="CA32" s="296">
        <v>0</v>
      </c>
      <c r="CB32" s="315">
        <v>0</v>
      </c>
      <c r="CC32" s="326">
        <v>0</v>
      </c>
    </row>
    <row r="33" spans="1:81" ht="15" x14ac:dyDescent="0.25">
      <c r="A33" s="86" t="s">
        <v>182</v>
      </c>
      <c r="B33" s="86" t="s">
        <v>183</v>
      </c>
      <c r="C33" s="87">
        <v>2</v>
      </c>
      <c r="D33" s="87">
        <v>1</v>
      </c>
      <c r="E33" s="87">
        <v>3</v>
      </c>
      <c r="F33" s="87">
        <v>3</v>
      </c>
      <c r="G33" s="87">
        <v>2</v>
      </c>
      <c r="H33" s="87">
        <v>5</v>
      </c>
      <c r="I33" s="87">
        <v>5</v>
      </c>
      <c r="J33" s="87">
        <v>1</v>
      </c>
      <c r="K33" s="87">
        <v>3</v>
      </c>
      <c r="L33" s="87">
        <v>4</v>
      </c>
      <c r="M33" s="88">
        <v>1</v>
      </c>
      <c r="N33" s="88">
        <v>2</v>
      </c>
      <c r="O33" s="88">
        <v>7</v>
      </c>
      <c r="P33" s="88">
        <v>5</v>
      </c>
      <c r="Q33" s="88">
        <v>6</v>
      </c>
      <c r="R33" s="88">
        <v>5</v>
      </c>
      <c r="S33" s="88">
        <v>0</v>
      </c>
      <c r="T33" s="88">
        <v>4</v>
      </c>
      <c r="U33" s="88">
        <v>5</v>
      </c>
      <c r="V33" s="88">
        <v>3</v>
      </c>
      <c r="W33" s="88">
        <v>1</v>
      </c>
      <c r="X33" s="88">
        <v>5</v>
      </c>
      <c r="Y33" s="88">
        <v>2</v>
      </c>
      <c r="Z33" s="88">
        <v>4</v>
      </c>
      <c r="AA33" s="89">
        <v>2</v>
      </c>
      <c r="AB33" s="90">
        <v>2</v>
      </c>
      <c r="AC33" s="89">
        <v>5</v>
      </c>
      <c r="AD33" s="89">
        <v>5</v>
      </c>
      <c r="AE33" s="89">
        <v>4</v>
      </c>
      <c r="AF33" s="76">
        <v>3</v>
      </c>
      <c r="AG33" s="76">
        <v>2</v>
      </c>
      <c r="AH33" s="76">
        <v>10</v>
      </c>
      <c r="AI33" s="76">
        <v>5</v>
      </c>
      <c r="AJ33" s="76">
        <v>5</v>
      </c>
      <c r="AK33" s="76">
        <v>5</v>
      </c>
      <c r="AL33" s="76">
        <v>2</v>
      </c>
      <c r="AM33" s="76">
        <v>4</v>
      </c>
      <c r="AN33" s="76">
        <v>7</v>
      </c>
      <c r="AO33" s="76">
        <v>3</v>
      </c>
      <c r="AP33" s="76">
        <v>2</v>
      </c>
      <c r="AQ33" s="76">
        <v>4</v>
      </c>
      <c r="AR33" s="76">
        <v>4</v>
      </c>
      <c r="AS33" s="76">
        <v>5</v>
      </c>
      <c r="AT33" s="76">
        <v>8</v>
      </c>
      <c r="AU33" s="76">
        <v>6</v>
      </c>
      <c r="AV33" s="76">
        <v>8</v>
      </c>
      <c r="AW33" s="76">
        <v>5</v>
      </c>
      <c r="AX33" s="76">
        <v>10</v>
      </c>
      <c r="AY33" s="76">
        <v>5</v>
      </c>
      <c r="AZ33" s="76">
        <v>9</v>
      </c>
      <c r="BA33" s="76">
        <v>4</v>
      </c>
      <c r="BB33" s="76">
        <v>14</v>
      </c>
      <c r="BC33" s="76">
        <v>5</v>
      </c>
      <c r="BD33" s="76">
        <v>10</v>
      </c>
      <c r="BE33" s="76">
        <v>8</v>
      </c>
      <c r="BF33" s="76">
        <v>7</v>
      </c>
      <c r="BG33" s="76">
        <v>7</v>
      </c>
      <c r="BH33" s="76">
        <v>11</v>
      </c>
      <c r="BI33" s="76">
        <v>9</v>
      </c>
      <c r="BJ33" s="76">
        <v>7</v>
      </c>
      <c r="BK33" s="76">
        <v>3</v>
      </c>
      <c r="BL33" s="76">
        <v>14</v>
      </c>
      <c r="BM33" s="76">
        <v>11</v>
      </c>
      <c r="BN33" s="76">
        <v>10</v>
      </c>
      <c r="BO33" s="76">
        <v>13</v>
      </c>
      <c r="BP33" s="76">
        <v>11</v>
      </c>
      <c r="BQ33" s="76">
        <v>10</v>
      </c>
      <c r="BR33" s="76">
        <v>19</v>
      </c>
      <c r="BS33" s="76">
        <v>13</v>
      </c>
      <c r="BT33" s="76">
        <v>13</v>
      </c>
      <c r="BU33" s="76">
        <v>26</v>
      </c>
      <c r="BV33" s="76">
        <v>17</v>
      </c>
      <c r="BW33" s="76">
        <v>18</v>
      </c>
      <c r="BX33" s="76">
        <v>14</v>
      </c>
      <c r="BY33" s="76">
        <v>15</v>
      </c>
      <c r="BZ33" s="76">
        <v>14</v>
      </c>
      <c r="CA33" s="296">
        <v>11</v>
      </c>
      <c r="CB33" s="315">
        <v>12</v>
      </c>
      <c r="CC33" s="326">
        <v>17</v>
      </c>
    </row>
    <row r="34" spans="1:81" ht="15" x14ac:dyDescent="0.25">
      <c r="A34" s="86" t="s">
        <v>184</v>
      </c>
      <c r="B34" s="86" t="s">
        <v>185</v>
      </c>
      <c r="C34" s="87">
        <v>35</v>
      </c>
      <c r="D34" s="87">
        <v>46</v>
      </c>
      <c r="E34" s="87">
        <v>41</v>
      </c>
      <c r="F34" s="87">
        <v>49</v>
      </c>
      <c r="G34" s="87">
        <v>43</v>
      </c>
      <c r="H34" s="87">
        <v>45</v>
      </c>
      <c r="I34" s="87">
        <v>40</v>
      </c>
      <c r="J34" s="87">
        <v>31</v>
      </c>
      <c r="K34" s="87">
        <v>36</v>
      </c>
      <c r="L34" s="87">
        <v>40</v>
      </c>
      <c r="M34" s="88">
        <v>34</v>
      </c>
      <c r="N34" s="88">
        <v>40</v>
      </c>
      <c r="O34" s="88">
        <v>42</v>
      </c>
      <c r="P34" s="88">
        <v>37</v>
      </c>
      <c r="Q34" s="88">
        <v>35</v>
      </c>
      <c r="R34" s="88">
        <v>38</v>
      </c>
      <c r="S34" s="88">
        <v>46</v>
      </c>
      <c r="T34" s="88">
        <v>39</v>
      </c>
      <c r="U34" s="88">
        <v>36</v>
      </c>
      <c r="V34" s="88">
        <v>61</v>
      </c>
      <c r="W34" s="88">
        <v>56</v>
      </c>
      <c r="X34" s="88">
        <v>64</v>
      </c>
      <c r="Y34" s="88">
        <v>41</v>
      </c>
      <c r="Z34" s="88">
        <v>48</v>
      </c>
      <c r="AA34" s="89">
        <v>52</v>
      </c>
      <c r="AB34" s="90">
        <v>42</v>
      </c>
      <c r="AC34" s="89">
        <v>50</v>
      </c>
      <c r="AD34" s="89">
        <v>41</v>
      </c>
      <c r="AE34" s="89">
        <v>42</v>
      </c>
      <c r="AF34" s="76">
        <v>35</v>
      </c>
      <c r="AG34" s="76">
        <v>48</v>
      </c>
      <c r="AH34" s="76">
        <v>49</v>
      </c>
      <c r="AI34" s="76">
        <v>53</v>
      </c>
      <c r="AJ34" s="76">
        <v>45</v>
      </c>
      <c r="AK34" s="76">
        <v>32</v>
      </c>
      <c r="AL34" s="76">
        <v>39</v>
      </c>
      <c r="AM34" s="76">
        <v>37</v>
      </c>
      <c r="AN34" s="76">
        <v>49</v>
      </c>
      <c r="AO34" s="76">
        <v>42</v>
      </c>
      <c r="AP34" s="76">
        <v>34</v>
      </c>
      <c r="AQ34" s="76">
        <v>38</v>
      </c>
      <c r="AR34" s="76">
        <v>32</v>
      </c>
      <c r="AS34" s="76">
        <v>62</v>
      </c>
      <c r="AT34" s="76">
        <v>62</v>
      </c>
      <c r="AU34" s="76">
        <v>74</v>
      </c>
      <c r="AV34" s="76">
        <v>74</v>
      </c>
      <c r="AW34" s="76">
        <v>77</v>
      </c>
      <c r="AX34" s="76">
        <v>67</v>
      </c>
      <c r="AY34" s="76">
        <v>54</v>
      </c>
      <c r="AZ34" s="76">
        <v>75</v>
      </c>
      <c r="BA34" s="76">
        <v>78</v>
      </c>
      <c r="BB34" s="76">
        <v>72</v>
      </c>
      <c r="BC34" s="76">
        <v>75</v>
      </c>
      <c r="BD34" s="76">
        <v>98</v>
      </c>
      <c r="BE34" s="76">
        <v>92</v>
      </c>
      <c r="BF34" s="76">
        <v>93</v>
      </c>
      <c r="BG34" s="76">
        <v>78</v>
      </c>
      <c r="BH34" s="76">
        <v>96</v>
      </c>
      <c r="BI34" s="76">
        <v>72</v>
      </c>
      <c r="BJ34" s="76">
        <v>66</v>
      </c>
      <c r="BK34" s="76">
        <v>89</v>
      </c>
      <c r="BL34" s="76">
        <v>158</v>
      </c>
      <c r="BM34" s="76">
        <v>131</v>
      </c>
      <c r="BN34" s="76">
        <v>96</v>
      </c>
      <c r="BO34" s="76">
        <v>115</v>
      </c>
      <c r="BP34" s="76">
        <v>99</v>
      </c>
      <c r="BQ34" s="76">
        <v>128</v>
      </c>
      <c r="BR34" s="76">
        <v>112</v>
      </c>
      <c r="BS34" s="76">
        <v>165</v>
      </c>
      <c r="BT34" s="76">
        <v>95</v>
      </c>
      <c r="BU34" s="76">
        <v>121</v>
      </c>
      <c r="BV34" s="76">
        <v>158</v>
      </c>
      <c r="BW34" s="76">
        <v>125</v>
      </c>
      <c r="BX34" s="76">
        <v>103</v>
      </c>
      <c r="BY34" s="76">
        <v>114</v>
      </c>
      <c r="BZ34" s="76">
        <v>98</v>
      </c>
      <c r="CA34" s="297">
        <v>72</v>
      </c>
      <c r="CB34" s="315">
        <v>81</v>
      </c>
      <c r="CC34" s="326">
        <v>92</v>
      </c>
    </row>
    <row r="35" spans="1:81" ht="15" x14ac:dyDescent="0.25">
      <c r="A35" s="86" t="s">
        <v>186</v>
      </c>
      <c r="B35" s="86" t="s">
        <v>187</v>
      </c>
      <c r="C35" s="87">
        <v>3</v>
      </c>
      <c r="D35" s="87">
        <v>5</v>
      </c>
      <c r="E35" s="87">
        <v>3</v>
      </c>
      <c r="F35" s="87">
        <v>1</v>
      </c>
      <c r="G35" s="87">
        <v>1</v>
      </c>
      <c r="H35" s="87">
        <v>0</v>
      </c>
      <c r="I35" s="87">
        <v>0</v>
      </c>
      <c r="J35" s="87">
        <v>1</v>
      </c>
      <c r="K35" s="87">
        <v>1</v>
      </c>
      <c r="L35" s="87">
        <v>2</v>
      </c>
      <c r="M35" s="88">
        <v>2</v>
      </c>
      <c r="N35" s="88">
        <v>1</v>
      </c>
      <c r="O35" s="88">
        <v>2</v>
      </c>
      <c r="P35" s="88">
        <v>1</v>
      </c>
      <c r="Q35" s="88">
        <v>5</v>
      </c>
      <c r="R35" s="88">
        <v>1</v>
      </c>
      <c r="S35" s="88">
        <v>2</v>
      </c>
      <c r="T35" s="88">
        <v>3</v>
      </c>
      <c r="U35" s="88">
        <v>9</v>
      </c>
      <c r="V35" s="88">
        <v>4</v>
      </c>
      <c r="W35" s="88">
        <v>2</v>
      </c>
      <c r="X35" s="88">
        <v>2</v>
      </c>
      <c r="Y35" s="88">
        <v>2</v>
      </c>
      <c r="Z35" s="88">
        <v>3</v>
      </c>
      <c r="AA35" s="89">
        <v>1</v>
      </c>
      <c r="AB35" s="90">
        <v>3</v>
      </c>
      <c r="AC35" s="89">
        <v>2</v>
      </c>
      <c r="AD35" s="89">
        <v>3</v>
      </c>
      <c r="AE35" s="89">
        <v>0</v>
      </c>
      <c r="AF35" s="76">
        <v>1</v>
      </c>
      <c r="AG35" s="76">
        <v>1</v>
      </c>
      <c r="AH35" s="76">
        <v>1</v>
      </c>
      <c r="AI35" s="76">
        <v>2</v>
      </c>
      <c r="AJ35" s="76">
        <v>2</v>
      </c>
      <c r="AK35" s="76">
        <v>3</v>
      </c>
      <c r="AL35" s="76">
        <v>0</v>
      </c>
      <c r="AM35" s="76">
        <v>1</v>
      </c>
      <c r="AN35" s="76">
        <v>2</v>
      </c>
      <c r="AO35" s="76">
        <v>3</v>
      </c>
      <c r="AP35" s="76">
        <v>1</v>
      </c>
      <c r="AQ35" s="76">
        <v>2</v>
      </c>
      <c r="AR35" s="76">
        <v>1</v>
      </c>
      <c r="AS35" s="76">
        <v>4</v>
      </c>
      <c r="AT35" s="76">
        <v>4</v>
      </c>
      <c r="AU35" s="76">
        <v>6</v>
      </c>
      <c r="AV35" s="76">
        <v>4</v>
      </c>
      <c r="AW35" s="76">
        <v>2</v>
      </c>
      <c r="AX35" s="76">
        <v>5</v>
      </c>
      <c r="AY35" s="76">
        <v>1</v>
      </c>
      <c r="AZ35" s="76">
        <v>6</v>
      </c>
      <c r="BA35" s="76">
        <v>8</v>
      </c>
      <c r="BB35" s="76">
        <v>8</v>
      </c>
      <c r="BC35" s="76">
        <v>9</v>
      </c>
      <c r="BD35" s="76">
        <v>4</v>
      </c>
      <c r="BE35" s="76">
        <v>6</v>
      </c>
      <c r="BF35" s="76">
        <v>5</v>
      </c>
      <c r="BG35" s="76">
        <v>3</v>
      </c>
      <c r="BH35" s="76">
        <v>6</v>
      </c>
      <c r="BI35" s="76">
        <v>10</v>
      </c>
      <c r="BJ35" s="76">
        <v>6</v>
      </c>
      <c r="BK35" s="76">
        <v>4</v>
      </c>
      <c r="BL35" s="76">
        <v>5</v>
      </c>
      <c r="BM35" s="76">
        <v>11</v>
      </c>
      <c r="BN35" s="76">
        <v>13</v>
      </c>
      <c r="BO35" s="76">
        <v>5</v>
      </c>
      <c r="BP35" s="76">
        <v>9</v>
      </c>
      <c r="BQ35" s="76">
        <v>10</v>
      </c>
      <c r="BR35" s="76">
        <v>9</v>
      </c>
      <c r="BS35" s="76">
        <v>10</v>
      </c>
      <c r="BT35" s="76">
        <v>10</v>
      </c>
      <c r="BU35" s="76">
        <v>16</v>
      </c>
      <c r="BV35" s="76">
        <v>9</v>
      </c>
      <c r="BW35" s="76">
        <v>12</v>
      </c>
      <c r="BX35" s="76">
        <v>15</v>
      </c>
      <c r="BY35" s="76">
        <v>11</v>
      </c>
      <c r="BZ35" s="76">
        <v>6</v>
      </c>
      <c r="CA35" s="296">
        <v>3</v>
      </c>
      <c r="CB35" s="315">
        <v>7</v>
      </c>
      <c r="CC35" s="326">
        <v>5</v>
      </c>
    </row>
    <row r="36" spans="1:81" ht="15" x14ac:dyDescent="0.25">
      <c r="A36" s="86" t="s">
        <v>188</v>
      </c>
      <c r="B36" s="86" t="s">
        <v>189</v>
      </c>
      <c r="C36" s="87">
        <v>1</v>
      </c>
      <c r="D36" s="87">
        <v>2</v>
      </c>
      <c r="E36" s="87">
        <v>2</v>
      </c>
      <c r="F36" s="87">
        <v>2</v>
      </c>
      <c r="G36" s="87">
        <v>6</v>
      </c>
      <c r="H36" s="87">
        <v>3</v>
      </c>
      <c r="I36" s="87">
        <v>1</v>
      </c>
      <c r="J36" s="87">
        <v>4</v>
      </c>
      <c r="K36" s="87">
        <v>4</v>
      </c>
      <c r="L36" s="87">
        <v>1</v>
      </c>
      <c r="M36" s="88">
        <v>5</v>
      </c>
      <c r="N36" s="88">
        <v>3</v>
      </c>
      <c r="O36" s="88">
        <v>9</v>
      </c>
      <c r="P36" s="88">
        <v>5</v>
      </c>
      <c r="Q36" s="88">
        <v>4</v>
      </c>
      <c r="R36" s="88">
        <v>5</v>
      </c>
      <c r="S36" s="88">
        <v>2</v>
      </c>
      <c r="T36" s="88">
        <v>7</v>
      </c>
      <c r="U36" s="88">
        <v>5</v>
      </c>
      <c r="V36" s="88">
        <v>6</v>
      </c>
      <c r="W36" s="88">
        <v>8</v>
      </c>
      <c r="X36" s="88">
        <v>4</v>
      </c>
      <c r="Y36" s="88">
        <v>2</v>
      </c>
      <c r="Z36" s="88">
        <v>3</v>
      </c>
      <c r="AA36" s="89">
        <v>5</v>
      </c>
      <c r="AB36" s="90">
        <v>3</v>
      </c>
      <c r="AC36" s="89">
        <v>12</v>
      </c>
      <c r="AD36" s="89">
        <v>6</v>
      </c>
      <c r="AE36" s="89">
        <v>6</v>
      </c>
      <c r="AF36" s="76">
        <v>3</v>
      </c>
      <c r="AG36" s="76">
        <v>7</v>
      </c>
      <c r="AH36" s="76">
        <v>4</v>
      </c>
      <c r="AI36" s="76">
        <v>6</v>
      </c>
      <c r="AJ36" s="76">
        <v>5</v>
      </c>
      <c r="AK36" s="76">
        <v>1</v>
      </c>
      <c r="AL36" s="76">
        <v>3</v>
      </c>
      <c r="AM36" s="76">
        <v>8</v>
      </c>
      <c r="AN36" s="76">
        <v>10</v>
      </c>
      <c r="AO36" s="76">
        <v>1</v>
      </c>
      <c r="AP36" s="76">
        <v>6</v>
      </c>
      <c r="AQ36" s="76">
        <v>8</v>
      </c>
      <c r="AR36" s="76">
        <v>7</v>
      </c>
      <c r="AS36" s="76">
        <v>2</v>
      </c>
      <c r="AT36" s="76">
        <v>4</v>
      </c>
      <c r="AU36" s="76">
        <v>2</v>
      </c>
      <c r="AV36" s="76">
        <v>2</v>
      </c>
      <c r="AW36" s="76">
        <v>1</v>
      </c>
      <c r="AX36" s="76">
        <v>2</v>
      </c>
      <c r="AY36" s="76">
        <v>7</v>
      </c>
      <c r="AZ36" s="76">
        <v>2</v>
      </c>
      <c r="BA36" s="76">
        <v>2</v>
      </c>
      <c r="BB36" s="76">
        <v>3</v>
      </c>
      <c r="BC36" s="76">
        <v>0</v>
      </c>
      <c r="BD36" s="76">
        <v>4</v>
      </c>
      <c r="BE36" s="76">
        <v>3</v>
      </c>
      <c r="BF36" s="76">
        <v>2</v>
      </c>
      <c r="BG36" s="76">
        <v>2</v>
      </c>
      <c r="BH36" s="76">
        <v>3</v>
      </c>
      <c r="BI36" s="76">
        <v>7</v>
      </c>
      <c r="BJ36" s="76">
        <v>1</v>
      </c>
      <c r="BK36" s="76">
        <v>2</v>
      </c>
      <c r="BL36" s="76">
        <v>3</v>
      </c>
      <c r="BM36" s="76">
        <v>8</v>
      </c>
      <c r="BN36" s="76">
        <v>3</v>
      </c>
      <c r="BO36" s="76">
        <v>4</v>
      </c>
      <c r="BP36" s="76">
        <v>5</v>
      </c>
      <c r="BQ36" s="76">
        <v>7</v>
      </c>
      <c r="BR36" s="76">
        <v>3</v>
      </c>
      <c r="BS36" s="76">
        <v>3</v>
      </c>
      <c r="BT36" s="76">
        <v>0</v>
      </c>
      <c r="BU36" s="76">
        <v>0</v>
      </c>
      <c r="BV36" s="76">
        <v>5</v>
      </c>
      <c r="BW36" s="76">
        <v>3</v>
      </c>
      <c r="BX36" s="76">
        <v>3</v>
      </c>
      <c r="BY36" s="76">
        <v>3</v>
      </c>
      <c r="BZ36" s="76">
        <v>7</v>
      </c>
      <c r="CA36" s="296">
        <v>6</v>
      </c>
      <c r="CB36" s="315">
        <v>3</v>
      </c>
      <c r="CC36" s="326">
        <v>2</v>
      </c>
    </row>
    <row r="37" spans="1:81" ht="15" x14ac:dyDescent="0.25">
      <c r="A37" s="86" t="s">
        <v>190</v>
      </c>
      <c r="B37" s="86" t="s">
        <v>191</v>
      </c>
      <c r="C37" s="87">
        <v>10</v>
      </c>
      <c r="D37" s="87">
        <v>10</v>
      </c>
      <c r="E37" s="87">
        <v>8</v>
      </c>
      <c r="F37" s="87">
        <v>9</v>
      </c>
      <c r="G37" s="87">
        <v>10</v>
      </c>
      <c r="H37" s="87">
        <v>9</v>
      </c>
      <c r="I37" s="87">
        <v>10</v>
      </c>
      <c r="J37" s="87">
        <v>8</v>
      </c>
      <c r="K37" s="87">
        <v>10</v>
      </c>
      <c r="L37" s="87">
        <v>7</v>
      </c>
      <c r="M37" s="88">
        <v>7</v>
      </c>
      <c r="N37" s="88">
        <v>12</v>
      </c>
      <c r="O37" s="88">
        <v>5</v>
      </c>
      <c r="P37" s="88">
        <v>6</v>
      </c>
      <c r="Q37" s="88">
        <v>15</v>
      </c>
      <c r="R37" s="88">
        <v>10</v>
      </c>
      <c r="S37" s="88">
        <v>12</v>
      </c>
      <c r="T37" s="88">
        <v>12</v>
      </c>
      <c r="U37" s="88">
        <v>11</v>
      </c>
      <c r="V37" s="88">
        <v>13</v>
      </c>
      <c r="W37" s="88">
        <v>11</v>
      </c>
      <c r="X37" s="88">
        <v>16</v>
      </c>
      <c r="Y37" s="88">
        <v>10</v>
      </c>
      <c r="Z37" s="88">
        <v>14</v>
      </c>
      <c r="AA37" s="89">
        <v>12</v>
      </c>
      <c r="AB37" s="90">
        <v>13</v>
      </c>
      <c r="AC37" s="89">
        <v>12</v>
      </c>
      <c r="AD37" s="89">
        <v>11</v>
      </c>
      <c r="AE37" s="89">
        <v>13</v>
      </c>
      <c r="AF37" s="76">
        <v>7</v>
      </c>
      <c r="AG37" s="76">
        <v>11</v>
      </c>
      <c r="AH37" s="76">
        <v>5</v>
      </c>
      <c r="AI37" s="76">
        <v>6</v>
      </c>
      <c r="AJ37" s="76">
        <v>9</v>
      </c>
      <c r="AK37" s="76">
        <v>8</v>
      </c>
      <c r="AL37" s="76">
        <v>9</v>
      </c>
      <c r="AM37" s="76">
        <v>10</v>
      </c>
      <c r="AN37" s="76">
        <v>7</v>
      </c>
      <c r="AO37" s="76">
        <v>14</v>
      </c>
      <c r="AP37" s="76">
        <v>5</v>
      </c>
      <c r="AQ37" s="76">
        <v>3</v>
      </c>
      <c r="AR37" s="76">
        <v>3</v>
      </c>
      <c r="AS37" s="76">
        <v>9</v>
      </c>
      <c r="AT37" s="76">
        <v>16</v>
      </c>
      <c r="AU37" s="76">
        <v>10</v>
      </c>
      <c r="AV37" s="76">
        <v>18</v>
      </c>
      <c r="AW37" s="76">
        <v>10</v>
      </c>
      <c r="AX37" s="76">
        <v>20</v>
      </c>
      <c r="AY37" s="76">
        <v>14</v>
      </c>
      <c r="AZ37" s="76">
        <v>21</v>
      </c>
      <c r="BA37" s="76">
        <v>10</v>
      </c>
      <c r="BB37" s="76">
        <v>19</v>
      </c>
      <c r="BC37" s="76">
        <v>20</v>
      </c>
      <c r="BD37" s="76">
        <v>31</v>
      </c>
      <c r="BE37" s="76">
        <v>26</v>
      </c>
      <c r="BF37" s="76">
        <v>23</v>
      </c>
      <c r="BG37" s="76">
        <v>20</v>
      </c>
      <c r="BH37" s="76">
        <v>23</v>
      </c>
      <c r="BI37" s="76">
        <v>24</v>
      </c>
      <c r="BJ37" s="76">
        <v>17</v>
      </c>
      <c r="BK37" s="76">
        <v>15</v>
      </c>
      <c r="BL37" s="76">
        <v>28</v>
      </c>
      <c r="BM37" s="76">
        <v>26</v>
      </c>
      <c r="BN37" s="76">
        <v>19</v>
      </c>
      <c r="BO37" s="76">
        <v>30</v>
      </c>
      <c r="BP37" s="76">
        <v>24</v>
      </c>
      <c r="BQ37" s="76">
        <v>26</v>
      </c>
      <c r="BR37" s="76">
        <v>19</v>
      </c>
      <c r="BS37" s="76">
        <v>26</v>
      </c>
      <c r="BT37" s="76">
        <v>15</v>
      </c>
      <c r="BU37" s="76">
        <v>28</v>
      </c>
      <c r="BV37" s="76">
        <v>39</v>
      </c>
      <c r="BW37" s="76">
        <v>28</v>
      </c>
      <c r="BX37" s="76">
        <v>23</v>
      </c>
      <c r="BY37" s="76">
        <v>36</v>
      </c>
      <c r="BZ37" s="76">
        <v>21</v>
      </c>
      <c r="CA37" s="297">
        <v>18</v>
      </c>
      <c r="CB37" s="315">
        <v>22</v>
      </c>
      <c r="CC37" s="326">
        <v>33</v>
      </c>
    </row>
    <row r="38" spans="1:81" ht="15" x14ac:dyDescent="0.25">
      <c r="A38" s="86" t="s">
        <v>192</v>
      </c>
      <c r="B38" s="86" t="s">
        <v>193</v>
      </c>
      <c r="C38" s="87">
        <v>15</v>
      </c>
      <c r="D38" s="87">
        <v>37</v>
      </c>
      <c r="E38" s="87">
        <v>30</v>
      </c>
      <c r="F38" s="87">
        <v>29</v>
      </c>
      <c r="G38" s="87">
        <v>26</v>
      </c>
      <c r="H38" s="87">
        <v>18</v>
      </c>
      <c r="I38" s="87">
        <v>23</v>
      </c>
      <c r="J38" s="87">
        <v>21</v>
      </c>
      <c r="K38" s="87">
        <v>16</v>
      </c>
      <c r="L38" s="87">
        <v>23</v>
      </c>
      <c r="M38" s="88">
        <v>18</v>
      </c>
      <c r="N38" s="88">
        <v>19</v>
      </c>
      <c r="O38" s="88">
        <v>29</v>
      </c>
      <c r="P38" s="88">
        <v>20</v>
      </c>
      <c r="Q38" s="88">
        <v>29</v>
      </c>
      <c r="R38" s="88">
        <v>14</v>
      </c>
      <c r="S38" s="88">
        <v>30</v>
      </c>
      <c r="T38" s="88">
        <v>27</v>
      </c>
      <c r="U38" s="88">
        <v>32</v>
      </c>
      <c r="V38" s="88">
        <v>56</v>
      </c>
      <c r="W38" s="88">
        <v>46</v>
      </c>
      <c r="X38" s="88">
        <v>47</v>
      </c>
      <c r="Y38" s="88">
        <v>22</v>
      </c>
      <c r="Z38" s="88">
        <v>25</v>
      </c>
      <c r="AA38" s="89">
        <v>21</v>
      </c>
      <c r="AB38" s="90">
        <v>34</v>
      </c>
      <c r="AC38" s="89">
        <v>31</v>
      </c>
      <c r="AD38" s="89">
        <v>13</v>
      </c>
      <c r="AE38" s="89">
        <v>9</v>
      </c>
      <c r="AF38" s="76">
        <v>14</v>
      </c>
      <c r="AG38" s="76">
        <v>20</v>
      </c>
      <c r="AH38" s="76">
        <v>16</v>
      </c>
      <c r="AI38" s="76">
        <v>12</v>
      </c>
      <c r="AJ38" s="76">
        <v>12</v>
      </c>
      <c r="AK38" s="76">
        <v>22</v>
      </c>
      <c r="AL38" s="76">
        <v>12</v>
      </c>
      <c r="AM38" s="76">
        <v>18</v>
      </c>
      <c r="AN38" s="76">
        <v>15</v>
      </c>
      <c r="AO38" s="76">
        <v>19</v>
      </c>
      <c r="AP38" s="76">
        <v>18</v>
      </c>
      <c r="AQ38" s="76">
        <v>25</v>
      </c>
      <c r="AR38" s="76">
        <v>34</v>
      </c>
      <c r="AS38" s="76">
        <v>21</v>
      </c>
      <c r="AT38" s="76">
        <v>39</v>
      </c>
      <c r="AU38" s="76">
        <v>20</v>
      </c>
      <c r="AV38" s="76">
        <v>28</v>
      </c>
      <c r="AW38" s="76">
        <v>38</v>
      </c>
      <c r="AX38" s="76">
        <v>47</v>
      </c>
      <c r="AY38" s="76">
        <v>30</v>
      </c>
      <c r="AZ38" s="76">
        <v>35</v>
      </c>
      <c r="BA38" s="76">
        <v>15</v>
      </c>
      <c r="BB38" s="76">
        <v>32</v>
      </c>
      <c r="BC38" s="76">
        <v>30</v>
      </c>
      <c r="BD38" s="76">
        <v>21</v>
      </c>
      <c r="BE38" s="76">
        <v>15</v>
      </c>
      <c r="BF38" s="76">
        <v>12</v>
      </c>
      <c r="BG38" s="76">
        <v>8</v>
      </c>
      <c r="BH38" s="76">
        <v>22</v>
      </c>
      <c r="BI38" s="76">
        <v>25</v>
      </c>
      <c r="BJ38" s="76">
        <v>14</v>
      </c>
      <c r="BK38" s="76">
        <v>2</v>
      </c>
      <c r="BL38" s="76">
        <v>8</v>
      </c>
      <c r="BM38" s="76">
        <v>21</v>
      </c>
      <c r="BN38" s="76">
        <v>24</v>
      </c>
      <c r="BO38" s="76">
        <v>16</v>
      </c>
      <c r="BP38" s="76">
        <v>23</v>
      </c>
      <c r="BQ38" s="76">
        <v>22</v>
      </c>
      <c r="BR38" s="76">
        <v>11</v>
      </c>
      <c r="BS38" s="76">
        <v>35</v>
      </c>
      <c r="BT38" s="76">
        <v>25</v>
      </c>
      <c r="BU38" s="76">
        <v>54</v>
      </c>
      <c r="BV38" s="76">
        <v>30</v>
      </c>
      <c r="BW38" s="76">
        <v>20</v>
      </c>
      <c r="BX38" s="76">
        <v>15</v>
      </c>
      <c r="BY38" s="76">
        <v>18</v>
      </c>
      <c r="BZ38" s="76">
        <v>9</v>
      </c>
      <c r="CA38" s="296">
        <v>10</v>
      </c>
      <c r="CB38" s="315">
        <v>14</v>
      </c>
      <c r="CC38" s="326">
        <v>5</v>
      </c>
    </row>
    <row r="39" spans="1:81" ht="15" x14ac:dyDescent="0.25">
      <c r="A39" s="86" t="s">
        <v>194</v>
      </c>
      <c r="B39" s="86" t="s">
        <v>195</v>
      </c>
      <c r="C39" s="87">
        <v>2</v>
      </c>
      <c r="D39" s="87">
        <v>1</v>
      </c>
      <c r="E39" s="87">
        <v>10</v>
      </c>
      <c r="F39" s="87">
        <v>4</v>
      </c>
      <c r="G39" s="87">
        <v>6</v>
      </c>
      <c r="H39" s="87">
        <v>7</v>
      </c>
      <c r="I39" s="87">
        <v>1</v>
      </c>
      <c r="J39" s="87">
        <v>3</v>
      </c>
      <c r="K39" s="87">
        <v>6</v>
      </c>
      <c r="L39" s="87">
        <v>2</v>
      </c>
      <c r="M39" s="88">
        <v>3</v>
      </c>
      <c r="N39" s="88">
        <v>5</v>
      </c>
      <c r="O39" s="88">
        <v>2</v>
      </c>
      <c r="P39" s="88">
        <v>7</v>
      </c>
      <c r="Q39" s="88">
        <v>6</v>
      </c>
      <c r="R39" s="88">
        <v>1</v>
      </c>
      <c r="S39" s="88">
        <v>3</v>
      </c>
      <c r="T39" s="88">
        <v>2</v>
      </c>
      <c r="U39" s="88">
        <v>1</v>
      </c>
      <c r="V39" s="88">
        <v>3</v>
      </c>
      <c r="W39" s="88">
        <v>3</v>
      </c>
      <c r="X39" s="88">
        <v>3</v>
      </c>
      <c r="Y39" s="88">
        <v>2</v>
      </c>
      <c r="Z39" s="88">
        <v>2</v>
      </c>
      <c r="AA39" s="89">
        <v>2</v>
      </c>
      <c r="AB39" s="90">
        <v>5</v>
      </c>
      <c r="AC39" s="89">
        <v>6</v>
      </c>
      <c r="AD39" s="89">
        <v>6</v>
      </c>
      <c r="AE39" s="89">
        <v>3</v>
      </c>
      <c r="AF39" s="76">
        <v>4</v>
      </c>
      <c r="AG39" s="76">
        <v>6</v>
      </c>
      <c r="AH39" s="76">
        <v>1</v>
      </c>
      <c r="AI39" s="76">
        <v>3</v>
      </c>
      <c r="AJ39" s="76">
        <v>8</v>
      </c>
      <c r="AK39" s="76">
        <v>2</v>
      </c>
      <c r="AL39" s="76">
        <v>15</v>
      </c>
      <c r="AM39" s="76">
        <v>7</v>
      </c>
      <c r="AN39" s="76">
        <v>4</v>
      </c>
      <c r="AO39" s="76">
        <v>3</v>
      </c>
      <c r="AP39" s="76">
        <v>5</v>
      </c>
      <c r="AQ39" s="76">
        <v>2</v>
      </c>
      <c r="AR39" s="76">
        <v>3</v>
      </c>
      <c r="AS39" s="76">
        <v>4</v>
      </c>
      <c r="AT39" s="76">
        <v>12</v>
      </c>
      <c r="AU39" s="76">
        <v>6</v>
      </c>
      <c r="AV39" s="76">
        <v>11</v>
      </c>
      <c r="AW39" s="76">
        <v>6</v>
      </c>
      <c r="AX39" s="76">
        <v>6</v>
      </c>
      <c r="AY39" s="76">
        <v>6</v>
      </c>
      <c r="AZ39" s="76">
        <v>9</v>
      </c>
      <c r="BA39" s="76">
        <v>9</v>
      </c>
      <c r="BB39" s="76">
        <v>7</v>
      </c>
      <c r="BC39" s="76">
        <v>9</v>
      </c>
      <c r="BD39" s="76">
        <v>17</v>
      </c>
      <c r="BE39" s="76">
        <v>11</v>
      </c>
      <c r="BF39" s="76">
        <v>12</v>
      </c>
      <c r="BG39" s="76">
        <v>9</v>
      </c>
      <c r="BH39" s="76">
        <v>6</v>
      </c>
      <c r="BI39" s="76">
        <v>5</v>
      </c>
      <c r="BJ39" s="76">
        <v>3</v>
      </c>
      <c r="BK39" s="76">
        <v>1</v>
      </c>
      <c r="BL39" s="76">
        <v>0</v>
      </c>
      <c r="BM39" s="76">
        <v>5</v>
      </c>
      <c r="BN39" s="76">
        <v>2</v>
      </c>
      <c r="BO39" s="76">
        <v>2</v>
      </c>
      <c r="BP39" s="76">
        <v>3</v>
      </c>
      <c r="BQ39" s="76">
        <v>1</v>
      </c>
      <c r="BR39" s="76">
        <v>1</v>
      </c>
      <c r="BS39" s="76">
        <v>2</v>
      </c>
      <c r="BT39" s="76">
        <v>1</v>
      </c>
      <c r="BU39" s="76">
        <v>1</v>
      </c>
      <c r="BV39" s="76">
        <v>1</v>
      </c>
      <c r="BW39" s="76">
        <v>4</v>
      </c>
      <c r="BX39" s="76">
        <v>1</v>
      </c>
      <c r="BY39" s="76">
        <v>1</v>
      </c>
      <c r="BZ39" s="76">
        <v>1</v>
      </c>
      <c r="CA39" s="296">
        <v>7</v>
      </c>
      <c r="CB39" s="315">
        <v>12</v>
      </c>
      <c r="CC39" s="326">
        <v>6</v>
      </c>
    </row>
    <row r="40" spans="1:81" ht="15" x14ac:dyDescent="0.25">
      <c r="A40" s="86" t="s">
        <v>196</v>
      </c>
      <c r="B40" s="86" t="s">
        <v>197</v>
      </c>
      <c r="C40" s="87">
        <v>2</v>
      </c>
      <c r="D40" s="87">
        <v>1</v>
      </c>
      <c r="E40" s="87">
        <v>1</v>
      </c>
      <c r="F40" s="87">
        <v>0</v>
      </c>
      <c r="G40" s="87">
        <v>0</v>
      </c>
      <c r="H40" s="87">
        <v>2</v>
      </c>
      <c r="I40" s="87">
        <v>4</v>
      </c>
      <c r="J40" s="87">
        <v>2</v>
      </c>
      <c r="K40" s="87">
        <v>1</v>
      </c>
      <c r="L40" s="87">
        <v>4</v>
      </c>
      <c r="M40" s="88">
        <v>3</v>
      </c>
      <c r="N40" s="88">
        <v>11</v>
      </c>
      <c r="O40" s="88">
        <v>15</v>
      </c>
      <c r="P40" s="88">
        <v>13</v>
      </c>
      <c r="Q40" s="88">
        <v>5</v>
      </c>
      <c r="R40" s="88">
        <v>4</v>
      </c>
      <c r="S40" s="88">
        <v>4</v>
      </c>
      <c r="T40" s="88">
        <v>6</v>
      </c>
      <c r="U40" s="88">
        <v>4</v>
      </c>
      <c r="V40" s="88">
        <v>3</v>
      </c>
      <c r="W40" s="88">
        <v>2</v>
      </c>
      <c r="X40" s="88">
        <v>5</v>
      </c>
      <c r="Y40" s="88">
        <v>17</v>
      </c>
      <c r="Z40" s="88">
        <v>8</v>
      </c>
      <c r="AA40" s="89">
        <v>6</v>
      </c>
      <c r="AB40" s="90">
        <v>6</v>
      </c>
      <c r="AC40" s="89">
        <v>16</v>
      </c>
      <c r="AD40" s="89">
        <v>10</v>
      </c>
      <c r="AE40" s="89">
        <v>11</v>
      </c>
      <c r="AF40" s="76">
        <v>11</v>
      </c>
      <c r="AG40" s="76">
        <v>7</v>
      </c>
      <c r="AH40" s="76">
        <v>20</v>
      </c>
      <c r="AI40" s="76">
        <v>14</v>
      </c>
      <c r="AJ40" s="76">
        <v>14</v>
      </c>
      <c r="AK40" s="76">
        <v>20</v>
      </c>
      <c r="AL40" s="76">
        <v>13</v>
      </c>
      <c r="AM40" s="76">
        <v>13</v>
      </c>
      <c r="AN40" s="76">
        <v>9</v>
      </c>
      <c r="AO40" s="76">
        <v>7</v>
      </c>
      <c r="AP40" s="76">
        <v>2</v>
      </c>
      <c r="AQ40" s="76">
        <v>5</v>
      </c>
      <c r="AR40" s="76">
        <v>7</v>
      </c>
      <c r="AS40" s="76">
        <v>0</v>
      </c>
      <c r="AT40" s="76">
        <v>0</v>
      </c>
      <c r="AU40" s="76">
        <v>2</v>
      </c>
      <c r="AV40" s="76">
        <v>1</v>
      </c>
      <c r="AW40" s="76">
        <v>4</v>
      </c>
      <c r="AX40" s="76">
        <v>1</v>
      </c>
      <c r="AY40" s="76">
        <v>2</v>
      </c>
      <c r="AZ40" s="76">
        <v>1</v>
      </c>
      <c r="BA40" s="76">
        <v>1</v>
      </c>
      <c r="BB40" s="76">
        <v>3</v>
      </c>
      <c r="BC40" s="76">
        <v>2</v>
      </c>
      <c r="BD40" s="76">
        <v>2</v>
      </c>
      <c r="BE40" s="76">
        <v>1</v>
      </c>
      <c r="BF40" s="76">
        <v>1</v>
      </c>
      <c r="BG40" s="76">
        <v>4</v>
      </c>
      <c r="BH40" s="76">
        <v>2</v>
      </c>
      <c r="BI40" s="76">
        <v>3</v>
      </c>
      <c r="BJ40" s="76">
        <v>2</v>
      </c>
      <c r="BK40" s="76">
        <v>1</v>
      </c>
      <c r="BL40" s="76">
        <v>3</v>
      </c>
      <c r="BM40" s="76">
        <v>5</v>
      </c>
      <c r="BN40" s="76">
        <v>3</v>
      </c>
      <c r="BO40" s="76">
        <v>2</v>
      </c>
      <c r="BP40" s="76">
        <v>2</v>
      </c>
      <c r="BQ40" s="76">
        <v>3</v>
      </c>
      <c r="BR40" s="76">
        <v>2</v>
      </c>
      <c r="BS40" s="76">
        <v>4</v>
      </c>
      <c r="BT40" s="76">
        <v>0</v>
      </c>
      <c r="BU40" s="76">
        <v>4</v>
      </c>
      <c r="BV40" s="76">
        <v>1</v>
      </c>
      <c r="BW40" s="76">
        <v>2</v>
      </c>
      <c r="BX40" s="76">
        <v>1</v>
      </c>
      <c r="BY40" s="76">
        <v>1</v>
      </c>
      <c r="BZ40" s="76">
        <v>3</v>
      </c>
      <c r="CA40" s="296">
        <v>5</v>
      </c>
      <c r="CB40" s="315">
        <v>1</v>
      </c>
      <c r="CC40" s="326">
        <v>2</v>
      </c>
    </row>
    <row r="41" spans="1:81" ht="15" x14ac:dyDescent="0.25">
      <c r="A41" s="86" t="s">
        <v>198</v>
      </c>
      <c r="B41" s="86" t="s">
        <v>199</v>
      </c>
      <c r="C41" s="87">
        <v>0</v>
      </c>
      <c r="D41" s="87">
        <v>0</v>
      </c>
      <c r="E41" s="87">
        <v>0</v>
      </c>
      <c r="F41" s="87">
        <v>1</v>
      </c>
      <c r="G41" s="87">
        <v>2</v>
      </c>
      <c r="H41" s="87">
        <v>0</v>
      </c>
      <c r="I41" s="87">
        <v>1</v>
      </c>
      <c r="J41" s="87">
        <v>1</v>
      </c>
      <c r="K41" s="87">
        <v>0</v>
      </c>
      <c r="L41" s="87">
        <v>1</v>
      </c>
      <c r="M41" s="88">
        <v>2</v>
      </c>
      <c r="N41" s="88">
        <v>1</v>
      </c>
      <c r="O41" s="88">
        <v>0</v>
      </c>
      <c r="P41" s="88">
        <v>1</v>
      </c>
      <c r="Q41" s="88">
        <v>1</v>
      </c>
      <c r="R41" s="88">
        <v>1</v>
      </c>
      <c r="S41" s="88">
        <v>0</v>
      </c>
      <c r="T41" s="88">
        <v>0</v>
      </c>
      <c r="U41" s="88">
        <v>0</v>
      </c>
      <c r="V41" s="88">
        <v>0</v>
      </c>
      <c r="W41" s="88">
        <v>1</v>
      </c>
      <c r="X41" s="88">
        <v>2</v>
      </c>
      <c r="Y41" s="88">
        <v>0</v>
      </c>
      <c r="Z41" s="88">
        <v>0</v>
      </c>
      <c r="AA41" s="89">
        <v>1</v>
      </c>
      <c r="AB41" s="90">
        <v>0</v>
      </c>
      <c r="AC41" s="89">
        <v>1</v>
      </c>
      <c r="AD41" s="89">
        <v>10</v>
      </c>
      <c r="AE41" s="89">
        <v>14</v>
      </c>
      <c r="AF41" s="76">
        <v>1</v>
      </c>
      <c r="AG41" s="76">
        <v>0</v>
      </c>
      <c r="AH41" s="76">
        <v>0</v>
      </c>
      <c r="AI41" s="76">
        <v>0</v>
      </c>
      <c r="AJ41" s="76">
        <v>0</v>
      </c>
      <c r="AK41" s="76">
        <v>0</v>
      </c>
      <c r="AL41" s="76">
        <v>4</v>
      </c>
      <c r="AM41" s="76">
        <v>1</v>
      </c>
      <c r="AN41" s="76">
        <v>0</v>
      </c>
      <c r="AO41" s="76">
        <v>2</v>
      </c>
      <c r="AP41" s="76">
        <v>1</v>
      </c>
      <c r="AQ41" s="76">
        <v>0</v>
      </c>
      <c r="AR41" s="76">
        <v>0</v>
      </c>
      <c r="AS41" s="76">
        <v>0</v>
      </c>
      <c r="AT41" s="76">
        <v>0</v>
      </c>
      <c r="AU41" s="76">
        <v>0</v>
      </c>
      <c r="AV41" s="76">
        <v>1</v>
      </c>
      <c r="AW41" s="76">
        <v>1</v>
      </c>
      <c r="AX41" s="76">
        <v>0</v>
      </c>
      <c r="AY41" s="76">
        <v>0</v>
      </c>
      <c r="AZ41" s="76">
        <v>0</v>
      </c>
      <c r="BA41" s="76">
        <v>0</v>
      </c>
      <c r="BB41" s="76">
        <v>0</v>
      </c>
      <c r="BC41" s="76">
        <v>3</v>
      </c>
      <c r="BD41" s="76">
        <v>0</v>
      </c>
      <c r="BE41" s="76">
        <v>2</v>
      </c>
      <c r="BF41" s="76">
        <v>0</v>
      </c>
      <c r="BG41" s="76">
        <v>0</v>
      </c>
      <c r="BH41" s="76">
        <v>2</v>
      </c>
      <c r="BI41" s="76">
        <v>0</v>
      </c>
      <c r="BJ41" s="76">
        <v>0</v>
      </c>
      <c r="BK41" s="76">
        <v>0</v>
      </c>
      <c r="BL41" s="76">
        <v>0</v>
      </c>
      <c r="BM41" s="76">
        <v>2</v>
      </c>
      <c r="BN41" s="76">
        <v>2</v>
      </c>
      <c r="BO41" s="76">
        <v>1</v>
      </c>
      <c r="BP41" s="76">
        <v>0</v>
      </c>
      <c r="BQ41" s="76">
        <v>2</v>
      </c>
      <c r="BR41" s="76">
        <v>1</v>
      </c>
      <c r="BS41" s="76">
        <v>2</v>
      </c>
      <c r="BT41" s="76">
        <v>3</v>
      </c>
      <c r="BU41" s="76">
        <v>1</v>
      </c>
      <c r="BV41" s="76">
        <v>6</v>
      </c>
      <c r="BW41" s="76">
        <v>0</v>
      </c>
      <c r="BX41" s="76">
        <v>1</v>
      </c>
      <c r="BY41" s="76">
        <v>1</v>
      </c>
      <c r="BZ41" s="76">
        <v>0</v>
      </c>
      <c r="CA41" s="296">
        <v>0</v>
      </c>
      <c r="CB41" s="315">
        <v>1</v>
      </c>
      <c r="CC41" s="326">
        <v>1</v>
      </c>
    </row>
    <row r="42" spans="1:81" ht="15" x14ac:dyDescent="0.25">
      <c r="A42" s="86" t="s">
        <v>200</v>
      </c>
      <c r="B42" s="86" t="s">
        <v>201</v>
      </c>
      <c r="C42" s="87">
        <v>0</v>
      </c>
      <c r="D42" s="87">
        <v>0</v>
      </c>
      <c r="E42" s="87">
        <v>0</v>
      </c>
      <c r="F42" s="87">
        <v>0</v>
      </c>
      <c r="G42" s="87">
        <v>0</v>
      </c>
      <c r="H42" s="87">
        <v>1</v>
      </c>
      <c r="I42" s="87">
        <v>0</v>
      </c>
      <c r="J42" s="87">
        <v>0</v>
      </c>
      <c r="K42" s="87">
        <v>0</v>
      </c>
      <c r="L42" s="87">
        <v>0</v>
      </c>
      <c r="M42" s="88">
        <v>0</v>
      </c>
      <c r="N42" s="88">
        <v>0</v>
      </c>
      <c r="O42" s="88">
        <v>0</v>
      </c>
      <c r="P42" s="88">
        <v>0</v>
      </c>
      <c r="Q42" s="88">
        <v>0</v>
      </c>
      <c r="R42" s="88">
        <v>0</v>
      </c>
      <c r="S42" s="88">
        <v>0</v>
      </c>
      <c r="T42" s="88">
        <v>0</v>
      </c>
      <c r="U42" s="88">
        <v>0</v>
      </c>
      <c r="V42" s="88">
        <v>0</v>
      </c>
      <c r="W42" s="88">
        <v>0</v>
      </c>
      <c r="X42" s="88">
        <v>0</v>
      </c>
      <c r="Y42" s="88">
        <v>0</v>
      </c>
      <c r="Z42" s="88">
        <v>0</v>
      </c>
      <c r="AA42" s="89">
        <v>0</v>
      </c>
      <c r="AB42" s="90">
        <v>0</v>
      </c>
      <c r="AC42" s="89">
        <v>0</v>
      </c>
      <c r="AD42" s="89">
        <v>0</v>
      </c>
      <c r="AE42" s="89">
        <v>0</v>
      </c>
      <c r="AF42" s="76">
        <v>0</v>
      </c>
      <c r="AG42" s="76">
        <v>0</v>
      </c>
      <c r="AH42" s="76">
        <v>0</v>
      </c>
      <c r="AI42" s="76">
        <v>0</v>
      </c>
      <c r="AJ42" s="76">
        <v>0</v>
      </c>
      <c r="AK42" s="76">
        <v>0</v>
      </c>
      <c r="AL42" s="76">
        <v>0</v>
      </c>
      <c r="AM42" s="76">
        <v>0</v>
      </c>
      <c r="AN42" s="76">
        <v>0</v>
      </c>
      <c r="AO42" s="76">
        <v>0</v>
      </c>
      <c r="AP42" s="76">
        <v>0</v>
      </c>
      <c r="AQ42" s="76">
        <v>0</v>
      </c>
      <c r="AR42" s="76">
        <v>0</v>
      </c>
      <c r="AS42" s="76">
        <v>0</v>
      </c>
      <c r="AT42" s="76">
        <v>0</v>
      </c>
      <c r="AU42" s="76">
        <v>0</v>
      </c>
      <c r="AV42" s="76">
        <v>0</v>
      </c>
      <c r="AW42" s="76">
        <v>0</v>
      </c>
      <c r="AX42" s="76">
        <v>0</v>
      </c>
      <c r="AY42" s="76">
        <v>0</v>
      </c>
      <c r="AZ42" s="76">
        <v>0</v>
      </c>
      <c r="BA42" s="76">
        <v>0</v>
      </c>
      <c r="BB42" s="76">
        <v>0</v>
      </c>
      <c r="BC42" s="76">
        <v>0</v>
      </c>
      <c r="BD42" s="76">
        <v>0</v>
      </c>
      <c r="BE42" s="76">
        <v>0</v>
      </c>
      <c r="BF42" s="76">
        <v>0</v>
      </c>
      <c r="BG42" s="76">
        <v>0</v>
      </c>
      <c r="BH42" s="76">
        <v>0</v>
      </c>
      <c r="BI42" s="76">
        <v>0</v>
      </c>
      <c r="BJ42" s="76">
        <v>0</v>
      </c>
      <c r="BK42" s="76">
        <v>0</v>
      </c>
      <c r="BL42" s="76">
        <v>1</v>
      </c>
      <c r="BM42" s="76">
        <v>0</v>
      </c>
      <c r="BN42" s="76">
        <v>0</v>
      </c>
      <c r="BO42" s="76">
        <v>0</v>
      </c>
      <c r="BP42" s="76">
        <v>0</v>
      </c>
      <c r="BQ42" s="76">
        <v>0</v>
      </c>
      <c r="BR42" s="76">
        <v>0</v>
      </c>
      <c r="BS42" s="76">
        <v>0</v>
      </c>
      <c r="BT42" s="76">
        <v>0</v>
      </c>
      <c r="BU42" s="76">
        <v>0</v>
      </c>
      <c r="BV42" s="76">
        <v>0</v>
      </c>
      <c r="BW42" s="76">
        <v>0</v>
      </c>
      <c r="BX42" s="76">
        <v>0</v>
      </c>
      <c r="BY42" s="76">
        <v>1</v>
      </c>
      <c r="BZ42" s="76">
        <v>0</v>
      </c>
      <c r="CA42" s="296">
        <v>0</v>
      </c>
      <c r="CB42" s="315">
        <v>0</v>
      </c>
      <c r="CC42" s="326">
        <v>0</v>
      </c>
    </row>
    <row r="43" spans="1:81" ht="15" x14ac:dyDescent="0.25">
      <c r="A43" s="86" t="s">
        <v>202</v>
      </c>
      <c r="B43" s="86" t="s">
        <v>203</v>
      </c>
      <c r="C43" s="87">
        <v>3</v>
      </c>
      <c r="D43" s="87">
        <v>6</v>
      </c>
      <c r="E43" s="87">
        <v>10</v>
      </c>
      <c r="F43" s="87">
        <v>12</v>
      </c>
      <c r="G43" s="87">
        <v>4</v>
      </c>
      <c r="H43" s="87">
        <v>1</v>
      </c>
      <c r="I43" s="87">
        <v>1</v>
      </c>
      <c r="J43" s="87">
        <v>1</v>
      </c>
      <c r="K43" s="87">
        <v>0</v>
      </c>
      <c r="L43" s="87">
        <v>6</v>
      </c>
      <c r="M43" s="88">
        <v>1</v>
      </c>
      <c r="N43" s="88">
        <v>3</v>
      </c>
      <c r="O43" s="88">
        <v>3</v>
      </c>
      <c r="P43" s="88">
        <v>2</v>
      </c>
      <c r="Q43" s="88">
        <v>2</v>
      </c>
      <c r="R43" s="88">
        <v>7</v>
      </c>
      <c r="S43" s="88">
        <v>7</v>
      </c>
      <c r="T43" s="88">
        <v>8</v>
      </c>
      <c r="U43" s="88">
        <v>16</v>
      </c>
      <c r="V43" s="88">
        <v>15</v>
      </c>
      <c r="W43" s="88">
        <v>7</v>
      </c>
      <c r="X43" s="88">
        <v>24</v>
      </c>
      <c r="Y43" s="88">
        <v>14</v>
      </c>
      <c r="Z43" s="88">
        <v>10</v>
      </c>
      <c r="AA43" s="89">
        <v>10</v>
      </c>
      <c r="AB43" s="90">
        <v>16</v>
      </c>
      <c r="AC43" s="89">
        <v>10</v>
      </c>
      <c r="AD43" s="89">
        <v>3</v>
      </c>
      <c r="AE43" s="89">
        <v>5</v>
      </c>
      <c r="AF43" s="76">
        <v>5</v>
      </c>
      <c r="AG43" s="76">
        <v>9</v>
      </c>
      <c r="AH43" s="76">
        <v>14</v>
      </c>
      <c r="AI43" s="76">
        <v>7</v>
      </c>
      <c r="AJ43" s="76">
        <v>8</v>
      </c>
      <c r="AK43" s="76">
        <v>5</v>
      </c>
      <c r="AL43" s="76">
        <v>11</v>
      </c>
      <c r="AM43" s="76">
        <v>7</v>
      </c>
      <c r="AN43" s="76">
        <v>12</v>
      </c>
      <c r="AO43" s="76">
        <v>6</v>
      </c>
      <c r="AP43" s="76">
        <v>8</v>
      </c>
      <c r="AQ43" s="76">
        <v>7</v>
      </c>
      <c r="AR43" s="76">
        <v>6</v>
      </c>
      <c r="AS43" s="76">
        <v>5</v>
      </c>
      <c r="AT43" s="76">
        <v>12</v>
      </c>
      <c r="AU43" s="76">
        <v>3</v>
      </c>
      <c r="AV43" s="76">
        <v>4</v>
      </c>
      <c r="AW43" s="76">
        <v>1</v>
      </c>
      <c r="AX43" s="76">
        <v>6</v>
      </c>
      <c r="AY43" s="76">
        <v>8</v>
      </c>
      <c r="AZ43" s="76">
        <v>6</v>
      </c>
      <c r="BA43" s="76">
        <v>9</v>
      </c>
      <c r="BB43" s="76">
        <v>8</v>
      </c>
      <c r="BC43" s="76">
        <v>6</v>
      </c>
      <c r="BD43" s="76">
        <v>5</v>
      </c>
      <c r="BE43" s="76">
        <v>9</v>
      </c>
      <c r="BF43" s="76">
        <v>12</v>
      </c>
      <c r="BG43" s="76">
        <v>10</v>
      </c>
      <c r="BH43" s="76">
        <v>3</v>
      </c>
      <c r="BI43" s="76">
        <v>6</v>
      </c>
      <c r="BJ43" s="76">
        <v>10</v>
      </c>
      <c r="BK43" s="76">
        <v>12</v>
      </c>
      <c r="BL43" s="76">
        <v>10</v>
      </c>
      <c r="BM43" s="76">
        <v>4</v>
      </c>
      <c r="BN43" s="76">
        <v>4</v>
      </c>
      <c r="BO43" s="76">
        <v>4</v>
      </c>
      <c r="BP43" s="76">
        <v>13</v>
      </c>
      <c r="BQ43" s="76">
        <v>14</v>
      </c>
      <c r="BR43" s="76">
        <v>18</v>
      </c>
      <c r="BS43" s="76">
        <v>9</v>
      </c>
      <c r="BT43" s="76">
        <v>12</v>
      </c>
      <c r="BU43" s="76">
        <v>5</v>
      </c>
      <c r="BV43" s="76">
        <v>13</v>
      </c>
      <c r="BW43" s="76">
        <v>12</v>
      </c>
      <c r="BX43" s="76">
        <v>12</v>
      </c>
      <c r="BY43" s="76">
        <v>10</v>
      </c>
      <c r="BZ43" s="76">
        <v>7</v>
      </c>
      <c r="CA43" s="296">
        <v>9</v>
      </c>
      <c r="CB43" s="315">
        <v>9</v>
      </c>
      <c r="CC43" s="326">
        <v>16</v>
      </c>
    </row>
    <row r="44" spans="1:81" ht="15" x14ac:dyDescent="0.25">
      <c r="A44" s="86" t="s">
        <v>204</v>
      </c>
      <c r="B44" s="86" t="s">
        <v>205</v>
      </c>
      <c r="C44" s="87">
        <v>0</v>
      </c>
      <c r="D44" s="87">
        <v>0</v>
      </c>
      <c r="E44" s="87">
        <v>0</v>
      </c>
      <c r="F44" s="87">
        <v>0</v>
      </c>
      <c r="G44" s="87">
        <v>0</v>
      </c>
      <c r="H44" s="87">
        <v>0</v>
      </c>
      <c r="I44" s="87">
        <v>0</v>
      </c>
      <c r="J44" s="87">
        <v>1</v>
      </c>
      <c r="K44" s="87">
        <v>0</v>
      </c>
      <c r="L44" s="87">
        <v>0</v>
      </c>
      <c r="M44" s="88">
        <v>1</v>
      </c>
      <c r="N44" s="88">
        <v>0</v>
      </c>
      <c r="O44" s="88">
        <v>0</v>
      </c>
      <c r="P44" s="88">
        <v>0</v>
      </c>
      <c r="Q44" s="88">
        <v>0</v>
      </c>
      <c r="R44" s="88">
        <v>0</v>
      </c>
      <c r="S44" s="88">
        <v>1</v>
      </c>
      <c r="T44" s="88">
        <v>0</v>
      </c>
      <c r="U44" s="88">
        <v>1</v>
      </c>
      <c r="V44" s="88">
        <v>1</v>
      </c>
      <c r="W44" s="88">
        <v>1</v>
      </c>
      <c r="X44" s="88">
        <v>0</v>
      </c>
      <c r="Y44" s="88">
        <v>0</v>
      </c>
      <c r="Z44" s="88">
        <v>0</v>
      </c>
      <c r="AA44" s="89">
        <v>0</v>
      </c>
      <c r="AB44" s="90">
        <v>0</v>
      </c>
      <c r="AC44" s="89">
        <v>1</v>
      </c>
      <c r="AD44" s="89">
        <v>0</v>
      </c>
      <c r="AE44" s="89">
        <v>1</v>
      </c>
      <c r="AF44" s="76">
        <v>0</v>
      </c>
      <c r="AG44" s="76">
        <v>0</v>
      </c>
      <c r="AH44" s="76">
        <v>0</v>
      </c>
      <c r="AI44" s="76">
        <v>0</v>
      </c>
      <c r="AJ44" s="76">
        <v>0</v>
      </c>
      <c r="AK44" s="76">
        <v>0</v>
      </c>
      <c r="AL44" s="76">
        <v>0</v>
      </c>
      <c r="AM44" s="76">
        <v>0</v>
      </c>
      <c r="AN44" s="76">
        <v>1</v>
      </c>
      <c r="AO44" s="76">
        <v>1</v>
      </c>
      <c r="AP44" s="76">
        <v>0</v>
      </c>
      <c r="AQ44" s="76">
        <v>0</v>
      </c>
      <c r="AR44" s="76">
        <v>1</v>
      </c>
      <c r="AS44" s="76">
        <v>0</v>
      </c>
      <c r="AT44" s="76">
        <v>0</v>
      </c>
      <c r="AU44" s="76">
        <v>0</v>
      </c>
      <c r="AV44" s="76">
        <v>0</v>
      </c>
      <c r="AW44" s="76">
        <v>0</v>
      </c>
      <c r="AX44" s="76">
        <v>0</v>
      </c>
      <c r="AY44" s="76">
        <v>0</v>
      </c>
      <c r="AZ44" s="76">
        <v>1</v>
      </c>
      <c r="BA44" s="76">
        <v>0</v>
      </c>
      <c r="BB44" s="76">
        <v>0</v>
      </c>
      <c r="BC44" s="76">
        <v>0</v>
      </c>
      <c r="BD44" s="76">
        <v>0</v>
      </c>
      <c r="BE44" s="76">
        <v>0</v>
      </c>
      <c r="BF44" s="76">
        <v>0</v>
      </c>
      <c r="BG44" s="76">
        <v>0</v>
      </c>
      <c r="BH44" s="76">
        <v>0</v>
      </c>
      <c r="BI44" s="76">
        <v>0</v>
      </c>
      <c r="BJ44" s="76">
        <v>0</v>
      </c>
      <c r="BK44" s="76">
        <v>0</v>
      </c>
      <c r="BL44" s="76">
        <v>0</v>
      </c>
      <c r="BM44" s="76">
        <v>0</v>
      </c>
      <c r="BN44" s="76">
        <v>0</v>
      </c>
      <c r="BO44" s="76">
        <v>0</v>
      </c>
      <c r="BP44" s="76">
        <v>0</v>
      </c>
      <c r="BQ44" s="76">
        <v>0</v>
      </c>
      <c r="BR44" s="76">
        <v>0</v>
      </c>
      <c r="BS44" s="76">
        <v>0</v>
      </c>
      <c r="BT44" s="76">
        <v>0</v>
      </c>
      <c r="BU44" s="76">
        <v>1</v>
      </c>
      <c r="BV44" s="76">
        <v>0</v>
      </c>
      <c r="BW44" s="76">
        <v>1</v>
      </c>
      <c r="BX44" s="76">
        <v>0</v>
      </c>
      <c r="BY44" s="76">
        <v>0</v>
      </c>
      <c r="BZ44" s="76">
        <v>0</v>
      </c>
      <c r="CA44" s="296">
        <v>0</v>
      </c>
      <c r="CB44" s="315">
        <v>0</v>
      </c>
      <c r="CC44" s="326">
        <v>1</v>
      </c>
    </row>
    <row r="45" spans="1:81" ht="15" x14ac:dyDescent="0.25">
      <c r="A45" s="86" t="s">
        <v>206</v>
      </c>
      <c r="B45" s="86" t="s">
        <v>207</v>
      </c>
      <c r="C45" s="87">
        <v>0</v>
      </c>
      <c r="D45" s="87">
        <v>0</v>
      </c>
      <c r="E45" s="87">
        <v>0</v>
      </c>
      <c r="F45" s="87">
        <v>0</v>
      </c>
      <c r="G45" s="87">
        <v>0</v>
      </c>
      <c r="H45" s="87">
        <v>0</v>
      </c>
      <c r="I45" s="87">
        <v>0</v>
      </c>
      <c r="J45" s="87">
        <v>2</v>
      </c>
      <c r="K45" s="87">
        <v>0</v>
      </c>
      <c r="L45" s="87">
        <v>0</v>
      </c>
      <c r="M45" s="88">
        <v>1</v>
      </c>
      <c r="N45" s="88">
        <v>0</v>
      </c>
      <c r="O45" s="88">
        <v>0</v>
      </c>
      <c r="P45" s="88">
        <v>0</v>
      </c>
      <c r="Q45" s="88">
        <v>1</v>
      </c>
      <c r="R45" s="88">
        <v>0</v>
      </c>
      <c r="S45" s="88">
        <v>0</v>
      </c>
      <c r="T45" s="88">
        <v>0</v>
      </c>
      <c r="U45" s="88">
        <v>0</v>
      </c>
      <c r="V45" s="88">
        <v>1</v>
      </c>
      <c r="W45" s="88">
        <v>0</v>
      </c>
      <c r="X45" s="88">
        <v>1</v>
      </c>
      <c r="Y45" s="88">
        <v>0</v>
      </c>
      <c r="Z45" s="88">
        <v>0</v>
      </c>
      <c r="AA45" s="89">
        <v>1</v>
      </c>
      <c r="AB45" s="90">
        <v>3</v>
      </c>
      <c r="AC45" s="89">
        <v>2</v>
      </c>
      <c r="AD45" s="89">
        <v>0</v>
      </c>
      <c r="AE45" s="89">
        <v>0</v>
      </c>
      <c r="AF45" s="76">
        <v>1</v>
      </c>
      <c r="AG45" s="76">
        <v>1</v>
      </c>
      <c r="AH45" s="76">
        <v>3</v>
      </c>
      <c r="AI45" s="76">
        <v>0</v>
      </c>
      <c r="AJ45" s="76">
        <v>0</v>
      </c>
      <c r="AK45" s="76">
        <v>0</v>
      </c>
      <c r="AL45" s="76">
        <v>0</v>
      </c>
      <c r="AM45" s="76">
        <v>1</v>
      </c>
      <c r="AN45" s="76">
        <v>0</v>
      </c>
      <c r="AO45" s="76">
        <v>0</v>
      </c>
      <c r="AP45" s="76">
        <v>0</v>
      </c>
      <c r="AQ45" s="76">
        <v>0</v>
      </c>
      <c r="AR45" s="76">
        <v>1</v>
      </c>
      <c r="AS45" s="76">
        <v>0</v>
      </c>
      <c r="AT45" s="76">
        <v>0</v>
      </c>
      <c r="AU45" s="76">
        <v>0</v>
      </c>
      <c r="AV45" s="76">
        <v>0</v>
      </c>
      <c r="AW45" s="76">
        <v>0</v>
      </c>
      <c r="AX45" s="76">
        <v>0</v>
      </c>
      <c r="AY45" s="76">
        <v>0</v>
      </c>
      <c r="AZ45" s="76">
        <v>0</v>
      </c>
      <c r="BA45" s="76">
        <v>0</v>
      </c>
      <c r="BB45" s="76">
        <v>0</v>
      </c>
      <c r="BC45" s="76">
        <v>0</v>
      </c>
      <c r="BD45" s="76">
        <v>0</v>
      </c>
      <c r="BE45" s="76">
        <v>0</v>
      </c>
      <c r="BF45" s="76">
        <v>0</v>
      </c>
      <c r="BG45" s="76">
        <v>0</v>
      </c>
      <c r="BH45" s="76">
        <v>0</v>
      </c>
      <c r="BI45" s="76">
        <v>0</v>
      </c>
      <c r="BJ45" s="76">
        <v>0</v>
      </c>
      <c r="BK45" s="76">
        <v>0</v>
      </c>
      <c r="BL45" s="76">
        <v>0</v>
      </c>
      <c r="BM45" s="76">
        <v>0</v>
      </c>
      <c r="BN45" s="76">
        <v>0</v>
      </c>
      <c r="BO45" s="76">
        <v>0</v>
      </c>
      <c r="BP45" s="76">
        <v>0</v>
      </c>
      <c r="BQ45" s="76">
        <v>0</v>
      </c>
      <c r="BR45" s="76">
        <v>0</v>
      </c>
      <c r="BS45" s="76">
        <v>0</v>
      </c>
      <c r="BT45" s="76">
        <v>0</v>
      </c>
      <c r="BU45" s="76">
        <v>0</v>
      </c>
      <c r="BV45" s="76">
        <v>0</v>
      </c>
      <c r="BW45" s="76">
        <v>0</v>
      </c>
      <c r="BX45" s="76">
        <v>0</v>
      </c>
      <c r="BY45" s="76">
        <v>1</v>
      </c>
      <c r="BZ45" s="76">
        <v>0</v>
      </c>
      <c r="CA45" s="296">
        <v>0</v>
      </c>
      <c r="CB45" s="315">
        <v>0</v>
      </c>
      <c r="CC45" s="326">
        <v>0</v>
      </c>
    </row>
    <row r="46" spans="1:81" ht="15" x14ac:dyDescent="0.25">
      <c r="A46" s="86" t="s">
        <v>208</v>
      </c>
      <c r="B46" s="86" t="s">
        <v>209</v>
      </c>
      <c r="C46" s="87">
        <v>0</v>
      </c>
      <c r="D46" s="87">
        <v>1</v>
      </c>
      <c r="E46" s="87">
        <v>1</v>
      </c>
      <c r="F46" s="87">
        <v>0</v>
      </c>
      <c r="G46" s="87">
        <v>0</v>
      </c>
      <c r="H46" s="87">
        <v>1</v>
      </c>
      <c r="I46" s="87">
        <v>1</v>
      </c>
      <c r="J46" s="87">
        <v>0</v>
      </c>
      <c r="K46" s="87">
        <v>0</v>
      </c>
      <c r="L46" s="87">
        <v>1</v>
      </c>
      <c r="M46" s="88">
        <v>0</v>
      </c>
      <c r="N46" s="88">
        <v>0</v>
      </c>
      <c r="O46" s="88">
        <v>0</v>
      </c>
      <c r="P46" s="88">
        <v>1</v>
      </c>
      <c r="Q46" s="88">
        <v>1</v>
      </c>
      <c r="R46" s="88">
        <v>1</v>
      </c>
      <c r="S46" s="88">
        <v>1</v>
      </c>
      <c r="T46" s="88">
        <v>3</v>
      </c>
      <c r="U46" s="88">
        <v>0</v>
      </c>
      <c r="V46" s="88">
        <v>1</v>
      </c>
      <c r="W46" s="88">
        <v>1</v>
      </c>
      <c r="X46" s="88">
        <v>0</v>
      </c>
      <c r="Y46" s="88">
        <v>1</v>
      </c>
      <c r="Z46" s="88">
        <v>0</v>
      </c>
      <c r="AA46" s="89">
        <v>3</v>
      </c>
      <c r="AB46" s="90">
        <v>4</v>
      </c>
      <c r="AC46" s="89">
        <v>0</v>
      </c>
      <c r="AD46" s="89">
        <v>1</v>
      </c>
      <c r="AE46" s="89">
        <v>1</v>
      </c>
      <c r="AF46" s="76">
        <v>0</v>
      </c>
      <c r="AG46" s="76">
        <v>2</v>
      </c>
      <c r="AH46" s="76">
        <v>1</v>
      </c>
      <c r="AI46" s="76">
        <v>3</v>
      </c>
      <c r="AJ46" s="76">
        <v>2</v>
      </c>
      <c r="AK46" s="76">
        <v>2</v>
      </c>
      <c r="AL46" s="76">
        <v>2</v>
      </c>
      <c r="AM46" s="76">
        <v>3</v>
      </c>
      <c r="AN46" s="76">
        <v>1</v>
      </c>
      <c r="AO46" s="76">
        <v>0</v>
      </c>
      <c r="AP46" s="76">
        <v>1</v>
      </c>
      <c r="AQ46" s="76">
        <v>1</v>
      </c>
      <c r="AR46" s="76">
        <v>8</v>
      </c>
      <c r="AS46" s="76">
        <v>0</v>
      </c>
      <c r="AT46" s="76">
        <v>0</v>
      </c>
      <c r="AU46" s="76">
        <v>0</v>
      </c>
      <c r="AV46" s="76">
        <v>1</v>
      </c>
      <c r="AW46" s="76">
        <v>0</v>
      </c>
      <c r="AX46" s="76">
        <v>0</v>
      </c>
      <c r="AY46" s="76">
        <v>0</v>
      </c>
      <c r="AZ46" s="76">
        <v>0</v>
      </c>
      <c r="BA46" s="76">
        <v>1</v>
      </c>
      <c r="BB46" s="76">
        <v>1</v>
      </c>
      <c r="BC46" s="76">
        <v>1</v>
      </c>
      <c r="BD46" s="76">
        <v>1</v>
      </c>
      <c r="BE46" s="76">
        <v>0</v>
      </c>
      <c r="BF46" s="76">
        <v>0</v>
      </c>
      <c r="BG46" s="76">
        <v>0</v>
      </c>
      <c r="BH46" s="76">
        <v>0</v>
      </c>
      <c r="BI46" s="76">
        <v>0</v>
      </c>
      <c r="BJ46" s="76">
        <v>0</v>
      </c>
      <c r="BK46" s="76">
        <v>0</v>
      </c>
      <c r="BL46" s="76">
        <v>0</v>
      </c>
      <c r="BM46" s="76">
        <v>1</v>
      </c>
      <c r="BN46" s="76">
        <v>1</v>
      </c>
      <c r="BO46" s="76">
        <v>1</v>
      </c>
      <c r="BP46" s="76">
        <v>0</v>
      </c>
      <c r="BQ46" s="76">
        <v>0</v>
      </c>
      <c r="BR46" s="76">
        <v>1</v>
      </c>
      <c r="BS46" s="76">
        <v>0</v>
      </c>
      <c r="BT46" s="76">
        <v>0</v>
      </c>
      <c r="BU46" s="76">
        <v>1</v>
      </c>
      <c r="BV46" s="76">
        <v>1</v>
      </c>
      <c r="BW46" s="76">
        <v>0</v>
      </c>
      <c r="BX46" s="76">
        <v>1</v>
      </c>
      <c r="BY46" s="76">
        <v>1</v>
      </c>
      <c r="BZ46" s="76">
        <v>0</v>
      </c>
      <c r="CA46" s="296">
        <v>0</v>
      </c>
      <c r="CB46" s="315">
        <v>0</v>
      </c>
      <c r="CC46" s="326">
        <v>0</v>
      </c>
    </row>
    <row r="47" spans="1:81" ht="15" x14ac:dyDescent="0.25">
      <c r="A47" s="86" t="s">
        <v>210</v>
      </c>
      <c r="B47" s="86" t="s">
        <v>211</v>
      </c>
      <c r="C47" s="87">
        <v>3</v>
      </c>
      <c r="D47" s="87">
        <v>2</v>
      </c>
      <c r="E47" s="87">
        <v>2</v>
      </c>
      <c r="F47" s="87">
        <v>2</v>
      </c>
      <c r="G47" s="87">
        <v>3</v>
      </c>
      <c r="H47" s="87">
        <v>1</v>
      </c>
      <c r="I47" s="87">
        <v>4</v>
      </c>
      <c r="J47" s="87">
        <v>3</v>
      </c>
      <c r="K47" s="87">
        <v>1</v>
      </c>
      <c r="L47" s="87">
        <v>1</v>
      </c>
      <c r="M47" s="88">
        <v>2</v>
      </c>
      <c r="N47" s="88">
        <v>2</v>
      </c>
      <c r="O47" s="88">
        <v>3</v>
      </c>
      <c r="P47" s="88">
        <v>2</v>
      </c>
      <c r="Q47" s="88">
        <v>3</v>
      </c>
      <c r="R47" s="88">
        <v>1</v>
      </c>
      <c r="S47" s="88">
        <v>5</v>
      </c>
      <c r="T47" s="88">
        <v>6</v>
      </c>
      <c r="U47" s="88">
        <v>5</v>
      </c>
      <c r="V47" s="88">
        <v>5</v>
      </c>
      <c r="W47" s="88">
        <v>9</v>
      </c>
      <c r="X47" s="88">
        <v>5</v>
      </c>
      <c r="Y47" s="88">
        <v>5</v>
      </c>
      <c r="Z47" s="88">
        <v>2</v>
      </c>
      <c r="AA47" s="89">
        <v>6</v>
      </c>
      <c r="AB47" s="90">
        <v>3</v>
      </c>
      <c r="AC47" s="89">
        <v>8</v>
      </c>
      <c r="AD47" s="89">
        <v>3</v>
      </c>
      <c r="AE47" s="89">
        <v>5</v>
      </c>
      <c r="AF47" s="76">
        <v>9</v>
      </c>
      <c r="AG47" s="76">
        <v>7</v>
      </c>
      <c r="AH47" s="76">
        <v>10</v>
      </c>
      <c r="AI47" s="76">
        <v>5</v>
      </c>
      <c r="AJ47" s="76">
        <v>3</v>
      </c>
      <c r="AK47" s="76">
        <v>4</v>
      </c>
      <c r="AL47" s="76">
        <v>8</v>
      </c>
      <c r="AM47" s="76">
        <v>8</v>
      </c>
      <c r="AN47" s="76">
        <v>7</v>
      </c>
      <c r="AO47" s="76">
        <v>11</v>
      </c>
      <c r="AP47" s="76">
        <v>16</v>
      </c>
      <c r="AQ47" s="76">
        <v>5</v>
      </c>
      <c r="AR47" s="76">
        <v>11</v>
      </c>
      <c r="AS47" s="76">
        <v>2</v>
      </c>
      <c r="AT47" s="76">
        <v>5</v>
      </c>
      <c r="AU47" s="76">
        <v>1</v>
      </c>
      <c r="AV47" s="76">
        <v>2</v>
      </c>
      <c r="AW47" s="76">
        <v>0</v>
      </c>
      <c r="AX47" s="76">
        <v>0</v>
      </c>
      <c r="AY47" s="76">
        <v>4</v>
      </c>
      <c r="AZ47" s="76">
        <v>2</v>
      </c>
      <c r="BA47" s="76">
        <v>5</v>
      </c>
      <c r="BB47" s="76">
        <v>1</v>
      </c>
      <c r="BC47" s="76">
        <v>5</v>
      </c>
      <c r="BD47" s="76">
        <v>1</v>
      </c>
      <c r="BE47" s="76">
        <v>1</v>
      </c>
      <c r="BF47" s="76">
        <v>4</v>
      </c>
      <c r="BG47" s="76">
        <v>3</v>
      </c>
      <c r="BH47" s="76">
        <v>8</v>
      </c>
      <c r="BI47" s="76">
        <v>4</v>
      </c>
      <c r="BJ47" s="76">
        <v>1</v>
      </c>
      <c r="BK47" s="76">
        <v>6</v>
      </c>
      <c r="BL47" s="76">
        <v>9</v>
      </c>
      <c r="BM47" s="76">
        <v>5</v>
      </c>
      <c r="BN47" s="76">
        <v>8</v>
      </c>
      <c r="BO47" s="76">
        <v>8</v>
      </c>
      <c r="BP47" s="76">
        <v>10</v>
      </c>
      <c r="BQ47" s="76">
        <v>8</v>
      </c>
      <c r="BR47" s="76">
        <v>9</v>
      </c>
      <c r="BS47" s="76">
        <v>33</v>
      </c>
      <c r="BT47" s="76">
        <v>7</v>
      </c>
      <c r="BU47" s="76">
        <v>8</v>
      </c>
      <c r="BV47" s="76">
        <v>8</v>
      </c>
      <c r="BW47" s="76">
        <v>5</v>
      </c>
      <c r="BX47" s="76">
        <v>9</v>
      </c>
      <c r="BY47" s="76">
        <v>4</v>
      </c>
      <c r="BZ47" s="76">
        <v>5</v>
      </c>
      <c r="CA47" s="296">
        <v>8</v>
      </c>
      <c r="CB47" s="315">
        <v>4</v>
      </c>
      <c r="CC47" s="326">
        <v>2</v>
      </c>
    </row>
    <row r="48" spans="1:81" ht="15" x14ac:dyDescent="0.25">
      <c r="A48" s="86" t="s">
        <v>212</v>
      </c>
      <c r="B48" s="86" t="s">
        <v>213</v>
      </c>
      <c r="C48" s="87">
        <v>2</v>
      </c>
      <c r="D48" s="87">
        <v>5</v>
      </c>
      <c r="E48" s="87">
        <v>8</v>
      </c>
      <c r="F48" s="87">
        <v>4</v>
      </c>
      <c r="G48" s="87">
        <v>3</v>
      </c>
      <c r="H48" s="87">
        <v>3</v>
      </c>
      <c r="I48" s="87">
        <v>2</v>
      </c>
      <c r="J48" s="87">
        <v>0</v>
      </c>
      <c r="K48" s="87">
        <v>4</v>
      </c>
      <c r="L48" s="87">
        <v>1</v>
      </c>
      <c r="M48" s="88">
        <v>2</v>
      </c>
      <c r="N48" s="88">
        <v>2</v>
      </c>
      <c r="O48" s="88">
        <v>2</v>
      </c>
      <c r="P48" s="88">
        <v>4</v>
      </c>
      <c r="Q48" s="88">
        <v>5</v>
      </c>
      <c r="R48" s="88">
        <v>3</v>
      </c>
      <c r="S48" s="88">
        <v>5</v>
      </c>
      <c r="T48" s="88">
        <v>6</v>
      </c>
      <c r="U48" s="88">
        <v>7</v>
      </c>
      <c r="V48" s="88">
        <v>1</v>
      </c>
      <c r="W48" s="88">
        <v>7</v>
      </c>
      <c r="X48" s="88">
        <v>9</v>
      </c>
      <c r="Y48" s="88">
        <v>5</v>
      </c>
      <c r="Z48" s="88">
        <v>7</v>
      </c>
      <c r="AA48" s="89">
        <v>11</v>
      </c>
      <c r="AB48" s="90">
        <v>5</v>
      </c>
      <c r="AC48" s="89">
        <v>14</v>
      </c>
      <c r="AD48" s="89">
        <v>6</v>
      </c>
      <c r="AE48" s="89">
        <v>10</v>
      </c>
      <c r="AF48" s="76">
        <v>15</v>
      </c>
      <c r="AG48" s="76">
        <v>10</v>
      </c>
      <c r="AH48" s="76">
        <v>9</v>
      </c>
      <c r="AI48" s="76">
        <v>12</v>
      </c>
      <c r="AJ48" s="76">
        <v>11</v>
      </c>
      <c r="AK48" s="76">
        <v>8</v>
      </c>
      <c r="AL48" s="76">
        <v>5</v>
      </c>
      <c r="AM48" s="76">
        <v>9</v>
      </c>
      <c r="AN48" s="76">
        <v>12</v>
      </c>
      <c r="AO48" s="76">
        <v>10</v>
      </c>
      <c r="AP48" s="76">
        <v>7</v>
      </c>
      <c r="AQ48" s="76">
        <v>13</v>
      </c>
      <c r="AR48" s="76">
        <v>7</v>
      </c>
      <c r="AS48" s="76">
        <v>3</v>
      </c>
      <c r="AT48" s="76">
        <v>6</v>
      </c>
      <c r="AU48" s="76">
        <v>5</v>
      </c>
      <c r="AV48" s="76">
        <v>9</v>
      </c>
      <c r="AW48" s="76">
        <v>4</v>
      </c>
      <c r="AX48" s="76">
        <v>10</v>
      </c>
      <c r="AY48" s="76">
        <v>3</v>
      </c>
      <c r="AZ48" s="76">
        <v>9</v>
      </c>
      <c r="BA48" s="76">
        <v>7</v>
      </c>
      <c r="BB48" s="76">
        <v>11</v>
      </c>
      <c r="BC48" s="76">
        <v>13</v>
      </c>
      <c r="BD48" s="76">
        <v>15</v>
      </c>
      <c r="BE48" s="76">
        <v>8</v>
      </c>
      <c r="BF48" s="76">
        <v>10</v>
      </c>
      <c r="BG48" s="76">
        <v>8</v>
      </c>
      <c r="BH48" s="76">
        <v>16</v>
      </c>
      <c r="BI48" s="76">
        <v>12</v>
      </c>
      <c r="BJ48" s="76">
        <v>17</v>
      </c>
      <c r="BK48" s="76">
        <v>15</v>
      </c>
      <c r="BL48" s="76">
        <v>30</v>
      </c>
      <c r="BM48" s="76">
        <v>17</v>
      </c>
      <c r="BN48" s="76">
        <v>14</v>
      </c>
      <c r="BO48" s="76">
        <v>12</v>
      </c>
      <c r="BP48" s="76">
        <v>16</v>
      </c>
      <c r="BQ48" s="76">
        <v>17</v>
      </c>
      <c r="BR48" s="76">
        <v>20</v>
      </c>
      <c r="BS48" s="76">
        <v>19</v>
      </c>
      <c r="BT48" s="76">
        <v>13</v>
      </c>
      <c r="BU48" s="76">
        <v>19</v>
      </c>
      <c r="BV48" s="76">
        <v>19</v>
      </c>
      <c r="BW48" s="76">
        <v>11</v>
      </c>
      <c r="BX48" s="76">
        <v>13</v>
      </c>
      <c r="BY48" s="76">
        <v>13</v>
      </c>
      <c r="BZ48" s="76">
        <v>17</v>
      </c>
      <c r="CA48" s="296">
        <v>5</v>
      </c>
      <c r="CB48" s="315">
        <v>15</v>
      </c>
      <c r="CC48" s="326">
        <v>19</v>
      </c>
    </row>
    <row r="49" spans="1:81" ht="15" x14ac:dyDescent="0.25">
      <c r="A49" s="86" t="s">
        <v>214</v>
      </c>
      <c r="B49" s="86" t="s">
        <v>215</v>
      </c>
      <c r="C49" s="87">
        <v>1</v>
      </c>
      <c r="D49" s="87">
        <v>3</v>
      </c>
      <c r="E49" s="87">
        <v>5</v>
      </c>
      <c r="F49" s="87">
        <v>3</v>
      </c>
      <c r="G49" s="87">
        <v>0</v>
      </c>
      <c r="H49" s="87">
        <v>1</v>
      </c>
      <c r="I49" s="87">
        <v>1</v>
      </c>
      <c r="J49" s="87">
        <v>2</v>
      </c>
      <c r="K49" s="87">
        <v>0</v>
      </c>
      <c r="L49" s="87">
        <v>1</v>
      </c>
      <c r="M49" s="88">
        <v>1</v>
      </c>
      <c r="N49" s="88">
        <v>0</v>
      </c>
      <c r="O49" s="88">
        <v>2</v>
      </c>
      <c r="P49" s="88">
        <v>2</v>
      </c>
      <c r="Q49" s="88">
        <v>2</v>
      </c>
      <c r="R49" s="88">
        <v>1</v>
      </c>
      <c r="S49" s="88">
        <v>2</v>
      </c>
      <c r="T49" s="88">
        <v>0</v>
      </c>
      <c r="U49" s="88">
        <v>0</v>
      </c>
      <c r="V49" s="88">
        <v>0</v>
      </c>
      <c r="W49" s="88">
        <v>0</v>
      </c>
      <c r="X49" s="88">
        <v>2</v>
      </c>
      <c r="Y49" s="88">
        <v>0</v>
      </c>
      <c r="Z49" s="88">
        <v>0</v>
      </c>
      <c r="AA49" s="89">
        <v>0</v>
      </c>
      <c r="AB49" s="90">
        <v>2</v>
      </c>
      <c r="AC49" s="89">
        <v>1</v>
      </c>
      <c r="AD49" s="89">
        <v>1</v>
      </c>
      <c r="AE49" s="89">
        <v>1</v>
      </c>
      <c r="AF49" s="76">
        <v>3</v>
      </c>
      <c r="AG49" s="76">
        <v>0</v>
      </c>
      <c r="AH49" s="76">
        <v>0</v>
      </c>
      <c r="AI49" s="76">
        <v>0</v>
      </c>
      <c r="AJ49" s="76">
        <v>0</v>
      </c>
      <c r="AK49" s="76">
        <v>1</v>
      </c>
      <c r="AL49" s="76">
        <v>2</v>
      </c>
      <c r="AM49" s="76">
        <v>0</v>
      </c>
      <c r="AN49" s="76">
        <v>1</v>
      </c>
      <c r="AO49" s="76">
        <v>1</v>
      </c>
      <c r="AP49" s="76">
        <v>0</v>
      </c>
      <c r="AQ49" s="76">
        <v>0</v>
      </c>
      <c r="AR49" s="76">
        <v>0</v>
      </c>
      <c r="AS49" s="76">
        <v>0</v>
      </c>
      <c r="AT49" s="76">
        <v>0</v>
      </c>
      <c r="AU49" s="76">
        <v>0</v>
      </c>
      <c r="AV49" s="76">
        <v>0</v>
      </c>
      <c r="AW49" s="76">
        <v>0</v>
      </c>
      <c r="AX49" s="76">
        <v>0</v>
      </c>
      <c r="AY49" s="76">
        <v>0</v>
      </c>
      <c r="AZ49" s="76">
        <v>0</v>
      </c>
      <c r="BA49" s="76">
        <v>0</v>
      </c>
      <c r="BB49" s="76">
        <v>0</v>
      </c>
      <c r="BC49" s="76">
        <v>0</v>
      </c>
      <c r="BD49" s="76">
        <v>0</v>
      </c>
      <c r="BE49" s="76">
        <v>0</v>
      </c>
      <c r="BF49" s="76">
        <v>0</v>
      </c>
      <c r="BG49" s="76">
        <v>0</v>
      </c>
      <c r="BH49" s="76">
        <v>1</v>
      </c>
      <c r="BI49" s="76">
        <v>0</v>
      </c>
      <c r="BJ49" s="76">
        <v>0</v>
      </c>
      <c r="BK49" s="76">
        <v>0</v>
      </c>
      <c r="BL49" s="76">
        <v>0</v>
      </c>
      <c r="BM49" s="76">
        <v>1</v>
      </c>
      <c r="BN49" s="76">
        <v>0</v>
      </c>
      <c r="BO49" s="76">
        <v>0</v>
      </c>
      <c r="BP49" s="76">
        <v>1</v>
      </c>
      <c r="BQ49" s="76">
        <v>0</v>
      </c>
      <c r="BR49" s="76">
        <v>0</v>
      </c>
      <c r="BS49" s="76">
        <v>1</v>
      </c>
      <c r="BT49" s="76">
        <v>0</v>
      </c>
      <c r="BU49" s="76">
        <v>0</v>
      </c>
      <c r="BV49" s="76">
        <v>0</v>
      </c>
      <c r="BW49" s="76">
        <v>0</v>
      </c>
      <c r="BX49" s="76">
        <v>1</v>
      </c>
      <c r="BY49" s="76">
        <v>0</v>
      </c>
      <c r="BZ49" s="76">
        <v>0</v>
      </c>
      <c r="CA49" s="296">
        <v>0</v>
      </c>
      <c r="CB49" s="315">
        <v>0</v>
      </c>
      <c r="CC49" s="326">
        <v>0</v>
      </c>
    </row>
    <row r="50" spans="1:81" ht="15" x14ac:dyDescent="0.25">
      <c r="A50" s="86" t="s">
        <v>216</v>
      </c>
      <c r="B50" s="86" t="s">
        <v>217</v>
      </c>
      <c r="C50" s="87">
        <v>1</v>
      </c>
      <c r="D50" s="87">
        <v>0</v>
      </c>
      <c r="E50" s="87">
        <v>0</v>
      </c>
      <c r="F50" s="87">
        <v>0</v>
      </c>
      <c r="G50" s="87">
        <v>2</v>
      </c>
      <c r="H50" s="87">
        <v>0</v>
      </c>
      <c r="I50" s="87">
        <v>1</v>
      </c>
      <c r="J50" s="87">
        <v>1</v>
      </c>
      <c r="K50" s="87">
        <v>2</v>
      </c>
      <c r="L50" s="87">
        <v>1</v>
      </c>
      <c r="M50" s="88">
        <v>1</v>
      </c>
      <c r="N50" s="88">
        <v>0</v>
      </c>
      <c r="O50" s="88">
        <v>4</v>
      </c>
      <c r="P50" s="88">
        <v>2</v>
      </c>
      <c r="Q50" s="88">
        <v>2</v>
      </c>
      <c r="R50" s="88">
        <v>0</v>
      </c>
      <c r="S50" s="88">
        <v>2</v>
      </c>
      <c r="T50" s="88">
        <v>3</v>
      </c>
      <c r="U50" s="88">
        <v>3</v>
      </c>
      <c r="V50" s="88">
        <v>3</v>
      </c>
      <c r="W50" s="88">
        <v>1</v>
      </c>
      <c r="X50" s="88">
        <v>0</v>
      </c>
      <c r="Y50" s="88">
        <v>2</v>
      </c>
      <c r="Z50" s="88">
        <v>0</v>
      </c>
      <c r="AA50" s="89">
        <v>1</v>
      </c>
      <c r="AB50" s="90">
        <v>2</v>
      </c>
      <c r="AC50" s="89">
        <v>0</v>
      </c>
      <c r="AD50" s="89">
        <v>2</v>
      </c>
      <c r="AE50" s="89">
        <v>1</v>
      </c>
      <c r="AF50" s="76">
        <v>1</v>
      </c>
      <c r="AG50" s="76">
        <v>4</v>
      </c>
      <c r="AH50" s="76">
        <v>3</v>
      </c>
      <c r="AI50" s="76">
        <v>2</v>
      </c>
      <c r="AJ50" s="76">
        <v>0</v>
      </c>
      <c r="AK50" s="76">
        <v>2</v>
      </c>
      <c r="AL50" s="76">
        <v>1</v>
      </c>
      <c r="AM50" s="76">
        <v>0</v>
      </c>
      <c r="AN50" s="76">
        <v>2</v>
      </c>
      <c r="AO50" s="76">
        <v>2</v>
      </c>
      <c r="AP50" s="76">
        <v>14</v>
      </c>
      <c r="AQ50" s="76">
        <v>4</v>
      </c>
      <c r="AR50" s="76">
        <v>1</v>
      </c>
      <c r="AS50" s="76">
        <v>10</v>
      </c>
      <c r="AT50" s="76">
        <v>12</v>
      </c>
      <c r="AU50" s="76">
        <v>4</v>
      </c>
      <c r="AV50" s="76">
        <v>5</v>
      </c>
      <c r="AW50" s="76">
        <v>3</v>
      </c>
      <c r="AX50" s="76">
        <v>2</v>
      </c>
      <c r="AY50" s="76">
        <v>3</v>
      </c>
      <c r="AZ50" s="76">
        <v>1</v>
      </c>
      <c r="BA50" s="76">
        <v>0</v>
      </c>
      <c r="BB50" s="76">
        <v>11</v>
      </c>
      <c r="BC50" s="76">
        <v>2</v>
      </c>
      <c r="BD50" s="76">
        <v>2</v>
      </c>
      <c r="BE50" s="76">
        <v>9</v>
      </c>
      <c r="BF50" s="76">
        <v>3</v>
      </c>
      <c r="BG50" s="76">
        <v>1</v>
      </c>
      <c r="BH50" s="76">
        <v>3</v>
      </c>
      <c r="BI50" s="76">
        <v>1</v>
      </c>
      <c r="BJ50" s="76">
        <v>0</v>
      </c>
      <c r="BK50" s="76">
        <v>15</v>
      </c>
      <c r="BL50" s="76">
        <v>1</v>
      </c>
      <c r="BM50" s="76">
        <v>3</v>
      </c>
      <c r="BN50" s="76">
        <v>1</v>
      </c>
      <c r="BO50" s="76">
        <v>1</v>
      </c>
      <c r="BP50" s="76">
        <v>5</v>
      </c>
      <c r="BQ50" s="76">
        <v>1</v>
      </c>
      <c r="BR50" s="76">
        <v>1</v>
      </c>
      <c r="BS50" s="76">
        <v>5</v>
      </c>
      <c r="BT50" s="76">
        <v>0</v>
      </c>
      <c r="BU50" s="76">
        <v>2</v>
      </c>
      <c r="BV50" s="76">
        <v>4</v>
      </c>
      <c r="BW50" s="76">
        <v>7</v>
      </c>
      <c r="BX50" s="76">
        <v>5</v>
      </c>
      <c r="BY50" s="76">
        <v>2</v>
      </c>
      <c r="BZ50" s="76">
        <v>0</v>
      </c>
      <c r="CA50" s="296">
        <v>1</v>
      </c>
      <c r="CB50" s="315">
        <v>0</v>
      </c>
      <c r="CC50" s="326">
        <v>2</v>
      </c>
    </row>
    <row r="51" spans="1:81" ht="15" x14ac:dyDescent="0.25">
      <c r="A51" s="86" t="s">
        <v>218</v>
      </c>
      <c r="B51" s="86" t="s">
        <v>219</v>
      </c>
      <c r="C51" s="87">
        <v>13</v>
      </c>
      <c r="D51" s="87">
        <v>17</v>
      </c>
      <c r="E51" s="87">
        <v>8</v>
      </c>
      <c r="F51" s="87">
        <v>19</v>
      </c>
      <c r="G51" s="87">
        <v>9</v>
      </c>
      <c r="H51" s="87">
        <v>6</v>
      </c>
      <c r="I51" s="87">
        <v>16</v>
      </c>
      <c r="J51" s="87">
        <v>7</v>
      </c>
      <c r="K51" s="87">
        <v>15</v>
      </c>
      <c r="L51" s="87">
        <v>10</v>
      </c>
      <c r="M51" s="88">
        <v>14</v>
      </c>
      <c r="N51" s="88">
        <v>13</v>
      </c>
      <c r="O51" s="88">
        <v>17</v>
      </c>
      <c r="P51" s="88">
        <v>27</v>
      </c>
      <c r="Q51" s="88">
        <v>17</v>
      </c>
      <c r="R51" s="88">
        <v>12</v>
      </c>
      <c r="S51" s="88">
        <v>14</v>
      </c>
      <c r="T51" s="88">
        <v>24</v>
      </c>
      <c r="U51" s="88">
        <v>13</v>
      </c>
      <c r="V51" s="88">
        <v>11</v>
      </c>
      <c r="W51" s="88">
        <v>10</v>
      </c>
      <c r="X51" s="88">
        <v>13</v>
      </c>
      <c r="Y51" s="88">
        <v>18</v>
      </c>
      <c r="Z51" s="88">
        <v>17</v>
      </c>
      <c r="AA51" s="89">
        <v>10</v>
      </c>
      <c r="AB51" s="90">
        <v>14</v>
      </c>
      <c r="AC51" s="89">
        <v>10</v>
      </c>
      <c r="AD51" s="89">
        <v>11</v>
      </c>
      <c r="AE51" s="89">
        <v>9</v>
      </c>
      <c r="AF51" s="76">
        <v>23</v>
      </c>
      <c r="AG51" s="76">
        <v>12</v>
      </c>
      <c r="AH51" s="76">
        <v>16</v>
      </c>
      <c r="AI51" s="76">
        <v>15</v>
      </c>
      <c r="AJ51" s="76">
        <v>20</v>
      </c>
      <c r="AK51" s="76">
        <v>18</v>
      </c>
      <c r="AL51" s="76">
        <v>10</v>
      </c>
      <c r="AM51" s="76">
        <v>28</v>
      </c>
      <c r="AN51" s="76">
        <v>17</v>
      </c>
      <c r="AO51" s="76">
        <v>21</v>
      </c>
      <c r="AP51" s="76">
        <v>20</v>
      </c>
      <c r="AQ51" s="76">
        <v>18</v>
      </c>
      <c r="AR51" s="76">
        <v>22</v>
      </c>
      <c r="AS51" s="76">
        <v>10</v>
      </c>
      <c r="AT51" s="76">
        <v>25</v>
      </c>
      <c r="AU51" s="76">
        <v>32</v>
      </c>
      <c r="AV51" s="76">
        <v>50</v>
      </c>
      <c r="AW51" s="76">
        <v>31</v>
      </c>
      <c r="AX51" s="76">
        <v>35</v>
      </c>
      <c r="AY51" s="76">
        <v>39</v>
      </c>
      <c r="AZ51" s="76">
        <v>33</v>
      </c>
      <c r="BA51" s="76">
        <v>41</v>
      </c>
      <c r="BB51" s="76">
        <v>21</v>
      </c>
      <c r="BC51" s="76">
        <v>23</v>
      </c>
      <c r="BD51" s="76">
        <v>40</v>
      </c>
      <c r="BE51" s="76">
        <v>41</v>
      </c>
      <c r="BF51" s="76">
        <v>34</v>
      </c>
      <c r="BG51" s="76">
        <v>42</v>
      </c>
      <c r="BH51" s="76">
        <v>40</v>
      </c>
      <c r="BI51" s="76">
        <v>28</v>
      </c>
      <c r="BJ51" s="76">
        <v>26</v>
      </c>
      <c r="BK51" s="76">
        <v>18</v>
      </c>
      <c r="BL51" s="76">
        <v>48</v>
      </c>
      <c r="BM51" s="76">
        <v>33</v>
      </c>
      <c r="BN51" s="76">
        <v>25</v>
      </c>
      <c r="BO51" s="76">
        <v>39</v>
      </c>
      <c r="BP51" s="76">
        <v>34</v>
      </c>
      <c r="BQ51" s="76">
        <v>39</v>
      </c>
      <c r="BR51" s="76">
        <v>42</v>
      </c>
      <c r="BS51" s="76">
        <v>43</v>
      </c>
      <c r="BT51" s="76">
        <v>22</v>
      </c>
      <c r="BU51" s="76">
        <v>38</v>
      </c>
      <c r="BV51" s="76">
        <v>45</v>
      </c>
      <c r="BW51" s="76">
        <v>46</v>
      </c>
      <c r="BX51" s="76">
        <v>34</v>
      </c>
      <c r="BY51" s="76">
        <v>41</v>
      </c>
      <c r="BZ51" s="76">
        <v>33</v>
      </c>
      <c r="CA51" s="297">
        <v>27</v>
      </c>
      <c r="CB51" s="315">
        <v>26</v>
      </c>
      <c r="CC51" s="326">
        <v>42</v>
      </c>
    </row>
    <row r="52" spans="1:81" ht="15" x14ac:dyDescent="0.25">
      <c r="A52" s="86" t="s">
        <v>220</v>
      </c>
      <c r="B52" s="86" t="s">
        <v>221</v>
      </c>
      <c r="C52" s="87">
        <v>1</v>
      </c>
      <c r="D52" s="87">
        <v>1</v>
      </c>
      <c r="E52" s="87">
        <v>0</v>
      </c>
      <c r="F52" s="87">
        <v>0</v>
      </c>
      <c r="G52" s="87">
        <v>0</v>
      </c>
      <c r="H52" s="87">
        <v>0</v>
      </c>
      <c r="I52" s="87">
        <v>0</v>
      </c>
      <c r="J52" s="87">
        <v>0</v>
      </c>
      <c r="K52" s="87">
        <v>3</v>
      </c>
      <c r="L52" s="87">
        <v>2</v>
      </c>
      <c r="M52" s="88">
        <v>2</v>
      </c>
      <c r="N52" s="88">
        <v>2</v>
      </c>
      <c r="O52" s="88">
        <v>1</v>
      </c>
      <c r="P52" s="88">
        <v>2</v>
      </c>
      <c r="Q52" s="88">
        <v>2</v>
      </c>
      <c r="R52" s="88">
        <v>1</v>
      </c>
      <c r="S52" s="88">
        <v>2</v>
      </c>
      <c r="T52" s="88">
        <v>6</v>
      </c>
      <c r="U52" s="88">
        <v>10</v>
      </c>
      <c r="V52" s="88">
        <v>5</v>
      </c>
      <c r="W52" s="88">
        <v>5</v>
      </c>
      <c r="X52" s="88">
        <v>6</v>
      </c>
      <c r="Y52" s="88">
        <v>1</v>
      </c>
      <c r="Z52" s="88">
        <v>0</v>
      </c>
      <c r="AA52" s="89">
        <v>6</v>
      </c>
      <c r="AB52" s="90">
        <v>0</v>
      </c>
      <c r="AC52" s="89">
        <v>3</v>
      </c>
      <c r="AD52" s="89">
        <v>1</v>
      </c>
      <c r="AE52" s="89">
        <v>3</v>
      </c>
      <c r="AF52" s="76">
        <v>1</v>
      </c>
      <c r="AG52" s="76">
        <v>2</v>
      </c>
      <c r="AH52" s="76">
        <v>2</v>
      </c>
      <c r="AI52" s="76">
        <v>0</v>
      </c>
      <c r="AJ52" s="76">
        <v>2</v>
      </c>
      <c r="AK52" s="76">
        <v>3</v>
      </c>
      <c r="AL52" s="76">
        <v>7</v>
      </c>
      <c r="AM52" s="76">
        <v>2</v>
      </c>
      <c r="AN52" s="76">
        <v>4</v>
      </c>
      <c r="AO52" s="76">
        <v>4</v>
      </c>
      <c r="AP52" s="76">
        <v>4</v>
      </c>
      <c r="AQ52" s="76">
        <v>1</v>
      </c>
      <c r="AR52" s="76">
        <v>3</v>
      </c>
      <c r="AS52" s="76">
        <v>2</v>
      </c>
      <c r="AT52" s="76">
        <v>4</v>
      </c>
      <c r="AU52" s="76">
        <v>3</v>
      </c>
      <c r="AV52" s="76">
        <v>1</v>
      </c>
      <c r="AW52" s="76">
        <v>2</v>
      </c>
      <c r="AX52" s="76">
        <v>2</v>
      </c>
      <c r="AY52" s="76">
        <v>2</v>
      </c>
      <c r="AZ52" s="76">
        <v>6</v>
      </c>
      <c r="BA52" s="76">
        <v>4</v>
      </c>
      <c r="BB52" s="76">
        <v>1</v>
      </c>
      <c r="BC52" s="76">
        <v>1</v>
      </c>
      <c r="BD52" s="76">
        <v>2</v>
      </c>
      <c r="BE52" s="76">
        <v>0</v>
      </c>
      <c r="BF52" s="76">
        <v>4</v>
      </c>
      <c r="BG52" s="76">
        <v>2</v>
      </c>
      <c r="BH52" s="76">
        <v>2</v>
      </c>
      <c r="BI52" s="76">
        <v>1</v>
      </c>
      <c r="BJ52" s="76">
        <v>0</v>
      </c>
      <c r="BK52" s="76">
        <v>1</v>
      </c>
      <c r="BL52" s="76">
        <v>2</v>
      </c>
      <c r="BM52" s="76">
        <v>0</v>
      </c>
      <c r="BN52" s="76">
        <v>1</v>
      </c>
      <c r="BO52" s="76">
        <v>2</v>
      </c>
      <c r="BP52" s="76">
        <v>2</v>
      </c>
      <c r="BQ52" s="76">
        <v>2</v>
      </c>
      <c r="BR52" s="76">
        <v>1</v>
      </c>
      <c r="BS52" s="76">
        <v>4</v>
      </c>
      <c r="BT52" s="76">
        <v>0</v>
      </c>
      <c r="BU52" s="76">
        <v>1</v>
      </c>
      <c r="BV52" s="76">
        <v>2</v>
      </c>
      <c r="BW52" s="76">
        <v>1</v>
      </c>
      <c r="BX52" s="76">
        <v>2</v>
      </c>
      <c r="BY52" s="76">
        <v>3</v>
      </c>
      <c r="BZ52" s="76">
        <v>3</v>
      </c>
      <c r="CA52" s="296">
        <v>1</v>
      </c>
      <c r="CB52" s="315">
        <v>1</v>
      </c>
      <c r="CC52" s="326">
        <v>9</v>
      </c>
    </row>
    <row r="53" spans="1:81" ht="15" x14ac:dyDescent="0.25">
      <c r="A53" s="86" t="s">
        <v>222</v>
      </c>
      <c r="B53" s="86" t="s">
        <v>223</v>
      </c>
      <c r="C53" s="87">
        <v>0</v>
      </c>
      <c r="D53" s="87">
        <v>0</v>
      </c>
      <c r="E53" s="87">
        <v>2</v>
      </c>
      <c r="F53" s="87">
        <v>0</v>
      </c>
      <c r="G53" s="87">
        <v>0</v>
      </c>
      <c r="H53" s="87">
        <v>0</v>
      </c>
      <c r="I53" s="87">
        <v>0</v>
      </c>
      <c r="J53" s="87">
        <v>0</v>
      </c>
      <c r="K53" s="87">
        <v>0</v>
      </c>
      <c r="L53" s="87">
        <v>0</v>
      </c>
      <c r="M53" s="87">
        <v>0</v>
      </c>
      <c r="N53" s="88">
        <v>0</v>
      </c>
      <c r="O53" s="88">
        <v>0</v>
      </c>
      <c r="P53" s="88">
        <v>1</v>
      </c>
      <c r="Q53" s="88">
        <v>0</v>
      </c>
      <c r="R53" s="88">
        <v>0</v>
      </c>
      <c r="S53" s="88">
        <v>0</v>
      </c>
      <c r="T53" s="88">
        <v>0</v>
      </c>
      <c r="U53" s="88">
        <v>0</v>
      </c>
      <c r="V53" s="88">
        <v>0</v>
      </c>
      <c r="W53" s="88">
        <v>0</v>
      </c>
      <c r="X53" s="88">
        <v>1</v>
      </c>
      <c r="Y53" s="88">
        <v>0</v>
      </c>
      <c r="Z53" s="88">
        <v>0</v>
      </c>
      <c r="AA53" s="89">
        <v>0</v>
      </c>
      <c r="AB53" s="90">
        <v>1</v>
      </c>
      <c r="AC53" s="89">
        <v>0</v>
      </c>
      <c r="AD53" s="89">
        <v>0</v>
      </c>
      <c r="AE53" s="89">
        <v>1</v>
      </c>
      <c r="AF53" s="76">
        <v>0</v>
      </c>
      <c r="AG53" s="76">
        <v>0</v>
      </c>
      <c r="AH53" s="76">
        <v>0</v>
      </c>
      <c r="AI53" s="76">
        <v>0</v>
      </c>
      <c r="AJ53" s="76">
        <v>0</v>
      </c>
      <c r="AK53" s="76">
        <v>0</v>
      </c>
      <c r="AL53" s="76">
        <v>0</v>
      </c>
      <c r="AM53" s="76">
        <v>0</v>
      </c>
      <c r="AN53" s="76">
        <v>0</v>
      </c>
      <c r="AO53" s="76">
        <v>0</v>
      </c>
      <c r="AP53" s="76">
        <v>0</v>
      </c>
      <c r="AQ53" s="76">
        <v>0</v>
      </c>
      <c r="AR53" s="76">
        <v>0</v>
      </c>
      <c r="AS53" s="76">
        <v>0</v>
      </c>
      <c r="AT53" s="76">
        <v>0</v>
      </c>
      <c r="AU53" s="76">
        <v>0</v>
      </c>
      <c r="AV53" s="76">
        <v>0</v>
      </c>
      <c r="AW53" s="76">
        <v>0</v>
      </c>
      <c r="AX53" s="76">
        <v>1</v>
      </c>
      <c r="AY53" s="76">
        <v>0</v>
      </c>
      <c r="AZ53" s="76">
        <v>0</v>
      </c>
      <c r="BA53" s="76">
        <v>0</v>
      </c>
      <c r="BB53" s="76">
        <v>0</v>
      </c>
      <c r="BC53" s="76">
        <v>0</v>
      </c>
      <c r="BD53" s="76">
        <v>0</v>
      </c>
      <c r="BE53" s="76">
        <v>0</v>
      </c>
      <c r="BF53" s="76">
        <v>0</v>
      </c>
      <c r="BG53" s="76">
        <v>0</v>
      </c>
      <c r="BH53" s="76">
        <v>0</v>
      </c>
      <c r="BI53" s="76">
        <v>0</v>
      </c>
      <c r="BJ53" s="76">
        <v>0</v>
      </c>
      <c r="BK53" s="76">
        <v>0</v>
      </c>
      <c r="BL53" s="76">
        <v>0</v>
      </c>
      <c r="BM53" s="76">
        <v>0</v>
      </c>
      <c r="BN53" s="76">
        <v>1</v>
      </c>
      <c r="BO53" s="76">
        <v>0</v>
      </c>
      <c r="BP53" s="76">
        <v>0</v>
      </c>
      <c r="BQ53" s="76">
        <v>0</v>
      </c>
      <c r="BR53" s="76">
        <v>0</v>
      </c>
      <c r="BS53" s="76">
        <v>0</v>
      </c>
      <c r="BT53" s="76">
        <v>0</v>
      </c>
      <c r="BU53" s="76">
        <v>0</v>
      </c>
      <c r="BV53" s="76">
        <v>1</v>
      </c>
      <c r="BW53" s="76">
        <v>0</v>
      </c>
      <c r="BX53" s="76">
        <v>0</v>
      </c>
      <c r="BY53" s="76">
        <v>0</v>
      </c>
      <c r="BZ53" s="76">
        <v>0</v>
      </c>
      <c r="CA53" s="296">
        <v>0</v>
      </c>
      <c r="CB53" s="315">
        <v>0</v>
      </c>
      <c r="CC53" s="326">
        <v>0</v>
      </c>
    </row>
    <row r="54" spans="1:81" ht="15" x14ac:dyDescent="0.25">
      <c r="A54" s="86" t="s">
        <v>224</v>
      </c>
      <c r="B54" s="86" t="s">
        <v>225</v>
      </c>
      <c r="C54" s="87">
        <v>2</v>
      </c>
      <c r="D54" s="87">
        <v>3</v>
      </c>
      <c r="E54" s="87">
        <v>3</v>
      </c>
      <c r="F54" s="87">
        <v>9</v>
      </c>
      <c r="G54" s="87">
        <v>7</v>
      </c>
      <c r="H54" s="87">
        <v>3</v>
      </c>
      <c r="I54" s="87">
        <v>6</v>
      </c>
      <c r="J54" s="87">
        <v>6</v>
      </c>
      <c r="K54" s="87">
        <v>6</v>
      </c>
      <c r="L54" s="87">
        <v>8</v>
      </c>
      <c r="M54" s="88">
        <v>3</v>
      </c>
      <c r="N54" s="88">
        <v>10</v>
      </c>
      <c r="O54" s="88">
        <v>10</v>
      </c>
      <c r="P54" s="88">
        <v>10</v>
      </c>
      <c r="Q54" s="88">
        <v>6</v>
      </c>
      <c r="R54" s="88">
        <v>9</v>
      </c>
      <c r="S54" s="88">
        <v>9</v>
      </c>
      <c r="T54" s="88">
        <v>6</v>
      </c>
      <c r="U54" s="88">
        <v>13</v>
      </c>
      <c r="V54" s="88">
        <v>11</v>
      </c>
      <c r="W54" s="88">
        <v>8</v>
      </c>
      <c r="X54" s="88">
        <v>10</v>
      </c>
      <c r="Y54" s="88">
        <v>9</v>
      </c>
      <c r="Z54" s="88">
        <v>7</v>
      </c>
      <c r="AA54" s="89">
        <v>7</v>
      </c>
      <c r="AB54" s="90">
        <v>9</v>
      </c>
      <c r="AC54" s="89">
        <v>4</v>
      </c>
      <c r="AD54" s="89">
        <v>10</v>
      </c>
      <c r="AE54" s="89">
        <v>11</v>
      </c>
      <c r="AF54" s="76">
        <v>11</v>
      </c>
      <c r="AG54" s="76">
        <v>12</v>
      </c>
      <c r="AH54" s="76">
        <v>7</v>
      </c>
      <c r="AI54" s="76">
        <v>15</v>
      </c>
      <c r="AJ54" s="76">
        <v>5</v>
      </c>
      <c r="AK54" s="76">
        <v>7</v>
      </c>
      <c r="AL54" s="76">
        <v>7</v>
      </c>
      <c r="AM54" s="76">
        <v>4</v>
      </c>
      <c r="AN54" s="76">
        <v>5</v>
      </c>
      <c r="AO54" s="76">
        <v>7</v>
      </c>
      <c r="AP54" s="76">
        <v>10</v>
      </c>
      <c r="AQ54" s="76">
        <v>10</v>
      </c>
      <c r="AR54" s="76">
        <v>13</v>
      </c>
      <c r="AS54" s="76">
        <v>0</v>
      </c>
      <c r="AT54" s="76">
        <v>3</v>
      </c>
      <c r="AU54" s="76">
        <v>9</v>
      </c>
      <c r="AV54" s="76">
        <v>9</v>
      </c>
      <c r="AW54" s="76">
        <v>7</v>
      </c>
      <c r="AX54" s="76">
        <v>5</v>
      </c>
      <c r="AY54" s="76">
        <v>6</v>
      </c>
      <c r="AZ54" s="76">
        <v>5</v>
      </c>
      <c r="BA54" s="76">
        <v>7</v>
      </c>
      <c r="BB54" s="76">
        <v>13</v>
      </c>
      <c r="BC54" s="76">
        <v>9</v>
      </c>
      <c r="BD54" s="76">
        <v>10</v>
      </c>
      <c r="BE54" s="76">
        <v>12</v>
      </c>
      <c r="BF54" s="76">
        <v>6</v>
      </c>
      <c r="BG54" s="76">
        <v>6</v>
      </c>
      <c r="BH54" s="76">
        <v>6</v>
      </c>
      <c r="BI54" s="76">
        <v>4</v>
      </c>
      <c r="BJ54" s="76">
        <v>4</v>
      </c>
      <c r="BK54" s="76">
        <v>4</v>
      </c>
      <c r="BL54" s="76">
        <v>8</v>
      </c>
      <c r="BM54" s="76">
        <v>3</v>
      </c>
      <c r="BN54" s="76">
        <v>5</v>
      </c>
      <c r="BO54" s="76">
        <v>2</v>
      </c>
      <c r="BP54" s="76">
        <v>4</v>
      </c>
      <c r="BQ54" s="76">
        <v>4</v>
      </c>
      <c r="BR54" s="76">
        <v>6</v>
      </c>
      <c r="BS54" s="76">
        <v>8</v>
      </c>
      <c r="BT54" s="76">
        <v>5</v>
      </c>
      <c r="BU54" s="76">
        <v>8</v>
      </c>
      <c r="BV54" s="76">
        <v>6</v>
      </c>
      <c r="BW54" s="76">
        <v>3</v>
      </c>
      <c r="BX54" s="76">
        <v>8</v>
      </c>
      <c r="BY54" s="76">
        <v>3</v>
      </c>
      <c r="BZ54" s="76">
        <v>3</v>
      </c>
      <c r="CA54" s="296">
        <v>2</v>
      </c>
      <c r="CB54" s="315">
        <v>4</v>
      </c>
      <c r="CC54" s="326">
        <v>4</v>
      </c>
    </row>
    <row r="55" spans="1:81" ht="15" x14ac:dyDescent="0.25">
      <c r="A55" s="92" t="s">
        <v>226</v>
      </c>
      <c r="B55" s="86" t="s">
        <v>227</v>
      </c>
      <c r="C55" s="87">
        <v>0</v>
      </c>
      <c r="D55" s="87">
        <v>0</v>
      </c>
      <c r="E55" s="87">
        <v>0</v>
      </c>
      <c r="F55" s="87">
        <v>0</v>
      </c>
      <c r="G55" s="87">
        <v>0</v>
      </c>
      <c r="H55" s="87">
        <v>0</v>
      </c>
      <c r="I55" s="87">
        <v>0</v>
      </c>
      <c r="J55" s="87">
        <v>0</v>
      </c>
      <c r="K55" s="87">
        <v>0</v>
      </c>
      <c r="L55" s="87">
        <v>0</v>
      </c>
      <c r="M55" s="88">
        <v>0</v>
      </c>
      <c r="N55" s="88">
        <v>1</v>
      </c>
      <c r="O55" s="88">
        <v>0</v>
      </c>
      <c r="P55" s="88">
        <v>0</v>
      </c>
      <c r="Q55" s="88">
        <v>0</v>
      </c>
      <c r="R55" s="88">
        <v>0</v>
      </c>
      <c r="S55" s="88">
        <v>0</v>
      </c>
      <c r="T55" s="88">
        <v>0</v>
      </c>
      <c r="U55" s="88">
        <v>0</v>
      </c>
      <c r="V55" s="88">
        <v>0</v>
      </c>
      <c r="W55" s="88">
        <v>0</v>
      </c>
      <c r="X55" s="88">
        <v>1</v>
      </c>
      <c r="Y55" s="88">
        <v>0</v>
      </c>
      <c r="Z55" s="88">
        <v>0</v>
      </c>
      <c r="AA55" s="89">
        <v>1</v>
      </c>
      <c r="AB55" s="90">
        <v>0</v>
      </c>
      <c r="AC55" s="89">
        <v>0</v>
      </c>
      <c r="AD55" s="89">
        <v>0</v>
      </c>
      <c r="AE55" s="89">
        <v>1</v>
      </c>
      <c r="AF55" s="76">
        <v>0</v>
      </c>
      <c r="AG55" s="76">
        <v>0</v>
      </c>
      <c r="AH55" s="76">
        <v>0</v>
      </c>
      <c r="AI55" s="76">
        <v>0</v>
      </c>
      <c r="AJ55" s="76">
        <v>0</v>
      </c>
      <c r="AK55" s="76">
        <v>0</v>
      </c>
      <c r="AL55" s="76">
        <v>0</v>
      </c>
      <c r="AM55" s="76">
        <v>0</v>
      </c>
      <c r="AN55" s="76">
        <v>0</v>
      </c>
      <c r="AO55" s="76">
        <v>1</v>
      </c>
      <c r="AP55" s="76">
        <v>0</v>
      </c>
      <c r="AQ55" s="76">
        <v>1</v>
      </c>
      <c r="AR55" s="76">
        <v>1</v>
      </c>
      <c r="AS55" s="76">
        <v>0</v>
      </c>
      <c r="AT55" s="76">
        <v>0</v>
      </c>
      <c r="AU55" s="76">
        <v>1</v>
      </c>
      <c r="AV55" s="76">
        <v>0</v>
      </c>
      <c r="AW55" s="76">
        <v>0</v>
      </c>
      <c r="AX55" s="76">
        <v>0</v>
      </c>
      <c r="AY55" s="76">
        <v>0</v>
      </c>
      <c r="AZ55" s="76">
        <v>0</v>
      </c>
      <c r="BA55" s="76">
        <v>0</v>
      </c>
      <c r="BB55" s="76">
        <v>0</v>
      </c>
      <c r="BC55" s="76">
        <v>0</v>
      </c>
      <c r="BD55" s="76">
        <v>0</v>
      </c>
      <c r="BE55" s="76">
        <v>0</v>
      </c>
      <c r="BF55" s="76">
        <v>0</v>
      </c>
      <c r="BG55" s="76">
        <v>0</v>
      </c>
      <c r="BH55" s="76">
        <v>2</v>
      </c>
      <c r="BI55" s="76">
        <v>1</v>
      </c>
      <c r="BJ55" s="76">
        <v>0</v>
      </c>
      <c r="BK55" s="76">
        <v>0</v>
      </c>
      <c r="BL55" s="76">
        <v>0</v>
      </c>
      <c r="BM55" s="76">
        <v>0</v>
      </c>
      <c r="BN55" s="76">
        <v>0</v>
      </c>
      <c r="BO55" s="76">
        <v>0</v>
      </c>
      <c r="BP55" s="76">
        <v>0</v>
      </c>
      <c r="BQ55" s="76">
        <v>2</v>
      </c>
      <c r="BR55" s="76">
        <v>2</v>
      </c>
      <c r="BS55" s="76">
        <v>1</v>
      </c>
      <c r="BT55" s="76">
        <v>0</v>
      </c>
      <c r="BU55" s="76">
        <v>0</v>
      </c>
      <c r="BV55" s="76">
        <v>0</v>
      </c>
      <c r="BW55" s="76">
        <v>3</v>
      </c>
      <c r="BX55" s="76">
        <v>0</v>
      </c>
      <c r="BY55" s="76">
        <v>0</v>
      </c>
      <c r="BZ55" s="76">
        <v>0</v>
      </c>
      <c r="CA55" s="296">
        <v>0</v>
      </c>
      <c r="CB55" s="315">
        <v>0</v>
      </c>
      <c r="CC55" s="326">
        <v>0</v>
      </c>
    </row>
    <row r="56" spans="1:81" ht="15" x14ac:dyDescent="0.25">
      <c r="A56" s="93" t="s">
        <v>228</v>
      </c>
      <c r="B56" s="86" t="s">
        <v>229</v>
      </c>
      <c r="C56" s="91" t="s">
        <v>71</v>
      </c>
      <c r="D56" s="91" t="s">
        <v>71</v>
      </c>
      <c r="E56" s="91" t="s">
        <v>71</v>
      </c>
      <c r="F56" s="91" t="s">
        <v>71</v>
      </c>
      <c r="G56" s="91" t="s">
        <v>71</v>
      </c>
      <c r="H56" s="91" t="s">
        <v>71</v>
      </c>
      <c r="I56" s="91" t="s">
        <v>71</v>
      </c>
      <c r="J56" s="91" t="s">
        <v>71</v>
      </c>
      <c r="K56" s="91" t="s">
        <v>71</v>
      </c>
      <c r="L56" s="91" t="s">
        <v>71</v>
      </c>
      <c r="M56" s="91" t="s">
        <v>71</v>
      </c>
      <c r="N56" s="91" t="s">
        <v>71</v>
      </c>
      <c r="O56" s="88">
        <v>1</v>
      </c>
      <c r="P56" s="88">
        <v>0</v>
      </c>
      <c r="Q56" s="88">
        <v>0</v>
      </c>
      <c r="R56" s="88">
        <v>0</v>
      </c>
      <c r="S56" s="88">
        <v>0</v>
      </c>
      <c r="T56" s="88">
        <v>0</v>
      </c>
      <c r="U56" s="88">
        <v>0</v>
      </c>
      <c r="V56" s="88">
        <v>0</v>
      </c>
      <c r="W56" s="88">
        <v>0</v>
      </c>
      <c r="X56" s="88">
        <v>0</v>
      </c>
      <c r="Y56" s="88">
        <v>0</v>
      </c>
      <c r="Z56" s="88">
        <v>0</v>
      </c>
      <c r="AA56" s="89">
        <v>0</v>
      </c>
      <c r="AB56" s="90">
        <v>1</v>
      </c>
      <c r="AC56" s="89">
        <v>0</v>
      </c>
      <c r="AD56" s="89">
        <v>0</v>
      </c>
      <c r="AE56" s="89">
        <v>1</v>
      </c>
      <c r="AF56" s="76">
        <v>0</v>
      </c>
      <c r="AG56" s="76">
        <v>0</v>
      </c>
      <c r="AH56" s="76">
        <v>1</v>
      </c>
      <c r="AI56" s="76">
        <v>0</v>
      </c>
      <c r="AJ56" s="76">
        <v>0</v>
      </c>
      <c r="AK56" s="76">
        <v>0</v>
      </c>
      <c r="AL56" s="76">
        <v>2</v>
      </c>
      <c r="AM56" s="76">
        <v>0</v>
      </c>
      <c r="AN56" s="76">
        <v>0</v>
      </c>
      <c r="AO56" s="76">
        <v>1</v>
      </c>
      <c r="AP56" s="76">
        <v>0</v>
      </c>
      <c r="AQ56" s="76">
        <v>0</v>
      </c>
      <c r="AR56" s="76">
        <v>0</v>
      </c>
      <c r="AS56" s="76">
        <v>0</v>
      </c>
      <c r="AT56" s="76">
        <v>0</v>
      </c>
      <c r="AU56" s="76">
        <v>1</v>
      </c>
      <c r="AV56" s="76">
        <v>0</v>
      </c>
      <c r="AW56" s="76">
        <v>0</v>
      </c>
      <c r="AX56" s="76">
        <v>0</v>
      </c>
      <c r="AY56" s="76">
        <v>1</v>
      </c>
      <c r="AZ56" s="76">
        <v>1</v>
      </c>
      <c r="BA56" s="76">
        <v>0</v>
      </c>
      <c r="BB56" s="76">
        <v>1</v>
      </c>
      <c r="BC56" s="76">
        <v>0</v>
      </c>
      <c r="BD56" s="76">
        <v>0</v>
      </c>
      <c r="BE56" s="76">
        <v>2</v>
      </c>
      <c r="BF56" s="76">
        <v>0</v>
      </c>
      <c r="BG56" s="76">
        <v>0</v>
      </c>
      <c r="BH56" s="76">
        <v>0</v>
      </c>
      <c r="BI56" s="76">
        <v>0</v>
      </c>
      <c r="BJ56" s="76">
        <v>0</v>
      </c>
      <c r="BK56" s="76">
        <v>1</v>
      </c>
      <c r="BL56" s="76">
        <v>0</v>
      </c>
      <c r="BM56" s="76">
        <v>1</v>
      </c>
      <c r="BN56" s="76">
        <v>1</v>
      </c>
      <c r="BO56" s="76">
        <v>0</v>
      </c>
      <c r="BP56" s="76">
        <v>1</v>
      </c>
      <c r="BQ56" s="76">
        <v>0</v>
      </c>
      <c r="BR56" s="76">
        <v>1</v>
      </c>
      <c r="BS56" s="76">
        <v>0</v>
      </c>
      <c r="BT56" s="76">
        <v>0</v>
      </c>
      <c r="BU56" s="76">
        <v>0</v>
      </c>
      <c r="BV56" s="76">
        <v>1</v>
      </c>
      <c r="BW56" s="76">
        <v>0</v>
      </c>
      <c r="BX56" s="76">
        <v>0</v>
      </c>
      <c r="BY56" s="76">
        <v>0</v>
      </c>
      <c r="BZ56" s="76">
        <v>0</v>
      </c>
      <c r="CA56" s="296">
        <v>1</v>
      </c>
      <c r="CB56" s="315">
        <v>0</v>
      </c>
      <c r="CC56" s="326">
        <v>1</v>
      </c>
    </row>
    <row r="57" spans="1:81" ht="15" x14ac:dyDescent="0.25">
      <c r="A57" s="86" t="s">
        <v>230</v>
      </c>
      <c r="B57" s="86" t="s">
        <v>231</v>
      </c>
      <c r="C57" s="87">
        <v>1</v>
      </c>
      <c r="D57" s="87">
        <v>0</v>
      </c>
      <c r="E57" s="87">
        <v>1</v>
      </c>
      <c r="F57" s="87">
        <v>0</v>
      </c>
      <c r="G57" s="87">
        <v>0</v>
      </c>
      <c r="H57" s="87">
        <v>1</v>
      </c>
      <c r="I57" s="87">
        <v>0</v>
      </c>
      <c r="J57" s="87">
        <v>0</v>
      </c>
      <c r="K57" s="87">
        <v>0</v>
      </c>
      <c r="L57" s="87">
        <v>0</v>
      </c>
      <c r="M57" s="88">
        <v>0</v>
      </c>
      <c r="N57" s="88">
        <v>0</v>
      </c>
      <c r="O57" s="88">
        <v>0</v>
      </c>
      <c r="P57" s="88">
        <v>0</v>
      </c>
      <c r="Q57" s="88">
        <v>0</v>
      </c>
      <c r="R57" s="88">
        <v>0</v>
      </c>
      <c r="S57" s="88">
        <v>0</v>
      </c>
      <c r="T57" s="88">
        <v>0</v>
      </c>
      <c r="U57" s="88">
        <v>0</v>
      </c>
      <c r="V57" s="88">
        <v>0</v>
      </c>
      <c r="W57" s="88">
        <v>0</v>
      </c>
      <c r="X57" s="88">
        <v>0</v>
      </c>
      <c r="Y57" s="88">
        <v>0</v>
      </c>
      <c r="Z57" s="88">
        <v>0</v>
      </c>
      <c r="AA57" s="89">
        <v>1</v>
      </c>
      <c r="AB57" s="90">
        <v>0</v>
      </c>
      <c r="AC57" s="89">
        <v>0</v>
      </c>
      <c r="AD57" s="89">
        <v>1</v>
      </c>
      <c r="AE57" s="89">
        <v>0</v>
      </c>
      <c r="AF57" s="76">
        <v>0</v>
      </c>
      <c r="AG57" s="76">
        <v>0</v>
      </c>
      <c r="AH57" s="76">
        <v>0</v>
      </c>
      <c r="AI57" s="76">
        <v>0</v>
      </c>
      <c r="AJ57" s="76">
        <v>0</v>
      </c>
      <c r="AK57" s="76">
        <v>0</v>
      </c>
      <c r="AL57" s="76">
        <v>0</v>
      </c>
      <c r="AM57" s="76">
        <v>0</v>
      </c>
      <c r="AN57" s="76">
        <v>0</v>
      </c>
      <c r="AO57" s="76">
        <v>0</v>
      </c>
      <c r="AP57" s="76">
        <v>0</v>
      </c>
      <c r="AQ57" s="76">
        <v>3</v>
      </c>
      <c r="AR57" s="76">
        <v>0</v>
      </c>
      <c r="AS57" s="76">
        <v>1</v>
      </c>
      <c r="AT57" s="76">
        <v>0</v>
      </c>
      <c r="AU57" s="76">
        <v>1</v>
      </c>
      <c r="AV57" s="76">
        <v>0</v>
      </c>
      <c r="AW57" s="76">
        <v>1</v>
      </c>
      <c r="AX57" s="76">
        <v>2</v>
      </c>
      <c r="AY57" s="76">
        <v>1</v>
      </c>
      <c r="AZ57" s="76">
        <v>0</v>
      </c>
      <c r="BA57" s="76">
        <v>1</v>
      </c>
      <c r="BB57" s="76">
        <v>0</v>
      </c>
      <c r="BC57" s="76">
        <v>0</v>
      </c>
      <c r="BD57" s="76">
        <v>0</v>
      </c>
      <c r="BE57" s="76">
        <v>0</v>
      </c>
      <c r="BF57" s="76">
        <v>0</v>
      </c>
      <c r="BG57" s="76">
        <v>0</v>
      </c>
      <c r="BH57" s="76">
        <v>0</v>
      </c>
      <c r="BI57" s="76">
        <v>0</v>
      </c>
      <c r="BJ57" s="76">
        <v>0</v>
      </c>
      <c r="BK57" s="76">
        <v>0</v>
      </c>
      <c r="BL57" s="76">
        <v>0</v>
      </c>
      <c r="BM57" s="76">
        <v>1</v>
      </c>
      <c r="BN57" s="76">
        <v>0</v>
      </c>
      <c r="BO57" s="76">
        <v>0</v>
      </c>
      <c r="BP57" s="76">
        <v>0</v>
      </c>
      <c r="BQ57" s="76">
        <v>0</v>
      </c>
      <c r="BR57" s="76">
        <v>1</v>
      </c>
      <c r="BS57" s="76">
        <v>0</v>
      </c>
      <c r="BT57" s="76">
        <v>0</v>
      </c>
      <c r="BU57" s="76">
        <v>1</v>
      </c>
      <c r="BV57" s="76">
        <v>0</v>
      </c>
      <c r="BW57" s="76">
        <v>0</v>
      </c>
      <c r="BX57" s="76">
        <v>1</v>
      </c>
      <c r="BY57" s="76">
        <v>0</v>
      </c>
      <c r="BZ57" s="76">
        <v>0</v>
      </c>
      <c r="CA57" s="296">
        <v>0</v>
      </c>
      <c r="CB57" s="315">
        <v>0</v>
      </c>
      <c r="CC57" s="326">
        <v>0</v>
      </c>
    </row>
    <row r="58" spans="1:81" ht="15" x14ac:dyDescent="0.25">
      <c r="A58" s="86" t="s">
        <v>232</v>
      </c>
      <c r="B58" s="86" t="s">
        <v>233</v>
      </c>
      <c r="C58" s="91" t="s">
        <v>71</v>
      </c>
      <c r="D58" s="91" t="s">
        <v>71</v>
      </c>
      <c r="E58" s="91" t="s">
        <v>71</v>
      </c>
      <c r="F58" s="91" t="s">
        <v>71</v>
      </c>
      <c r="G58" s="91" t="s">
        <v>71</v>
      </c>
      <c r="H58" s="91" t="s">
        <v>71</v>
      </c>
      <c r="I58" s="91" t="s">
        <v>71</v>
      </c>
      <c r="J58" s="91" t="s">
        <v>71</v>
      </c>
      <c r="K58" s="91" t="s">
        <v>71</v>
      </c>
      <c r="L58" s="91" t="s">
        <v>71</v>
      </c>
      <c r="M58" s="91" t="s">
        <v>71</v>
      </c>
      <c r="N58" s="91" t="s">
        <v>71</v>
      </c>
      <c r="O58" s="88">
        <v>0</v>
      </c>
      <c r="P58" s="88">
        <v>2</v>
      </c>
      <c r="Q58" s="88">
        <v>0</v>
      </c>
      <c r="R58" s="88">
        <v>0</v>
      </c>
      <c r="S58" s="88">
        <v>0</v>
      </c>
      <c r="T58" s="88">
        <v>1</v>
      </c>
      <c r="U58" s="88">
        <v>0</v>
      </c>
      <c r="V58" s="88">
        <v>0</v>
      </c>
      <c r="W58" s="88">
        <v>0</v>
      </c>
      <c r="X58" s="88">
        <v>0</v>
      </c>
      <c r="Y58" s="88">
        <v>0</v>
      </c>
      <c r="Z58" s="88">
        <v>1</v>
      </c>
      <c r="AA58" s="89">
        <v>0</v>
      </c>
      <c r="AB58" s="90">
        <v>1</v>
      </c>
      <c r="AC58" s="89">
        <v>0</v>
      </c>
      <c r="AD58" s="89">
        <v>0</v>
      </c>
      <c r="AE58" s="89">
        <v>0</v>
      </c>
      <c r="AF58" s="76">
        <v>0</v>
      </c>
      <c r="AG58" s="76">
        <v>2</v>
      </c>
      <c r="AH58" s="76">
        <v>0</v>
      </c>
      <c r="AI58" s="76">
        <v>1</v>
      </c>
      <c r="AJ58" s="76">
        <v>3</v>
      </c>
      <c r="AK58" s="76">
        <v>0</v>
      </c>
      <c r="AL58" s="76">
        <v>0</v>
      </c>
      <c r="AM58" s="76">
        <v>0</v>
      </c>
      <c r="AN58" s="76">
        <v>1</v>
      </c>
      <c r="AO58" s="76">
        <v>0</v>
      </c>
      <c r="AP58" s="76">
        <v>0</v>
      </c>
      <c r="AQ58" s="76">
        <v>0</v>
      </c>
      <c r="AR58" s="76">
        <v>0</v>
      </c>
      <c r="AS58" s="76">
        <v>0</v>
      </c>
      <c r="AT58" s="76">
        <v>0</v>
      </c>
      <c r="AU58" s="76">
        <v>0</v>
      </c>
      <c r="AV58" s="76">
        <v>1</v>
      </c>
      <c r="AW58" s="76">
        <v>0</v>
      </c>
      <c r="AX58" s="76">
        <v>1</v>
      </c>
      <c r="AY58" s="76">
        <v>0</v>
      </c>
      <c r="AZ58" s="76">
        <v>0</v>
      </c>
      <c r="BA58" s="76">
        <v>1</v>
      </c>
      <c r="BB58" s="76">
        <v>0</v>
      </c>
      <c r="BC58" s="76">
        <v>0</v>
      </c>
      <c r="BD58" s="76">
        <v>2</v>
      </c>
      <c r="BE58" s="76">
        <v>0</v>
      </c>
      <c r="BF58" s="76">
        <v>0</v>
      </c>
      <c r="BG58" s="76">
        <v>0</v>
      </c>
      <c r="BH58" s="76">
        <v>0</v>
      </c>
      <c r="BI58" s="76">
        <v>0</v>
      </c>
      <c r="BJ58" s="76">
        <v>0</v>
      </c>
      <c r="BK58" s="76">
        <v>0</v>
      </c>
      <c r="BL58" s="76">
        <v>1</v>
      </c>
      <c r="BM58" s="76">
        <v>0</v>
      </c>
      <c r="BN58" s="76">
        <v>0</v>
      </c>
      <c r="BO58" s="76">
        <v>0</v>
      </c>
      <c r="BP58" s="76">
        <v>0</v>
      </c>
      <c r="BQ58" s="76">
        <v>0</v>
      </c>
      <c r="BR58" s="76">
        <v>0</v>
      </c>
      <c r="BS58" s="76">
        <v>2</v>
      </c>
      <c r="BT58" s="76">
        <v>0</v>
      </c>
      <c r="BU58" s="76">
        <v>0</v>
      </c>
      <c r="BV58" s="76">
        <v>0</v>
      </c>
      <c r="BW58" s="76">
        <v>2</v>
      </c>
      <c r="BX58" s="76">
        <v>1</v>
      </c>
      <c r="BY58" s="76">
        <v>1</v>
      </c>
      <c r="BZ58" s="76">
        <v>1</v>
      </c>
      <c r="CA58" s="296">
        <v>1</v>
      </c>
      <c r="CB58" s="315">
        <v>0</v>
      </c>
      <c r="CC58" s="326">
        <v>0</v>
      </c>
    </row>
    <row r="59" spans="1:81" ht="15" x14ac:dyDescent="0.25">
      <c r="A59" s="86" t="s">
        <v>234</v>
      </c>
      <c r="B59" s="86" t="s">
        <v>235</v>
      </c>
      <c r="C59" s="87">
        <v>0</v>
      </c>
      <c r="D59" s="87">
        <v>1</v>
      </c>
      <c r="E59" s="87">
        <v>0</v>
      </c>
      <c r="F59" s="87">
        <v>1</v>
      </c>
      <c r="G59" s="87">
        <v>1</v>
      </c>
      <c r="H59" s="87">
        <v>2</v>
      </c>
      <c r="I59" s="87">
        <v>2</v>
      </c>
      <c r="J59" s="87">
        <v>3</v>
      </c>
      <c r="K59" s="87">
        <v>1</v>
      </c>
      <c r="L59" s="87">
        <v>3</v>
      </c>
      <c r="M59" s="88">
        <v>2</v>
      </c>
      <c r="N59" s="88">
        <v>1</v>
      </c>
      <c r="O59" s="88">
        <v>4</v>
      </c>
      <c r="P59" s="88">
        <v>6</v>
      </c>
      <c r="Q59" s="88">
        <v>0</v>
      </c>
      <c r="R59" s="88">
        <v>2</v>
      </c>
      <c r="S59" s="88">
        <v>0</v>
      </c>
      <c r="T59" s="88">
        <v>3</v>
      </c>
      <c r="U59" s="88">
        <v>1</v>
      </c>
      <c r="V59" s="88">
        <v>1</v>
      </c>
      <c r="W59" s="88">
        <v>5</v>
      </c>
      <c r="X59" s="88">
        <v>5</v>
      </c>
      <c r="Y59" s="88">
        <v>3</v>
      </c>
      <c r="Z59" s="88">
        <v>6</v>
      </c>
      <c r="AA59" s="89">
        <v>5</v>
      </c>
      <c r="AB59" s="90">
        <v>2</v>
      </c>
      <c r="AC59" s="89">
        <v>3</v>
      </c>
      <c r="AD59" s="89">
        <v>2</v>
      </c>
      <c r="AE59" s="89">
        <v>1</v>
      </c>
      <c r="AF59" s="76">
        <v>2</v>
      </c>
      <c r="AG59" s="76">
        <v>3</v>
      </c>
      <c r="AH59" s="76">
        <v>0</v>
      </c>
      <c r="AI59" s="76">
        <v>0</v>
      </c>
      <c r="AJ59" s="76">
        <v>2</v>
      </c>
      <c r="AK59" s="76">
        <v>1</v>
      </c>
      <c r="AL59" s="76">
        <v>0</v>
      </c>
      <c r="AM59" s="76">
        <v>0</v>
      </c>
      <c r="AN59" s="76">
        <v>2</v>
      </c>
      <c r="AO59" s="76">
        <v>0</v>
      </c>
      <c r="AP59" s="76">
        <v>2</v>
      </c>
      <c r="AQ59" s="76">
        <v>0</v>
      </c>
      <c r="AR59" s="76">
        <v>7</v>
      </c>
      <c r="AS59" s="76">
        <v>0</v>
      </c>
      <c r="AT59" s="76">
        <v>0</v>
      </c>
      <c r="AU59" s="76">
        <v>0</v>
      </c>
      <c r="AV59" s="76">
        <v>0</v>
      </c>
      <c r="AW59" s="76">
        <v>0</v>
      </c>
      <c r="AX59" s="76">
        <v>1</v>
      </c>
      <c r="AY59" s="76">
        <v>0</v>
      </c>
      <c r="AZ59" s="76">
        <v>0</v>
      </c>
      <c r="BA59" s="76">
        <v>0</v>
      </c>
      <c r="BB59" s="76">
        <v>1</v>
      </c>
      <c r="BC59" s="76">
        <v>0</v>
      </c>
      <c r="BD59" s="76">
        <v>0</v>
      </c>
      <c r="BE59" s="76">
        <v>0</v>
      </c>
      <c r="BF59" s="76">
        <v>3</v>
      </c>
      <c r="BG59" s="76">
        <v>1</v>
      </c>
      <c r="BH59" s="76">
        <v>0</v>
      </c>
      <c r="BI59" s="76">
        <v>1</v>
      </c>
      <c r="BJ59" s="76">
        <v>0</v>
      </c>
      <c r="BK59" s="76">
        <v>0</v>
      </c>
      <c r="BL59" s="76">
        <v>0</v>
      </c>
      <c r="BM59" s="76">
        <v>0</v>
      </c>
      <c r="BN59" s="76">
        <v>0</v>
      </c>
      <c r="BO59" s="76">
        <v>0</v>
      </c>
      <c r="BP59" s="76">
        <v>0</v>
      </c>
      <c r="BQ59" s="76">
        <v>2</v>
      </c>
      <c r="BR59" s="76">
        <v>0</v>
      </c>
      <c r="BS59" s="76">
        <v>0</v>
      </c>
      <c r="BT59" s="76">
        <v>1</v>
      </c>
      <c r="BU59" s="76">
        <v>1</v>
      </c>
      <c r="BV59" s="76">
        <v>0</v>
      </c>
      <c r="BW59" s="76">
        <v>0</v>
      </c>
      <c r="BX59" s="76">
        <v>0</v>
      </c>
      <c r="BY59" s="76">
        <v>0</v>
      </c>
      <c r="BZ59" s="76">
        <v>0</v>
      </c>
      <c r="CA59" s="296">
        <v>0</v>
      </c>
      <c r="CB59" s="315">
        <v>0</v>
      </c>
      <c r="CC59" s="326">
        <v>1</v>
      </c>
    </row>
    <row r="60" spans="1:81" ht="15" x14ac:dyDescent="0.25">
      <c r="A60" s="86" t="s">
        <v>236</v>
      </c>
      <c r="B60" s="86" t="s">
        <v>237</v>
      </c>
      <c r="C60" s="87">
        <v>0</v>
      </c>
      <c r="D60" s="87">
        <v>0</v>
      </c>
      <c r="E60" s="87">
        <v>0</v>
      </c>
      <c r="F60" s="87">
        <v>0</v>
      </c>
      <c r="G60" s="87">
        <v>0</v>
      </c>
      <c r="H60" s="87">
        <v>0</v>
      </c>
      <c r="I60" s="87">
        <v>0</v>
      </c>
      <c r="J60" s="87">
        <v>1</v>
      </c>
      <c r="K60" s="87">
        <v>0</v>
      </c>
      <c r="L60" s="87">
        <v>0</v>
      </c>
      <c r="M60" s="88">
        <v>0</v>
      </c>
      <c r="N60" s="88">
        <v>1</v>
      </c>
      <c r="O60" s="88">
        <v>1</v>
      </c>
      <c r="P60" s="88">
        <v>0</v>
      </c>
      <c r="Q60" s="88">
        <v>0</v>
      </c>
      <c r="R60" s="88">
        <v>0</v>
      </c>
      <c r="S60" s="88">
        <v>0</v>
      </c>
      <c r="T60" s="88">
        <v>0</v>
      </c>
      <c r="U60" s="88">
        <v>0</v>
      </c>
      <c r="V60" s="88">
        <v>1</v>
      </c>
      <c r="W60" s="88">
        <v>0</v>
      </c>
      <c r="X60" s="88">
        <v>0</v>
      </c>
      <c r="Y60" s="88">
        <v>1</v>
      </c>
      <c r="Z60" s="88">
        <v>0</v>
      </c>
      <c r="AA60" s="89">
        <v>0</v>
      </c>
      <c r="AB60" s="90">
        <v>1</v>
      </c>
      <c r="AC60" s="89">
        <v>1</v>
      </c>
      <c r="AD60" s="89">
        <v>0</v>
      </c>
      <c r="AE60" s="89">
        <v>1</v>
      </c>
      <c r="AF60" s="76">
        <v>2</v>
      </c>
      <c r="AG60" s="76">
        <v>0</v>
      </c>
      <c r="AH60" s="76">
        <v>1</v>
      </c>
      <c r="AI60" s="76">
        <v>0</v>
      </c>
      <c r="AJ60" s="76">
        <v>0</v>
      </c>
      <c r="AK60" s="76">
        <v>0</v>
      </c>
      <c r="AL60" s="76">
        <v>0</v>
      </c>
      <c r="AM60" s="76">
        <v>0</v>
      </c>
      <c r="AN60" s="76">
        <v>0</v>
      </c>
      <c r="AO60" s="76">
        <v>0</v>
      </c>
      <c r="AP60" s="76">
        <v>0</v>
      </c>
      <c r="AQ60" s="76">
        <v>0</v>
      </c>
      <c r="AR60" s="76">
        <v>0</v>
      </c>
      <c r="AS60" s="76">
        <v>0</v>
      </c>
      <c r="AT60" s="76">
        <v>0</v>
      </c>
      <c r="AU60" s="76">
        <v>0</v>
      </c>
      <c r="AV60" s="76">
        <v>0</v>
      </c>
      <c r="AW60" s="76">
        <v>0</v>
      </c>
      <c r="AX60" s="76">
        <v>0</v>
      </c>
      <c r="AY60" s="76">
        <v>0</v>
      </c>
      <c r="AZ60" s="76">
        <v>0</v>
      </c>
      <c r="BA60" s="76">
        <v>0</v>
      </c>
      <c r="BB60" s="76">
        <v>0</v>
      </c>
      <c r="BC60" s="76">
        <v>0</v>
      </c>
      <c r="BD60" s="76">
        <v>0</v>
      </c>
      <c r="BE60" s="76">
        <v>0</v>
      </c>
      <c r="BF60" s="76">
        <v>0</v>
      </c>
      <c r="BG60" s="76">
        <v>0</v>
      </c>
      <c r="BH60" s="76">
        <v>0</v>
      </c>
      <c r="BI60" s="76">
        <v>0</v>
      </c>
      <c r="BJ60" s="76">
        <v>0</v>
      </c>
      <c r="BK60" s="76">
        <v>0</v>
      </c>
      <c r="BL60" s="76">
        <v>0</v>
      </c>
      <c r="BM60" s="76">
        <v>1</v>
      </c>
      <c r="BN60" s="76">
        <v>0</v>
      </c>
      <c r="BO60" s="76">
        <v>0</v>
      </c>
      <c r="BP60" s="76">
        <v>1</v>
      </c>
      <c r="BQ60" s="76">
        <v>0</v>
      </c>
      <c r="BR60" s="76">
        <v>0</v>
      </c>
      <c r="BS60" s="76">
        <v>0</v>
      </c>
      <c r="BT60" s="76">
        <v>0</v>
      </c>
      <c r="BU60" s="76">
        <v>0</v>
      </c>
      <c r="BV60" s="76">
        <v>0</v>
      </c>
      <c r="BW60" s="76">
        <v>0</v>
      </c>
      <c r="BX60" s="76">
        <v>0</v>
      </c>
      <c r="BY60" s="76">
        <v>1</v>
      </c>
      <c r="BZ60" s="76">
        <v>0</v>
      </c>
      <c r="CA60" s="296">
        <v>0</v>
      </c>
      <c r="CB60" s="315">
        <v>0</v>
      </c>
      <c r="CC60" s="326">
        <v>0</v>
      </c>
    </row>
    <row r="61" spans="1:81" ht="15" x14ac:dyDescent="0.25">
      <c r="A61" s="86" t="s">
        <v>238</v>
      </c>
      <c r="B61" s="86" t="s">
        <v>239</v>
      </c>
      <c r="C61" s="87">
        <v>0</v>
      </c>
      <c r="D61" s="87">
        <v>0</v>
      </c>
      <c r="E61" s="87">
        <v>1</v>
      </c>
      <c r="F61" s="87">
        <v>0</v>
      </c>
      <c r="G61" s="87">
        <v>1</v>
      </c>
      <c r="H61" s="87">
        <v>0</v>
      </c>
      <c r="I61" s="87">
        <v>0</v>
      </c>
      <c r="J61" s="87">
        <v>0</v>
      </c>
      <c r="K61" s="87">
        <v>0</v>
      </c>
      <c r="L61" s="87">
        <v>0</v>
      </c>
      <c r="M61" s="87">
        <v>0</v>
      </c>
      <c r="N61" s="88">
        <v>0</v>
      </c>
      <c r="O61" s="88">
        <v>0</v>
      </c>
      <c r="P61" s="88">
        <v>0</v>
      </c>
      <c r="Q61" s="88">
        <v>0</v>
      </c>
      <c r="R61" s="88">
        <v>0</v>
      </c>
      <c r="S61" s="88">
        <v>0</v>
      </c>
      <c r="T61" s="88">
        <v>0</v>
      </c>
      <c r="U61" s="88">
        <v>2</v>
      </c>
      <c r="V61" s="88">
        <v>0</v>
      </c>
      <c r="W61" s="88">
        <v>1</v>
      </c>
      <c r="X61" s="88">
        <v>0</v>
      </c>
      <c r="Y61" s="88">
        <v>0</v>
      </c>
      <c r="Z61" s="88">
        <v>0</v>
      </c>
      <c r="AA61" s="89">
        <v>0</v>
      </c>
      <c r="AB61" s="90">
        <v>2</v>
      </c>
      <c r="AC61" s="89">
        <v>0</v>
      </c>
      <c r="AD61" s="89">
        <v>0</v>
      </c>
      <c r="AE61" s="89">
        <v>0</v>
      </c>
      <c r="AF61" s="76">
        <v>0</v>
      </c>
      <c r="AG61" s="76">
        <v>1</v>
      </c>
      <c r="AH61" s="76">
        <v>1</v>
      </c>
      <c r="AI61" s="76">
        <v>1</v>
      </c>
      <c r="AJ61" s="76">
        <v>0</v>
      </c>
      <c r="AK61" s="76">
        <v>0</v>
      </c>
      <c r="AL61" s="76">
        <v>0</v>
      </c>
      <c r="AM61" s="76">
        <v>0</v>
      </c>
      <c r="AN61" s="76">
        <v>0</v>
      </c>
      <c r="AO61" s="76">
        <v>0</v>
      </c>
      <c r="AP61" s="76">
        <v>0</v>
      </c>
      <c r="AQ61" s="76">
        <v>6</v>
      </c>
      <c r="AR61" s="76">
        <v>0</v>
      </c>
      <c r="AS61" s="76">
        <v>0</v>
      </c>
      <c r="AT61" s="76">
        <v>0</v>
      </c>
      <c r="AU61" s="76">
        <v>2</v>
      </c>
      <c r="AV61" s="76">
        <v>1</v>
      </c>
      <c r="AW61" s="76">
        <v>0</v>
      </c>
      <c r="AX61" s="76">
        <v>1</v>
      </c>
      <c r="AY61" s="76">
        <v>0</v>
      </c>
      <c r="AZ61" s="76">
        <v>0</v>
      </c>
      <c r="BA61" s="76">
        <v>1</v>
      </c>
      <c r="BB61" s="76">
        <v>0</v>
      </c>
      <c r="BC61" s="76">
        <v>0</v>
      </c>
      <c r="BD61" s="76">
        <v>0</v>
      </c>
      <c r="BE61" s="76">
        <v>1</v>
      </c>
      <c r="BF61" s="76">
        <v>1</v>
      </c>
      <c r="BG61" s="76">
        <v>0</v>
      </c>
      <c r="BH61" s="76">
        <v>1</v>
      </c>
      <c r="BI61" s="76">
        <v>1</v>
      </c>
      <c r="BJ61" s="76">
        <v>0</v>
      </c>
      <c r="BK61" s="76">
        <v>1</v>
      </c>
      <c r="BL61" s="76">
        <v>1</v>
      </c>
      <c r="BM61" s="76">
        <v>0</v>
      </c>
      <c r="BN61" s="76">
        <v>0</v>
      </c>
      <c r="BO61" s="76">
        <v>1</v>
      </c>
      <c r="BP61" s="76">
        <v>0</v>
      </c>
      <c r="BQ61" s="76">
        <v>0</v>
      </c>
      <c r="BR61" s="76">
        <v>0</v>
      </c>
      <c r="BS61" s="76">
        <v>0</v>
      </c>
      <c r="BT61" s="76">
        <v>0</v>
      </c>
      <c r="BU61" s="76">
        <v>0</v>
      </c>
      <c r="BV61" s="76">
        <v>0</v>
      </c>
      <c r="BW61" s="76">
        <v>0</v>
      </c>
      <c r="BX61" s="76">
        <v>0</v>
      </c>
      <c r="BY61" s="76">
        <v>0</v>
      </c>
      <c r="BZ61" s="76">
        <v>1</v>
      </c>
      <c r="CA61" s="296">
        <v>0</v>
      </c>
      <c r="CB61" s="315">
        <v>0</v>
      </c>
      <c r="CC61" s="326">
        <v>0</v>
      </c>
    </row>
    <row r="62" spans="1:81" ht="15" x14ac:dyDescent="0.25">
      <c r="A62" s="86" t="s">
        <v>240</v>
      </c>
      <c r="B62" s="86" t="s">
        <v>241</v>
      </c>
      <c r="C62" s="87">
        <v>0</v>
      </c>
      <c r="D62" s="87">
        <v>0</v>
      </c>
      <c r="E62" s="87">
        <v>0</v>
      </c>
      <c r="F62" s="87">
        <v>0</v>
      </c>
      <c r="G62" s="87">
        <v>0</v>
      </c>
      <c r="H62" s="87">
        <v>0</v>
      </c>
      <c r="I62" s="87">
        <v>0</v>
      </c>
      <c r="J62" s="87">
        <v>1</v>
      </c>
      <c r="K62" s="87">
        <v>0</v>
      </c>
      <c r="L62" s="87">
        <v>0</v>
      </c>
      <c r="M62" s="88">
        <v>0</v>
      </c>
      <c r="N62" s="88">
        <v>0</v>
      </c>
      <c r="O62" s="88">
        <v>0</v>
      </c>
      <c r="P62" s="88">
        <v>0</v>
      </c>
      <c r="Q62" s="88">
        <v>0</v>
      </c>
      <c r="R62" s="88">
        <v>0</v>
      </c>
      <c r="S62" s="88">
        <v>0</v>
      </c>
      <c r="T62" s="88">
        <v>0</v>
      </c>
      <c r="U62" s="88">
        <v>0</v>
      </c>
      <c r="V62" s="88">
        <v>0</v>
      </c>
      <c r="W62" s="88">
        <v>0</v>
      </c>
      <c r="X62" s="88">
        <v>0</v>
      </c>
      <c r="Y62" s="88">
        <v>0</v>
      </c>
      <c r="Z62" s="88">
        <v>0</v>
      </c>
      <c r="AA62" s="89">
        <v>0</v>
      </c>
      <c r="AB62" s="90">
        <v>0</v>
      </c>
      <c r="AC62" s="89">
        <v>1</v>
      </c>
      <c r="AD62" s="89">
        <v>0</v>
      </c>
      <c r="AE62" s="89">
        <v>1</v>
      </c>
      <c r="AF62" s="76">
        <v>0</v>
      </c>
      <c r="AG62" s="76">
        <v>0</v>
      </c>
      <c r="AH62" s="76">
        <v>1</v>
      </c>
      <c r="AI62" s="76">
        <v>0</v>
      </c>
      <c r="AJ62" s="76">
        <v>0</v>
      </c>
      <c r="AK62" s="76">
        <v>0</v>
      </c>
      <c r="AL62" s="76">
        <v>0</v>
      </c>
      <c r="AM62" s="76">
        <v>0</v>
      </c>
      <c r="AN62" s="76">
        <v>0</v>
      </c>
      <c r="AO62" s="76">
        <v>0</v>
      </c>
      <c r="AP62" s="76">
        <v>0</v>
      </c>
      <c r="AQ62" s="76">
        <v>1</v>
      </c>
      <c r="AR62" s="76">
        <v>0</v>
      </c>
      <c r="AS62" s="76">
        <v>0</v>
      </c>
      <c r="AT62" s="76">
        <v>0</v>
      </c>
      <c r="AU62" s="76">
        <v>0</v>
      </c>
      <c r="AV62" s="76">
        <v>0</v>
      </c>
      <c r="AW62" s="76">
        <v>0</v>
      </c>
      <c r="AX62" s="76">
        <v>0</v>
      </c>
      <c r="AY62" s="76">
        <v>0</v>
      </c>
      <c r="AZ62" s="76">
        <v>0</v>
      </c>
      <c r="BA62" s="76">
        <v>0</v>
      </c>
      <c r="BB62" s="76">
        <v>0</v>
      </c>
      <c r="BC62" s="76">
        <v>0</v>
      </c>
      <c r="BD62" s="76">
        <v>0</v>
      </c>
      <c r="BE62" s="76">
        <v>0</v>
      </c>
      <c r="BF62" s="76">
        <v>1</v>
      </c>
      <c r="BG62" s="76">
        <v>0</v>
      </c>
      <c r="BH62" s="76">
        <v>1</v>
      </c>
      <c r="BI62" s="76">
        <v>0</v>
      </c>
      <c r="BJ62" s="76">
        <v>0</v>
      </c>
      <c r="BK62" s="76">
        <v>0</v>
      </c>
      <c r="BL62" s="76">
        <v>0</v>
      </c>
      <c r="BM62" s="76">
        <v>0</v>
      </c>
      <c r="BN62" s="76">
        <v>0</v>
      </c>
      <c r="BO62" s="76">
        <v>0</v>
      </c>
      <c r="BP62" s="76">
        <v>0</v>
      </c>
      <c r="BQ62" s="76">
        <v>0</v>
      </c>
      <c r="BR62" s="76">
        <v>1</v>
      </c>
      <c r="BS62" s="76">
        <v>0</v>
      </c>
      <c r="BT62" s="76">
        <v>0</v>
      </c>
      <c r="BU62" s="76">
        <v>0</v>
      </c>
      <c r="BV62" s="76">
        <v>0</v>
      </c>
      <c r="BW62" s="76">
        <v>0</v>
      </c>
      <c r="BX62" s="76">
        <v>0</v>
      </c>
      <c r="BY62" s="76">
        <v>0</v>
      </c>
      <c r="BZ62" s="76">
        <v>0</v>
      </c>
      <c r="CA62" s="296">
        <v>0</v>
      </c>
      <c r="CB62" s="315">
        <v>0</v>
      </c>
      <c r="CC62" s="326">
        <v>0</v>
      </c>
    </row>
    <row r="63" spans="1:81" ht="15" x14ac:dyDescent="0.25">
      <c r="A63" s="86" t="s">
        <v>242</v>
      </c>
      <c r="B63" s="86" t="s">
        <v>243</v>
      </c>
      <c r="C63" s="87">
        <v>17</v>
      </c>
      <c r="D63" s="87">
        <v>13</v>
      </c>
      <c r="E63" s="87">
        <v>13</v>
      </c>
      <c r="F63" s="87">
        <v>18</v>
      </c>
      <c r="G63" s="87">
        <v>22</v>
      </c>
      <c r="H63" s="87">
        <v>27</v>
      </c>
      <c r="I63" s="87">
        <v>38</v>
      </c>
      <c r="J63" s="87">
        <v>42</v>
      </c>
      <c r="K63" s="87">
        <v>22</v>
      </c>
      <c r="L63" s="87">
        <v>25</v>
      </c>
      <c r="M63" s="88">
        <v>18</v>
      </c>
      <c r="N63" s="88">
        <v>40</v>
      </c>
      <c r="O63" s="88">
        <v>44</v>
      </c>
      <c r="P63" s="88">
        <v>68</v>
      </c>
      <c r="Q63" s="88">
        <v>36</v>
      </c>
      <c r="R63" s="88">
        <v>50</v>
      </c>
      <c r="S63" s="88">
        <v>25</v>
      </c>
      <c r="T63" s="88">
        <v>42</v>
      </c>
      <c r="U63" s="88">
        <v>38</v>
      </c>
      <c r="V63" s="88">
        <v>26</v>
      </c>
      <c r="W63" s="88">
        <v>32</v>
      </c>
      <c r="X63" s="88">
        <v>43</v>
      </c>
      <c r="Y63" s="88">
        <v>55</v>
      </c>
      <c r="Z63" s="88">
        <v>42</v>
      </c>
      <c r="AA63" s="89">
        <v>43</v>
      </c>
      <c r="AB63" s="90">
        <v>47</v>
      </c>
      <c r="AC63" s="89">
        <v>41</v>
      </c>
      <c r="AD63" s="89">
        <v>107</v>
      </c>
      <c r="AE63" s="89">
        <v>71</v>
      </c>
      <c r="AF63" s="76">
        <v>68</v>
      </c>
      <c r="AG63" s="76">
        <v>63</v>
      </c>
      <c r="AH63" s="76">
        <v>91</v>
      </c>
      <c r="AI63" s="76">
        <v>45</v>
      </c>
      <c r="AJ63" s="76">
        <v>44</v>
      </c>
      <c r="AK63" s="76">
        <v>54</v>
      </c>
      <c r="AL63" s="76">
        <v>45</v>
      </c>
      <c r="AM63" s="76">
        <v>64</v>
      </c>
      <c r="AN63" s="76">
        <v>78</v>
      </c>
      <c r="AO63" s="76">
        <v>56</v>
      </c>
      <c r="AP63" s="76">
        <v>64</v>
      </c>
      <c r="AQ63" s="76">
        <v>55</v>
      </c>
      <c r="AR63" s="76">
        <v>75</v>
      </c>
      <c r="AS63" s="76">
        <v>22</v>
      </c>
      <c r="AT63" s="76">
        <v>54</v>
      </c>
      <c r="AU63" s="76">
        <v>34</v>
      </c>
      <c r="AV63" s="76">
        <v>58</v>
      </c>
      <c r="AW63" s="76">
        <v>62</v>
      </c>
      <c r="AX63" s="76">
        <v>62</v>
      </c>
      <c r="AY63" s="76">
        <v>53</v>
      </c>
      <c r="AZ63" s="76">
        <v>59</v>
      </c>
      <c r="BA63" s="76">
        <v>71</v>
      </c>
      <c r="BB63" s="76">
        <v>94</v>
      </c>
      <c r="BC63" s="76">
        <v>64</v>
      </c>
      <c r="BD63" s="76">
        <v>90</v>
      </c>
      <c r="BE63" s="76">
        <v>69</v>
      </c>
      <c r="BF63" s="76">
        <v>77</v>
      </c>
      <c r="BG63" s="76">
        <v>76</v>
      </c>
      <c r="BH63" s="76">
        <v>77</v>
      </c>
      <c r="BI63" s="76">
        <v>76</v>
      </c>
      <c r="BJ63" s="76">
        <v>89</v>
      </c>
      <c r="BK63" s="76">
        <v>70</v>
      </c>
      <c r="BL63" s="76">
        <v>79</v>
      </c>
      <c r="BM63" s="76">
        <v>108</v>
      </c>
      <c r="BN63" s="76">
        <v>97</v>
      </c>
      <c r="BO63" s="76">
        <v>131</v>
      </c>
      <c r="BP63" s="76">
        <v>133</v>
      </c>
      <c r="BQ63" s="76">
        <v>122</v>
      </c>
      <c r="BR63" s="76">
        <v>89</v>
      </c>
      <c r="BS63" s="76">
        <v>109</v>
      </c>
      <c r="BT63" s="76">
        <v>122</v>
      </c>
      <c r="BU63" s="76">
        <v>162</v>
      </c>
      <c r="BV63" s="76">
        <v>197</v>
      </c>
      <c r="BW63" s="76">
        <v>165</v>
      </c>
      <c r="BX63" s="76">
        <v>155</v>
      </c>
      <c r="BY63" s="76">
        <v>139</v>
      </c>
      <c r="BZ63" s="76">
        <v>120</v>
      </c>
      <c r="CA63" s="297">
        <v>85</v>
      </c>
      <c r="CB63" s="315">
        <v>83</v>
      </c>
      <c r="CC63" s="326">
        <v>131</v>
      </c>
    </row>
    <row r="64" spans="1:81" x14ac:dyDescent="0.2">
      <c r="A64" s="94"/>
      <c r="B64" s="94"/>
      <c r="C64" s="94">
        <v>148</v>
      </c>
      <c r="D64" s="94">
        <v>205</v>
      </c>
      <c r="E64" s="94">
        <v>211</v>
      </c>
      <c r="F64" s="94">
        <v>214</v>
      </c>
      <c r="G64" s="94">
        <v>173</v>
      </c>
      <c r="H64" s="94">
        <v>185</v>
      </c>
      <c r="I64" s="94">
        <v>216</v>
      </c>
      <c r="J64" s="94">
        <v>166</v>
      </c>
      <c r="K64" s="94">
        <v>160</v>
      </c>
      <c r="L64" s="94">
        <v>184</v>
      </c>
      <c r="M64" s="94">
        <v>159</v>
      </c>
      <c r="N64" s="95">
        <v>209</v>
      </c>
      <c r="O64" s="95">
        <v>243</v>
      </c>
      <c r="P64" s="95">
        <v>264</v>
      </c>
      <c r="Q64" s="95">
        <v>233</v>
      </c>
      <c r="R64" s="95">
        <v>220</v>
      </c>
      <c r="S64" s="95">
        <v>223</v>
      </c>
      <c r="T64" s="95">
        <v>283</v>
      </c>
      <c r="U64" s="95">
        <v>267</v>
      </c>
      <c r="V64" s="95">
        <v>300</v>
      </c>
      <c r="W64" s="95">
        <v>276</v>
      </c>
      <c r="X64" s="95">
        <v>317</v>
      </c>
      <c r="Y64" s="95">
        <v>265</v>
      </c>
      <c r="Z64" s="95">
        <v>272</v>
      </c>
      <c r="AA64" s="95">
        <v>255</v>
      </c>
      <c r="AB64" s="95">
        <v>297</v>
      </c>
      <c r="AC64" s="95">
        <v>303</v>
      </c>
      <c r="AD64" s="95">
        <v>377</v>
      </c>
      <c r="AE64" s="95">
        <v>342</v>
      </c>
      <c r="AF64" s="95">
        <v>322</v>
      </c>
      <c r="AG64" s="95">
        <v>305</v>
      </c>
      <c r="AH64" s="96">
        <v>325</v>
      </c>
      <c r="AI64" s="96">
        <v>256</v>
      </c>
      <c r="AJ64" s="96">
        <v>253</v>
      </c>
      <c r="AK64" s="96">
        <v>277</v>
      </c>
      <c r="AL64" s="96">
        <v>280</v>
      </c>
      <c r="AM64" s="96">
        <v>301</v>
      </c>
      <c r="AN64" s="96">
        <v>330</v>
      </c>
      <c r="AO64" s="96">
        <v>275</v>
      </c>
      <c r="AP64" s="96">
        <v>290</v>
      </c>
      <c r="AQ64" s="96">
        <v>280</v>
      </c>
      <c r="AR64" s="96">
        <v>328</v>
      </c>
      <c r="AS64" s="96">
        <v>198</v>
      </c>
      <c r="AT64" s="96">
        <v>327</v>
      </c>
      <c r="AU64" s="96">
        <v>274</v>
      </c>
      <c r="AV64" s="96">
        <v>336</v>
      </c>
      <c r="AW64" s="96">
        <v>316</v>
      </c>
      <c r="AX64" s="96">
        <v>353</v>
      </c>
      <c r="AY64" s="96">
        <v>295</v>
      </c>
      <c r="AZ64" s="96">
        <v>347</v>
      </c>
      <c r="BA64" s="96">
        <v>323</v>
      </c>
      <c r="BB64" s="96">
        <v>385</v>
      </c>
      <c r="BC64" s="96">
        <v>336</v>
      </c>
      <c r="BD64" s="96">
        <v>421</v>
      </c>
      <c r="BE64" s="96">
        <v>383</v>
      </c>
      <c r="BF64" s="96">
        <v>352</v>
      </c>
      <c r="BG64" s="96">
        <v>336</v>
      </c>
      <c r="BH64" s="96">
        <v>396</v>
      </c>
      <c r="BI64" s="96">
        <v>369</v>
      </c>
      <c r="BJ64" s="96">
        <v>310</v>
      </c>
      <c r="BK64" s="96">
        <v>297</v>
      </c>
      <c r="BL64" s="96">
        <v>505</v>
      </c>
      <c r="BM64" s="96">
        <v>484</v>
      </c>
      <c r="BN64" s="96">
        <v>414</v>
      </c>
      <c r="BO64" s="96">
        <v>473</v>
      </c>
      <c r="BP64" s="96">
        <v>488</v>
      </c>
      <c r="BQ64" s="96">
        <v>520</v>
      </c>
      <c r="BR64" s="96">
        <v>435</v>
      </c>
      <c r="BS64" s="96">
        <v>571</v>
      </c>
      <c r="BT64" s="96">
        <v>408</v>
      </c>
      <c r="BU64" s="96">
        <v>587</v>
      </c>
      <c r="BV64" s="96">
        <v>674</v>
      </c>
      <c r="BW64" s="96">
        <v>553</v>
      </c>
      <c r="BX64" s="96">
        <v>487</v>
      </c>
      <c r="BY64" s="96">
        <v>517</v>
      </c>
      <c r="BZ64" s="96">
        <v>440</v>
      </c>
      <c r="CA64" s="298">
        <v>341</v>
      </c>
      <c r="CB64" s="314">
        <v>371</v>
      </c>
      <c r="CC64" s="314">
        <v>474</v>
      </c>
    </row>
    <row r="65" spans="1:30" x14ac:dyDescent="0.2">
      <c r="A65" s="97"/>
      <c r="B65" s="97"/>
      <c r="C65" s="97"/>
      <c r="D65" s="97"/>
      <c r="E65" s="97"/>
      <c r="F65" s="97"/>
      <c r="G65" s="88"/>
      <c r="H65" s="88"/>
      <c r="I65" s="88"/>
      <c r="J65" s="88"/>
      <c r="K65" s="88"/>
      <c r="L65" s="88"/>
      <c r="M65" s="88"/>
      <c r="N65" s="88"/>
      <c r="O65" s="88"/>
      <c r="P65" s="88"/>
      <c r="Q65" s="88"/>
      <c r="R65" s="88"/>
      <c r="S65" s="88"/>
      <c r="T65" s="88"/>
      <c r="U65" s="88"/>
      <c r="V65" s="98"/>
      <c r="W65" s="98"/>
      <c r="X65" s="98"/>
      <c r="Y65" s="98"/>
      <c r="Z65" s="98"/>
      <c r="AA65" s="89"/>
      <c r="AB65" s="98"/>
      <c r="AD65" s="89"/>
    </row>
    <row r="66" spans="1:30" ht="14.25" x14ac:dyDescent="0.2">
      <c r="A66" s="99" t="s">
        <v>244</v>
      </c>
      <c r="B66" s="88"/>
      <c r="C66" s="88"/>
      <c r="D66" s="88"/>
      <c r="E66" s="88"/>
      <c r="F66" s="88"/>
      <c r="G66" s="88"/>
      <c r="H66" s="88"/>
      <c r="I66" s="88"/>
      <c r="J66" s="88"/>
      <c r="K66" s="88"/>
      <c r="L66" s="88"/>
      <c r="M66" s="88"/>
      <c r="N66" s="88"/>
      <c r="O66" s="88"/>
      <c r="P66" s="88"/>
      <c r="Q66" s="88"/>
      <c r="R66" s="88"/>
      <c r="S66" s="88"/>
      <c r="T66" s="88"/>
      <c r="U66" s="88"/>
      <c r="V66" s="88"/>
      <c r="W66" s="88"/>
      <c r="X66" s="88"/>
      <c r="Y66" s="88"/>
      <c r="Z66" s="88"/>
      <c r="AB66" s="88"/>
    </row>
  </sheetData>
  <mergeCells count="2">
    <mergeCell ref="C3:D3"/>
    <mergeCell ref="A1:E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0"/>
  <sheetViews>
    <sheetView showGridLines="0" workbookViewId="0">
      <selection sqref="A1:C1"/>
    </sheetView>
  </sheetViews>
  <sheetFormatPr defaultRowHeight="15" x14ac:dyDescent="0.25"/>
  <cols>
    <col min="1" max="1" width="46" customWidth="1"/>
    <col min="2" max="2" width="15.7109375" customWidth="1"/>
    <col min="3" max="3" width="16.28515625" customWidth="1"/>
    <col min="4" max="4" width="15.7109375" customWidth="1"/>
    <col min="5" max="5" width="2.7109375" customWidth="1"/>
    <col min="6" max="6" width="17.7109375" customWidth="1"/>
    <col min="7" max="7" width="18" customWidth="1"/>
  </cols>
  <sheetData>
    <row r="1" spans="1:7" ht="20.100000000000001" customHeight="1" x14ac:dyDescent="0.25">
      <c r="A1" s="444" t="s">
        <v>476</v>
      </c>
      <c r="B1" s="427"/>
      <c r="C1" s="427"/>
    </row>
    <row r="2" spans="1:7" x14ac:dyDescent="0.25">
      <c r="A2" t="s">
        <v>82</v>
      </c>
    </row>
    <row r="3" spans="1:7" x14ac:dyDescent="0.25">
      <c r="A3" s="18"/>
      <c r="B3" s="449" t="s">
        <v>94</v>
      </c>
      <c r="C3" s="449"/>
      <c r="D3" s="449"/>
      <c r="G3" s="45" t="s">
        <v>24</v>
      </c>
    </row>
    <row r="4" spans="1:7" ht="14.25" customHeight="1" x14ac:dyDescent="0.25">
      <c r="A4" s="28" t="s">
        <v>264</v>
      </c>
      <c r="B4" s="419" t="s">
        <v>456</v>
      </c>
      <c r="C4" s="419"/>
      <c r="D4" s="419"/>
      <c r="F4" s="440" t="s">
        <v>457</v>
      </c>
      <c r="G4" s="441"/>
    </row>
    <row r="5" spans="1:7" s="1" customFormat="1" x14ac:dyDescent="0.25">
      <c r="A5" s="46"/>
      <c r="B5" s="30" t="s">
        <v>605</v>
      </c>
      <c r="C5" s="30" t="s">
        <v>614</v>
      </c>
      <c r="D5" s="47" t="s">
        <v>251</v>
      </c>
      <c r="F5" s="30" t="s">
        <v>605</v>
      </c>
      <c r="G5" s="30" t="s">
        <v>614</v>
      </c>
    </row>
    <row r="6" spans="1:7" x14ac:dyDescent="0.25">
      <c r="A6" s="48" t="s">
        <v>70</v>
      </c>
      <c r="B6" s="49"/>
      <c r="C6" s="49"/>
      <c r="D6" s="49"/>
      <c r="E6" s="36"/>
      <c r="F6" s="50"/>
      <c r="G6" s="50"/>
    </row>
    <row r="7" spans="1:7" x14ac:dyDescent="0.25">
      <c r="A7" s="18" t="s">
        <v>25</v>
      </c>
      <c r="B7" s="352">
        <v>27.384369617851885</v>
      </c>
      <c r="C7" s="352">
        <v>25.4770466126933</v>
      </c>
      <c r="D7" s="352">
        <v>-1.9</v>
      </c>
      <c r="E7" s="76"/>
      <c r="F7" s="243">
        <v>10971</v>
      </c>
      <c r="G7" s="243">
        <v>11549</v>
      </c>
    </row>
    <row r="8" spans="1:7" s="34" customFormat="1" ht="12.75" x14ac:dyDescent="0.2">
      <c r="A8" s="17" t="s">
        <v>26</v>
      </c>
      <c r="B8" s="352">
        <v>70.370370370370367</v>
      </c>
      <c r="C8" s="352">
        <v>93.75</v>
      </c>
      <c r="D8" s="352">
        <v>23.4</v>
      </c>
      <c r="E8" s="353"/>
      <c r="F8" s="244">
        <v>19</v>
      </c>
      <c r="G8" s="244">
        <v>15</v>
      </c>
    </row>
    <row r="9" spans="1:7" s="34" customFormat="1" ht="12.75" customHeight="1" x14ac:dyDescent="0.2">
      <c r="A9" s="17" t="s">
        <v>408</v>
      </c>
      <c r="B9" s="352">
        <v>99.009900990099013</v>
      </c>
      <c r="C9" s="352">
        <v>100.76335877862596</v>
      </c>
      <c r="D9" s="352">
        <v>1.8</v>
      </c>
      <c r="E9" s="353"/>
      <c r="F9" s="244">
        <v>100</v>
      </c>
      <c r="G9" s="244">
        <v>132</v>
      </c>
    </row>
    <row r="10" spans="1:7" s="34" customFormat="1" ht="12.75" x14ac:dyDescent="0.2">
      <c r="A10" s="17" t="s">
        <v>409</v>
      </c>
      <c r="B10" s="352">
        <v>33.923375363724539</v>
      </c>
      <c r="C10" s="352">
        <v>31.439188666098939</v>
      </c>
      <c r="D10" s="352">
        <v>-2.5</v>
      </c>
      <c r="E10" s="353"/>
      <c r="F10" s="244">
        <v>4197</v>
      </c>
      <c r="G10" s="244">
        <v>4061</v>
      </c>
    </row>
    <row r="11" spans="1:7" s="34" customFormat="1" ht="12.75" x14ac:dyDescent="0.2">
      <c r="A11" s="17" t="s">
        <v>352</v>
      </c>
      <c r="B11" s="352">
        <v>31.740366583993708</v>
      </c>
      <c r="C11" s="352">
        <v>30.09155754285106</v>
      </c>
      <c r="D11" s="352">
        <v>-1.6</v>
      </c>
      <c r="E11" s="353"/>
      <c r="F11" s="244">
        <v>5247</v>
      </c>
      <c r="G11" s="244">
        <v>5653</v>
      </c>
    </row>
    <row r="12" spans="1:7" s="34" customFormat="1" ht="14.25" x14ac:dyDescent="0.2">
      <c r="A12" s="39" t="s">
        <v>460</v>
      </c>
      <c r="B12" s="352">
        <v>12.762871646120377</v>
      </c>
      <c r="C12" s="352">
        <v>12.521326311104518</v>
      </c>
      <c r="D12" s="352">
        <v>-0.2</v>
      </c>
      <c r="E12" s="353"/>
      <c r="F12" s="244">
        <v>1408</v>
      </c>
      <c r="G12" s="244">
        <v>1688</v>
      </c>
    </row>
    <row r="13" spans="1:7" x14ac:dyDescent="0.25">
      <c r="A13" s="18" t="s">
        <v>27</v>
      </c>
      <c r="B13" s="352">
        <v>16.547406082289804</v>
      </c>
      <c r="C13" s="352">
        <v>16.936554287231218</v>
      </c>
      <c r="D13" s="352">
        <v>0.4</v>
      </c>
      <c r="E13" s="76"/>
      <c r="F13" s="243">
        <v>555</v>
      </c>
      <c r="G13" s="243">
        <v>638</v>
      </c>
    </row>
    <row r="14" spans="1:7" s="34" customFormat="1" ht="12.75" x14ac:dyDescent="0.2">
      <c r="A14" s="51" t="s">
        <v>28</v>
      </c>
      <c r="B14" s="352">
        <v>8.6119554204660584</v>
      </c>
      <c r="C14" s="352">
        <v>11.515151515151516</v>
      </c>
      <c r="D14" s="352">
        <v>2.9</v>
      </c>
      <c r="E14" s="354"/>
      <c r="F14" s="244">
        <v>85</v>
      </c>
      <c r="G14" s="244">
        <v>133</v>
      </c>
    </row>
    <row r="15" spans="1:7" s="34" customFormat="1" ht="12.75" x14ac:dyDescent="0.2">
      <c r="A15" s="51" t="s">
        <v>29</v>
      </c>
      <c r="B15" s="352">
        <v>19.856358259400086</v>
      </c>
      <c r="C15" s="352">
        <v>19.333843797856048</v>
      </c>
      <c r="D15" s="352">
        <v>-0.5</v>
      </c>
      <c r="E15" s="354"/>
      <c r="F15" s="244">
        <v>470</v>
      </c>
      <c r="G15" s="244">
        <v>505</v>
      </c>
    </row>
    <row r="16" spans="1:7" x14ac:dyDescent="0.25">
      <c r="A16" s="18" t="s">
        <v>30</v>
      </c>
      <c r="B16" s="352">
        <v>29.433962264150942</v>
      </c>
      <c r="C16" s="352">
        <v>28.542094455852155</v>
      </c>
      <c r="D16" s="352">
        <v>-0.9</v>
      </c>
      <c r="E16" s="76"/>
      <c r="F16" s="243">
        <v>156</v>
      </c>
      <c r="G16" s="243">
        <v>139</v>
      </c>
    </row>
    <row r="17" spans="1:7" s="34" customFormat="1" ht="12.75" x14ac:dyDescent="0.2">
      <c r="A17" s="51" t="s">
        <v>31</v>
      </c>
      <c r="B17" s="352">
        <v>25.586854460093896</v>
      </c>
      <c r="C17" s="352">
        <v>21.859296482412059</v>
      </c>
      <c r="D17" s="352">
        <v>-3.7</v>
      </c>
      <c r="E17" s="353"/>
      <c r="F17" s="244">
        <v>109</v>
      </c>
      <c r="G17" s="244">
        <v>87</v>
      </c>
    </row>
    <row r="18" spans="1:7" s="34" customFormat="1" ht="12.75" x14ac:dyDescent="0.2">
      <c r="A18" s="51" t="s">
        <v>32</v>
      </c>
      <c r="B18" s="352">
        <v>45.192307692307693</v>
      </c>
      <c r="C18" s="352">
        <v>58.426966292134829</v>
      </c>
      <c r="D18" s="352">
        <v>13.2</v>
      </c>
      <c r="E18" s="353"/>
      <c r="F18" s="244">
        <v>47</v>
      </c>
      <c r="G18" s="244">
        <v>52</v>
      </c>
    </row>
    <row r="19" spans="1:7" x14ac:dyDescent="0.25">
      <c r="A19" s="18" t="s">
        <v>33</v>
      </c>
      <c r="B19" s="352">
        <v>22.460755197284684</v>
      </c>
      <c r="C19" s="352">
        <v>21.610128539673337</v>
      </c>
      <c r="D19" s="352">
        <v>-0.9</v>
      </c>
      <c r="E19" s="76"/>
      <c r="F19" s="243">
        <v>5294</v>
      </c>
      <c r="G19" s="243">
        <v>4472</v>
      </c>
    </row>
    <row r="20" spans="1:7" s="34" customFormat="1" ht="12.75" x14ac:dyDescent="0.2">
      <c r="A20" s="17" t="s">
        <v>351</v>
      </c>
      <c r="B20" s="352">
        <v>15.664364079642422</v>
      </c>
      <c r="C20" s="352">
        <v>16.508830304581519</v>
      </c>
      <c r="D20" s="352">
        <v>0.8</v>
      </c>
      <c r="E20" s="353"/>
      <c r="F20" s="244">
        <v>771</v>
      </c>
      <c r="G20" s="244">
        <v>645</v>
      </c>
    </row>
    <row r="21" spans="1:7" s="34" customFormat="1" ht="12.75" x14ac:dyDescent="0.2">
      <c r="A21" s="51" t="s">
        <v>34</v>
      </c>
      <c r="B21" s="352">
        <v>8.8737201365187719</v>
      </c>
      <c r="C21" s="352">
        <v>8.4337349397590362</v>
      </c>
      <c r="D21" s="352">
        <v>-0.4</v>
      </c>
      <c r="E21" s="353"/>
      <c r="F21" s="244">
        <v>26</v>
      </c>
      <c r="G21" s="244">
        <v>21</v>
      </c>
    </row>
    <row r="22" spans="1:7" s="34" customFormat="1" ht="12.75" x14ac:dyDescent="0.2">
      <c r="A22" s="51" t="s">
        <v>35</v>
      </c>
      <c r="B22" s="352">
        <v>25.734767025089607</v>
      </c>
      <c r="C22" s="352">
        <v>30.231629392971247</v>
      </c>
      <c r="D22" s="352">
        <v>4.5</v>
      </c>
      <c r="E22" s="353"/>
      <c r="F22" s="244">
        <v>718</v>
      </c>
      <c r="G22" s="244">
        <v>757</v>
      </c>
    </row>
    <row r="23" spans="1:7" s="34" customFormat="1" ht="12.75" x14ac:dyDescent="0.2">
      <c r="A23" s="51" t="s">
        <v>36</v>
      </c>
      <c r="B23" s="352">
        <v>7.6215505913272015</v>
      </c>
      <c r="C23" s="352">
        <v>5.5727554179566567</v>
      </c>
      <c r="D23" s="352">
        <v>-2</v>
      </c>
      <c r="E23" s="353"/>
      <c r="F23" s="244">
        <v>58</v>
      </c>
      <c r="G23" s="244">
        <v>36</v>
      </c>
    </row>
    <row r="24" spans="1:7" s="34" customFormat="1" ht="12.75" x14ac:dyDescent="0.2">
      <c r="A24" s="51" t="s">
        <v>37</v>
      </c>
      <c r="B24" s="352">
        <v>53.870487532564198</v>
      </c>
      <c r="C24" s="352">
        <v>47.324932865110512</v>
      </c>
      <c r="D24" s="352">
        <v>-6.5</v>
      </c>
      <c r="E24" s="353"/>
      <c r="F24" s="244">
        <v>2895</v>
      </c>
      <c r="G24" s="244">
        <v>2291</v>
      </c>
    </row>
    <row r="25" spans="1:7" s="34" customFormat="1" ht="12.75" x14ac:dyDescent="0.2">
      <c r="A25" s="51" t="s">
        <v>38</v>
      </c>
      <c r="B25" s="352">
        <v>8.759278897136797</v>
      </c>
      <c r="C25" s="352">
        <v>8.4474084474084474</v>
      </c>
      <c r="D25" s="352">
        <v>-0.3</v>
      </c>
      <c r="E25" s="353"/>
      <c r="F25" s="244">
        <v>826</v>
      </c>
      <c r="G25" s="244">
        <v>722</v>
      </c>
    </row>
    <row r="26" spans="1:7" x14ac:dyDescent="0.25">
      <c r="A26" s="18" t="s">
        <v>39</v>
      </c>
      <c r="B26" s="355">
        <v>18.714043993231812</v>
      </c>
      <c r="C26" s="355">
        <v>16.447481766496296</v>
      </c>
      <c r="D26" s="355">
        <v>-2.2999999999999998</v>
      </c>
      <c r="E26" s="52"/>
      <c r="F26" s="243">
        <v>3318</v>
      </c>
      <c r="G26" s="243">
        <v>2864</v>
      </c>
    </row>
    <row r="27" spans="1:7" x14ac:dyDescent="0.25">
      <c r="A27" s="48" t="s">
        <v>40</v>
      </c>
      <c r="B27" s="352"/>
      <c r="C27" s="352"/>
      <c r="D27" s="352"/>
      <c r="E27" s="76"/>
      <c r="F27" s="356"/>
      <c r="G27" s="356"/>
    </row>
    <row r="28" spans="1:7" x14ac:dyDescent="0.25">
      <c r="A28" s="18" t="s">
        <v>41</v>
      </c>
      <c r="B28" s="352">
        <v>89.820282413350455</v>
      </c>
      <c r="C28" s="352">
        <v>82.728625386288201</v>
      </c>
      <c r="D28" s="352">
        <v>-7.1</v>
      </c>
      <c r="E28" s="76"/>
      <c r="F28" s="243">
        <v>6997</v>
      </c>
      <c r="G28" s="243">
        <v>7228</v>
      </c>
    </row>
    <row r="29" spans="1:7" s="34" customFormat="1" ht="12.75" x14ac:dyDescent="0.2">
      <c r="A29" s="51" t="s">
        <v>42</v>
      </c>
      <c r="B29" s="352">
        <v>75.414937759336098</v>
      </c>
      <c r="C29" s="352">
        <v>68.272727272727266</v>
      </c>
      <c r="D29" s="352">
        <v>-7.1</v>
      </c>
      <c r="E29" s="353"/>
      <c r="F29" s="244">
        <v>727</v>
      </c>
      <c r="G29" s="244">
        <v>751</v>
      </c>
    </row>
    <row r="30" spans="1:7" s="34" customFormat="1" ht="12.75" x14ac:dyDescent="0.2">
      <c r="A30" s="51" t="s">
        <v>43</v>
      </c>
      <c r="B30" s="352">
        <v>91.854673307940232</v>
      </c>
      <c r="C30" s="352">
        <v>84.810789577059055</v>
      </c>
      <c r="D30" s="352">
        <v>-7</v>
      </c>
      <c r="E30" s="353"/>
      <c r="F30" s="244">
        <v>6270</v>
      </c>
      <c r="G30" s="244">
        <v>6477</v>
      </c>
    </row>
    <row r="31" spans="1:7" x14ac:dyDescent="0.25">
      <c r="A31" s="18" t="s">
        <v>44</v>
      </c>
      <c r="B31" s="352">
        <v>60.625</v>
      </c>
      <c r="C31" s="352">
        <v>55.734597156398102</v>
      </c>
      <c r="D31" s="352">
        <v>-4.9000000000000004</v>
      </c>
      <c r="E31" s="76"/>
      <c r="F31" s="243">
        <v>679</v>
      </c>
      <c r="G31" s="243">
        <v>588</v>
      </c>
    </row>
    <row r="32" spans="1:7" x14ac:dyDescent="0.25">
      <c r="A32" s="18" t="s">
        <v>45</v>
      </c>
      <c r="B32" s="352">
        <v>58.166666666666664</v>
      </c>
      <c r="C32" s="352">
        <v>56.300484652665588</v>
      </c>
      <c r="D32" s="352">
        <v>-1.9</v>
      </c>
      <c r="E32" s="76"/>
      <c r="F32" s="243">
        <v>698</v>
      </c>
      <c r="G32" s="243">
        <v>697</v>
      </c>
    </row>
    <row r="33" spans="1:8" s="53" customFormat="1" x14ac:dyDescent="0.25">
      <c r="A33" s="54" t="s">
        <v>46</v>
      </c>
      <c r="B33" s="355">
        <v>45.088075880758808</v>
      </c>
      <c r="C33" s="352">
        <v>43.1786703601108</v>
      </c>
      <c r="D33" s="355">
        <v>-1.9</v>
      </c>
      <c r="E33" s="357"/>
      <c r="F33" s="243">
        <v>1331</v>
      </c>
      <c r="G33" s="243">
        <v>1247</v>
      </c>
    </row>
    <row r="34" spans="1:8" ht="29.25" customHeight="1" x14ac:dyDescent="0.25">
      <c r="A34" s="40" t="s">
        <v>74</v>
      </c>
      <c r="B34" s="358">
        <v>30.515008798787498</v>
      </c>
      <c r="C34" s="183">
        <v>29</v>
      </c>
      <c r="D34" s="359">
        <v>-1.6</v>
      </c>
      <c r="E34" s="360"/>
      <c r="F34" s="329">
        <v>29999</v>
      </c>
      <c r="G34" s="329">
        <v>29432</v>
      </c>
    </row>
    <row r="35" spans="1:8" x14ac:dyDescent="0.25">
      <c r="A35" s="36"/>
    </row>
    <row r="36" spans="1:8" s="1" customFormat="1" ht="38.25" customHeight="1" x14ac:dyDescent="0.25">
      <c r="A36" s="442" t="s">
        <v>97</v>
      </c>
      <c r="B36" s="422"/>
      <c r="C36" s="422"/>
      <c r="D36" s="422"/>
      <c r="E36" s="443"/>
      <c r="F36" s="443"/>
      <c r="G36" s="443"/>
    </row>
    <row r="37" spans="1:8" s="1" customFormat="1" ht="29.25" customHeight="1" x14ac:dyDescent="0.25">
      <c r="A37" s="442" t="s">
        <v>458</v>
      </c>
      <c r="B37" s="422"/>
      <c r="C37" s="422"/>
      <c r="D37" s="422"/>
      <c r="E37" s="422"/>
      <c r="F37" s="422"/>
      <c r="G37" s="422"/>
    </row>
    <row r="38" spans="1:8" s="38" customFormat="1" ht="21.75" customHeight="1" x14ac:dyDescent="0.2">
      <c r="A38" s="447" t="s">
        <v>459</v>
      </c>
      <c r="B38" s="448"/>
      <c r="C38" s="448"/>
      <c r="D38" s="448"/>
      <c r="E38" s="448"/>
      <c r="F38" s="448"/>
      <c r="G38" s="448"/>
    </row>
    <row r="39" spans="1:8" x14ac:dyDescent="0.25">
      <c r="A39" s="56"/>
      <c r="B39" s="56"/>
      <c r="C39" s="56"/>
      <c r="D39" s="56"/>
      <c r="E39" s="56"/>
      <c r="F39" s="56"/>
    </row>
    <row r="40" spans="1:8" ht="18" customHeight="1" x14ac:dyDescent="0.25">
      <c r="A40" s="445" t="s">
        <v>265</v>
      </c>
      <c r="B40" s="446"/>
      <c r="C40" s="446"/>
      <c r="D40" s="446"/>
      <c r="E40" s="446"/>
      <c r="F40" s="446"/>
      <c r="G40" s="446"/>
      <c r="H40" s="64"/>
    </row>
  </sheetData>
  <mergeCells count="8">
    <mergeCell ref="F4:G4"/>
    <mergeCell ref="A36:G36"/>
    <mergeCell ref="A37:G37"/>
    <mergeCell ref="A1:C1"/>
    <mergeCell ref="A40:G40"/>
    <mergeCell ref="A38:G38"/>
    <mergeCell ref="B3:D3"/>
    <mergeCell ref="B4:D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42"/>
  <sheetViews>
    <sheetView showGridLines="0" zoomScaleNormal="100" workbookViewId="0">
      <selection sqref="A1:F1"/>
    </sheetView>
  </sheetViews>
  <sheetFormatPr defaultRowHeight="15" x14ac:dyDescent="0.25"/>
  <cols>
    <col min="1" max="1" width="45.85546875" customWidth="1"/>
    <col min="2" max="2" width="12.85546875" bestFit="1" customWidth="1"/>
    <col min="3" max="3" width="13.42578125" bestFit="1" customWidth="1"/>
    <col min="4" max="4" width="1.7109375" customWidth="1"/>
    <col min="5" max="5" width="12.85546875" bestFit="1" customWidth="1"/>
    <col min="6" max="6" width="13.42578125" bestFit="1" customWidth="1"/>
    <col min="7" max="7" width="1.7109375" customWidth="1"/>
    <col min="8" max="8" width="12.85546875" bestFit="1" customWidth="1"/>
    <col min="9" max="9" width="13.42578125" bestFit="1" customWidth="1"/>
    <col min="10" max="10" width="1.7109375" customWidth="1"/>
    <col min="11" max="11" width="12.85546875" bestFit="1" customWidth="1"/>
    <col min="12" max="12" width="13.42578125" bestFit="1" customWidth="1"/>
    <col min="13" max="13" width="1.7109375" customWidth="1"/>
    <col min="14" max="14" width="12.85546875" bestFit="1" customWidth="1"/>
    <col min="15" max="15" width="13.42578125" bestFit="1" customWidth="1"/>
    <col min="16" max="16" width="2.7109375" style="27" customWidth="1"/>
    <col min="17" max="17" width="12.85546875" bestFit="1" customWidth="1"/>
    <col min="18" max="18" width="13.42578125" bestFit="1" customWidth="1"/>
    <col min="19" max="19" width="1.7109375" customWidth="1"/>
    <col min="20" max="20" width="12.85546875" bestFit="1" customWidth="1"/>
    <col min="21" max="21" width="13.42578125" bestFit="1" customWidth="1"/>
    <col min="22" max="22" width="1.7109375" customWidth="1"/>
    <col min="23" max="23" width="12.85546875" bestFit="1" customWidth="1"/>
    <col min="24" max="24" width="13.42578125" bestFit="1" customWidth="1"/>
    <col min="25" max="25" width="1.7109375" customWidth="1"/>
    <col min="26" max="26" width="12.85546875" bestFit="1" customWidth="1"/>
    <col min="27" max="27" width="13.42578125" bestFit="1" customWidth="1"/>
    <col min="28" max="28" width="1.7109375" customWidth="1"/>
    <col min="29" max="29" width="12.85546875" bestFit="1" customWidth="1"/>
    <col min="30" max="30" width="13.42578125" bestFit="1" customWidth="1"/>
  </cols>
  <sheetData>
    <row r="1" spans="1:30" ht="20.100000000000001" customHeight="1" x14ac:dyDescent="0.25">
      <c r="A1" s="444" t="s">
        <v>475</v>
      </c>
      <c r="B1" s="427"/>
      <c r="C1" s="427"/>
      <c r="D1" s="427"/>
      <c r="E1" s="427"/>
      <c r="F1" s="427"/>
    </row>
    <row r="3" spans="1:30" x14ac:dyDescent="0.25">
      <c r="A3" s="18"/>
      <c r="B3" s="32"/>
      <c r="C3" s="32"/>
      <c r="D3" s="32"/>
      <c r="E3" s="32"/>
      <c r="F3" s="32"/>
      <c r="G3" s="32"/>
      <c r="H3" s="32"/>
      <c r="I3" s="32"/>
      <c r="J3" s="32"/>
      <c r="K3" s="32"/>
      <c r="L3" s="32"/>
      <c r="M3" s="32"/>
      <c r="N3" s="449" t="s">
        <v>94</v>
      </c>
      <c r="O3" s="449"/>
      <c r="Q3" s="32"/>
      <c r="R3" s="32"/>
      <c r="S3" s="32"/>
      <c r="T3" s="32"/>
      <c r="U3" s="32"/>
      <c r="V3" s="32"/>
      <c r="W3" s="32"/>
      <c r="X3" s="32"/>
      <c r="Y3" s="32"/>
      <c r="Z3" s="32"/>
      <c r="AA3" s="32"/>
      <c r="AB3" s="32"/>
      <c r="AC3" s="449" t="s">
        <v>24</v>
      </c>
      <c r="AD3" s="449"/>
    </row>
    <row r="4" spans="1:30" ht="12.75" customHeight="1" x14ac:dyDescent="0.25">
      <c r="A4" s="450" t="s">
        <v>264</v>
      </c>
      <c r="B4" s="452" t="s">
        <v>98</v>
      </c>
      <c r="C4" s="452"/>
      <c r="D4" s="47"/>
      <c r="E4" s="452" t="s">
        <v>99</v>
      </c>
      <c r="F4" s="452"/>
      <c r="G4" s="47"/>
      <c r="H4" s="452" t="s">
        <v>100</v>
      </c>
      <c r="I4" s="452"/>
      <c r="J4" s="47"/>
      <c r="K4" s="452" t="s">
        <v>101</v>
      </c>
      <c r="L4" s="452"/>
      <c r="M4" s="47"/>
      <c r="N4" s="452" t="s">
        <v>102</v>
      </c>
      <c r="O4" s="452"/>
      <c r="P4" s="57"/>
      <c r="Q4" s="452" t="s">
        <v>98</v>
      </c>
      <c r="R4" s="452"/>
      <c r="S4" s="47"/>
      <c r="T4" s="452" t="s">
        <v>99</v>
      </c>
      <c r="U4" s="452"/>
      <c r="V4" s="47"/>
      <c r="W4" s="452" t="s">
        <v>100</v>
      </c>
      <c r="X4" s="452"/>
      <c r="Y4" s="47"/>
      <c r="Z4" s="452" t="s">
        <v>101</v>
      </c>
      <c r="AA4" s="452"/>
      <c r="AB4" s="47"/>
      <c r="AC4" s="452" t="s">
        <v>102</v>
      </c>
      <c r="AD4" s="452"/>
    </row>
    <row r="5" spans="1:30" s="1" customFormat="1" ht="27" customHeight="1" x14ac:dyDescent="0.25">
      <c r="A5" s="451"/>
      <c r="B5" s="30" t="s">
        <v>615</v>
      </c>
      <c r="C5" s="30" t="s">
        <v>616</v>
      </c>
      <c r="D5" s="106"/>
      <c r="E5" s="30" t="s">
        <v>615</v>
      </c>
      <c r="F5" s="30" t="s">
        <v>616</v>
      </c>
      <c r="G5" s="106"/>
      <c r="H5" s="30" t="s">
        <v>615</v>
      </c>
      <c r="I5" s="30" t="s">
        <v>616</v>
      </c>
      <c r="J5" s="106"/>
      <c r="K5" s="30" t="s">
        <v>615</v>
      </c>
      <c r="L5" s="30" t="s">
        <v>616</v>
      </c>
      <c r="M5" s="106"/>
      <c r="N5" s="30" t="s">
        <v>615</v>
      </c>
      <c r="O5" s="30" t="s">
        <v>616</v>
      </c>
      <c r="P5" s="57"/>
      <c r="Q5" s="30" t="s">
        <v>615</v>
      </c>
      <c r="R5" s="30" t="s">
        <v>616</v>
      </c>
      <c r="S5" s="106"/>
      <c r="T5" s="30" t="s">
        <v>615</v>
      </c>
      <c r="U5" s="30" t="s">
        <v>616</v>
      </c>
      <c r="V5" s="106"/>
      <c r="W5" s="30" t="s">
        <v>615</v>
      </c>
      <c r="X5" s="30" t="s">
        <v>616</v>
      </c>
      <c r="Y5" s="106"/>
      <c r="Z5" s="30" t="s">
        <v>615</v>
      </c>
      <c r="AA5" s="30" t="s">
        <v>616</v>
      </c>
      <c r="AB5" s="106"/>
      <c r="AC5" s="30" t="s">
        <v>615</v>
      </c>
      <c r="AD5" s="30" t="s">
        <v>616</v>
      </c>
    </row>
    <row r="6" spans="1:30" x14ac:dyDescent="0.25">
      <c r="A6" s="58" t="s">
        <v>70</v>
      </c>
      <c r="D6" s="59"/>
      <c r="G6" s="59"/>
      <c r="J6" s="59"/>
      <c r="M6" s="59"/>
      <c r="Q6" s="42"/>
      <c r="R6" s="42"/>
      <c r="S6" s="60"/>
      <c r="T6" s="42"/>
      <c r="U6" s="42"/>
      <c r="V6" s="60"/>
      <c r="W6" s="42"/>
      <c r="X6" s="42"/>
      <c r="Y6" s="60"/>
      <c r="Z6" s="42"/>
      <c r="AA6" s="42"/>
      <c r="AB6" s="60"/>
      <c r="AC6" s="42"/>
      <c r="AD6" s="42"/>
    </row>
    <row r="7" spans="1:30" s="36" customFormat="1" ht="12.75" x14ac:dyDescent="0.2">
      <c r="A7" s="16" t="s">
        <v>25</v>
      </c>
      <c r="B7" s="352">
        <v>22.8</v>
      </c>
      <c r="C7" s="352">
        <v>20.399999999999999</v>
      </c>
      <c r="D7" s="352"/>
      <c r="E7" s="352">
        <v>1.5</v>
      </c>
      <c r="F7" s="352">
        <v>1.5</v>
      </c>
      <c r="G7" s="361"/>
      <c r="H7" s="352">
        <v>3.1</v>
      </c>
      <c r="I7" s="348">
        <v>3.6</v>
      </c>
      <c r="J7" s="361"/>
      <c r="K7" s="352">
        <v>0</v>
      </c>
      <c r="L7" s="348">
        <v>0</v>
      </c>
      <c r="M7" s="361"/>
      <c r="N7" s="352">
        <v>0</v>
      </c>
      <c r="O7" s="348">
        <v>0</v>
      </c>
      <c r="P7" s="110"/>
      <c r="Q7" s="243">
        <v>9134</v>
      </c>
      <c r="R7" s="243">
        <v>9228</v>
      </c>
      <c r="S7" s="362"/>
      <c r="T7" s="243">
        <v>589</v>
      </c>
      <c r="U7" s="243">
        <v>682</v>
      </c>
      <c r="V7" s="362"/>
      <c r="W7" s="243">
        <v>1234</v>
      </c>
      <c r="X7" s="243">
        <v>1635</v>
      </c>
      <c r="Y7" s="362"/>
      <c r="Z7" s="243">
        <v>11</v>
      </c>
      <c r="AA7" s="243">
        <v>4</v>
      </c>
      <c r="AB7" s="362"/>
      <c r="AC7" s="243">
        <v>0</v>
      </c>
      <c r="AD7" s="243">
        <v>0</v>
      </c>
    </row>
    <row r="8" spans="1:30" s="34" customFormat="1" ht="12.75" x14ac:dyDescent="0.2">
      <c r="A8" s="17" t="s">
        <v>26</v>
      </c>
      <c r="B8" s="352">
        <v>70.400000000000006</v>
      </c>
      <c r="C8" s="350">
        <v>93.8</v>
      </c>
      <c r="D8" s="363"/>
      <c r="E8" s="364">
        <v>0</v>
      </c>
      <c r="F8" s="350">
        <v>0</v>
      </c>
      <c r="G8" s="363"/>
      <c r="H8" s="364">
        <v>0</v>
      </c>
      <c r="I8" s="350">
        <v>0</v>
      </c>
      <c r="J8" s="363"/>
      <c r="K8" s="364">
        <v>0</v>
      </c>
      <c r="L8" s="350">
        <v>0</v>
      </c>
      <c r="M8" s="363"/>
      <c r="N8" s="364">
        <v>0</v>
      </c>
      <c r="O8" s="350">
        <v>0</v>
      </c>
      <c r="P8" s="365"/>
      <c r="Q8" s="244">
        <v>19</v>
      </c>
      <c r="R8" s="244">
        <v>15</v>
      </c>
      <c r="S8" s="366"/>
      <c r="T8" s="244">
        <v>0</v>
      </c>
      <c r="U8" s="244">
        <v>0</v>
      </c>
      <c r="V8" s="366"/>
      <c r="W8" s="244">
        <v>0</v>
      </c>
      <c r="X8" s="244">
        <v>0</v>
      </c>
      <c r="Y8" s="366"/>
      <c r="Z8" s="244">
        <v>0</v>
      </c>
      <c r="AA8" s="244">
        <v>0</v>
      </c>
      <c r="AB8" s="366"/>
      <c r="AC8" s="244">
        <v>0</v>
      </c>
      <c r="AD8" s="244">
        <v>0</v>
      </c>
    </row>
    <row r="9" spans="1:30" s="34" customFormat="1" ht="12.75" customHeight="1" x14ac:dyDescent="0.2">
      <c r="A9" s="17" t="s">
        <v>408</v>
      </c>
      <c r="B9" s="364">
        <v>97</v>
      </c>
      <c r="C9" s="350">
        <v>96.9</v>
      </c>
      <c r="D9" s="363"/>
      <c r="E9" s="364">
        <v>2</v>
      </c>
      <c r="F9" s="350">
        <v>3.8</v>
      </c>
      <c r="G9" s="363"/>
      <c r="H9" s="364">
        <v>0</v>
      </c>
      <c r="I9" s="350">
        <v>0</v>
      </c>
      <c r="J9" s="363"/>
      <c r="K9" s="364">
        <v>0</v>
      </c>
      <c r="L9" s="350">
        <v>0</v>
      </c>
      <c r="M9" s="363"/>
      <c r="N9" s="364">
        <v>0</v>
      </c>
      <c r="O9" s="350">
        <v>0</v>
      </c>
      <c r="P9" s="365"/>
      <c r="Q9" s="244">
        <v>98</v>
      </c>
      <c r="R9" s="244">
        <v>127</v>
      </c>
      <c r="S9" s="366"/>
      <c r="T9" s="244">
        <v>2</v>
      </c>
      <c r="U9" s="244">
        <v>5</v>
      </c>
      <c r="V9" s="366"/>
      <c r="W9" s="244">
        <v>0</v>
      </c>
      <c r="X9" s="244">
        <v>0</v>
      </c>
      <c r="Y9" s="366"/>
      <c r="Z9" s="244">
        <v>0</v>
      </c>
      <c r="AA9" s="244">
        <v>0</v>
      </c>
      <c r="AB9" s="366"/>
      <c r="AC9" s="244">
        <v>0</v>
      </c>
      <c r="AD9" s="244">
        <v>0</v>
      </c>
    </row>
    <row r="10" spans="1:30" s="34" customFormat="1" ht="12.75" x14ac:dyDescent="0.2">
      <c r="A10" s="17" t="s">
        <v>409</v>
      </c>
      <c r="B10" s="364">
        <v>28.8</v>
      </c>
      <c r="C10" s="350">
        <v>25.7</v>
      </c>
      <c r="D10" s="363"/>
      <c r="E10" s="364">
        <v>1.7</v>
      </c>
      <c r="F10" s="350">
        <v>1.7</v>
      </c>
      <c r="G10" s="363"/>
      <c r="H10" s="364">
        <v>3.4</v>
      </c>
      <c r="I10" s="350">
        <v>4</v>
      </c>
      <c r="J10" s="363"/>
      <c r="K10" s="364">
        <v>0</v>
      </c>
      <c r="L10" s="350">
        <v>0</v>
      </c>
      <c r="M10" s="363"/>
      <c r="N10" s="364">
        <v>0</v>
      </c>
      <c r="O10" s="350">
        <v>0</v>
      </c>
      <c r="P10" s="365"/>
      <c r="Q10" s="244">
        <v>3561</v>
      </c>
      <c r="R10" s="244">
        <v>3316</v>
      </c>
      <c r="S10" s="366"/>
      <c r="T10" s="244">
        <v>209</v>
      </c>
      <c r="U10" s="244">
        <v>222</v>
      </c>
      <c r="V10" s="366"/>
      <c r="W10" s="244">
        <v>422</v>
      </c>
      <c r="X10" s="244">
        <v>523</v>
      </c>
      <c r="Y10" s="366"/>
      <c r="Z10" s="244">
        <v>2</v>
      </c>
      <c r="AA10" s="244">
        <v>0</v>
      </c>
      <c r="AB10" s="366"/>
      <c r="AC10" s="244">
        <v>0</v>
      </c>
      <c r="AD10" s="244">
        <v>0</v>
      </c>
    </row>
    <row r="11" spans="1:30" s="34" customFormat="1" ht="12.75" x14ac:dyDescent="0.2">
      <c r="A11" s="17" t="s">
        <v>352</v>
      </c>
      <c r="B11" s="364">
        <v>26</v>
      </c>
      <c r="C11" s="350">
        <v>23.6</v>
      </c>
      <c r="D11" s="363"/>
      <c r="E11" s="364">
        <v>1.7</v>
      </c>
      <c r="F11" s="350">
        <v>1.8</v>
      </c>
      <c r="G11" s="363"/>
      <c r="H11" s="364">
        <v>4</v>
      </c>
      <c r="I11" s="350">
        <v>4.7</v>
      </c>
      <c r="J11" s="363"/>
      <c r="K11" s="364">
        <v>0.1</v>
      </c>
      <c r="L11" s="350">
        <v>0</v>
      </c>
      <c r="M11" s="363"/>
      <c r="N11" s="364">
        <v>0</v>
      </c>
      <c r="O11" s="350">
        <v>0</v>
      </c>
      <c r="P11" s="365"/>
      <c r="Q11" s="244">
        <v>4295</v>
      </c>
      <c r="R11" s="244">
        <v>4425</v>
      </c>
      <c r="S11" s="366"/>
      <c r="T11" s="244">
        <v>287</v>
      </c>
      <c r="U11" s="244">
        <v>340</v>
      </c>
      <c r="V11" s="366"/>
      <c r="W11" s="244">
        <v>656</v>
      </c>
      <c r="X11" s="244">
        <v>884</v>
      </c>
      <c r="Y11" s="366"/>
      <c r="Z11" s="244">
        <v>9</v>
      </c>
      <c r="AA11" s="244">
        <v>4</v>
      </c>
      <c r="AB11" s="366"/>
      <c r="AC11" s="244">
        <v>0</v>
      </c>
      <c r="AD11" s="244">
        <v>0</v>
      </c>
    </row>
    <row r="12" spans="1:30" s="34" customFormat="1" ht="14.25" x14ac:dyDescent="0.2">
      <c r="A12" s="39" t="s">
        <v>76</v>
      </c>
      <c r="B12" s="364">
        <v>10.5</v>
      </c>
      <c r="C12" s="350">
        <v>10</v>
      </c>
      <c r="D12" s="363"/>
      <c r="E12" s="364">
        <v>0.8</v>
      </c>
      <c r="F12" s="350">
        <v>0.9</v>
      </c>
      <c r="G12" s="363"/>
      <c r="H12" s="364">
        <v>1.4</v>
      </c>
      <c r="I12" s="350">
        <v>1.7</v>
      </c>
      <c r="J12" s="363"/>
      <c r="K12" s="364">
        <v>0</v>
      </c>
      <c r="L12" s="350">
        <v>0</v>
      </c>
      <c r="M12" s="363"/>
      <c r="N12" s="364">
        <v>0</v>
      </c>
      <c r="O12" s="350">
        <v>0</v>
      </c>
      <c r="P12" s="365"/>
      <c r="Q12" s="244">
        <v>1161</v>
      </c>
      <c r="R12" s="244">
        <v>1345</v>
      </c>
      <c r="S12" s="366"/>
      <c r="T12" s="244">
        <v>91</v>
      </c>
      <c r="U12" s="244">
        <v>115</v>
      </c>
      <c r="V12" s="366"/>
      <c r="W12" s="244">
        <v>156</v>
      </c>
      <c r="X12" s="244">
        <v>228</v>
      </c>
      <c r="Y12" s="366"/>
      <c r="Z12" s="244">
        <v>0</v>
      </c>
      <c r="AA12" s="244">
        <v>0</v>
      </c>
      <c r="AB12" s="366"/>
      <c r="AC12" s="244">
        <v>0</v>
      </c>
      <c r="AD12" s="244">
        <v>0</v>
      </c>
    </row>
    <row r="13" spans="1:30" s="36" customFormat="1" ht="12.75" x14ac:dyDescent="0.2">
      <c r="A13" s="16" t="s">
        <v>27</v>
      </c>
      <c r="B13" s="352">
        <v>14.8</v>
      </c>
      <c r="C13" s="348">
        <v>16</v>
      </c>
      <c r="D13" s="361"/>
      <c r="E13" s="352">
        <v>0.4</v>
      </c>
      <c r="F13" s="348">
        <v>0.3</v>
      </c>
      <c r="G13" s="361"/>
      <c r="H13" s="352">
        <v>0.3</v>
      </c>
      <c r="I13" s="348">
        <v>0.3</v>
      </c>
      <c r="J13" s="361"/>
      <c r="K13" s="352">
        <v>0</v>
      </c>
      <c r="L13" s="348">
        <v>0</v>
      </c>
      <c r="M13" s="361"/>
      <c r="N13" s="352">
        <v>0</v>
      </c>
      <c r="O13" s="348">
        <v>0</v>
      </c>
      <c r="P13" s="110"/>
      <c r="Q13" s="243">
        <v>495</v>
      </c>
      <c r="R13" s="243">
        <v>603</v>
      </c>
      <c r="S13" s="362"/>
      <c r="T13" s="243">
        <v>13</v>
      </c>
      <c r="U13" s="243">
        <v>13</v>
      </c>
      <c r="V13" s="362"/>
      <c r="W13" s="243">
        <v>9</v>
      </c>
      <c r="X13" s="243">
        <v>13</v>
      </c>
      <c r="Y13" s="362"/>
      <c r="Z13" s="243">
        <v>1</v>
      </c>
      <c r="AA13" s="243">
        <v>1</v>
      </c>
      <c r="AB13" s="362"/>
      <c r="AC13" s="243">
        <v>0</v>
      </c>
      <c r="AD13" s="243">
        <v>0</v>
      </c>
    </row>
    <row r="14" spans="1:30" s="34" customFormat="1" ht="12.75" x14ac:dyDescent="0.2">
      <c r="A14" s="17" t="s">
        <v>28</v>
      </c>
      <c r="B14" s="364">
        <v>7.7</v>
      </c>
      <c r="C14" s="350">
        <v>11.3</v>
      </c>
      <c r="D14" s="363"/>
      <c r="E14" s="364">
        <v>0</v>
      </c>
      <c r="F14" s="350">
        <v>0</v>
      </c>
      <c r="G14" s="363"/>
      <c r="H14" s="364">
        <v>0</v>
      </c>
      <c r="I14" s="350">
        <v>0</v>
      </c>
      <c r="J14" s="363"/>
      <c r="K14" s="364">
        <v>0</v>
      </c>
      <c r="L14" s="350">
        <v>0</v>
      </c>
      <c r="M14" s="363"/>
      <c r="N14" s="364">
        <v>0</v>
      </c>
      <c r="O14" s="350">
        <v>0</v>
      </c>
      <c r="P14" s="365"/>
      <c r="Q14" s="244">
        <v>76</v>
      </c>
      <c r="R14" s="244">
        <v>130</v>
      </c>
      <c r="S14" s="366"/>
      <c r="T14" s="244">
        <v>0</v>
      </c>
      <c r="U14" s="244">
        <v>0</v>
      </c>
      <c r="V14" s="366"/>
      <c r="W14" s="244">
        <v>0</v>
      </c>
      <c r="X14" s="244">
        <v>0</v>
      </c>
      <c r="Y14" s="366"/>
      <c r="Z14" s="244">
        <v>0</v>
      </c>
      <c r="AA14" s="244">
        <v>0</v>
      </c>
      <c r="AB14" s="366"/>
      <c r="AC14" s="244">
        <v>0</v>
      </c>
      <c r="AD14" s="244">
        <v>0</v>
      </c>
    </row>
    <row r="15" spans="1:30" s="34" customFormat="1" ht="12.75" x14ac:dyDescent="0.2">
      <c r="A15" s="17" t="s">
        <v>29</v>
      </c>
      <c r="B15" s="364">
        <v>17.7</v>
      </c>
      <c r="C15" s="350">
        <v>18.100000000000001</v>
      </c>
      <c r="D15" s="363"/>
      <c r="E15" s="364">
        <v>0.5</v>
      </c>
      <c r="F15" s="350">
        <v>0.5</v>
      </c>
      <c r="G15" s="363"/>
      <c r="H15" s="364">
        <v>0.4</v>
      </c>
      <c r="I15" s="350">
        <v>0.5</v>
      </c>
      <c r="J15" s="363"/>
      <c r="K15" s="364">
        <v>0</v>
      </c>
      <c r="L15" s="350">
        <v>0</v>
      </c>
      <c r="M15" s="363"/>
      <c r="N15" s="364">
        <v>0</v>
      </c>
      <c r="O15" s="350">
        <v>0</v>
      </c>
      <c r="P15" s="365"/>
      <c r="Q15" s="244">
        <v>419</v>
      </c>
      <c r="R15" s="244">
        <v>473</v>
      </c>
      <c r="S15" s="366"/>
      <c r="T15" s="244">
        <v>13</v>
      </c>
      <c r="U15" s="244">
        <v>13</v>
      </c>
      <c r="V15" s="366"/>
      <c r="W15" s="244">
        <v>9</v>
      </c>
      <c r="X15" s="244">
        <v>13</v>
      </c>
      <c r="Y15" s="366"/>
      <c r="Z15" s="244">
        <v>1</v>
      </c>
      <c r="AA15" s="244">
        <v>1</v>
      </c>
      <c r="AB15" s="366"/>
      <c r="AC15" s="244">
        <v>0</v>
      </c>
      <c r="AD15" s="244">
        <v>0</v>
      </c>
    </row>
    <row r="16" spans="1:30" s="36" customFormat="1" ht="12.75" x14ac:dyDescent="0.2">
      <c r="A16" s="16" t="s">
        <v>30</v>
      </c>
      <c r="B16" s="352">
        <v>29.2</v>
      </c>
      <c r="C16" s="348">
        <v>27.9</v>
      </c>
      <c r="D16" s="361"/>
      <c r="E16" s="352">
        <v>0</v>
      </c>
      <c r="F16" s="348">
        <v>0.4</v>
      </c>
      <c r="G16" s="361"/>
      <c r="H16" s="352">
        <v>0</v>
      </c>
      <c r="I16" s="348">
        <v>0.2</v>
      </c>
      <c r="J16" s="361"/>
      <c r="K16" s="352">
        <v>0</v>
      </c>
      <c r="L16" s="348">
        <v>0</v>
      </c>
      <c r="M16" s="361"/>
      <c r="N16" s="352">
        <v>0</v>
      </c>
      <c r="O16" s="348">
        <v>0</v>
      </c>
      <c r="P16" s="110"/>
      <c r="Q16" s="243">
        <v>155</v>
      </c>
      <c r="R16" s="243">
        <v>136</v>
      </c>
      <c r="S16" s="362"/>
      <c r="T16" s="243">
        <v>0</v>
      </c>
      <c r="U16" s="243">
        <v>2</v>
      </c>
      <c r="V16" s="362"/>
      <c r="W16" s="243">
        <v>0</v>
      </c>
      <c r="X16" s="243">
        <v>1</v>
      </c>
      <c r="Y16" s="362"/>
      <c r="Z16" s="243">
        <v>0</v>
      </c>
      <c r="AA16" s="243">
        <v>0</v>
      </c>
      <c r="AB16" s="362"/>
      <c r="AC16" s="243">
        <v>0</v>
      </c>
      <c r="AD16" s="243">
        <v>0</v>
      </c>
    </row>
    <row r="17" spans="1:30" s="34" customFormat="1" ht="12.75" x14ac:dyDescent="0.2">
      <c r="A17" s="17" t="s">
        <v>31</v>
      </c>
      <c r="B17" s="364">
        <v>25.6</v>
      </c>
      <c r="C17" s="350">
        <v>21.4</v>
      </c>
      <c r="D17" s="363"/>
      <c r="E17" s="364">
        <v>0</v>
      </c>
      <c r="F17" s="350">
        <v>0.3</v>
      </c>
      <c r="G17" s="363"/>
      <c r="H17" s="364">
        <v>0</v>
      </c>
      <c r="I17" s="350">
        <v>0.3</v>
      </c>
      <c r="J17" s="363"/>
      <c r="K17" s="364">
        <v>0</v>
      </c>
      <c r="L17" s="350">
        <v>0</v>
      </c>
      <c r="M17" s="363"/>
      <c r="N17" s="364">
        <v>0</v>
      </c>
      <c r="O17" s="350">
        <v>0</v>
      </c>
      <c r="P17" s="365"/>
      <c r="Q17" s="244">
        <v>109</v>
      </c>
      <c r="R17" s="244">
        <v>85</v>
      </c>
      <c r="S17" s="366"/>
      <c r="T17" s="244">
        <v>0</v>
      </c>
      <c r="U17" s="244">
        <v>1</v>
      </c>
      <c r="V17" s="366"/>
      <c r="W17" s="244">
        <v>0</v>
      </c>
      <c r="X17" s="244">
        <v>1</v>
      </c>
      <c r="Y17" s="366"/>
      <c r="Z17" s="244">
        <v>0</v>
      </c>
      <c r="AA17" s="244">
        <v>0</v>
      </c>
      <c r="AB17" s="366"/>
      <c r="AC17" s="244">
        <v>0</v>
      </c>
      <c r="AD17" s="244">
        <v>0</v>
      </c>
    </row>
    <row r="18" spans="1:30" s="34" customFormat="1" ht="12.75" x14ac:dyDescent="0.2">
      <c r="A18" s="17" t="s">
        <v>32</v>
      </c>
      <c r="B18" s="364">
        <v>44.2</v>
      </c>
      <c r="C18" s="350">
        <v>57.3</v>
      </c>
      <c r="D18" s="363"/>
      <c r="E18" s="364">
        <v>0</v>
      </c>
      <c r="F18" s="350">
        <v>1.1000000000000001</v>
      </c>
      <c r="G18" s="363"/>
      <c r="H18" s="364">
        <v>0</v>
      </c>
      <c r="I18" s="350">
        <v>0</v>
      </c>
      <c r="J18" s="363"/>
      <c r="K18" s="364">
        <v>0</v>
      </c>
      <c r="L18" s="350">
        <v>0</v>
      </c>
      <c r="M18" s="363"/>
      <c r="N18" s="364">
        <v>0</v>
      </c>
      <c r="O18" s="350">
        <v>0</v>
      </c>
      <c r="P18" s="365"/>
      <c r="Q18" s="244">
        <v>46</v>
      </c>
      <c r="R18" s="244">
        <v>51</v>
      </c>
      <c r="S18" s="366"/>
      <c r="T18" s="244">
        <v>0</v>
      </c>
      <c r="U18" s="244">
        <v>1</v>
      </c>
      <c r="V18" s="366"/>
      <c r="W18" s="244">
        <v>0</v>
      </c>
      <c r="X18" s="244">
        <v>0</v>
      </c>
      <c r="Y18" s="366"/>
      <c r="Z18" s="244">
        <v>0</v>
      </c>
      <c r="AA18" s="244">
        <v>0</v>
      </c>
      <c r="AB18" s="366"/>
      <c r="AC18" s="244">
        <v>0</v>
      </c>
      <c r="AD18" s="244">
        <v>0</v>
      </c>
    </row>
    <row r="19" spans="1:30" s="36" customFormat="1" ht="12.75" x14ac:dyDescent="0.2">
      <c r="A19" s="16" t="s">
        <v>33</v>
      </c>
      <c r="B19" s="352">
        <v>16.399999999999999</v>
      </c>
      <c r="C19" s="348">
        <v>15.1</v>
      </c>
      <c r="D19" s="361"/>
      <c r="E19" s="352">
        <v>0.9</v>
      </c>
      <c r="F19" s="348">
        <v>1</v>
      </c>
      <c r="G19" s="361"/>
      <c r="H19" s="352">
        <v>4.4000000000000004</v>
      </c>
      <c r="I19" s="348">
        <v>4.9000000000000004</v>
      </c>
      <c r="J19" s="361"/>
      <c r="K19" s="352">
        <v>0.7</v>
      </c>
      <c r="L19" s="348">
        <v>0.6</v>
      </c>
      <c r="M19" s="361"/>
      <c r="N19" s="352">
        <v>0</v>
      </c>
      <c r="O19" s="348">
        <v>0</v>
      </c>
      <c r="P19" s="110"/>
      <c r="Q19" s="243">
        <v>3871</v>
      </c>
      <c r="R19" s="243">
        <v>3115</v>
      </c>
      <c r="S19" s="362"/>
      <c r="T19" s="243">
        <v>215</v>
      </c>
      <c r="U19" s="243">
        <v>207</v>
      </c>
      <c r="V19" s="362"/>
      <c r="W19" s="243">
        <v>1045</v>
      </c>
      <c r="X19" s="243">
        <v>1016</v>
      </c>
      <c r="Y19" s="362"/>
      <c r="Z19" s="243">
        <v>163</v>
      </c>
      <c r="AA19" s="243">
        <v>134</v>
      </c>
      <c r="AB19" s="362"/>
      <c r="AC19" s="243">
        <v>0</v>
      </c>
      <c r="AD19" s="243">
        <v>0</v>
      </c>
    </row>
    <row r="20" spans="1:30" s="34" customFormat="1" ht="12.75" x14ac:dyDescent="0.2">
      <c r="A20" s="17" t="s">
        <v>351</v>
      </c>
      <c r="B20" s="364">
        <v>15</v>
      </c>
      <c r="C20" s="350">
        <v>15.9</v>
      </c>
      <c r="D20" s="363"/>
      <c r="E20" s="364">
        <v>0.2</v>
      </c>
      <c r="F20" s="350">
        <v>0.2</v>
      </c>
      <c r="G20" s="363"/>
      <c r="H20" s="364">
        <v>0.4</v>
      </c>
      <c r="I20" s="350">
        <v>0.4</v>
      </c>
      <c r="J20" s="363"/>
      <c r="K20" s="364">
        <v>0</v>
      </c>
      <c r="L20" s="350">
        <v>0</v>
      </c>
      <c r="M20" s="363"/>
      <c r="N20" s="364">
        <v>0</v>
      </c>
      <c r="O20" s="350">
        <v>0</v>
      </c>
      <c r="P20" s="365"/>
      <c r="Q20" s="244">
        <v>738</v>
      </c>
      <c r="R20" s="244">
        <v>623</v>
      </c>
      <c r="S20" s="366"/>
      <c r="T20" s="244">
        <v>12</v>
      </c>
      <c r="U20" s="244">
        <v>6</v>
      </c>
      <c r="V20" s="366"/>
      <c r="W20" s="244">
        <v>21</v>
      </c>
      <c r="X20" s="244">
        <v>16</v>
      </c>
      <c r="Y20" s="366"/>
      <c r="Z20" s="244">
        <v>0</v>
      </c>
      <c r="AA20" s="244">
        <v>0</v>
      </c>
      <c r="AB20" s="366"/>
      <c r="AC20" s="244">
        <v>0</v>
      </c>
      <c r="AD20" s="244">
        <v>0</v>
      </c>
    </row>
    <row r="21" spans="1:30" s="34" customFormat="1" ht="12.75" x14ac:dyDescent="0.2">
      <c r="A21" s="17" t="s">
        <v>34</v>
      </c>
      <c r="B21" s="364">
        <v>7.8</v>
      </c>
      <c r="C21" s="350">
        <v>6.8</v>
      </c>
      <c r="D21" s="363"/>
      <c r="E21" s="364">
        <v>0.3</v>
      </c>
      <c r="F21" s="350">
        <v>0.4</v>
      </c>
      <c r="G21" s="363"/>
      <c r="H21" s="364">
        <v>0.7</v>
      </c>
      <c r="I21" s="350">
        <v>1.2</v>
      </c>
      <c r="J21" s="363"/>
      <c r="K21" s="364">
        <v>0</v>
      </c>
      <c r="L21" s="350">
        <v>0</v>
      </c>
      <c r="M21" s="363"/>
      <c r="N21" s="364">
        <v>0</v>
      </c>
      <c r="O21" s="350">
        <v>0</v>
      </c>
      <c r="P21" s="365"/>
      <c r="Q21" s="244">
        <v>23</v>
      </c>
      <c r="R21" s="244">
        <v>17</v>
      </c>
      <c r="S21" s="366"/>
      <c r="T21" s="244">
        <v>1</v>
      </c>
      <c r="U21" s="244">
        <v>1</v>
      </c>
      <c r="V21" s="366"/>
      <c r="W21" s="244">
        <v>2</v>
      </c>
      <c r="X21" s="244">
        <v>3</v>
      </c>
      <c r="Y21" s="366"/>
      <c r="Z21" s="244">
        <v>0</v>
      </c>
      <c r="AA21" s="244">
        <v>0</v>
      </c>
      <c r="AB21" s="366"/>
      <c r="AC21" s="244">
        <v>0</v>
      </c>
      <c r="AD21" s="244">
        <v>0</v>
      </c>
    </row>
    <row r="22" spans="1:30" s="34" customFormat="1" ht="12.75" x14ac:dyDescent="0.2">
      <c r="A22" s="17" t="s">
        <v>35</v>
      </c>
      <c r="B22" s="364">
        <v>24.3</v>
      </c>
      <c r="C22" s="350">
        <v>28.3</v>
      </c>
      <c r="D22" s="363"/>
      <c r="E22" s="364">
        <v>0.8</v>
      </c>
      <c r="F22" s="350">
        <v>1.2</v>
      </c>
      <c r="G22" s="363"/>
      <c r="H22" s="364">
        <v>0.7</v>
      </c>
      <c r="I22" s="350">
        <v>0.7</v>
      </c>
      <c r="J22" s="363"/>
      <c r="K22" s="364">
        <v>0</v>
      </c>
      <c r="L22" s="350">
        <v>0</v>
      </c>
      <c r="M22" s="363"/>
      <c r="N22" s="364">
        <v>0</v>
      </c>
      <c r="O22" s="350">
        <v>0</v>
      </c>
      <c r="P22" s="365"/>
      <c r="Q22" s="244">
        <v>677</v>
      </c>
      <c r="R22" s="244">
        <v>709</v>
      </c>
      <c r="S22" s="366"/>
      <c r="T22" s="244">
        <v>21</v>
      </c>
      <c r="U22" s="244">
        <v>30</v>
      </c>
      <c r="V22" s="366"/>
      <c r="W22" s="244">
        <v>19</v>
      </c>
      <c r="X22" s="244">
        <v>17</v>
      </c>
      <c r="Y22" s="366"/>
      <c r="Z22" s="244">
        <v>1</v>
      </c>
      <c r="AA22" s="244">
        <v>1</v>
      </c>
      <c r="AB22" s="366"/>
      <c r="AC22" s="244">
        <v>0</v>
      </c>
      <c r="AD22" s="244">
        <v>0</v>
      </c>
    </row>
    <row r="23" spans="1:30" s="34" customFormat="1" ht="12.75" x14ac:dyDescent="0.2">
      <c r="A23" s="17" t="s">
        <v>36</v>
      </c>
      <c r="B23" s="364">
        <v>6.2</v>
      </c>
      <c r="C23" s="350">
        <v>4.2</v>
      </c>
      <c r="D23" s="363"/>
      <c r="E23" s="364">
        <v>0.4</v>
      </c>
      <c r="F23" s="350">
        <v>0.8</v>
      </c>
      <c r="G23" s="363"/>
      <c r="H23" s="364">
        <v>1.1000000000000001</v>
      </c>
      <c r="I23" s="350">
        <v>0.6</v>
      </c>
      <c r="J23" s="363"/>
      <c r="K23" s="364">
        <v>0</v>
      </c>
      <c r="L23" s="350">
        <v>0</v>
      </c>
      <c r="M23" s="363"/>
      <c r="N23" s="364">
        <v>0</v>
      </c>
      <c r="O23" s="350">
        <v>0</v>
      </c>
      <c r="P23" s="365"/>
      <c r="Q23" s="244">
        <v>47</v>
      </c>
      <c r="R23" s="244">
        <v>27</v>
      </c>
      <c r="S23" s="366"/>
      <c r="T23" s="244">
        <v>3</v>
      </c>
      <c r="U23" s="244">
        <v>5</v>
      </c>
      <c r="V23" s="366"/>
      <c r="W23" s="244">
        <v>8</v>
      </c>
      <c r="X23" s="244">
        <v>4</v>
      </c>
      <c r="Y23" s="366"/>
      <c r="Z23" s="244">
        <v>0</v>
      </c>
      <c r="AA23" s="244">
        <v>0</v>
      </c>
      <c r="AB23" s="366"/>
      <c r="AC23" s="244">
        <v>0</v>
      </c>
      <c r="AD23" s="244">
        <v>0</v>
      </c>
    </row>
    <row r="24" spans="1:30" s="34" customFormat="1" ht="12.75" x14ac:dyDescent="0.2">
      <c r="A24" s="17" t="s">
        <v>37</v>
      </c>
      <c r="B24" s="364">
        <v>33.9</v>
      </c>
      <c r="C24" s="350">
        <v>26.6</v>
      </c>
      <c r="D24" s="363"/>
      <c r="E24" s="364">
        <v>2.6</v>
      </c>
      <c r="F24" s="350">
        <v>2.5</v>
      </c>
      <c r="G24" s="363"/>
      <c r="H24" s="364">
        <v>14.5</v>
      </c>
      <c r="I24" s="350">
        <v>15.6</v>
      </c>
      <c r="J24" s="363"/>
      <c r="K24" s="364">
        <v>2.8</v>
      </c>
      <c r="L24" s="350">
        <v>2.6</v>
      </c>
      <c r="M24" s="363"/>
      <c r="N24" s="364">
        <v>0</v>
      </c>
      <c r="O24" s="350">
        <v>0</v>
      </c>
      <c r="P24" s="365"/>
      <c r="Q24" s="244">
        <v>1824</v>
      </c>
      <c r="R24" s="244">
        <v>1286</v>
      </c>
      <c r="S24" s="366"/>
      <c r="T24" s="244">
        <v>140</v>
      </c>
      <c r="U24" s="244">
        <v>123</v>
      </c>
      <c r="V24" s="366"/>
      <c r="W24" s="244">
        <v>778</v>
      </c>
      <c r="X24" s="244">
        <v>755</v>
      </c>
      <c r="Y24" s="366"/>
      <c r="Z24" s="244">
        <v>153</v>
      </c>
      <c r="AA24" s="244">
        <v>127</v>
      </c>
      <c r="AB24" s="366"/>
      <c r="AC24" s="244">
        <v>0</v>
      </c>
      <c r="AD24" s="244">
        <v>0</v>
      </c>
    </row>
    <row r="25" spans="1:30" s="34" customFormat="1" ht="12.75" x14ac:dyDescent="0.2">
      <c r="A25" s="17" t="s">
        <v>38</v>
      </c>
      <c r="B25" s="364">
        <v>6</v>
      </c>
      <c r="C25" s="350">
        <v>5.3</v>
      </c>
      <c r="D25" s="363"/>
      <c r="E25" s="364">
        <v>0.4</v>
      </c>
      <c r="F25" s="350">
        <v>0.5</v>
      </c>
      <c r="G25" s="363"/>
      <c r="H25" s="364">
        <v>2.2999999999999998</v>
      </c>
      <c r="I25" s="350">
        <v>2.6</v>
      </c>
      <c r="J25" s="363"/>
      <c r="K25" s="364">
        <v>0.1</v>
      </c>
      <c r="L25" s="350">
        <v>0.1</v>
      </c>
      <c r="M25" s="363"/>
      <c r="N25" s="364">
        <v>0</v>
      </c>
      <c r="O25" s="350">
        <v>0</v>
      </c>
      <c r="P25" s="365"/>
      <c r="Q25" s="244">
        <v>562</v>
      </c>
      <c r="R25" s="244">
        <v>453</v>
      </c>
      <c r="S25" s="366"/>
      <c r="T25" s="244">
        <v>38</v>
      </c>
      <c r="U25" s="244">
        <v>42</v>
      </c>
      <c r="V25" s="366"/>
      <c r="W25" s="244">
        <v>217</v>
      </c>
      <c r="X25" s="244">
        <v>221</v>
      </c>
      <c r="Y25" s="366"/>
      <c r="Z25" s="244">
        <v>9</v>
      </c>
      <c r="AA25" s="244">
        <v>6</v>
      </c>
      <c r="AB25" s="366"/>
      <c r="AC25" s="244">
        <v>0</v>
      </c>
      <c r="AD25" s="244">
        <v>0</v>
      </c>
    </row>
    <row r="26" spans="1:30" s="36" customFormat="1" ht="12.75" x14ac:dyDescent="0.2">
      <c r="A26" s="18" t="s">
        <v>39</v>
      </c>
      <c r="B26" s="352">
        <v>13.9</v>
      </c>
      <c r="C26" s="367">
        <v>11.7</v>
      </c>
      <c r="D26" s="368"/>
      <c r="E26" s="352">
        <v>1.3</v>
      </c>
      <c r="F26" s="367">
        <v>1.1000000000000001</v>
      </c>
      <c r="G26" s="368"/>
      <c r="H26" s="352">
        <v>3.4</v>
      </c>
      <c r="I26" s="367">
        <v>3.5</v>
      </c>
      <c r="J26" s="368"/>
      <c r="K26" s="352">
        <v>0.2</v>
      </c>
      <c r="L26" s="367">
        <v>0.2</v>
      </c>
      <c r="M26" s="368"/>
      <c r="N26" s="352">
        <v>0</v>
      </c>
      <c r="O26" s="367">
        <v>0</v>
      </c>
      <c r="P26" s="110"/>
      <c r="Q26" s="247">
        <v>2466</v>
      </c>
      <c r="R26" s="247">
        <v>2033</v>
      </c>
      <c r="S26" s="369"/>
      <c r="T26" s="247">
        <v>223</v>
      </c>
      <c r="U26" s="247">
        <v>184</v>
      </c>
      <c r="V26" s="369"/>
      <c r="W26" s="247">
        <v>599</v>
      </c>
      <c r="X26" s="247">
        <v>616</v>
      </c>
      <c r="Y26" s="369"/>
      <c r="Z26" s="247">
        <v>30</v>
      </c>
      <c r="AA26" s="247">
        <v>30</v>
      </c>
      <c r="AB26" s="369"/>
      <c r="AC26" s="247">
        <v>0</v>
      </c>
      <c r="AD26" s="247">
        <v>0</v>
      </c>
    </row>
    <row r="27" spans="1:30" x14ac:dyDescent="0.25">
      <c r="A27" s="48" t="s">
        <v>40</v>
      </c>
      <c r="B27" s="370"/>
      <c r="C27" s="348"/>
      <c r="D27" s="371"/>
      <c r="E27" s="370"/>
      <c r="F27" s="348"/>
      <c r="G27" s="371"/>
      <c r="H27" s="370"/>
      <c r="I27" s="348"/>
      <c r="J27" s="371"/>
      <c r="K27" s="370"/>
      <c r="L27" s="348"/>
      <c r="M27" s="371"/>
      <c r="N27" s="370"/>
      <c r="O27" s="348"/>
      <c r="P27" s="108"/>
      <c r="Q27" s="243"/>
      <c r="R27" s="243"/>
      <c r="S27" s="372"/>
      <c r="T27" s="243"/>
      <c r="U27" s="243"/>
      <c r="V27" s="372"/>
      <c r="W27" s="243"/>
      <c r="X27" s="243"/>
      <c r="Y27" s="372"/>
      <c r="Z27" s="243"/>
      <c r="AA27" s="243"/>
      <c r="AB27" s="372"/>
      <c r="AC27" s="243"/>
      <c r="AD27" s="243"/>
    </row>
    <row r="28" spans="1:30" s="36" customFormat="1" ht="12.75" x14ac:dyDescent="0.2">
      <c r="A28" s="16" t="s">
        <v>41</v>
      </c>
      <c r="B28" s="352">
        <v>46.6</v>
      </c>
      <c r="C28" s="348">
        <v>42.1</v>
      </c>
      <c r="D28" s="361"/>
      <c r="E28" s="352">
        <v>9</v>
      </c>
      <c r="F28" s="348">
        <v>7.6</v>
      </c>
      <c r="G28" s="361"/>
      <c r="H28" s="352">
        <v>34.200000000000003</v>
      </c>
      <c r="I28" s="348">
        <v>33</v>
      </c>
      <c r="J28" s="361"/>
      <c r="K28" s="352">
        <v>0</v>
      </c>
      <c r="L28" s="348">
        <v>0</v>
      </c>
      <c r="M28" s="361"/>
      <c r="N28" s="352">
        <v>0</v>
      </c>
      <c r="O28" s="348">
        <v>0</v>
      </c>
      <c r="P28" s="110"/>
      <c r="Q28" s="243">
        <v>3633</v>
      </c>
      <c r="R28" s="243">
        <v>3675</v>
      </c>
      <c r="S28" s="362"/>
      <c r="T28" s="243">
        <v>700</v>
      </c>
      <c r="U28" s="243">
        <v>668</v>
      </c>
      <c r="V28" s="362"/>
      <c r="W28" s="243">
        <v>2664</v>
      </c>
      <c r="X28" s="243">
        <v>2885</v>
      </c>
      <c r="Y28" s="362"/>
      <c r="Z28" s="243">
        <v>0</v>
      </c>
      <c r="AA28" s="243">
        <v>0</v>
      </c>
      <c r="AB28" s="362"/>
      <c r="AC28" s="243">
        <v>0</v>
      </c>
      <c r="AD28" s="243">
        <v>0</v>
      </c>
    </row>
    <row r="29" spans="1:30" s="34" customFormat="1" ht="12.75" x14ac:dyDescent="0.2">
      <c r="A29" s="17" t="s">
        <v>42</v>
      </c>
      <c r="B29" s="364">
        <v>69.400000000000006</v>
      </c>
      <c r="C29" s="350">
        <v>62.3</v>
      </c>
      <c r="D29" s="363"/>
      <c r="E29" s="364">
        <v>4.7</v>
      </c>
      <c r="F29" s="350">
        <v>5.0999999999999996</v>
      </c>
      <c r="G29" s="363"/>
      <c r="H29" s="364">
        <v>1.3</v>
      </c>
      <c r="I29" s="350">
        <v>0.9</v>
      </c>
      <c r="J29" s="363"/>
      <c r="K29" s="364">
        <v>0</v>
      </c>
      <c r="L29" s="350">
        <v>0</v>
      </c>
      <c r="M29" s="363"/>
      <c r="N29" s="364">
        <v>0</v>
      </c>
      <c r="O29" s="350">
        <v>0</v>
      </c>
      <c r="P29" s="365"/>
      <c r="Q29" s="244">
        <v>669</v>
      </c>
      <c r="R29" s="244">
        <v>685</v>
      </c>
      <c r="S29" s="366"/>
      <c r="T29" s="244">
        <v>45</v>
      </c>
      <c r="U29" s="244">
        <v>56</v>
      </c>
      <c r="V29" s="366"/>
      <c r="W29" s="244">
        <v>13</v>
      </c>
      <c r="X29" s="244">
        <v>10</v>
      </c>
      <c r="Y29" s="366"/>
      <c r="Z29" s="244">
        <v>0</v>
      </c>
      <c r="AA29" s="244">
        <v>0</v>
      </c>
      <c r="AB29" s="366"/>
      <c r="AC29" s="244">
        <v>0</v>
      </c>
      <c r="AD29" s="244">
        <v>0</v>
      </c>
    </row>
    <row r="30" spans="1:30" s="34" customFormat="1" ht="12.75" x14ac:dyDescent="0.2">
      <c r="A30" s="17" t="s">
        <v>43</v>
      </c>
      <c r="B30" s="364">
        <v>43.4</v>
      </c>
      <c r="C30" s="350">
        <v>39.200000000000003</v>
      </c>
      <c r="D30" s="363"/>
      <c r="E30" s="364">
        <v>9.6</v>
      </c>
      <c r="F30" s="350">
        <v>8</v>
      </c>
      <c r="G30" s="363"/>
      <c r="H30" s="364">
        <v>38.799999999999997</v>
      </c>
      <c r="I30" s="350">
        <v>37.6</v>
      </c>
      <c r="J30" s="363"/>
      <c r="K30" s="364">
        <v>0</v>
      </c>
      <c r="L30" s="350">
        <v>0</v>
      </c>
      <c r="M30" s="363"/>
      <c r="N30" s="364">
        <v>0</v>
      </c>
      <c r="O30" s="350">
        <v>0</v>
      </c>
      <c r="P30" s="365"/>
      <c r="Q30" s="244">
        <v>2964</v>
      </c>
      <c r="R30" s="244">
        <v>2990</v>
      </c>
      <c r="S30" s="366"/>
      <c r="T30" s="244">
        <v>655</v>
      </c>
      <c r="U30" s="244">
        <v>612</v>
      </c>
      <c r="V30" s="366"/>
      <c r="W30" s="244">
        <v>2651</v>
      </c>
      <c r="X30" s="244">
        <v>2875</v>
      </c>
      <c r="Y30" s="366"/>
      <c r="Z30" s="244">
        <v>0</v>
      </c>
      <c r="AA30" s="244">
        <v>0</v>
      </c>
      <c r="AB30" s="366"/>
      <c r="AC30" s="244">
        <v>0</v>
      </c>
      <c r="AD30" s="244">
        <v>0</v>
      </c>
    </row>
    <row r="31" spans="1:30" s="36" customFormat="1" ht="12.75" x14ac:dyDescent="0.2">
      <c r="A31" s="16" t="s">
        <v>44</v>
      </c>
      <c r="B31" s="352">
        <v>53</v>
      </c>
      <c r="C31" s="348">
        <v>46.1</v>
      </c>
      <c r="D31" s="361"/>
      <c r="E31" s="352">
        <v>6.8</v>
      </c>
      <c r="F31" s="348">
        <v>9.1</v>
      </c>
      <c r="G31" s="361"/>
      <c r="H31" s="352">
        <v>0.7</v>
      </c>
      <c r="I31" s="348">
        <v>0.6</v>
      </c>
      <c r="J31" s="361"/>
      <c r="K31" s="352">
        <v>0.1</v>
      </c>
      <c r="L31" s="348">
        <v>0</v>
      </c>
      <c r="M31" s="361"/>
      <c r="N31" s="352">
        <v>0</v>
      </c>
      <c r="O31" s="348">
        <v>0</v>
      </c>
      <c r="P31" s="110"/>
      <c r="Q31" s="243">
        <v>594</v>
      </c>
      <c r="R31" s="243">
        <v>486</v>
      </c>
      <c r="S31" s="362"/>
      <c r="T31" s="243">
        <v>76</v>
      </c>
      <c r="U31" s="243">
        <v>96</v>
      </c>
      <c r="V31" s="362"/>
      <c r="W31" s="243">
        <v>8</v>
      </c>
      <c r="X31" s="243">
        <v>6</v>
      </c>
      <c r="Y31" s="362"/>
      <c r="Z31" s="243">
        <v>1</v>
      </c>
      <c r="AA31" s="243">
        <v>0</v>
      </c>
      <c r="AB31" s="362"/>
      <c r="AC31" s="243">
        <v>0</v>
      </c>
      <c r="AD31" s="243">
        <v>0</v>
      </c>
    </row>
    <row r="32" spans="1:30" s="36" customFormat="1" ht="12.75" x14ac:dyDescent="0.2">
      <c r="A32" s="16" t="s">
        <v>45</v>
      </c>
      <c r="B32" s="352">
        <v>55.3</v>
      </c>
      <c r="C32" s="348">
        <v>51.9</v>
      </c>
      <c r="D32" s="361"/>
      <c r="E32" s="352">
        <v>2.2999999999999998</v>
      </c>
      <c r="F32" s="348">
        <v>4.2</v>
      </c>
      <c r="G32" s="361"/>
      <c r="H32" s="352">
        <v>0.5</v>
      </c>
      <c r="I32" s="348">
        <v>0.2</v>
      </c>
      <c r="J32" s="361"/>
      <c r="K32" s="352">
        <v>0</v>
      </c>
      <c r="L32" s="348">
        <v>0</v>
      </c>
      <c r="M32" s="361"/>
      <c r="N32" s="352">
        <v>0</v>
      </c>
      <c r="O32" s="348">
        <v>0.1</v>
      </c>
      <c r="P32" s="110"/>
      <c r="Q32" s="243">
        <v>664</v>
      </c>
      <c r="R32" s="243">
        <v>642</v>
      </c>
      <c r="S32" s="362"/>
      <c r="T32" s="243">
        <v>28</v>
      </c>
      <c r="U32" s="243">
        <v>52</v>
      </c>
      <c r="V32" s="362"/>
      <c r="W32" s="243">
        <v>6</v>
      </c>
      <c r="X32" s="243">
        <v>2</v>
      </c>
      <c r="Y32" s="362"/>
      <c r="Z32" s="243">
        <v>0</v>
      </c>
      <c r="AA32" s="243">
        <v>0</v>
      </c>
      <c r="AB32" s="362"/>
      <c r="AC32" s="243">
        <v>0</v>
      </c>
      <c r="AD32" s="243">
        <v>1</v>
      </c>
    </row>
    <row r="33" spans="1:30" s="36" customFormat="1" ht="12.75" customHeight="1" x14ac:dyDescent="0.2">
      <c r="A33" s="18" t="s">
        <v>46</v>
      </c>
      <c r="B33" s="352">
        <v>43.3</v>
      </c>
      <c r="C33" s="367">
        <v>41.2</v>
      </c>
      <c r="D33" s="368"/>
      <c r="E33" s="352">
        <v>0.9</v>
      </c>
      <c r="F33" s="367">
        <v>1.2</v>
      </c>
      <c r="G33" s="368"/>
      <c r="H33" s="352">
        <v>0.9</v>
      </c>
      <c r="I33" s="367">
        <v>0.8</v>
      </c>
      <c r="J33" s="368"/>
      <c r="K33" s="352">
        <v>0</v>
      </c>
      <c r="L33" s="367">
        <v>0</v>
      </c>
      <c r="M33" s="368"/>
      <c r="N33" s="352">
        <v>0</v>
      </c>
      <c r="O33" s="367">
        <v>0</v>
      </c>
      <c r="P33" s="110"/>
      <c r="Q33" s="243">
        <v>1277</v>
      </c>
      <c r="R33" s="243">
        <v>1190</v>
      </c>
      <c r="S33" s="369"/>
      <c r="T33" s="243">
        <v>28</v>
      </c>
      <c r="U33" s="243">
        <v>35</v>
      </c>
      <c r="V33" s="369"/>
      <c r="W33" s="243">
        <v>26</v>
      </c>
      <c r="X33" s="243">
        <v>22</v>
      </c>
      <c r="Y33" s="369"/>
      <c r="Z33" s="243">
        <v>0</v>
      </c>
      <c r="AA33" s="243">
        <v>0</v>
      </c>
      <c r="AB33" s="369"/>
      <c r="AC33" s="243">
        <v>0</v>
      </c>
      <c r="AD33" s="243">
        <v>0</v>
      </c>
    </row>
    <row r="34" spans="1:30" s="115" customFormat="1" ht="29.25" customHeight="1" x14ac:dyDescent="0.25">
      <c r="A34" s="40" t="s">
        <v>74</v>
      </c>
      <c r="B34" s="373">
        <v>22.7</v>
      </c>
      <c r="C34" s="176">
        <v>20.8</v>
      </c>
      <c r="D34" s="374"/>
      <c r="E34" s="373">
        <v>1.9</v>
      </c>
      <c r="F34" s="176">
        <v>1.9</v>
      </c>
      <c r="G34" s="374"/>
      <c r="H34" s="373">
        <v>5.7</v>
      </c>
      <c r="I34" s="186">
        <v>6.1</v>
      </c>
      <c r="J34" s="374"/>
      <c r="K34" s="373">
        <v>0.2</v>
      </c>
      <c r="L34" s="176">
        <v>0.2</v>
      </c>
      <c r="M34" s="374"/>
      <c r="N34" s="373">
        <v>0</v>
      </c>
      <c r="O34" s="129">
        <v>0</v>
      </c>
      <c r="P34" s="375"/>
      <c r="Q34" s="329">
        <v>22289</v>
      </c>
      <c r="R34" s="329">
        <v>21118</v>
      </c>
      <c r="S34" s="376"/>
      <c r="T34" s="329">
        <v>1872</v>
      </c>
      <c r="U34" s="329">
        <v>1939</v>
      </c>
      <c r="V34" s="376"/>
      <c r="W34" s="329">
        <v>5591</v>
      </c>
      <c r="X34" s="329">
        <v>6196</v>
      </c>
      <c r="Y34" s="376"/>
      <c r="Z34" s="329">
        <v>206</v>
      </c>
      <c r="AA34" s="329">
        <v>169</v>
      </c>
      <c r="AB34" s="376"/>
      <c r="AC34" s="329">
        <v>0</v>
      </c>
      <c r="AD34" s="329">
        <v>1</v>
      </c>
    </row>
    <row r="35" spans="1:30" ht="15" customHeight="1" x14ac:dyDescent="0.25">
      <c r="A35" s="63"/>
      <c r="Q35" s="182"/>
      <c r="R35" s="42"/>
      <c r="S35" s="182"/>
      <c r="T35" s="182"/>
      <c r="U35" s="42"/>
      <c r="V35" s="182"/>
      <c r="W35" s="182"/>
      <c r="X35" s="182"/>
      <c r="Y35" s="182"/>
      <c r="Z35" s="182"/>
      <c r="AA35" s="182"/>
      <c r="AB35" s="182"/>
      <c r="AC35" s="182"/>
      <c r="AD35" s="182"/>
    </row>
    <row r="36" spans="1:30" s="1" customFormat="1" ht="29.25" customHeight="1" x14ac:dyDescent="0.25">
      <c r="A36" s="442" t="s">
        <v>103</v>
      </c>
      <c r="B36" s="442"/>
      <c r="C36" s="442"/>
      <c r="D36" s="442"/>
      <c r="E36" s="442"/>
      <c r="F36" s="442"/>
      <c r="G36" s="442"/>
      <c r="H36" s="442"/>
      <c r="I36" s="442"/>
      <c r="J36" s="442"/>
      <c r="K36" s="442"/>
      <c r="L36" s="442"/>
      <c r="P36" s="57"/>
    </row>
    <row r="37" spans="1:30" x14ac:dyDescent="0.25">
      <c r="A37" s="63" t="s">
        <v>104</v>
      </c>
    </row>
    <row r="38" spans="1:30" x14ac:dyDescent="0.25">
      <c r="A38" s="63" t="s">
        <v>105</v>
      </c>
    </row>
    <row r="39" spans="1:30" ht="15" customHeight="1" x14ac:dyDescent="0.25">
      <c r="A39" s="442" t="s">
        <v>461</v>
      </c>
      <c r="B39" s="422"/>
      <c r="C39" s="422"/>
      <c r="D39" s="422"/>
      <c r="E39" s="422"/>
      <c r="F39" s="422"/>
      <c r="G39" s="422"/>
      <c r="H39" s="422"/>
      <c r="I39" s="422"/>
      <c r="J39" s="422"/>
      <c r="K39" s="422"/>
      <c r="L39" s="422"/>
    </row>
    <row r="40" spans="1:30" s="38" customFormat="1" ht="45.75" customHeight="1" x14ac:dyDescent="0.2">
      <c r="A40" s="447" t="s">
        <v>411</v>
      </c>
      <c r="B40" s="448"/>
      <c r="C40" s="448"/>
      <c r="D40" s="448"/>
      <c r="E40" s="448"/>
      <c r="F40" s="448"/>
      <c r="G40" s="448"/>
      <c r="H40" s="448"/>
      <c r="I40" s="448"/>
      <c r="J40" s="448"/>
      <c r="K40" s="448"/>
      <c r="L40" s="448"/>
    </row>
    <row r="41" spans="1:30" ht="13.5" customHeight="1" x14ac:dyDescent="0.25">
      <c r="A41" s="55"/>
      <c r="B41" s="55"/>
      <c r="C41" s="55"/>
      <c r="D41" s="55"/>
      <c r="E41" s="55"/>
      <c r="F41" s="55"/>
      <c r="G41" s="55"/>
      <c r="H41" s="55"/>
      <c r="I41" s="55"/>
      <c r="J41" s="55"/>
      <c r="K41" s="55"/>
      <c r="L41" s="55"/>
    </row>
    <row r="42" spans="1:30" ht="18" customHeight="1" x14ac:dyDescent="0.25">
      <c r="A42" s="445" t="s">
        <v>265</v>
      </c>
      <c r="B42" s="445"/>
      <c r="C42" s="445"/>
      <c r="D42" s="445"/>
      <c r="E42" s="445"/>
      <c r="F42" s="445"/>
      <c r="G42" s="445"/>
      <c r="H42" s="445"/>
      <c r="I42" s="445"/>
      <c r="J42" s="445"/>
      <c r="K42" s="445"/>
      <c r="L42" s="445"/>
    </row>
  </sheetData>
  <mergeCells count="18">
    <mergeCell ref="A1:F1"/>
    <mergeCell ref="A40:L40"/>
    <mergeCell ref="W4:X4"/>
    <mergeCell ref="Z4:AA4"/>
    <mergeCell ref="AC4:AD4"/>
    <mergeCell ref="A36:L36"/>
    <mergeCell ref="N3:O3"/>
    <mergeCell ref="AC3:AD3"/>
    <mergeCell ref="H4:I4"/>
    <mergeCell ref="K4:L4"/>
    <mergeCell ref="N4:O4"/>
    <mergeCell ref="Q4:R4"/>
    <mergeCell ref="T4:U4"/>
    <mergeCell ref="A42:L42"/>
    <mergeCell ref="A39:L39"/>
    <mergeCell ref="A4:A5"/>
    <mergeCell ref="B4:C4"/>
    <mergeCell ref="E4:F4"/>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25"/>
  <sheetViews>
    <sheetView showGridLines="0" zoomScaleNormal="100" workbookViewId="0">
      <selection sqref="A1:H1"/>
    </sheetView>
  </sheetViews>
  <sheetFormatPr defaultColWidth="9.140625" defaultRowHeight="15" x14ac:dyDescent="0.25"/>
  <cols>
    <col min="1" max="1" width="37.85546875" style="66" customWidth="1"/>
    <col min="2" max="3" width="12.85546875" style="66" customWidth="1"/>
    <col min="4" max="4" width="1.7109375" style="66" customWidth="1"/>
    <col min="5" max="6" width="12.85546875" style="66" customWidth="1"/>
    <col min="7" max="7" width="3" style="66" customWidth="1"/>
    <col min="8" max="9" width="12.85546875" style="66" customWidth="1"/>
    <col min="10" max="10" width="1.7109375" style="66" customWidth="1"/>
    <col min="11" max="12" width="12.85546875" style="66" customWidth="1"/>
    <col min="13" max="13" width="1.7109375" style="66" customWidth="1"/>
    <col min="14" max="15" width="12.85546875" style="66" customWidth="1"/>
    <col min="16" max="16" width="1.7109375" style="66" customWidth="1"/>
    <col min="17" max="18" width="12.85546875" style="66" customWidth="1"/>
    <col min="19" max="19" width="1.7109375" style="66" customWidth="1"/>
    <col min="20" max="21" width="12.85546875" style="66" customWidth="1"/>
    <col min="22" max="22" width="2.7109375" style="108" customWidth="1"/>
    <col min="23" max="24" width="12.85546875" style="66" customWidth="1"/>
    <col min="25" max="25" width="1.7109375" style="66" customWidth="1"/>
    <col min="26" max="27" width="12.85546875" style="66" customWidth="1"/>
    <col min="28" max="28" width="1.7109375" style="66" customWidth="1"/>
    <col min="29" max="30" width="12.85546875" style="66" customWidth="1"/>
    <col min="31" max="31" width="1.7109375" style="66" customWidth="1"/>
    <col min="32" max="33" width="12.85546875" style="66" customWidth="1"/>
    <col min="34" max="34" width="1.7109375" style="66" customWidth="1"/>
    <col min="35" max="36" width="12.85546875" style="66" customWidth="1"/>
    <col min="37" max="37" width="1.7109375" style="66" customWidth="1"/>
    <col min="38" max="39" width="12.85546875" style="66" customWidth="1"/>
    <col min="40" max="16384" width="9.140625" style="66"/>
  </cols>
  <sheetData>
    <row r="1" spans="1:39" ht="20.100000000000001" customHeight="1" x14ac:dyDescent="0.25">
      <c r="A1" s="467" t="s">
        <v>474</v>
      </c>
      <c r="B1" s="427"/>
      <c r="C1" s="427"/>
      <c r="D1" s="427"/>
      <c r="E1" s="427"/>
      <c r="F1" s="427"/>
      <c r="G1" s="427"/>
      <c r="H1" s="427"/>
    </row>
    <row r="3" spans="1:39" x14ac:dyDescent="0.25">
      <c r="A3" s="67"/>
      <c r="B3" s="67"/>
      <c r="C3" s="67"/>
      <c r="D3" s="67"/>
      <c r="E3" s="67"/>
      <c r="F3" s="67"/>
      <c r="G3" s="67"/>
      <c r="H3" s="68"/>
      <c r="I3" s="68"/>
      <c r="J3" s="68"/>
      <c r="K3" s="68"/>
      <c r="L3" s="68"/>
      <c r="M3" s="68"/>
      <c r="N3" s="68"/>
      <c r="O3" s="68"/>
      <c r="P3" s="68"/>
      <c r="Q3" s="68"/>
      <c r="R3" s="68"/>
      <c r="S3" s="68"/>
      <c r="T3" s="453" t="s">
        <v>94</v>
      </c>
      <c r="U3" s="453"/>
      <c r="Z3" s="68"/>
      <c r="AA3" s="68"/>
      <c r="AB3" s="68"/>
      <c r="AC3" s="68"/>
      <c r="AD3" s="68"/>
      <c r="AE3" s="68"/>
      <c r="AF3" s="68"/>
      <c r="AG3" s="68"/>
      <c r="AH3" s="68"/>
      <c r="AI3" s="68"/>
      <c r="AJ3" s="68"/>
      <c r="AK3" s="68"/>
      <c r="AL3" s="453" t="s">
        <v>24</v>
      </c>
      <c r="AM3" s="453"/>
    </row>
    <row r="4" spans="1:39" ht="12.75" customHeight="1" x14ac:dyDescent="0.25">
      <c r="A4" s="455" t="s">
        <v>81</v>
      </c>
      <c r="B4" s="458" t="s">
        <v>73</v>
      </c>
      <c r="C4" s="458"/>
      <c r="D4" s="67"/>
      <c r="E4" s="460" t="s">
        <v>106</v>
      </c>
      <c r="F4" s="461"/>
      <c r="G4" s="461"/>
      <c r="H4" s="461"/>
      <c r="I4" s="461"/>
      <c r="J4" s="461"/>
      <c r="K4" s="461"/>
      <c r="L4" s="461"/>
      <c r="M4" s="461"/>
      <c r="N4" s="461"/>
      <c r="O4" s="461"/>
      <c r="P4" s="461"/>
      <c r="Q4" s="461"/>
      <c r="R4" s="461"/>
      <c r="S4" s="461"/>
      <c r="T4" s="461"/>
      <c r="U4" s="461"/>
      <c r="W4" s="460" t="s">
        <v>107</v>
      </c>
      <c r="X4" s="462"/>
      <c r="Y4" s="462"/>
      <c r="Z4" s="462"/>
      <c r="AA4" s="462"/>
      <c r="AB4" s="462"/>
      <c r="AC4" s="462"/>
      <c r="AD4" s="462"/>
      <c r="AE4" s="462"/>
      <c r="AF4" s="462"/>
      <c r="AG4" s="462"/>
      <c r="AH4" s="462"/>
      <c r="AI4" s="462"/>
      <c r="AJ4" s="462"/>
      <c r="AK4" s="462"/>
      <c r="AL4" s="462"/>
      <c r="AM4" s="462"/>
    </row>
    <row r="5" spans="1:39" ht="12.75" customHeight="1" x14ac:dyDescent="0.25">
      <c r="A5" s="456"/>
      <c r="B5" s="459"/>
      <c r="C5" s="459"/>
      <c r="D5" s="69"/>
      <c r="E5" s="460" t="s">
        <v>108</v>
      </c>
      <c r="F5" s="460"/>
      <c r="G5" s="69"/>
      <c r="H5" s="463" t="s">
        <v>98</v>
      </c>
      <c r="I5" s="463"/>
      <c r="J5" s="70"/>
      <c r="K5" s="463" t="s">
        <v>99</v>
      </c>
      <c r="L5" s="463"/>
      <c r="M5" s="70"/>
      <c r="N5" s="454" t="s">
        <v>100</v>
      </c>
      <c r="O5" s="454"/>
      <c r="P5" s="71"/>
      <c r="Q5" s="454" t="s">
        <v>101</v>
      </c>
      <c r="R5" s="454"/>
      <c r="S5" s="70"/>
      <c r="T5" s="463" t="s">
        <v>102</v>
      </c>
      <c r="U5" s="463"/>
      <c r="W5" s="460" t="s">
        <v>108</v>
      </c>
      <c r="X5" s="460"/>
      <c r="Z5" s="463" t="s">
        <v>98</v>
      </c>
      <c r="AA5" s="463"/>
      <c r="AB5" s="70"/>
      <c r="AC5" s="463" t="s">
        <v>99</v>
      </c>
      <c r="AD5" s="463"/>
      <c r="AE5" s="70"/>
      <c r="AF5" s="454" t="s">
        <v>100</v>
      </c>
      <c r="AG5" s="454"/>
      <c r="AH5" s="71"/>
      <c r="AI5" s="454" t="s">
        <v>101</v>
      </c>
      <c r="AJ5" s="454"/>
      <c r="AK5" s="70"/>
      <c r="AL5" s="463" t="s">
        <v>102</v>
      </c>
      <c r="AM5" s="463"/>
    </row>
    <row r="6" spans="1:39" s="73" customFormat="1" ht="37.5" customHeight="1" x14ac:dyDescent="0.25">
      <c r="A6" s="457"/>
      <c r="B6" s="30" t="s">
        <v>605</v>
      </c>
      <c r="C6" s="30" t="s">
        <v>617</v>
      </c>
      <c r="D6" s="72"/>
      <c r="E6" s="30" t="s">
        <v>605</v>
      </c>
      <c r="F6" s="30" t="s">
        <v>617</v>
      </c>
      <c r="G6" s="72"/>
      <c r="H6" s="30" t="s">
        <v>605</v>
      </c>
      <c r="I6" s="30" t="s">
        <v>617</v>
      </c>
      <c r="J6" s="107"/>
      <c r="K6" s="30" t="s">
        <v>605</v>
      </c>
      <c r="L6" s="30" t="s">
        <v>617</v>
      </c>
      <c r="M6" s="107"/>
      <c r="N6" s="30" t="s">
        <v>605</v>
      </c>
      <c r="O6" s="30" t="s">
        <v>617</v>
      </c>
      <c r="P6" s="107"/>
      <c r="Q6" s="30" t="s">
        <v>605</v>
      </c>
      <c r="R6" s="30" t="s">
        <v>617</v>
      </c>
      <c r="S6" s="107"/>
      <c r="T6" s="30" t="s">
        <v>605</v>
      </c>
      <c r="U6" s="30" t="s">
        <v>617</v>
      </c>
      <c r="V6" s="109"/>
      <c r="W6" s="30" t="s">
        <v>605</v>
      </c>
      <c r="X6" s="30" t="s">
        <v>617</v>
      </c>
      <c r="Y6" s="109"/>
      <c r="Z6" s="30" t="s">
        <v>605</v>
      </c>
      <c r="AA6" s="30" t="s">
        <v>617</v>
      </c>
      <c r="AB6" s="107"/>
      <c r="AC6" s="30" t="s">
        <v>605</v>
      </c>
      <c r="AD6" s="30" t="s">
        <v>617</v>
      </c>
      <c r="AE6" s="107"/>
      <c r="AF6" s="30" t="s">
        <v>605</v>
      </c>
      <c r="AG6" s="30" t="s">
        <v>617</v>
      </c>
      <c r="AH6" s="107"/>
      <c r="AI6" s="30" t="s">
        <v>605</v>
      </c>
      <c r="AJ6" s="30" t="s">
        <v>617</v>
      </c>
      <c r="AK6" s="107"/>
      <c r="AL6" s="30" t="s">
        <v>605</v>
      </c>
      <c r="AM6" s="30" t="s">
        <v>617</v>
      </c>
    </row>
    <row r="7" spans="1:39" s="76" customFormat="1" ht="15" customHeight="1" x14ac:dyDescent="0.2">
      <c r="A7" s="74" t="s">
        <v>69</v>
      </c>
      <c r="B7" s="377">
        <v>29681</v>
      </c>
      <c r="C7" s="347">
        <v>31133</v>
      </c>
      <c r="D7" s="75"/>
      <c r="E7" s="352">
        <v>29.2</v>
      </c>
      <c r="F7" s="242">
        <v>26.8</v>
      </c>
      <c r="G7" s="75"/>
      <c r="H7" s="352">
        <v>23.9</v>
      </c>
      <c r="I7" s="242">
        <v>21.1</v>
      </c>
      <c r="J7" s="254"/>
      <c r="K7" s="352">
        <v>1.4</v>
      </c>
      <c r="L7" s="242">
        <v>1.2</v>
      </c>
      <c r="M7" s="254"/>
      <c r="N7" s="352">
        <v>3.7</v>
      </c>
      <c r="O7" s="242">
        <v>4.3</v>
      </c>
      <c r="P7" s="254"/>
      <c r="Q7" s="352">
        <v>0.2</v>
      </c>
      <c r="R7" s="242">
        <v>0.2</v>
      </c>
      <c r="S7" s="254"/>
      <c r="T7" s="352">
        <v>0</v>
      </c>
      <c r="U7" s="242">
        <v>0</v>
      </c>
      <c r="V7" s="110"/>
      <c r="W7" s="243">
        <v>8660</v>
      </c>
      <c r="X7" s="243">
        <v>8321</v>
      </c>
      <c r="Y7" s="111"/>
      <c r="Z7" s="243">
        <v>7105</v>
      </c>
      <c r="AA7" s="243">
        <v>6553</v>
      </c>
      <c r="AB7" s="111"/>
      <c r="AC7" s="243">
        <v>406</v>
      </c>
      <c r="AD7" s="243">
        <v>370</v>
      </c>
      <c r="AE7" s="111"/>
      <c r="AF7" s="243">
        <v>1091</v>
      </c>
      <c r="AG7" s="243">
        <v>1332</v>
      </c>
      <c r="AH7" s="111"/>
      <c r="AI7" s="243">
        <v>45</v>
      </c>
      <c r="AJ7" s="243">
        <v>63</v>
      </c>
      <c r="AK7" s="111"/>
      <c r="AL7" s="243">
        <v>0</v>
      </c>
      <c r="AM7" s="243">
        <v>0</v>
      </c>
    </row>
    <row r="8" spans="1:39" s="76" customFormat="1" ht="15" customHeight="1" x14ac:dyDescent="0.2">
      <c r="A8" s="78" t="s">
        <v>109</v>
      </c>
      <c r="B8" s="377">
        <v>6161</v>
      </c>
      <c r="C8" s="347">
        <v>6589</v>
      </c>
      <c r="D8" s="255"/>
      <c r="E8" s="352">
        <v>32.4</v>
      </c>
      <c r="F8" s="242">
        <v>28.8</v>
      </c>
      <c r="G8" s="255"/>
      <c r="H8" s="352">
        <v>22.5</v>
      </c>
      <c r="I8" s="242">
        <v>20.2</v>
      </c>
      <c r="J8" s="254"/>
      <c r="K8" s="352">
        <v>2.1</v>
      </c>
      <c r="L8" s="242">
        <v>1.7</v>
      </c>
      <c r="M8" s="254"/>
      <c r="N8" s="352">
        <v>7.4</v>
      </c>
      <c r="O8" s="242">
        <v>6.6</v>
      </c>
      <c r="P8" s="254"/>
      <c r="Q8" s="352">
        <v>0.4</v>
      </c>
      <c r="R8" s="242">
        <v>0.3</v>
      </c>
      <c r="S8" s="254"/>
      <c r="T8" s="352">
        <v>0</v>
      </c>
      <c r="U8" s="242">
        <v>0</v>
      </c>
      <c r="V8" s="110"/>
      <c r="W8" s="243">
        <v>1995</v>
      </c>
      <c r="X8" s="243">
        <v>1899</v>
      </c>
      <c r="Y8" s="111"/>
      <c r="Z8" s="243">
        <v>1385</v>
      </c>
      <c r="AA8" s="243">
        <v>1330</v>
      </c>
      <c r="AB8" s="111"/>
      <c r="AC8" s="243">
        <v>129</v>
      </c>
      <c r="AD8" s="243">
        <v>115</v>
      </c>
      <c r="AE8" s="111"/>
      <c r="AF8" s="243">
        <v>457</v>
      </c>
      <c r="AG8" s="243">
        <v>436</v>
      </c>
      <c r="AH8" s="111"/>
      <c r="AI8" s="243">
        <v>23</v>
      </c>
      <c r="AJ8" s="243">
        <v>18</v>
      </c>
      <c r="AK8" s="111"/>
      <c r="AL8" s="243">
        <v>0</v>
      </c>
      <c r="AM8" s="243">
        <v>0</v>
      </c>
    </row>
    <row r="9" spans="1:39" s="76" customFormat="1" ht="15" customHeight="1" x14ac:dyDescent="0.2">
      <c r="A9" s="78" t="s">
        <v>67</v>
      </c>
      <c r="B9" s="377">
        <v>5298</v>
      </c>
      <c r="C9" s="347">
        <v>5934</v>
      </c>
      <c r="D9" s="255"/>
      <c r="E9" s="352">
        <v>29.8</v>
      </c>
      <c r="F9" s="242">
        <v>24.2</v>
      </c>
      <c r="G9" s="255"/>
      <c r="H9" s="352">
        <v>21.7</v>
      </c>
      <c r="I9" s="242">
        <v>17</v>
      </c>
      <c r="J9" s="254"/>
      <c r="K9" s="352">
        <v>2.7</v>
      </c>
      <c r="L9" s="242">
        <v>1.6</v>
      </c>
      <c r="M9" s="254"/>
      <c r="N9" s="352">
        <v>5.0999999999999996</v>
      </c>
      <c r="O9" s="242">
        <v>5.3</v>
      </c>
      <c r="P9" s="254"/>
      <c r="Q9" s="352">
        <v>0.3</v>
      </c>
      <c r="R9" s="242">
        <v>0.3</v>
      </c>
      <c r="S9" s="254"/>
      <c r="T9" s="352">
        <v>0</v>
      </c>
      <c r="U9" s="242">
        <v>0</v>
      </c>
      <c r="V9" s="110"/>
      <c r="W9" s="243">
        <v>1577</v>
      </c>
      <c r="X9" s="243">
        <v>1434</v>
      </c>
      <c r="Y9" s="111"/>
      <c r="Z9" s="243">
        <v>1151</v>
      </c>
      <c r="AA9" s="243">
        <v>1009</v>
      </c>
      <c r="AB9" s="111"/>
      <c r="AC9" s="243">
        <v>143</v>
      </c>
      <c r="AD9" s="243">
        <v>94</v>
      </c>
      <c r="AE9" s="111"/>
      <c r="AF9" s="243">
        <v>268</v>
      </c>
      <c r="AG9" s="243">
        <v>316</v>
      </c>
      <c r="AH9" s="111"/>
      <c r="AI9" s="243">
        <v>14</v>
      </c>
      <c r="AJ9" s="243">
        <v>15</v>
      </c>
      <c r="AK9" s="111"/>
      <c r="AL9" s="243">
        <v>0</v>
      </c>
      <c r="AM9" s="243">
        <v>0</v>
      </c>
    </row>
    <row r="10" spans="1:39" s="76" customFormat="1" ht="15" customHeight="1" x14ac:dyDescent="0.2">
      <c r="A10" s="75" t="s">
        <v>66</v>
      </c>
      <c r="B10" s="377">
        <v>8816</v>
      </c>
      <c r="C10" s="347">
        <v>8364</v>
      </c>
      <c r="D10" s="255"/>
      <c r="E10" s="352">
        <v>29.8</v>
      </c>
      <c r="F10" s="242">
        <v>31.8</v>
      </c>
      <c r="G10" s="255"/>
      <c r="H10" s="352">
        <v>21.7</v>
      </c>
      <c r="I10" s="242">
        <v>23.1</v>
      </c>
      <c r="J10" s="254"/>
      <c r="K10" s="352">
        <v>1.4</v>
      </c>
      <c r="L10" s="242">
        <v>2.1</v>
      </c>
      <c r="M10" s="254"/>
      <c r="N10" s="352">
        <v>6.5</v>
      </c>
      <c r="O10" s="242">
        <v>6.5</v>
      </c>
      <c r="P10" s="254"/>
      <c r="Q10" s="352">
        <v>0.2</v>
      </c>
      <c r="R10" s="242">
        <v>0.1</v>
      </c>
      <c r="S10" s="254"/>
      <c r="T10" s="352">
        <v>0</v>
      </c>
      <c r="U10" s="242">
        <v>0</v>
      </c>
      <c r="V10" s="110"/>
      <c r="W10" s="243">
        <v>2629</v>
      </c>
      <c r="X10" s="243">
        <v>2658</v>
      </c>
      <c r="Y10" s="111"/>
      <c r="Z10" s="243">
        <v>1917</v>
      </c>
      <c r="AA10" s="243">
        <v>1930</v>
      </c>
      <c r="AB10" s="111"/>
      <c r="AC10" s="243">
        <v>125</v>
      </c>
      <c r="AD10" s="243">
        <v>176</v>
      </c>
      <c r="AE10" s="111"/>
      <c r="AF10" s="243">
        <v>571</v>
      </c>
      <c r="AG10" s="243">
        <v>545</v>
      </c>
      <c r="AH10" s="111"/>
      <c r="AI10" s="243">
        <v>15</v>
      </c>
      <c r="AJ10" s="243">
        <v>7</v>
      </c>
      <c r="AK10" s="111"/>
      <c r="AL10" s="243">
        <v>0</v>
      </c>
      <c r="AM10" s="243">
        <v>0</v>
      </c>
    </row>
    <row r="11" spans="1:39" s="76" customFormat="1" ht="15" customHeight="1" x14ac:dyDescent="0.2">
      <c r="A11" s="78" t="s">
        <v>65</v>
      </c>
      <c r="B11" s="377">
        <v>10170</v>
      </c>
      <c r="C11" s="347">
        <v>10252</v>
      </c>
      <c r="D11" s="75"/>
      <c r="E11" s="352">
        <v>32</v>
      </c>
      <c r="F11" s="242">
        <v>29</v>
      </c>
      <c r="G11" s="75"/>
      <c r="H11" s="352">
        <v>23.6</v>
      </c>
      <c r="I11" s="242">
        <v>21.8</v>
      </c>
      <c r="J11" s="254"/>
      <c r="K11" s="352">
        <v>2.4</v>
      </c>
      <c r="L11" s="242">
        <v>2.1</v>
      </c>
      <c r="M11" s="254"/>
      <c r="N11" s="352">
        <v>5.6</v>
      </c>
      <c r="O11" s="242">
        <v>4.8</v>
      </c>
      <c r="P11" s="254"/>
      <c r="Q11" s="352">
        <v>0.3</v>
      </c>
      <c r="R11" s="242">
        <v>0.2</v>
      </c>
      <c r="S11" s="254"/>
      <c r="T11" s="352">
        <v>0</v>
      </c>
      <c r="U11" s="242">
        <v>0</v>
      </c>
      <c r="V11" s="110"/>
      <c r="W11" s="243">
        <v>3251</v>
      </c>
      <c r="X11" s="243">
        <v>2971</v>
      </c>
      <c r="Y11" s="111"/>
      <c r="Z11" s="243">
        <v>2399</v>
      </c>
      <c r="AA11" s="243">
        <v>2231</v>
      </c>
      <c r="AB11" s="111"/>
      <c r="AC11" s="243">
        <v>244</v>
      </c>
      <c r="AD11" s="243">
        <v>219</v>
      </c>
      <c r="AE11" s="111"/>
      <c r="AF11" s="243">
        <v>570</v>
      </c>
      <c r="AG11" s="243">
        <v>496</v>
      </c>
      <c r="AH11" s="111"/>
      <c r="AI11" s="243">
        <v>34</v>
      </c>
      <c r="AJ11" s="243">
        <v>23</v>
      </c>
      <c r="AK11" s="111"/>
      <c r="AL11" s="243">
        <v>0</v>
      </c>
      <c r="AM11" s="243">
        <v>1</v>
      </c>
    </row>
    <row r="12" spans="1:39" s="76" customFormat="1" ht="15" customHeight="1" x14ac:dyDescent="0.2">
      <c r="A12" s="78" t="s">
        <v>64</v>
      </c>
      <c r="B12" s="377">
        <v>5114</v>
      </c>
      <c r="C12" s="347">
        <v>5095</v>
      </c>
      <c r="D12" s="75"/>
      <c r="E12" s="352">
        <v>33.799999999999997</v>
      </c>
      <c r="F12" s="242">
        <v>31.3</v>
      </c>
      <c r="G12" s="75"/>
      <c r="H12" s="352">
        <v>22</v>
      </c>
      <c r="I12" s="242">
        <v>19.3</v>
      </c>
      <c r="J12" s="254"/>
      <c r="K12" s="352">
        <v>3</v>
      </c>
      <c r="L12" s="242">
        <v>2.9</v>
      </c>
      <c r="M12" s="254"/>
      <c r="N12" s="352">
        <v>8.6</v>
      </c>
      <c r="O12" s="242">
        <v>9.1</v>
      </c>
      <c r="P12" s="254"/>
      <c r="Q12" s="352">
        <v>0.2</v>
      </c>
      <c r="R12" s="242">
        <v>0</v>
      </c>
      <c r="S12" s="254"/>
      <c r="T12" s="352">
        <v>0</v>
      </c>
      <c r="U12" s="242">
        <v>0</v>
      </c>
      <c r="V12" s="110"/>
      <c r="W12" s="243">
        <v>1730</v>
      </c>
      <c r="X12" s="243">
        <v>1597</v>
      </c>
      <c r="Y12" s="111"/>
      <c r="Z12" s="243">
        <v>1127</v>
      </c>
      <c r="AA12" s="243">
        <v>983</v>
      </c>
      <c r="AB12" s="111"/>
      <c r="AC12" s="243">
        <v>151</v>
      </c>
      <c r="AD12" s="243">
        <v>147</v>
      </c>
      <c r="AE12" s="111"/>
      <c r="AF12" s="243">
        <v>440</v>
      </c>
      <c r="AG12" s="243">
        <v>464</v>
      </c>
      <c r="AH12" s="111"/>
      <c r="AI12" s="243">
        <v>8</v>
      </c>
      <c r="AJ12" s="243">
        <v>2</v>
      </c>
      <c r="AK12" s="111"/>
      <c r="AL12" s="243">
        <v>0</v>
      </c>
      <c r="AM12" s="243">
        <v>0</v>
      </c>
    </row>
    <row r="13" spans="1:39" s="76" customFormat="1" ht="15" customHeight="1" x14ac:dyDescent="0.2">
      <c r="A13" s="75" t="s">
        <v>63</v>
      </c>
      <c r="B13" s="377">
        <v>4165</v>
      </c>
      <c r="C13" s="347">
        <v>3897</v>
      </c>
      <c r="D13" s="255"/>
      <c r="E13" s="352">
        <v>35.200000000000003</v>
      </c>
      <c r="F13" s="242">
        <v>33.9</v>
      </c>
      <c r="G13" s="255"/>
      <c r="H13" s="352">
        <v>23.8</v>
      </c>
      <c r="I13" s="242">
        <v>22.2</v>
      </c>
      <c r="J13" s="254"/>
      <c r="K13" s="352">
        <v>2.8</v>
      </c>
      <c r="L13" s="242">
        <v>3</v>
      </c>
      <c r="M13" s="254"/>
      <c r="N13" s="352">
        <v>8.1999999999999993</v>
      </c>
      <c r="O13" s="242">
        <v>8.5</v>
      </c>
      <c r="P13" s="254"/>
      <c r="Q13" s="352">
        <v>0.2</v>
      </c>
      <c r="R13" s="242">
        <v>0.2</v>
      </c>
      <c r="S13" s="254"/>
      <c r="T13" s="352">
        <v>0</v>
      </c>
      <c r="U13" s="242">
        <v>0</v>
      </c>
      <c r="V13" s="110"/>
      <c r="W13" s="243">
        <v>1468</v>
      </c>
      <c r="X13" s="243">
        <v>1320</v>
      </c>
      <c r="Y13" s="111"/>
      <c r="Z13" s="243">
        <v>990</v>
      </c>
      <c r="AA13" s="243">
        <v>865</v>
      </c>
      <c r="AB13" s="111"/>
      <c r="AC13" s="243">
        <v>116</v>
      </c>
      <c r="AD13" s="243">
        <v>117</v>
      </c>
      <c r="AE13" s="111"/>
      <c r="AF13" s="243">
        <v>342</v>
      </c>
      <c r="AG13" s="243">
        <v>330</v>
      </c>
      <c r="AH13" s="111"/>
      <c r="AI13" s="243">
        <v>7</v>
      </c>
      <c r="AJ13" s="243">
        <v>8</v>
      </c>
      <c r="AK13" s="111"/>
      <c r="AL13" s="243">
        <v>0</v>
      </c>
      <c r="AM13" s="243">
        <v>0</v>
      </c>
    </row>
    <row r="14" spans="1:39" s="76" customFormat="1" ht="15" customHeight="1" x14ac:dyDescent="0.2">
      <c r="A14" s="78" t="s">
        <v>62</v>
      </c>
      <c r="B14" s="377">
        <v>9777</v>
      </c>
      <c r="C14" s="347">
        <v>10565</v>
      </c>
      <c r="D14" s="255"/>
      <c r="E14" s="352">
        <v>29.4</v>
      </c>
      <c r="F14" s="242">
        <v>30.3</v>
      </c>
      <c r="G14" s="255"/>
      <c r="H14" s="352">
        <v>22.8</v>
      </c>
      <c r="I14" s="242">
        <v>23.1</v>
      </c>
      <c r="J14" s="254"/>
      <c r="K14" s="352">
        <v>2</v>
      </c>
      <c r="L14" s="242">
        <v>2.4</v>
      </c>
      <c r="M14" s="254"/>
      <c r="N14" s="352">
        <v>4.4000000000000004</v>
      </c>
      <c r="O14" s="242">
        <v>4.7</v>
      </c>
      <c r="P14" s="254"/>
      <c r="Q14" s="352">
        <v>0.2</v>
      </c>
      <c r="R14" s="242">
        <v>0</v>
      </c>
      <c r="S14" s="254"/>
      <c r="T14" s="352">
        <v>0</v>
      </c>
      <c r="U14" s="242">
        <v>0</v>
      </c>
      <c r="V14" s="110"/>
      <c r="W14" s="243">
        <v>2871</v>
      </c>
      <c r="X14" s="243">
        <v>3198</v>
      </c>
      <c r="Y14" s="111"/>
      <c r="Z14" s="243">
        <v>2230</v>
      </c>
      <c r="AA14" s="243">
        <v>2440</v>
      </c>
      <c r="AB14" s="111"/>
      <c r="AC14" s="243">
        <v>194</v>
      </c>
      <c r="AD14" s="243">
        <v>254</v>
      </c>
      <c r="AE14" s="111"/>
      <c r="AF14" s="243">
        <v>427</v>
      </c>
      <c r="AG14" s="243">
        <v>497</v>
      </c>
      <c r="AH14" s="111"/>
      <c r="AI14" s="243">
        <v>19</v>
      </c>
      <c r="AJ14" s="243">
        <v>5</v>
      </c>
      <c r="AK14" s="111"/>
      <c r="AL14" s="243">
        <v>0</v>
      </c>
      <c r="AM14" s="243">
        <v>0</v>
      </c>
    </row>
    <row r="15" spans="1:39" s="76" customFormat="1" ht="15" customHeight="1" x14ac:dyDescent="0.2">
      <c r="A15" s="78" t="s">
        <v>61</v>
      </c>
      <c r="B15" s="377">
        <v>6441</v>
      </c>
      <c r="C15" s="347">
        <v>6217</v>
      </c>
      <c r="D15" s="255"/>
      <c r="E15" s="352">
        <v>26.1</v>
      </c>
      <c r="F15" s="242">
        <v>28</v>
      </c>
      <c r="G15" s="255"/>
      <c r="H15" s="352">
        <v>19.2</v>
      </c>
      <c r="I15" s="242">
        <v>18.5</v>
      </c>
      <c r="J15" s="254"/>
      <c r="K15" s="352">
        <v>1.5</v>
      </c>
      <c r="L15" s="242">
        <v>2.2999999999999998</v>
      </c>
      <c r="M15" s="254"/>
      <c r="N15" s="352">
        <v>5.2</v>
      </c>
      <c r="O15" s="242">
        <v>7</v>
      </c>
      <c r="P15" s="254"/>
      <c r="Q15" s="352">
        <v>0.2</v>
      </c>
      <c r="R15" s="242">
        <v>0.1</v>
      </c>
      <c r="S15" s="254"/>
      <c r="T15" s="352">
        <v>0</v>
      </c>
      <c r="U15" s="242">
        <v>0</v>
      </c>
      <c r="V15" s="110"/>
      <c r="W15" s="243">
        <v>1681</v>
      </c>
      <c r="X15" s="243">
        <v>1741</v>
      </c>
      <c r="Y15" s="111"/>
      <c r="Z15" s="243">
        <v>1236</v>
      </c>
      <c r="AA15" s="243">
        <v>1151</v>
      </c>
      <c r="AB15" s="111"/>
      <c r="AC15" s="243">
        <v>97</v>
      </c>
      <c r="AD15" s="243">
        <v>145</v>
      </c>
      <c r="AE15" s="111"/>
      <c r="AF15" s="243">
        <v>338</v>
      </c>
      <c r="AG15" s="243">
        <v>436</v>
      </c>
      <c r="AH15" s="111"/>
      <c r="AI15" s="243">
        <v>10</v>
      </c>
      <c r="AJ15" s="243">
        <v>9</v>
      </c>
      <c r="AK15" s="111"/>
      <c r="AL15" s="243">
        <v>0</v>
      </c>
      <c r="AM15" s="243">
        <v>0</v>
      </c>
    </row>
    <row r="16" spans="1:39" s="76" customFormat="1" ht="15" customHeight="1" x14ac:dyDescent="0.2">
      <c r="A16" s="78" t="s">
        <v>60</v>
      </c>
      <c r="B16" s="377">
        <v>6383</v>
      </c>
      <c r="C16" s="347">
        <v>6590</v>
      </c>
      <c r="D16" s="255"/>
      <c r="E16" s="352">
        <v>36.700000000000003</v>
      </c>
      <c r="F16" s="242">
        <v>37.6</v>
      </c>
      <c r="G16" s="255"/>
      <c r="H16" s="352">
        <v>23.6</v>
      </c>
      <c r="I16" s="242">
        <v>21.6</v>
      </c>
      <c r="J16" s="254"/>
      <c r="K16" s="352">
        <v>2.6</v>
      </c>
      <c r="L16" s="242">
        <v>2.8</v>
      </c>
      <c r="M16" s="254"/>
      <c r="N16" s="352">
        <v>10.199999999999999</v>
      </c>
      <c r="O16" s="242">
        <v>12.9</v>
      </c>
      <c r="P16" s="254"/>
      <c r="Q16" s="352">
        <v>0.3</v>
      </c>
      <c r="R16" s="242">
        <v>0.2</v>
      </c>
      <c r="S16" s="254"/>
      <c r="T16" s="352">
        <v>0</v>
      </c>
      <c r="U16" s="242">
        <v>0</v>
      </c>
      <c r="V16" s="110"/>
      <c r="W16" s="243">
        <v>2341</v>
      </c>
      <c r="X16" s="243">
        <v>2475</v>
      </c>
      <c r="Y16" s="111"/>
      <c r="Z16" s="243">
        <v>1505</v>
      </c>
      <c r="AA16" s="243">
        <v>1424</v>
      </c>
      <c r="AB16" s="111"/>
      <c r="AC16" s="243">
        <v>166</v>
      </c>
      <c r="AD16" s="243">
        <v>184</v>
      </c>
      <c r="AE16" s="111"/>
      <c r="AF16" s="243">
        <v>651</v>
      </c>
      <c r="AG16" s="243">
        <v>851</v>
      </c>
      <c r="AH16" s="111"/>
      <c r="AI16" s="243">
        <v>16</v>
      </c>
      <c r="AJ16" s="243">
        <v>15</v>
      </c>
      <c r="AK16" s="111"/>
      <c r="AL16" s="243">
        <v>0</v>
      </c>
      <c r="AM16" s="243">
        <v>0</v>
      </c>
    </row>
    <row r="17" spans="1:39" s="76" customFormat="1" ht="15" customHeight="1" x14ac:dyDescent="0.2">
      <c r="A17" s="78" t="s">
        <v>59</v>
      </c>
      <c r="B17" s="377">
        <v>6303</v>
      </c>
      <c r="C17" s="347">
        <v>7043</v>
      </c>
      <c r="D17" s="255"/>
      <c r="E17" s="352">
        <v>28.5</v>
      </c>
      <c r="F17" s="242">
        <v>25.8</v>
      </c>
      <c r="G17" s="255"/>
      <c r="H17" s="352">
        <v>19.7</v>
      </c>
      <c r="I17" s="242">
        <v>17.100000000000001</v>
      </c>
      <c r="J17" s="254"/>
      <c r="K17" s="352">
        <v>1.6</v>
      </c>
      <c r="L17" s="242">
        <v>1.7</v>
      </c>
      <c r="M17" s="254"/>
      <c r="N17" s="352">
        <v>6.9</v>
      </c>
      <c r="O17" s="242">
        <v>7</v>
      </c>
      <c r="P17" s="254"/>
      <c r="Q17" s="352">
        <v>0.2</v>
      </c>
      <c r="R17" s="242">
        <v>0.1</v>
      </c>
      <c r="S17" s="254"/>
      <c r="T17" s="352">
        <v>0</v>
      </c>
      <c r="U17" s="242">
        <v>0</v>
      </c>
      <c r="V17" s="110"/>
      <c r="W17" s="243">
        <v>1796</v>
      </c>
      <c r="X17" s="243">
        <v>1818</v>
      </c>
      <c r="Y17" s="111"/>
      <c r="Z17" s="243">
        <v>1244</v>
      </c>
      <c r="AA17" s="243">
        <v>1202</v>
      </c>
      <c r="AB17" s="111"/>
      <c r="AC17" s="243">
        <v>101</v>
      </c>
      <c r="AD17" s="243">
        <v>118</v>
      </c>
      <c r="AE17" s="111"/>
      <c r="AF17" s="243">
        <v>436</v>
      </c>
      <c r="AG17" s="243">
        <v>493</v>
      </c>
      <c r="AH17" s="111"/>
      <c r="AI17" s="243">
        <v>15</v>
      </c>
      <c r="AJ17" s="243">
        <v>4</v>
      </c>
      <c r="AK17" s="111"/>
      <c r="AL17" s="243">
        <v>0</v>
      </c>
      <c r="AM17" s="243">
        <v>0</v>
      </c>
    </row>
    <row r="18" spans="1:39" s="65" customFormat="1" ht="15" customHeight="1" x14ac:dyDescent="0.2">
      <c r="A18" s="105" t="s">
        <v>58</v>
      </c>
      <c r="B18" s="378">
        <v>98309</v>
      </c>
      <c r="C18" s="379">
        <v>101691</v>
      </c>
      <c r="D18" s="380"/>
      <c r="E18" s="381">
        <v>30.5</v>
      </c>
      <c r="F18" s="246">
        <v>29</v>
      </c>
      <c r="G18" s="256"/>
      <c r="H18" s="381">
        <v>22.7</v>
      </c>
      <c r="I18" s="246">
        <v>20.8</v>
      </c>
      <c r="J18" s="257"/>
      <c r="K18" s="381">
        <v>1.9</v>
      </c>
      <c r="L18" s="246">
        <v>1.9</v>
      </c>
      <c r="M18" s="257"/>
      <c r="N18" s="382">
        <v>5.7</v>
      </c>
      <c r="O18" s="246">
        <v>6.1</v>
      </c>
      <c r="P18" s="257"/>
      <c r="Q18" s="382">
        <v>0.2</v>
      </c>
      <c r="R18" s="246">
        <v>0.2</v>
      </c>
      <c r="S18" s="257"/>
      <c r="T18" s="382">
        <v>0</v>
      </c>
      <c r="U18" s="246">
        <v>0</v>
      </c>
      <c r="V18" s="79"/>
      <c r="W18" s="330">
        <v>29999</v>
      </c>
      <c r="X18" s="330">
        <v>29432</v>
      </c>
      <c r="Y18" s="80"/>
      <c r="Z18" s="330">
        <v>22289</v>
      </c>
      <c r="AA18" s="330">
        <v>21118</v>
      </c>
      <c r="AB18" s="80"/>
      <c r="AC18" s="330">
        <v>1872</v>
      </c>
      <c r="AD18" s="330">
        <v>1939</v>
      </c>
      <c r="AE18" s="80"/>
      <c r="AF18" s="330">
        <v>5591</v>
      </c>
      <c r="AG18" s="330">
        <v>6196</v>
      </c>
      <c r="AH18" s="80"/>
      <c r="AI18" s="330">
        <v>206</v>
      </c>
      <c r="AJ18" s="330">
        <v>169</v>
      </c>
      <c r="AK18" s="80"/>
      <c r="AL18" s="330">
        <v>0</v>
      </c>
      <c r="AM18" s="330">
        <v>1</v>
      </c>
    </row>
    <row r="19" spans="1:39" x14ac:dyDescent="0.25">
      <c r="C19" s="81"/>
    </row>
    <row r="20" spans="1:39" s="73" customFormat="1" ht="42.75" customHeight="1" x14ac:dyDescent="0.25">
      <c r="A20" s="465" t="s">
        <v>413</v>
      </c>
      <c r="B20" s="466"/>
      <c r="C20" s="466"/>
      <c r="D20" s="466"/>
      <c r="E20" s="466"/>
      <c r="F20" s="466"/>
      <c r="G20" s="466"/>
      <c r="H20" s="466"/>
      <c r="I20" s="466"/>
      <c r="J20" s="466"/>
      <c r="K20" s="466"/>
      <c r="L20" s="466"/>
      <c r="V20" s="109"/>
    </row>
    <row r="21" spans="1:39" x14ac:dyDescent="0.25">
      <c r="A21" s="179" t="s">
        <v>414</v>
      </c>
      <c r="B21" s="179"/>
      <c r="C21" s="179"/>
      <c r="D21" s="179"/>
      <c r="E21" s="179"/>
      <c r="F21" s="179"/>
      <c r="G21" s="179"/>
      <c r="H21" s="178"/>
      <c r="I21" s="178"/>
      <c r="J21" s="178"/>
      <c r="K21" s="178"/>
      <c r="L21" s="178"/>
    </row>
    <row r="22" spans="1:39" x14ac:dyDescent="0.25">
      <c r="A22" s="179" t="s">
        <v>415</v>
      </c>
      <c r="B22" s="179"/>
      <c r="C22" s="179"/>
      <c r="D22" s="179"/>
      <c r="E22" s="179"/>
      <c r="F22" s="179"/>
      <c r="G22" s="179"/>
      <c r="H22" s="178"/>
      <c r="I22" s="178"/>
      <c r="J22" s="178"/>
      <c r="K22" s="178"/>
      <c r="L22" s="178"/>
    </row>
    <row r="23" spans="1:39" ht="31.5" customHeight="1" x14ac:dyDescent="0.25">
      <c r="A23" s="468" t="s">
        <v>462</v>
      </c>
      <c r="B23" s="464"/>
      <c r="C23" s="464"/>
      <c r="D23" s="464"/>
      <c r="E23" s="464"/>
      <c r="F23" s="464"/>
      <c r="G23" s="464"/>
      <c r="H23" s="464"/>
      <c r="I23" s="464"/>
      <c r="J23" s="464"/>
      <c r="K23" s="464"/>
      <c r="L23" s="464"/>
    </row>
    <row r="24" spans="1:39" ht="28.5" customHeight="1" x14ac:dyDescent="0.25">
      <c r="A24" s="428" t="s">
        <v>416</v>
      </c>
      <c r="B24" s="464"/>
      <c r="C24" s="464"/>
      <c r="D24" s="464"/>
      <c r="E24" s="464"/>
      <c r="F24" s="464"/>
      <c r="G24" s="464"/>
      <c r="H24" s="464"/>
      <c r="I24" s="464"/>
      <c r="J24" s="464"/>
      <c r="K24" s="464"/>
      <c r="L24" s="464"/>
    </row>
    <row r="25" spans="1:39" x14ac:dyDescent="0.25">
      <c r="A25" s="82"/>
      <c r="B25" s="82"/>
      <c r="C25" s="82"/>
      <c r="D25" s="82"/>
      <c r="E25" s="82"/>
      <c r="F25" s="82"/>
      <c r="G25" s="82"/>
      <c r="H25" s="82"/>
      <c r="I25" s="82"/>
      <c r="J25" s="82"/>
      <c r="K25" s="82"/>
      <c r="L25" s="82"/>
    </row>
  </sheetData>
  <mergeCells count="22">
    <mergeCell ref="A1:H1"/>
    <mergeCell ref="N5:O5"/>
    <mergeCell ref="E5:F5"/>
    <mergeCell ref="H5:I5"/>
    <mergeCell ref="A23:L23"/>
    <mergeCell ref="K5:L5"/>
    <mergeCell ref="A24:L24"/>
    <mergeCell ref="Q5:R5"/>
    <mergeCell ref="T5:U5"/>
    <mergeCell ref="W5:X5"/>
    <mergeCell ref="Z5:AA5"/>
    <mergeCell ref="A20:L20"/>
    <mergeCell ref="T3:U3"/>
    <mergeCell ref="AF5:AG5"/>
    <mergeCell ref="AL3:AM3"/>
    <mergeCell ref="A4:A6"/>
    <mergeCell ref="B4:C5"/>
    <mergeCell ref="E4:U4"/>
    <mergeCell ref="W4:AM4"/>
    <mergeCell ref="AL5:AM5"/>
    <mergeCell ref="AI5:AJ5"/>
    <mergeCell ref="AC5:AD5"/>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34"/>
  <sheetViews>
    <sheetView showGridLines="0" workbookViewId="0">
      <selection sqref="A1:D1"/>
    </sheetView>
  </sheetViews>
  <sheetFormatPr defaultRowHeight="15" x14ac:dyDescent="0.25"/>
  <cols>
    <col min="1" max="1" width="45.28515625" customWidth="1"/>
    <col min="24" max="24" width="9.140625" style="193" customWidth="1"/>
  </cols>
  <sheetData>
    <row r="1" spans="1:24" s="10" customFormat="1" ht="20.100000000000001" customHeight="1" x14ac:dyDescent="0.2">
      <c r="A1" s="469" t="s">
        <v>501</v>
      </c>
      <c r="B1" s="427"/>
      <c r="C1" s="427"/>
      <c r="D1" s="427"/>
    </row>
    <row r="2" spans="1:24" s="10" customFormat="1" ht="12.75" x14ac:dyDescent="0.2"/>
    <row r="3" spans="1:24" s="13" customFormat="1" ht="20.100000000000001" customHeight="1" x14ac:dyDescent="0.25">
      <c r="A3" s="19"/>
      <c r="B3" s="20" t="s">
        <v>0</v>
      </c>
      <c r="C3" s="20" t="s">
        <v>1</v>
      </c>
      <c r="D3" s="20" t="s">
        <v>2</v>
      </c>
      <c r="E3" s="20" t="s">
        <v>21</v>
      </c>
      <c r="F3" s="20" t="s">
        <v>3</v>
      </c>
      <c r="G3" s="20" t="s">
        <v>4</v>
      </c>
      <c r="H3" s="20" t="s">
        <v>5</v>
      </c>
      <c r="I3" s="20" t="s">
        <v>6</v>
      </c>
      <c r="J3" s="20" t="s">
        <v>7</v>
      </c>
      <c r="K3" s="20" t="s">
        <v>8</v>
      </c>
      <c r="L3" s="20" t="s">
        <v>9</v>
      </c>
      <c r="M3" s="20" t="s">
        <v>10</v>
      </c>
      <c r="N3" s="20" t="s">
        <v>11</v>
      </c>
      <c r="O3" s="20" t="s">
        <v>12</v>
      </c>
      <c r="P3" s="20" t="s">
        <v>13</v>
      </c>
      <c r="Q3" s="20" t="s">
        <v>14</v>
      </c>
      <c r="R3" s="20" t="s">
        <v>15</v>
      </c>
      <c r="S3" s="20" t="s">
        <v>16</v>
      </c>
      <c r="T3" s="20" t="s">
        <v>17</v>
      </c>
      <c r="U3" s="20" t="s">
        <v>18</v>
      </c>
      <c r="V3" s="20" t="s">
        <v>349</v>
      </c>
      <c r="W3" s="20" t="s">
        <v>357</v>
      </c>
      <c r="X3" s="197" t="s">
        <v>463</v>
      </c>
    </row>
    <row r="4" spans="1:24" s="13" customFormat="1" ht="20.100000000000001" customHeight="1" x14ac:dyDescent="0.25">
      <c r="A4" s="262" t="s">
        <v>502</v>
      </c>
      <c r="B4" s="21">
        <v>17783</v>
      </c>
      <c r="C4" s="21">
        <v>20503</v>
      </c>
      <c r="D4" s="21">
        <v>20062</v>
      </c>
      <c r="E4" s="21">
        <v>24829</v>
      </c>
      <c r="F4" s="21">
        <v>26735</v>
      </c>
      <c r="G4" s="21">
        <v>27143</v>
      </c>
      <c r="H4" s="21">
        <v>27402</v>
      </c>
      <c r="I4" s="21">
        <v>28565</v>
      </c>
      <c r="J4" s="21">
        <v>29725</v>
      </c>
      <c r="K4" s="21">
        <v>27779</v>
      </c>
      <c r="L4" s="21">
        <v>27526</v>
      </c>
      <c r="M4" s="21">
        <v>27725</v>
      </c>
      <c r="N4" s="21">
        <v>27373</v>
      </c>
      <c r="O4" s="21">
        <v>28499</v>
      </c>
      <c r="P4" s="21">
        <v>28338</v>
      </c>
      <c r="Q4" s="21">
        <v>29297</v>
      </c>
      <c r="R4" s="21">
        <v>30645</v>
      </c>
      <c r="S4" s="21">
        <v>32307</v>
      </c>
      <c r="T4" s="21">
        <v>30348</v>
      </c>
      <c r="U4" s="21">
        <v>30475</v>
      </c>
      <c r="V4" s="21">
        <v>31152</v>
      </c>
      <c r="W4" s="21">
        <v>31249</v>
      </c>
      <c r="X4" s="21">
        <v>27925</v>
      </c>
    </row>
    <row r="5" spans="1:24" s="13" customFormat="1" ht="20.100000000000001" customHeight="1" x14ac:dyDescent="0.25">
      <c r="A5" s="262" t="s">
        <v>391</v>
      </c>
      <c r="B5" s="21">
        <v>715</v>
      </c>
      <c r="C5" s="21">
        <v>979</v>
      </c>
      <c r="D5" s="21">
        <v>1335</v>
      </c>
      <c r="E5" s="21">
        <v>1286</v>
      </c>
      <c r="F5" s="21">
        <v>1690</v>
      </c>
      <c r="G5" s="21">
        <v>1810</v>
      </c>
      <c r="H5" s="21">
        <v>1909</v>
      </c>
      <c r="I5" s="21">
        <v>2317</v>
      </c>
      <c r="J5" s="21">
        <v>2077</v>
      </c>
      <c r="K5" s="21">
        <v>1730</v>
      </c>
      <c r="L5" s="21">
        <v>1839</v>
      </c>
      <c r="M5" s="21">
        <v>2030</v>
      </c>
      <c r="N5" s="21">
        <v>1955</v>
      </c>
      <c r="O5" s="21">
        <v>1959</v>
      </c>
      <c r="P5" s="21">
        <v>1966</v>
      </c>
      <c r="Q5" s="21">
        <v>3107</v>
      </c>
      <c r="R5" s="21">
        <v>3607</v>
      </c>
      <c r="S5" s="21">
        <v>3378</v>
      </c>
      <c r="T5" s="21">
        <v>3005</v>
      </c>
      <c r="U5" s="21">
        <v>3656</v>
      </c>
      <c r="V5" s="21">
        <v>5274</v>
      </c>
      <c r="W5" s="21">
        <v>10056</v>
      </c>
      <c r="X5" s="21">
        <v>11359</v>
      </c>
    </row>
    <row r="6" spans="1:24" s="13" customFormat="1" ht="20.100000000000001" customHeight="1" x14ac:dyDescent="0.25">
      <c r="A6" s="262" t="s">
        <v>48</v>
      </c>
      <c r="B6" s="21">
        <v>1596</v>
      </c>
      <c r="C6" s="21">
        <v>1318</v>
      </c>
      <c r="D6" s="21">
        <v>1167</v>
      </c>
      <c r="E6" s="21">
        <v>1408</v>
      </c>
      <c r="F6" s="21">
        <v>1438</v>
      </c>
      <c r="G6" s="21">
        <v>1743</v>
      </c>
      <c r="H6" s="21">
        <v>1650</v>
      </c>
      <c r="I6" s="21">
        <v>1662</v>
      </c>
      <c r="J6" s="21">
        <v>1725</v>
      </c>
      <c r="K6" s="21">
        <v>1736</v>
      </c>
      <c r="L6" s="21">
        <v>1839</v>
      </c>
      <c r="M6" s="21">
        <v>1795</v>
      </c>
      <c r="N6" s="21">
        <v>1927</v>
      </c>
      <c r="O6" s="21">
        <v>1816</v>
      </c>
      <c r="P6" s="21">
        <v>1933</v>
      </c>
      <c r="Q6" s="21">
        <v>2233</v>
      </c>
      <c r="R6" s="21">
        <v>2729</v>
      </c>
      <c r="S6" s="21">
        <v>3029</v>
      </c>
      <c r="T6" s="21">
        <v>3148</v>
      </c>
      <c r="U6" s="21">
        <v>3430</v>
      </c>
      <c r="V6" s="21">
        <v>3535</v>
      </c>
      <c r="W6" s="21">
        <v>3550</v>
      </c>
      <c r="X6" s="21">
        <v>3335</v>
      </c>
    </row>
    <row r="7" spans="1:24" s="13" customFormat="1" ht="20.100000000000001" customHeight="1" x14ac:dyDescent="0.25">
      <c r="A7" s="262" t="s">
        <v>49</v>
      </c>
      <c r="B7" s="21">
        <v>1395</v>
      </c>
      <c r="C7" s="21">
        <v>1383</v>
      </c>
      <c r="D7" s="21">
        <v>1767</v>
      </c>
      <c r="E7" s="21">
        <v>2222</v>
      </c>
      <c r="F7" s="21">
        <v>2497</v>
      </c>
      <c r="G7" s="21">
        <v>1973</v>
      </c>
      <c r="H7" s="21">
        <v>1487</v>
      </c>
      <c r="I7" s="21">
        <v>1744</v>
      </c>
      <c r="J7" s="21">
        <v>1574</v>
      </c>
      <c r="K7" s="21">
        <v>1143</v>
      </c>
      <c r="L7" s="21">
        <v>1283</v>
      </c>
      <c r="M7" s="21">
        <v>1276</v>
      </c>
      <c r="N7" s="21">
        <v>1306</v>
      </c>
      <c r="O7" s="21">
        <v>1221</v>
      </c>
      <c r="P7" s="21">
        <v>1014</v>
      </c>
      <c r="Q7" s="21">
        <v>958</v>
      </c>
      <c r="R7" s="21">
        <v>880</v>
      </c>
      <c r="S7" s="21">
        <v>732</v>
      </c>
      <c r="T7" s="21">
        <v>653</v>
      </c>
      <c r="U7" s="21">
        <v>577</v>
      </c>
      <c r="V7" s="21">
        <v>639</v>
      </c>
      <c r="W7" s="21">
        <v>629</v>
      </c>
      <c r="X7" s="21">
        <v>501</v>
      </c>
    </row>
    <row r="8" spans="1:24" s="13" customFormat="1" ht="20.100000000000001" customHeight="1" x14ac:dyDescent="0.25">
      <c r="A8" s="262" t="s">
        <v>351</v>
      </c>
      <c r="B8" s="21">
        <v>15296</v>
      </c>
      <c r="C8" s="21">
        <v>15863</v>
      </c>
      <c r="D8" s="21">
        <v>15667</v>
      </c>
      <c r="E8" s="21">
        <v>16989</v>
      </c>
      <c r="F8" s="21">
        <v>18531</v>
      </c>
      <c r="G8" s="21">
        <v>16260</v>
      </c>
      <c r="H8" s="21">
        <v>13267</v>
      </c>
      <c r="I8" s="21">
        <v>12727</v>
      </c>
      <c r="J8" s="21">
        <v>11461</v>
      </c>
      <c r="K8" s="21">
        <v>11586</v>
      </c>
      <c r="L8" s="21">
        <v>12331</v>
      </c>
      <c r="M8" s="21">
        <v>12460</v>
      </c>
      <c r="N8" s="21">
        <v>11849</v>
      </c>
      <c r="O8" s="21">
        <v>10580</v>
      </c>
      <c r="P8" s="21">
        <v>9581</v>
      </c>
      <c r="Q8" s="21">
        <v>9067</v>
      </c>
      <c r="R8" s="21">
        <v>8937</v>
      </c>
      <c r="S8" s="21">
        <v>8773</v>
      </c>
      <c r="T8" s="21">
        <v>7128</v>
      </c>
      <c r="U8" s="21">
        <v>6824</v>
      </c>
      <c r="V8" s="21">
        <v>6127</v>
      </c>
      <c r="W8" s="21">
        <v>6078</v>
      </c>
      <c r="X8" s="21">
        <v>4133</v>
      </c>
    </row>
    <row r="9" spans="1:24" s="13" customFormat="1" ht="20.100000000000001" customHeight="1" x14ac:dyDescent="0.25">
      <c r="A9" s="262" t="s">
        <v>503</v>
      </c>
      <c r="B9" s="21">
        <v>36847</v>
      </c>
      <c r="C9" s="21">
        <v>38796</v>
      </c>
      <c r="D9" s="21">
        <v>39483</v>
      </c>
      <c r="E9" s="21">
        <v>44555</v>
      </c>
      <c r="F9" s="21">
        <v>44522</v>
      </c>
      <c r="G9" s="21">
        <v>37815</v>
      </c>
      <c r="H9" s="21">
        <v>32968</v>
      </c>
      <c r="I9" s="21">
        <v>31234</v>
      </c>
      <c r="J9" s="21">
        <v>29550</v>
      </c>
      <c r="K9" s="21">
        <v>26108</v>
      </c>
      <c r="L9" s="21">
        <v>27867</v>
      </c>
      <c r="M9" s="21">
        <v>28129</v>
      </c>
      <c r="N9" s="21">
        <v>26623</v>
      </c>
      <c r="O9" s="21">
        <v>26690</v>
      </c>
      <c r="P9" s="21">
        <v>26030</v>
      </c>
      <c r="Q9" s="21">
        <v>26956</v>
      </c>
      <c r="R9" s="21">
        <v>26508</v>
      </c>
      <c r="S9" s="21">
        <v>25357</v>
      </c>
      <c r="T9" s="21">
        <v>23878</v>
      </c>
      <c r="U9" s="21">
        <v>23399</v>
      </c>
      <c r="V9" s="21">
        <v>24530</v>
      </c>
      <c r="W9" s="21">
        <v>23069</v>
      </c>
      <c r="X9" s="21">
        <v>16334</v>
      </c>
    </row>
    <row r="10" spans="1:24" s="13" customFormat="1" ht="20.100000000000001" customHeight="1" x14ac:dyDescent="0.25">
      <c r="A10" s="262" t="s">
        <v>51</v>
      </c>
      <c r="B10" s="21">
        <v>27551</v>
      </c>
      <c r="C10" s="21">
        <v>31083</v>
      </c>
      <c r="D10" s="21">
        <v>32190</v>
      </c>
      <c r="E10" s="21">
        <v>39748</v>
      </c>
      <c r="F10" s="21">
        <v>36282</v>
      </c>
      <c r="G10" s="21">
        <v>32082</v>
      </c>
      <c r="H10" s="21">
        <v>31027</v>
      </c>
      <c r="I10" s="21">
        <v>34296</v>
      </c>
      <c r="J10" s="21">
        <v>35827</v>
      </c>
      <c r="K10" s="21">
        <v>30426</v>
      </c>
      <c r="L10" s="21">
        <v>27904</v>
      </c>
      <c r="M10" s="21">
        <v>25862</v>
      </c>
      <c r="N10" s="21">
        <v>24483</v>
      </c>
      <c r="O10" s="21">
        <v>22758</v>
      </c>
      <c r="P10" s="21">
        <v>20959</v>
      </c>
      <c r="Q10" s="21">
        <v>19889</v>
      </c>
      <c r="R10" s="21">
        <v>19830</v>
      </c>
      <c r="S10" s="21">
        <v>20511</v>
      </c>
      <c r="T10" s="21">
        <v>19490</v>
      </c>
      <c r="U10" s="21">
        <v>18279</v>
      </c>
      <c r="V10" s="21">
        <v>17658</v>
      </c>
      <c r="W10" s="21">
        <v>18698</v>
      </c>
      <c r="X10" s="21">
        <v>17280</v>
      </c>
    </row>
    <row r="11" spans="1:24" s="13" customFormat="1" ht="20.100000000000001" customHeight="1" x14ac:dyDescent="0.25">
      <c r="A11" s="13" t="s">
        <v>20</v>
      </c>
      <c r="B11" s="21">
        <v>3464</v>
      </c>
      <c r="C11" s="21">
        <v>4284</v>
      </c>
      <c r="D11" s="21">
        <v>4120</v>
      </c>
      <c r="E11" s="21">
        <v>4777</v>
      </c>
      <c r="F11" s="21">
        <v>6437</v>
      </c>
      <c r="G11" s="21">
        <v>6140</v>
      </c>
      <c r="H11" s="21">
        <v>6255</v>
      </c>
      <c r="I11" s="21">
        <v>8374</v>
      </c>
      <c r="J11" s="21">
        <v>7375</v>
      </c>
      <c r="K11" s="21">
        <v>6982</v>
      </c>
      <c r="L11" s="21">
        <v>8281</v>
      </c>
      <c r="M11" s="21">
        <v>8674</v>
      </c>
      <c r="N11" s="21">
        <v>8160</v>
      </c>
      <c r="O11" s="21">
        <v>8486</v>
      </c>
      <c r="P11" s="21">
        <v>8737</v>
      </c>
      <c r="Q11" s="21">
        <v>9410</v>
      </c>
      <c r="R11" s="21">
        <v>10042</v>
      </c>
      <c r="S11" s="21">
        <v>10845</v>
      </c>
      <c r="T11" s="21">
        <v>10383</v>
      </c>
      <c r="U11" s="21">
        <v>11483</v>
      </c>
      <c r="V11" s="21">
        <v>11938</v>
      </c>
      <c r="W11" s="21">
        <v>13163</v>
      </c>
      <c r="X11" s="21">
        <v>13472</v>
      </c>
    </row>
    <row r="12" spans="1:24" s="13" customFormat="1" ht="20.100000000000001" customHeight="1" x14ac:dyDescent="0.25">
      <c r="A12" s="19" t="s">
        <v>19</v>
      </c>
      <c r="B12" s="22">
        <v>104647</v>
      </c>
      <c r="C12" s="22">
        <v>114209</v>
      </c>
      <c r="D12" s="22">
        <v>115791</v>
      </c>
      <c r="E12" s="22">
        <v>135814</v>
      </c>
      <c r="F12" s="22">
        <v>138132</v>
      </c>
      <c r="G12" s="22">
        <v>124966</v>
      </c>
      <c r="H12" s="22">
        <v>115965</v>
      </c>
      <c r="I12" s="22">
        <v>120919</v>
      </c>
      <c r="J12" s="22">
        <v>119314</v>
      </c>
      <c r="K12" s="22">
        <v>107490</v>
      </c>
      <c r="L12" s="22">
        <v>108870</v>
      </c>
      <c r="M12" s="22">
        <v>107951</v>
      </c>
      <c r="N12" s="22">
        <v>103676</v>
      </c>
      <c r="O12" s="22">
        <v>102009</v>
      </c>
      <c r="P12" s="22">
        <v>98558</v>
      </c>
      <c r="Q12" s="22">
        <v>100917</v>
      </c>
      <c r="R12" s="22">
        <v>103178</v>
      </c>
      <c r="S12" s="22">
        <v>104932</v>
      </c>
      <c r="T12" s="22">
        <v>98033</v>
      </c>
      <c r="U12" s="22">
        <v>98123</v>
      </c>
      <c r="V12" s="22">
        <v>100853</v>
      </c>
      <c r="W12" s="22">
        <v>106492</v>
      </c>
      <c r="X12" s="22">
        <v>94339</v>
      </c>
    </row>
    <row r="14" spans="1:24" s="261" customFormat="1" x14ac:dyDescent="0.25"/>
    <row r="15" spans="1:24" x14ac:dyDescent="0.25">
      <c r="A15" s="269" t="s">
        <v>506</v>
      </c>
      <c r="B15" s="249"/>
      <c r="I15" s="269" t="s">
        <v>507</v>
      </c>
      <c r="T15" s="269" t="s">
        <v>508</v>
      </c>
    </row>
    <row r="34" s="261" customFormat="1" x14ac:dyDescent="0.25"/>
  </sheetData>
  <mergeCells count="1">
    <mergeCell ref="A1:D1"/>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6"/>
  <sheetViews>
    <sheetView showGridLines="0" workbookViewId="0">
      <selection sqref="A1:F1"/>
    </sheetView>
  </sheetViews>
  <sheetFormatPr defaultRowHeight="15" x14ac:dyDescent="0.25"/>
  <cols>
    <col min="1" max="1" width="19.140625" customWidth="1"/>
  </cols>
  <sheetData>
    <row r="1" spans="1:13" s="10" customFormat="1" ht="20.100000000000001" customHeight="1" x14ac:dyDescent="0.2">
      <c r="A1" s="444" t="s">
        <v>619</v>
      </c>
      <c r="B1" s="427"/>
      <c r="C1" s="427"/>
      <c r="D1" s="427"/>
      <c r="E1" s="427"/>
      <c r="F1" s="427"/>
    </row>
    <row r="2" spans="1:13" s="10" customFormat="1" ht="12.75" x14ac:dyDescent="0.2"/>
    <row r="3" spans="1:13" s="10" customFormat="1" ht="12.75" x14ac:dyDescent="0.2">
      <c r="M3" s="6" t="s">
        <v>24</v>
      </c>
    </row>
    <row r="4" spans="1:13" s="13" customFormat="1" ht="20.100000000000001" customHeight="1" x14ac:dyDescent="0.25">
      <c r="A4" s="12"/>
      <c r="B4" s="7" t="s">
        <v>287</v>
      </c>
      <c r="C4" s="7" t="s">
        <v>288</v>
      </c>
      <c r="D4" s="7" t="s">
        <v>289</v>
      </c>
      <c r="E4" s="7" t="s">
        <v>290</v>
      </c>
      <c r="F4" s="7" t="s">
        <v>291</v>
      </c>
      <c r="G4" s="7" t="s">
        <v>273</v>
      </c>
      <c r="H4" s="7" t="s">
        <v>281</v>
      </c>
      <c r="I4" s="7" t="s">
        <v>282</v>
      </c>
      <c r="J4" s="7" t="s">
        <v>283</v>
      </c>
      <c r="K4" s="7" t="s">
        <v>284</v>
      </c>
      <c r="L4" s="7" t="s">
        <v>285</v>
      </c>
      <c r="M4" s="332" t="s">
        <v>286</v>
      </c>
    </row>
    <row r="5" spans="1:13" s="13" customFormat="1" ht="20.100000000000001" customHeight="1" x14ac:dyDescent="0.25">
      <c r="A5" s="8" t="s">
        <v>615</v>
      </c>
      <c r="B5" s="14">
        <v>8698</v>
      </c>
      <c r="C5" s="14">
        <v>8933</v>
      </c>
      <c r="D5" s="14">
        <v>8485</v>
      </c>
      <c r="E5" s="14">
        <v>8252</v>
      </c>
      <c r="F5" s="14">
        <v>7559</v>
      </c>
      <c r="G5" s="14">
        <v>6536</v>
      </c>
      <c r="H5" s="14">
        <v>7851</v>
      </c>
      <c r="I5" s="14">
        <v>7943</v>
      </c>
      <c r="J5" s="14">
        <v>8919</v>
      </c>
      <c r="K5" s="14">
        <v>8559</v>
      </c>
      <c r="L5" s="14">
        <v>8190</v>
      </c>
      <c r="M5" s="333">
        <v>8384</v>
      </c>
    </row>
    <row r="6" spans="1:13" s="13" customFormat="1" ht="20.100000000000001" customHeight="1" x14ac:dyDescent="0.25">
      <c r="A6" s="9" t="s">
        <v>618</v>
      </c>
      <c r="B6" s="15">
        <v>8114</v>
      </c>
      <c r="C6" s="15">
        <v>7814</v>
      </c>
      <c r="D6" s="15">
        <v>6858</v>
      </c>
      <c r="E6" s="15">
        <v>7042</v>
      </c>
      <c r="F6" s="15">
        <v>8129</v>
      </c>
      <c r="G6" s="331">
        <v>8627</v>
      </c>
      <c r="H6" s="331">
        <v>9112</v>
      </c>
      <c r="I6" s="331">
        <v>9413</v>
      </c>
      <c r="J6" s="331">
        <v>9472</v>
      </c>
      <c r="K6" s="331">
        <v>8816</v>
      </c>
      <c r="L6" s="331">
        <v>8915</v>
      </c>
      <c r="M6" s="331">
        <v>9379</v>
      </c>
    </row>
    <row r="7" spans="1:13" x14ac:dyDescent="0.25">
      <c r="B7" s="42"/>
      <c r="C7" s="42"/>
      <c r="D7" s="42"/>
      <c r="E7" s="42"/>
      <c r="F7" s="42"/>
      <c r="G7" s="42"/>
      <c r="H7" s="42"/>
      <c r="I7" s="42"/>
      <c r="J7" s="42"/>
      <c r="K7" s="42"/>
      <c r="L7" s="42"/>
      <c r="M7" s="42"/>
    </row>
    <row r="8" spans="1:13" x14ac:dyDescent="0.25">
      <c r="B8" s="44"/>
      <c r="C8" s="44"/>
      <c r="D8" s="44"/>
      <c r="E8" s="44"/>
      <c r="F8" s="44"/>
      <c r="G8" s="44"/>
      <c r="H8" s="44"/>
      <c r="I8" s="44"/>
      <c r="J8" s="44"/>
      <c r="K8" s="44"/>
      <c r="L8" s="44"/>
      <c r="M8" s="44"/>
    </row>
    <row r="16" spans="1:13" ht="15" customHeight="1" x14ac:dyDescent="0.25"/>
  </sheetData>
  <mergeCells count="1">
    <mergeCell ref="A1:F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38"/>
  <sheetViews>
    <sheetView showGridLines="0" zoomScaleNormal="100" workbookViewId="0">
      <selection sqref="A1:D1"/>
    </sheetView>
  </sheetViews>
  <sheetFormatPr defaultRowHeight="15" x14ac:dyDescent="0.25"/>
  <cols>
    <col min="1" max="1" width="34.42578125" customWidth="1"/>
    <col min="2" max="4" width="13.42578125" customWidth="1"/>
  </cols>
  <sheetData>
    <row r="1" spans="1:20" ht="35.25" customHeight="1" x14ac:dyDescent="0.25">
      <c r="A1" s="470" t="s">
        <v>620</v>
      </c>
      <c r="B1" s="471"/>
      <c r="C1" s="471"/>
      <c r="D1" s="471"/>
      <c r="E1" s="260"/>
      <c r="F1" s="260"/>
      <c r="G1" s="271" t="s">
        <v>621</v>
      </c>
      <c r="H1" s="270"/>
      <c r="I1" s="270"/>
      <c r="J1" s="270"/>
      <c r="K1" s="270"/>
      <c r="L1" s="270"/>
      <c r="M1" s="270"/>
      <c r="N1" s="270"/>
      <c r="O1" s="270"/>
      <c r="P1" s="270"/>
      <c r="Q1" s="270"/>
      <c r="R1" s="270"/>
      <c r="S1" s="270"/>
      <c r="T1" s="272"/>
    </row>
    <row r="6" spans="1:20" ht="15" customHeight="1" x14ac:dyDescent="0.25"/>
    <row r="11" spans="1:20" ht="15" customHeight="1" x14ac:dyDescent="0.25"/>
    <row r="25" spans="1:17" s="1" customFormat="1" ht="15" customHeight="1" x14ac:dyDescent="0.25">
      <c r="A25" s="12" t="s">
        <v>264</v>
      </c>
      <c r="B25" s="132" t="s">
        <v>605</v>
      </c>
      <c r="C25" s="132" t="s">
        <v>622</v>
      </c>
      <c r="D25" s="26" t="s">
        <v>56</v>
      </c>
    </row>
    <row r="26" spans="1:17" s="1" customFormat="1" ht="15" customHeight="1" x14ac:dyDescent="0.2">
      <c r="A26" s="23" t="s">
        <v>47</v>
      </c>
      <c r="B26" s="383">
        <v>40063</v>
      </c>
      <c r="C26" s="383">
        <v>45331</v>
      </c>
      <c r="D26" s="384">
        <v>13.14928986845718</v>
      </c>
    </row>
    <row r="27" spans="1:17" s="1" customFormat="1" ht="15" customHeight="1" x14ac:dyDescent="0.2">
      <c r="A27" s="8" t="s">
        <v>48</v>
      </c>
      <c r="B27" s="385">
        <v>3354</v>
      </c>
      <c r="C27" s="385">
        <v>3767</v>
      </c>
      <c r="D27" s="384">
        <v>12.31365533691115</v>
      </c>
      <c r="G27" s="73"/>
      <c r="H27" s="73"/>
      <c r="I27" s="73"/>
      <c r="J27" s="73"/>
      <c r="K27" s="73"/>
      <c r="L27" s="73"/>
      <c r="M27" s="73"/>
      <c r="N27" s="73"/>
      <c r="O27" s="73"/>
      <c r="P27" s="73"/>
      <c r="Q27" s="73"/>
    </row>
    <row r="28" spans="1:17" s="1" customFormat="1" ht="15" customHeight="1" x14ac:dyDescent="0.2">
      <c r="A28" s="8" t="s">
        <v>49</v>
      </c>
      <c r="B28" s="385">
        <v>530</v>
      </c>
      <c r="C28" s="385">
        <v>487</v>
      </c>
      <c r="D28" s="386">
        <v>-8.1132075471698109</v>
      </c>
      <c r="G28" s="73"/>
      <c r="H28" s="73"/>
      <c r="I28" s="73"/>
      <c r="J28" s="73"/>
      <c r="K28" s="73"/>
      <c r="L28" s="73"/>
      <c r="M28" s="73"/>
      <c r="N28" s="73"/>
      <c r="O28" s="73"/>
      <c r="P28" s="73"/>
      <c r="Q28" s="73"/>
    </row>
    <row r="29" spans="1:17" s="1" customFormat="1" ht="15" customHeight="1" x14ac:dyDescent="0.2">
      <c r="A29" s="8" t="s">
        <v>50</v>
      </c>
      <c r="B29" s="385">
        <v>4922</v>
      </c>
      <c r="C29" s="385">
        <v>3907</v>
      </c>
      <c r="D29" s="386">
        <v>-20.62169849654612</v>
      </c>
      <c r="G29" s="73"/>
      <c r="H29" s="73"/>
      <c r="I29" s="73"/>
      <c r="J29" s="73"/>
      <c r="K29" s="73"/>
      <c r="L29" s="73"/>
      <c r="M29" s="73"/>
      <c r="N29" s="73"/>
      <c r="O29" s="73"/>
      <c r="P29" s="73"/>
      <c r="Q29" s="73"/>
    </row>
    <row r="30" spans="1:17" s="1" customFormat="1" ht="15" customHeight="1" x14ac:dyDescent="0.2">
      <c r="A30" s="25" t="s">
        <v>38</v>
      </c>
      <c r="B30" s="385">
        <v>18648</v>
      </c>
      <c r="C30" s="385">
        <v>16787</v>
      </c>
      <c r="D30" s="387">
        <v>-9.9796224796224795</v>
      </c>
      <c r="G30" s="73"/>
      <c r="H30" s="73"/>
      <c r="I30" s="73"/>
      <c r="J30" s="73"/>
      <c r="K30" s="73"/>
      <c r="L30" s="73"/>
      <c r="M30" s="73"/>
      <c r="N30" s="73"/>
      <c r="O30" s="73"/>
      <c r="P30" s="73"/>
      <c r="Q30" s="73"/>
    </row>
    <row r="31" spans="1:17" s="1" customFormat="1" ht="15" customHeight="1" x14ac:dyDescent="0.2">
      <c r="A31" s="24" t="s">
        <v>51</v>
      </c>
      <c r="B31" s="385">
        <v>17730</v>
      </c>
      <c r="C31" s="385">
        <v>17413</v>
      </c>
      <c r="D31" s="387">
        <v>-1.7879300620417371</v>
      </c>
    </row>
    <row r="32" spans="1:17" s="1" customFormat="1" ht="15" customHeight="1" x14ac:dyDescent="0.2">
      <c r="A32" s="8" t="s">
        <v>52</v>
      </c>
      <c r="B32" s="385">
        <v>7790</v>
      </c>
      <c r="C32" s="385">
        <v>8737</v>
      </c>
      <c r="D32" s="387">
        <v>12.156611039794608</v>
      </c>
    </row>
    <row r="33" spans="1:4" s="1" customFormat="1" ht="15" customHeight="1" x14ac:dyDescent="0.2">
      <c r="A33" s="8" t="s">
        <v>53</v>
      </c>
      <c r="B33" s="385">
        <v>1120</v>
      </c>
      <c r="C33" s="385">
        <v>1055</v>
      </c>
      <c r="D33" s="387">
        <v>-5.8035714285714288</v>
      </c>
    </row>
    <row r="34" spans="1:4" s="1" customFormat="1" ht="15" customHeight="1" x14ac:dyDescent="0.2">
      <c r="A34" s="8" t="s">
        <v>54</v>
      </c>
      <c r="B34" s="385">
        <v>1200</v>
      </c>
      <c r="C34" s="385">
        <v>1238</v>
      </c>
      <c r="D34" s="387">
        <v>3.1666666666666665</v>
      </c>
    </row>
    <row r="35" spans="1:4" s="1" customFormat="1" ht="15" customHeight="1" x14ac:dyDescent="0.2">
      <c r="A35" s="24" t="s">
        <v>55</v>
      </c>
      <c r="B35" s="385">
        <v>2952</v>
      </c>
      <c r="C35" s="385">
        <v>2888</v>
      </c>
      <c r="D35" s="387">
        <v>-2.168021680216802</v>
      </c>
    </row>
    <row r="36" spans="1:4" s="1" customFormat="1" ht="15" customHeight="1" x14ac:dyDescent="0.2">
      <c r="A36" s="9" t="s">
        <v>19</v>
      </c>
      <c r="B36" s="388">
        <v>98309</v>
      </c>
      <c r="C36" s="388">
        <v>101691</v>
      </c>
      <c r="D36" s="389">
        <v>3.4401733310276779</v>
      </c>
    </row>
    <row r="38" spans="1:4" x14ac:dyDescent="0.25">
      <c r="C38" s="42"/>
    </row>
  </sheetData>
  <mergeCells count="1">
    <mergeCell ref="A1:D1"/>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70"/>
  <sheetViews>
    <sheetView showGridLines="0" zoomScaleNormal="100" workbookViewId="0">
      <selection sqref="A1:L1"/>
    </sheetView>
  </sheetViews>
  <sheetFormatPr defaultRowHeight="15" x14ac:dyDescent="0.25"/>
  <cols>
    <col min="1" max="1" width="9.140625" style="10" customWidth="1"/>
    <col min="2" max="2" width="23.7109375" style="10" bestFit="1" customWidth="1"/>
  </cols>
  <sheetData>
    <row r="1" spans="1:12" ht="20.100000000000001" customHeight="1" x14ac:dyDescent="0.25">
      <c r="A1" s="469" t="s">
        <v>600</v>
      </c>
      <c r="B1" s="427"/>
      <c r="C1" s="427"/>
      <c r="D1" s="427"/>
      <c r="E1" s="427"/>
      <c r="F1" s="427"/>
      <c r="G1" s="427"/>
      <c r="H1" s="427"/>
      <c r="I1" s="427"/>
      <c r="J1" s="427"/>
      <c r="K1" s="427"/>
      <c r="L1" s="427"/>
    </row>
    <row r="3" spans="1:12" x14ac:dyDescent="0.25">
      <c r="A3" s="104" t="s">
        <v>22</v>
      </c>
      <c r="B3" s="2" t="s">
        <v>23</v>
      </c>
    </row>
    <row r="4" spans="1:12" x14ac:dyDescent="0.25">
      <c r="A4" s="4">
        <v>42461</v>
      </c>
      <c r="B4" s="198">
        <v>8187</v>
      </c>
      <c r="C4" s="245"/>
      <c r="D4" s="248"/>
    </row>
    <row r="5" spans="1:12" x14ac:dyDescent="0.25">
      <c r="A5" s="4">
        <v>42491</v>
      </c>
      <c r="B5" s="198">
        <v>8714</v>
      </c>
      <c r="C5" s="245"/>
      <c r="D5" s="248"/>
    </row>
    <row r="6" spans="1:12" x14ac:dyDescent="0.25">
      <c r="A6" s="4">
        <v>42522</v>
      </c>
      <c r="B6" s="198">
        <v>8271</v>
      </c>
      <c r="C6" s="245"/>
      <c r="D6" s="248"/>
    </row>
    <row r="7" spans="1:12" x14ac:dyDescent="0.25">
      <c r="A7" s="4">
        <v>42552</v>
      </c>
      <c r="B7" s="198">
        <v>8504</v>
      </c>
      <c r="C7" s="245"/>
      <c r="D7" s="248"/>
    </row>
    <row r="8" spans="1:12" x14ac:dyDescent="0.25">
      <c r="A8" s="4">
        <v>42583</v>
      </c>
      <c r="B8" s="198">
        <v>8641</v>
      </c>
      <c r="C8" s="245"/>
      <c r="D8" s="248"/>
    </row>
    <row r="9" spans="1:12" x14ac:dyDescent="0.25">
      <c r="A9" s="4">
        <v>42614</v>
      </c>
      <c r="B9" s="198">
        <v>8297</v>
      </c>
      <c r="C9" s="245"/>
      <c r="D9" s="248"/>
    </row>
    <row r="10" spans="1:12" x14ac:dyDescent="0.25">
      <c r="A10" s="4">
        <v>42644</v>
      </c>
      <c r="B10" s="198">
        <v>8798</v>
      </c>
      <c r="C10" s="245"/>
      <c r="D10" s="248"/>
    </row>
    <row r="11" spans="1:12" x14ac:dyDescent="0.25">
      <c r="A11" s="4">
        <v>42675</v>
      </c>
      <c r="B11" s="198">
        <v>7561</v>
      </c>
      <c r="C11" s="245"/>
      <c r="D11" s="248"/>
    </row>
    <row r="12" spans="1:12" x14ac:dyDescent="0.25">
      <c r="A12" s="4">
        <v>42705</v>
      </c>
      <c r="B12" s="198">
        <v>7994</v>
      </c>
      <c r="C12" s="245"/>
      <c r="D12" s="248"/>
    </row>
    <row r="13" spans="1:12" x14ac:dyDescent="0.25">
      <c r="A13" s="4">
        <v>42736</v>
      </c>
      <c r="B13" s="198">
        <v>7396</v>
      </c>
      <c r="C13" s="245"/>
      <c r="D13" s="248"/>
    </row>
    <row r="14" spans="1:12" ht="15" customHeight="1" x14ac:dyDescent="0.25">
      <c r="A14" s="4">
        <v>42767</v>
      </c>
      <c r="B14" s="198">
        <v>7320</v>
      </c>
      <c r="C14" s="245"/>
      <c r="D14" s="248"/>
    </row>
    <row r="15" spans="1:12" x14ac:dyDescent="0.25">
      <c r="A15" s="4">
        <v>42795</v>
      </c>
      <c r="B15" s="198">
        <v>8350</v>
      </c>
      <c r="C15" s="245"/>
      <c r="D15" s="248"/>
    </row>
    <row r="16" spans="1:12" x14ac:dyDescent="0.25">
      <c r="A16" s="4">
        <v>42826</v>
      </c>
      <c r="B16" s="198">
        <v>8198</v>
      </c>
      <c r="C16" s="245"/>
      <c r="D16" s="248"/>
    </row>
    <row r="17" spans="1:4" x14ac:dyDescent="0.25">
      <c r="A17" s="4">
        <v>42856</v>
      </c>
      <c r="B17" s="198">
        <v>8615</v>
      </c>
      <c r="C17" s="245"/>
      <c r="D17" s="248"/>
    </row>
    <row r="18" spans="1:4" x14ac:dyDescent="0.25">
      <c r="A18" s="4">
        <v>42887</v>
      </c>
      <c r="B18" s="198">
        <v>8175</v>
      </c>
      <c r="C18" s="245"/>
      <c r="D18" s="248"/>
    </row>
    <row r="19" spans="1:4" x14ac:dyDescent="0.25">
      <c r="A19" s="4">
        <v>42917</v>
      </c>
      <c r="B19" s="198">
        <v>8578</v>
      </c>
      <c r="C19" s="245"/>
      <c r="D19" s="248"/>
    </row>
    <row r="20" spans="1:4" x14ac:dyDescent="0.25">
      <c r="A20" s="4">
        <v>42948</v>
      </c>
      <c r="B20" s="198">
        <v>8447</v>
      </c>
      <c r="C20" s="245"/>
      <c r="D20" s="248"/>
    </row>
    <row r="21" spans="1:4" x14ac:dyDescent="0.25">
      <c r="A21" s="4">
        <v>42979</v>
      </c>
      <c r="B21" s="198">
        <v>8225</v>
      </c>
      <c r="C21" s="245"/>
      <c r="D21" s="248"/>
    </row>
    <row r="22" spans="1:4" x14ac:dyDescent="0.25">
      <c r="A22" s="4">
        <v>43009</v>
      </c>
      <c r="B22" s="198">
        <v>8516</v>
      </c>
      <c r="C22" s="245"/>
      <c r="D22" s="248"/>
    </row>
    <row r="23" spans="1:4" x14ac:dyDescent="0.25">
      <c r="A23" s="4">
        <v>43040</v>
      </c>
      <c r="B23" s="198">
        <v>8244</v>
      </c>
      <c r="C23" s="245"/>
      <c r="D23" s="248"/>
    </row>
    <row r="24" spans="1:4" x14ac:dyDescent="0.25">
      <c r="A24" s="3">
        <v>43070</v>
      </c>
      <c r="B24" s="198">
        <v>8303</v>
      </c>
      <c r="C24" s="245"/>
      <c r="D24" s="248"/>
    </row>
    <row r="25" spans="1:4" x14ac:dyDescent="0.25">
      <c r="A25" s="3">
        <v>43101</v>
      </c>
      <c r="B25" s="198">
        <v>7607</v>
      </c>
      <c r="C25" s="245"/>
      <c r="D25" s="248"/>
    </row>
    <row r="26" spans="1:4" x14ac:dyDescent="0.25">
      <c r="A26" s="4">
        <v>43132</v>
      </c>
      <c r="B26" s="198">
        <v>7204</v>
      </c>
      <c r="C26" s="245"/>
      <c r="D26" s="248"/>
    </row>
    <row r="27" spans="1:4" x14ac:dyDescent="0.25">
      <c r="A27" s="4">
        <v>43160</v>
      </c>
      <c r="B27" s="198">
        <v>8011</v>
      </c>
      <c r="C27" s="245"/>
      <c r="D27" s="248"/>
    </row>
    <row r="28" spans="1:4" x14ac:dyDescent="0.25">
      <c r="A28" s="4">
        <v>43191</v>
      </c>
      <c r="B28" s="198">
        <v>8093</v>
      </c>
      <c r="C28" s="245"/>
      <c r="D28" s="248"/>
    </row>
    <row r="29" spans="1:4" x14ac:dyDescent="0.25">
      <c r="A29" s="4">
        <v>43221</v>
      </c>
      <c r="B29" s="198">
        <v>8816</v>
      </c>
      <c r="C29" s="245"/>
      <c r="D29" s="248"/>
    </row>
    <row r="30" spans="1:4" x14ac:dyDescent="0.25">
      <c r="A30" s="4">
        <v>43252</v>
      </c>
      <c r="B30" s="184">
        <v>8774</v>
      </c>
      <c r="C30" s="245"/>
      <c r="D30" s="248"/>
    </row>
    <row r="31" spans="1:4" x14ac:dyDescent="0.25">
      <c r="A31" s="4">
        <v>43282</v>
      </c>
      <c r="B31" s="184">
        <v>8693</v>
      </c>
      <c r="C31" s="245"/>
      <c r="D31" s="248"/>
    </row>
    <row r="32" spans="1:4" x14ac:dyDescent="0.25">
      <c r="A32" s="4">
        <v>43313</v>
      </c>
      <c r="B32" s="184">
        <v>8540</v>
      </c>
      <c r="C32" s="245"/>
      <c r="D32" s="248"/>
    </row>
    <row r="33" spans="1:4" x14ac:dyDescent="0.25">
      <c r="A33" s="4">
        <v>43344</v>
      </c>
      <c r="B33" s="184">
        <v>8307</v>
      </c>
      <c r="C33" s="245"/>
      <c r="D33" s="248"/>
    </row>
    <row r="34" spans="1:4" x14ac:dyDescent="0.25">
      <c r="A34" s="4">
        <v>43374</v>
      </c>
      <c r="B34" s="184">
        <v>8785</v>
      </c>
      <c r="C34" s="245"/>
      <c r="D34" s="248"/>
    </row>
    <row r="35" spans="1:4" x14ac:dyDescent="0.25">
      <c r="A35" s="4">
        <v>43405</v>
      </c>
      <c r="B35" s="184">
        <v>8056</v>
      </c>
      <c r="C35" s="245"/>
      <c r="D35" s="248"/>
    </row>
    <row r="36" spans="1:4" x14ac:dyDescent="0.25">
      <c r="A36" s="4">
        <v>43435</v>
      </c>
      <c r="B36" s="184">
        <v>8353</v>
      </c>
      <c r="C36" s="245"/>
      <c r="D36" s="248"/>
    </row>
    <row r="37" spans="1:4" x14ac:dyDescent="0.25">
      <c r="A37" s="4">
        <v>43466</v>
      </c>
      <c r="B37" s="184">
        <v>7949</v>
      </c>
      <c r="C37" s="245"/>
      <c r="D37" s="248"/>
    </row>
    <row r="38" spans="1:4" x14ac:dyDescent="0.25">
      <c r="A38" s="4">
        <v>43497</v>
      </c>
      <c r="B38" s="184">
        <v>7698</v>
      </c>
      <c r="C38" s="245"/>
      <c r="D38" s="248"/>
    </row>
    <row r="39" spans="1:4" x14ac:dyDescent="0.25">
      <c r="A39" s="4">
        <v>43525</v>
      </c>
      <c r="B39" s="184">
        <v>8789</v>
      </c>
      <c r="C39" s="245"/>
      <c r="D39" s="248"/>
    </row>
    <row r="40" spans="1:4" x14ac:dyDescent="0.25">
      <c r="A40" s="4">
        <v>43556</v>
      </c>
      <c r="B40" s="184">
        <v>8892</v>
      </c>
      <c r="C40" s="245"/>
      <c r="D40" s="248"/>
    </row>
    <row r="41" spans="1:4" x14ac:dyDescent="0.25">
      <c r="A41" s="4">
        <v>43586</v>
      </c>
      <c r="B41" s="184">
        <v>9356</v>
      </c>
      <c r="C41" s="245"/>
      <c r="D41" s="248"/>
    </row>
    <row r="42" spans="1:4" x14ac:dyDescent="0.25">
      <c r="A42" s="4">
        <v>43617</v>
      </c>
      <c r="B42" s="184">
        <v>9127</v>
      </c>
      <c r="C42" s="245"/>
      <c r="D42" s="248"/>
    </row>
    <row r="43" spans="1:4" x14ac:dyDescent="0.25">
      <c r="A43" s="4">
        <v>43647</v>
      </c>
      <c r="B43" s="184">
        <v>9361</v>
      </c>
      <c r="C43" s="245"/>
      <c r="D43" s="248"/>
    </row>
    <row r="44" spans="1:4" x14ac:dyDescent="0.25">
      <c r="A44" s="4">
        <v>43678</v>
      </c>
      <c r="B44" s="184">
        <v>9464</v>
      </c>
      <c r="C44" s="245"/>
      <c r="D44" s="248"/>
    </row>
    <row r="45" spans="1:4" x14ac:dyDescent="0.25">
      <c r="A45" s="4">
        <v>43709</v>
      </c>
      <c r="B45" s="184">
        <v>8977</v>
      </c>
      <c r="C45" s="245"/>
      <c r="D45" s="248"/>
    </row>
    <row r="46" spans="1:4" x14ac:dyDescent="0.25">
      <c r="A46" s="4">
        <v>43739</v>
      </c>
      <c r="B46" s="184">
        <v>9388</v>
      </c>
      <c r="C46" s="245"/>
      <c r="D46" s="248"/>
    </row>
    <row r="47" spans="1:4" x14ac:dyDescent="0.25">
      <c r="A47" s="4">
        <v>43770</v>
      </c>
      <c r="B47" s="184">
        <v>8698</v>
      </c>
      <c r="C47" s="245"/>
      <c r="D47" s="248"/>
    </row>
    <row r="48" spans="1:4" x14ac:dyDescent="0.25">
      <c r="A48" s="4">
        <v>43800</v>
      </c>
      <c r="B48" s="184">
        <v>8933</v>
      </c>
      <c r="C48" s="245"/>
      <c r="D48" s="248"/>
    </row>
    <row r="49" spans="1:4" x14ac:dyDescent="0.25">
      <c r="A49" s="4">
        <v>43831</v>
      </c>
      <c r="B49" s="184">
        <v>8485</v>
      </c>
      <c r="C49" s="245"/>
      <c r="D49" s="248"/>
    </row>
    <row r="50" spans="1:4" x14ac:dyDescent="0.25">
      <c r="A50" s="4">
        <v>43862</v>
      </c>
      <c r="B50" s="184">
        <v>8252</v>
      </c>
      <c r="C50" s="245"/>
      <c r="D50" s="248"/>
    </row>
    <row r="51" spans="1:4" x14ac:dyDescent="0.25">
      <c r="A51" s="4">
        <v>43891</v>
      </c>
      <c r="B51" s="184">
        <v>7559</v>
      </c>
      <c r="C51" s="245"/>
      <c r="D51" s="248"/>
    </row>
    <row r="52" spans="1:4" x14ac:dyDescent="0.25">
      <c r="A52" s="4">
        <v>43922</v>
      </c>
      <c r="B52" s="184">
        <v>6536</v>
      </c>
      <c r="C52" s="245"/>
      <c r="D52" s="248"/>
    </row>
    <row r="53" spans="1:4" x14ac:dyDescent="0.25">
      <c r="A53" s="4">
        <v>43952</v>
      </c>
      <c r="B53" s="184">
        <v>7851</v>
      </c>
      <c r="C53" s="245"/>
      <c r="D53" s="248"/>
    </row>
    <row r="54" spans="1:4" x14ac:dyDescent="0.25">
      <c r="A54" s="4">
        <v>43983</v>
      </c>
      <c r="B54" s="184">
        <v>7943</v>
      </c>
      <c r="C54" s="245"/>
      <c r="D54" s="248"/>
    </row>
    <row r="55" spans="1:4" x14ac:dyDescent="0.25">
      <c r="A55" s="4">
        <v>44013</v>
      </c>
      <c r="B55" s="184">
        <v>8919</v>
      </c>
      <c r="C55" s="245"/>
      <c r="D55" s="248"/>
    </row>
    <row r="56" spans="1:4" x14ac:dyDescent="0.25">
      <c r="A56" s="4">
        <v>44044</v>
      </c>
      <c r="B56" s="184">
        <v>8559</v>
      </c>
      <c r="C56" s="274"/>
      <c r="D56" s="248"/>
    </row>
    <row r="57" spans="1:4" x14ac:dyDescent="0.25">
      <c r="A57" s="4">
        <v>44075</v>
      </c>
      <c r="B57" s="184">
        <v>8190</v>
      </c>
      <c r="C57" s="274"/>
      <c r="D57" s="248"/>
    </row>
    <row r="58" spans="1:4" x14ac:dyDescent="0.25">
      <c r="A58" s="4">
        <v>44105</v>
      </c>
      <c r="B58" s="184">
        <v>8384</v>
      </c>
      <c r="C58" s="274"/>
      <c r="D58" s="248"/>
    </row>
    <row r="59" spans="1:4" x14ac:dyDescent="0.25">
      <c r="A59" s="4">
        <v>44136</v>
      </c>
      <c r="B59" s="184">
        <v>8114</v>
      </c>
      <c r="C59" s="274"/>
      <c r="D59" s="248"/>
    </row>
    <row r="60" spans="1:4" x14ac:dyDescent="0.25">
      <c r="A60" s="4">
        <v>44166</v>
      </c>
      <c r="B60" s="184">
        <v>7814</v>
      </c>
      <c r="C60" s="274"/>
      <c r="D60" s="248"/>
    </row>
    <row r="61" spans="1:4" x14ac:dyDescent="0.25">
      <c r="A61" s="4">
        <v>44197</v>
      </c>
      <c r="B61" s="243">
        <v>6858</v>
      </c>
      <c r="C61" s="274"/>
      <c r="D61" s="248"/>
    </row>
    <row r="62" spans="1:4" x14ac:dyDescent="0.25">
      <c r="A62" s="4">
        <v>44228</v>
      </c>
      <c r="B62" s="243">
        <v>7042</v>
      </c>
      <c r="C62" s="274"/>
      <c r="D62" s="248"/>
    </row>
    <row r="63" spans="1:4" x14ac:dyDescent="0.25">
      <c r="A63" s="4">
        <v>44256</v>
      </c>
      <c r="B63" s="243">
        <v>8129</v>
      </c>
      <c r="C63" s="274"/>
      <c r="D63" s="248"/>
    </row>
    <row r="64" spans="1:4" x14ac:dyDescent="0.25">
      <c r="A64" s="4">
        <v>44287</v>
      </c>
      <c r="B64" s="243">
        <v>8627</v>
      </c>
      <c r="C64" s="274"/>
      <c r="D64" s="248"/>
    </row>
    <row r="65" spans="1:4" x14ac:dyDescent="0.25">
      <c r="A65" s="4">
        <v>44317</v>
      </c>
      <c r="B65" s="243">
        <v>9112</v>
      </c>
      <c r="C65" s="274"/>
      <c r="D65" s="248"/>
    </row>
    <row r="66" spans="1:4" x14ac:dyDescent="0.25">
      <c r="A66" s="4">
        <v>44348</v>
      </c>
      <c r="B66" s="243">
        <v>9413</v>
      </c>
      <c r="C66" s="274"/>
      <c r="D66" s="248"/>
    </row>
    <row r="67" spans="1:4" x14ac:dyDescent="0.25">
      <c r="A67" s="4">
        <v>44378</v>
      </c>
      <c r="B67" s="243">
        <v>9472</v>
      </c>
      <c r="C67" s="274"/>
    </row>
    <row r="68" spans="1:4" x14ac:dyDescent="0.25">
      <c r="A68" s="4">
        <v>44409</v>
      </c>
      <c r="B68" s="243">
        <v>8816</v>
      </c>
      <c r="C68" s="274"/>
    </row>
    <row r="69" spans="1:4" x14ac:dyDescent="0.25">
      <c r="A69" s="4">
        <v>44440</v>
      </c>
      <c r="B69" s="243">
        <v>8915</v>
      </c>
    </row>
    <row r="70" spans="1:4" x14ac:dyDescent="0.25">
      <c r="A70" s="4">
        <v>44470</v>
      </c>
      <c r="B70" s="243">
        <v>9379</v>
      </c>
    </row>
  </sheetData>
  <mergeCells count="1">
    <mergeCell ref="A1:L1"/>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124"/>
  <sheetViews>
    <sheetView showGridLines="0" workbookViewId="0"/>
  </sheetViews>
  <sheetFormatPr defaultRowHeight="15" x14ac:dyDescent="0.25"/>
  <sheetData>
    <row r="1" spans="1:10" x14ac:dyDescent="0.25">
      <c r="A1" s="269" t="s">
        <v>575</v>
      </c>
      <c r="J1" s="269" t="s">
        <v>623</v>
      </c>
    </row>
    <row r="4" spans="1:10" ht="15" customHeight="1" x14ac:dyDescent="0.25"/>
    <row r="7" spans="1:10" ht="15" customHeight="1" x14ac:dyDescent="0.25"/>
    <row r="18" spans="1:10" x14ac:dyDescent="0.25">
      <c r="A18" s="269" t="s">
        <v>576</v>
      </c>
      <c r="J18" s="269" t="s">
        <v>624</v>
      </c>
    </row>
    <row r="20" spans="1:10" ht="15" customHeight="1" x14ac:dyDescent="0.25"/>
    <row r="23" spans="1:10" ht="15" customHeight="1" x14ac:dyDescent="0.25"/>
    <row r="33" spans="1:10" s="263" customFormat="1" x14ac:dyDescent="0.25"/>
    <row r="35" spans="1:10" x14ac:dyDescent="0.25">
      <c r="A35" s="269" t="s">
        <v>577</v>
      </c>
      <c r="J35" s="269" t="s">
        <v>625</v>
      </c>
    </row>
    <row r="37" spans="1:10" ht="15" customHeight="1" x14ac:dyDescent="0.25"/>
    <row r="40" spans="1:10" ht="15" customHeight="1" x14ac:dyDescent="0.25"/>
    <row r="52" spans="1:10" x14ac:dyDescent="0.25">
      <c r="A52" s="269" t="s">
        <v>578</v>
      </c>
      <c r="J52" s="269" t="s">
        <v>626</v>
      </c>
    </row>
    <row r="55" spans="1:10" ht="15" customHeight="1" x14ac:dyDescent="0.25"/>
    <row r="58" spans="1:10" ht="15" customHeight="1" x14ac:dyDescent="0.25"/>
    <row r="69" spans="1:10" x14ac:dyDescent="0.25">
      <c r="A69" s="269" t="s">
        <v>579</v>
      </c>
      <c r="J69" s="269" t="s">
        <v>627</v>
      </c>
    </row>
    <row r="71" spans="1:10" ht="15" customHeight="1" x14ac:dyDescent="0.25"/>
    <row r="74" spans="1:10" ht="15" customHeight="1" x14ac:dyDescent="0.25"/>
    <row r="86" spans="1:10" x14ac:dyDescent="0.25">
      <c r="A86" s="269" t="s">
        <v>580</v>
      </c>
      <c r="J86" s="269" t="s">
        <v>628</v>
      </c>
    </row>
    <row r="88" spans="1:10" ht="15" customHeight="1" x14ac:dyDescent="0.25"/>
    <row r="91" spans="1:10" ht="15" customHeight="1" x14ac:dyDescent="0.25"/>
    <row r="102" spans="1:10" x14ac:dyDescent="0.25">
      <c r="A102" s="269" t="s">
        <v>581</v>
      </c>
      <c r="J102" s="269" t="s">
        <v>629</v>
      </c>
    </row>
    <row r="104" spans="1:10" ht="15" customHeight="1" x14ac:dyDescent="0.25"/>
    <row r="107" spans="1:10" ht="15" customHeight="1" x14ac:dyDescent="0.25"/>
    <row r="119" spans="1:10" x14ac:dyDescent="0.25">
      <c r="A119" s="269" t="s">
        <v>582</v>
      </c>
      <c r="J119" s="269" t="s">
        <v>630</v>
      </c>
    </row>
    <row r="121" spans="1:10" ht="15" customHeight="1" x14ac:dyDescent="0.25"/>
    <row r="124" spans="1:10" ht="15" customHeight="1" x14ac:dyDescent="0.25"/>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X82"/>
  <sheetViews>
    <sheetView workbookViewId="0">
      <selection sqref="A1:K1"/>
    </sheetView>
  </sheetViews>
  <sheetFormatPr defaultColWidth="9.140625" defaultRowHeight="12.75" x14ac:dyDescent="0.2"/>
  <cols>
    <col min="1" max="1" width="18.42578125" style="249" customWidth="1"/>
    <col min="2" max="16384" width="9.140625" style="249"/>
  </cols>
  <sheetData>
    <row r="1" spans="1:24" x14ac:dyDescent="0.2">
      <c r="A1" s="299" t="s">
        <v>566</v>
      </c>
    </row>
    <row r="3" spans="1:24" x14ac:dyDescent="0.2">
      <c r="A3" s="269" t="s">
        <v>506</v>
      </c>
    </row>
    <row r="5" spans="1:24" x14ac:dyDescent="0.2">
      <c r="A5" s="300"/>
      <c r="B5" s="300" t="s">
        <v>0</v>
      </c>
      <c r="C5" s="300" t="s">
        <v>1</v>
      </c>
      <c r="D5" s="300" t="s">
        <v>2</v>
      </c>
      <c r="E5" s="300" t="s">
        <v>21</v>
      </c>
      <c r="F5" s="300" t="s">
        <v>3</v>
      </c>
      <c r="G5" s="300" t="s">
        <v>4</v>
      </c>
      <c r="H5" s="300" t="s">
        <v>5</v>
      </c>
      <c r="I5" s="300" t="s">
        <v>6</v>
      </c>
      <c r="J5" s="300" t="s">
        <v>7</v>
      </c>
      <c r="K5" s="300" t="s">
        <v>8</v>
      </c>
      <c r="L5" s="300" t="s">
        <v>9</v>
      </c>
      <c r="M5" s="300" t="s">
        <v>10</v>
      </c>
      <c r="N5" s="300" t="s">
        <v>11</v>
      </c>
      <c r="O5" s="300" t="s">
        <v>12</v>
      </c>
      <c r="P5" s="300" t="s">
        <v>13</v>
      </c>
      <c r="Q5" s="300" t="s">
        <v>14</v>
      </c>
      <c r="R5" s="300" t="s">
        <v>15</v>
      </c>
      <c r="S5" s="300" t="s">
        <v>16</v>
      </c>
      <c r="T5" s="300" t="s">
        <v>17</v>
      </c>
      <c r="U5" s="300" t="s">
        <v>18</v>
      </c>
      <c r="V5" s="300" t="s">
        <v>349</v>
      </c>
      <c r="W5" s="300" t="s">
        <v>357</v>
      </c>
      <c r="X5" s="300" t="s">
        <v>463</v>
      </c>
    </row>
    <row r="6" spans="1:24" x14ac:dyDescent="0.2">
      <c r="A6" s="249" t="s">
        <v>504</v>
      </c>
      <c r="B6" s="249">
        <v>21489</v>
      </c>
      <c r="C6" s="249">
        <v>24183</v>
      </c>
      <c r="D6" s="249">
        <v>24331</v>
      </c>
      <c r="E6" s="249">
        <v>29745</v>
      </c>
      <c r="F6" s="249">
        <v>32360</v>
      </c>
      <c r="G6" s="249">
        <v>32669</v>
      </c>
      <c r="H6" s="249">
        <v>32448</v>
      </c>
      <c r="I6" s="249">
        <v>34288</v>
      </c>
      <c r="J6" s="249">
        <v>35101</v>
      </c>
      <c r="K6" s="249">
        <v>32388</v>
      </c>
      <c r="L6" s="249">
        <v>32487</v>
      </c>
      <c r="M6" s="249">
        <v>32826</v>
      </c>
      <c r="N6" s="249">
        <v>32561</v>
      </c>
      <c r="O6" s="249">
        <v>33495</v>
      </c>
      <c r="P6" s="249">
        <v>33251</v>
      </c>
      <c r="Q6" s="249">
        <v>35595</v>
      </c>
      <c r="R6" s="249">
        <v>37861</v>
      </c>
      <c r="S6" s="249">
        <v>39446</v>
      </c>
      <c r="T6" s="249">
        <v>37154</v>
      </c>
      <c r="U6" s="249">
        <v>38138</v>
      </c>
      <c r="V6" s="249">
        <v>40600</v>
      </c>
      <c r="W6" s="249">
        <v>45484</v>
      </c>
      <c r="X6" s="249">
        <v>43120</v>
      </c>
    </row>
    <row r="7" spans="1:24" x14ac:dyDescent="0.2">
      <c r="A7" s="249" t="s">
        <v>505</v>
      </c>
      <c r="B7" s="249">
        <v>79694</v>
      </c>
      <c r="C7" s="249">
        <v>85742</v>
      </c>
      <c r="D7" s="249">
        <v>87340</v>
      </c>
      <c r="E7" s="249">
        <v>101292</v>
      </c>
      <c r="F7" s="249">
        <v>99335</v>
      </c>
      <c r="G7" s="249">
        <v>86157</v>
      </c>
      <c r="H7" s="249">
        <v>77262</v>
      </c>
      <c r="I7" s="249">
        <v>78257</v>
      </c>
      <c r="J7" s="249">
        <v>76838</v>
      </c>
      <c r="K7" s="249">
        <v>68120</v>
      </c>
      <c r="L7" s="249">
        <v>68102</v>
      </c>
      <c r="M7" s="249">
        <v>66451</v>
      </c>
      <c r="N7" s="249">
        <v>62955</v>
      </c>
      <c r="O7" s="249">
        <v>60028</v>
      </c>
      <c r="P7" s="249">
        <v>56570</v>
      </c>
      <c r="Q7" s="249">
        <v>55912</v>
      </c>
      <c r="R7" s="249">
        <v>55275</v>
      </c>
      <c r="S7" s="249">
        <v>54641</v>
      </c>
      <c r="T7" s="249">
        <v>50496</v>
      </c>
      <c r="U7" s="249">
        <v>48502</v>
      </c>
      <c r="V7" s="249">
        <v>48315</v>
      </c>
      <c r="W7" s="249">
        <v>47845</v>
      </c>
      <c r="X7" s="249">
        <v>37747</v>
      </c>
    </row>
    <row r="8" spans="1:24" x14ac:dyDescent="0.2">
      <c r="A8" s="249" t="s">
        <v>20</v>
      </c>
      <c r="B8" s="249">
        <v>3464</v>
      </c>
      <c r="C8" s="249">
        <v>4284</v>
      </c>
      <c r="D8" s="249">
        <v>4120</v>
      </c>
      <c r="E8" s="249">
        <v>4777</v>
      </c>
      <c r="F8" s="249">
        <v>6437</v>
      </c>
      <c r="G8" s="249">
        <v>6140</v>
      </c>
      <c r="H8" s="249">
        <v>6255</v>
      </c>
      <c r="I8" s="249">
        <v>8374</v>
      </c>
      <c r="J8" s="249">
        <v>7375</v>
      </c>
      <c r="K8" s="249">
        <v>6982</v>
      </c>
      <c r="L8" s="249">
        <v>8281</v>
      </c>
      <c r="M8" s="249">
        <v>8674</v>
      </c>
      <c r="N8" s="249">
        <v>8160</v>
      </c>
      <c r="O8" s="249">
        <v>8486</v>
      </c>
      <c r="P8" s="249">
        <v>8737</v>
      </c>
      <c r="Q8" s="249">
        <v>9410</v>
      </c>
      <c r="R8" s="249">
        <v>10042</v>
      </c>
      <c r="S8" s="249">
        <v>10845</v>
      </c>
      <c r="T8" s="249">
        <v>10383</v>
      </c>
      <c r="U8" s="249">
        <v>11483</v>
      </c>
      <c r="V8" s="249">
        <v>11938</v>
      </c>
      <c r="W8" s="249">
        <v>13163</v>
      </c>
      <c r="X8" s="249">
        <v>13472</v>
      </c>
    </row>
    <row r="10" spans="1:24" x14ac:dyDescent="0.2">
      <c r="A10" s="249" t="s">
        <v>512</v>
      </c>
    </row>
    <row r="11" spans="1:24" x14ac:dyDescent="0.2">
      <c r="A11" s="249" t="s">
        <v>82</v>
      </c>
      <c r="B11" s="249" t="s">
        <v>409</v>
      </c>
      <c r="C11" s="249" t="s">
        <v>352</v>
      </c>
      <c r="D11" s="249" t="s">
        <v>391</v>
      </c>
      <c r="E11" s="249" t="s">
        <v>48</v>
      </c>
      <c r="F11" s="249" t="s">
        <v>49</v>
      </c>
      <c r="G11" s="249" t="s">
        <v>513</v>
      </c>
      <c r="H11" s="249" t="s">
        <v>514</v>
      </c>
      <c r="I11" s="249" t="s">
        <v>51</v>
      </c>
      <c r="J11" s="249" t="s">
        <v>42</v>
      </c>
      <c r="K11" s="249" t="s">
        <v>43</v>
      </c>
      <c r="L11" s="249" t="s">
        <v>53</v>
      </c>
      <c r="M11" s="249" t="s">
        <v>54</v>
      </c>
      <c r="N11" s="249" t="s">
        <v>55</v>
      </c>
      <c r="O11" s="249" t="s">
        <v>19</v>
      </c>
    </row>
    <row r="12" spans="1:24" ht="15" x14ac:dyDescent="0.25">
      <c r="A12" s="249" t="s">
        <v>515</v>
      </c>
      <c r="B12" s="311">
        <v>3908</v>
      </c>
      <c r="C12" s="311">
        <v>3210</v>
      </c>
      <c r="D12" s="311">
        <v>518</v>
      </c>
      <c r="E12" s="311">
        <v>529</v>
      </c>
      <c r="F12" s="311">
        <v>307</v>
      </c>
      <c r="G12" s="311">
        <v>3104</v>
      </c>
      <c r="H12" s="311">
        <v>6445</v>
      </c>
      <c r="I12" s="311">
        <v>6761</v>
      </c>
      <c r="J12" s="311">
        <v>221</v>
      </c>
      <c r="K12" s="311">
        <v>727</v>
      </c>
      <c r="L12" s="311">
        <v>198</v>
      </c>
      <c r="M12" s="311">
        <v>477</v>
      </c>
      <c r="N12" s="311">
        <v>579</v>
      </c>
      <c r="O12" s="311">
        <v>26984</v>
      </c>
      <c r="P12" s="249" t="s">
        <v>572</v>
      </c>
    </row>
    <row r="13" spans="1:24" ht="15" x14ac:dyDescent="0.25">
      <c r="A13" s="249" t="s">
        <v>516</v>
      </c>
      <c r="B13" s="311">
        <v>3745</v>
      </c>
      <c r="C13" s="311">
        <v>2992</v>
      </c>
      <c r="D13" s="311">
        <v>359</v>
      </c>
      <c r="E13" s="311">
        <v>383</v>
      </c>
      <c r="F13" s="311">
        <v>309</v>
      </c>
      <c r="G13" s="311">
        <v>2561</v>
      </c>
      <c r="H13" s="311">
        <v>6314</v>
      </c>
      <c r="I13" s="311">
        <v>5654</v>
      </c>
      <c r="J13" s="311">
        <v>188</v>
      </c>
      <c r="K13" s="311">
        <v>665</v>
      </c>
      <c r="L13" s="311">
        <v>170</v>
      </c>
      <c r="M13" s="311">
        <v>348</v>
      </c>
      <c r="N13" s="311">
        <v>571</v>
      </c>
      <c r="O13" s="311">
        <v>24259</v>
      </c>
    </row>
    <row r="14" spans="1:24" ht="15" x14ac:dyDescent="0.25">
      <c r="A14" s="249" t="s">
        <v>517</v>
      </c>
      <c r="B14" s="311">
        <v>3487</v>
      </c>
      <c r="C14" s="311">
        <v>2801</v>
      </c>
      <c r="D14" s="311">
        <v>482</v>
      </c>
      <c r="E14" s="311">
        <v>474</v>
      </c>
      <c r="F14" s="311">
        <v>349</v>
      </c>
      <c r="G14" s="311">
        <v>3015</v>
      </c>
      <c r="H14" s="311">
        <v>6924</v>
      </c>
      <c r="I14" s="311">
        <v>5356</v>
      </c>
      <c r="J14" s="311">
        <v>182</v>
      </c>
      <c r="K14" s="311">
        <v>643</v>
      </c>
      <c r="L14" s="311">
        <v>143</v>
      </c>
      <c r="M14" s="311">
        <v>376</v>
      </c>
      <c r="N14" s="311">
        <v>519</v>
      </c>
      <c r="O14" s="311">
        <v>24751</v>
      </c>
    </row>
    <row r="15" spans="1:24" ht="15" x14ac:dyDescent="0.25">
      <c r="A15" s="249" t="s">
        <v>518</v>
      </c>
      <c r="B15" s="311">
        <v>4009</v>
      </c>
      <c r="C15" s="311">
        <v>3171</v>
      </c>
      <c r="D15" s="311">
        <v>480</v>
      </c>
      <c r="E15" s="311">
        <v>461</v>
      </c>
      <c r="F15" s="311">
        <v>280</v>
      </c>
      <c r="G15" s="311">
        <v>2948</v>
      </c>
      <c r="H15" s="311">
        <v>6703</v>
      </c>
      <c r="I15" s="311">
        <v>5969</v>
      </c>
      <c r="J15" s="311">
        <v>185</v>
      </c>
      <c r="K15" s="311">
        <v>691</v>
      </c>
      <c r="L15" s="311">
        <v>180</v>
      </c>
      <c r="M15" s="311">
        <v>498</v>
      </c>
      <c r="N15" s="311">
        <v>629</v>
      </c>
      <c r="O15" s="311">
        <v>26204</v>
      </c>
    </row>
    <row r="16" spans="1:24" ht="15" x14ac:dyDescent="0.25">
      <c r="A16" s="249" t="s">
        <v>519</v>
      </c>
      <c r="B16" s="311">
        <v>4227</v>
      </c>
      <c r="C16" s="311">
        <v>3299</v>
      </c>
      <c r="D16" s="311">
        <v>536</v>
      </c>
      <c r="E16" s="311">
        <v>494</v>
      </c>
      <c r="F16" s="311">
        <v>255</v>
      </c>
      <c r="G16" s="311">
        <v>2594</v>
      </c>
      <c r="H16" s="311">
        <v>6543</v>
      </c>
      <c r="I16" s="311">
        <v>6128</v>
      </c>
      <c r="J16" s="311">
        <v>208</v>
      </c>
      <c r="K16" s="311">
        <v>697</v>
      </c>
      <c r="L16" s="311">
        <v>190</v>
      </c>
      <c r="M16" s="311">
        <v>480</v>
      </c>
      <c r="N16" s="311">
        <v>611</v>
      </c>
      <c r="O16" s="311">
        <v>26262</v>
      </c>
    </row>
    <row r="17" spans="1:15" ht="15" x14ac:dyDescent="0.25">
      <c r="A17" s="249" t="s">
        <v>520</v>
      </c>
      <c r="B17" s="311">
        <v>3862</v>
      </c>
      <c r="C17" s="311">
        <v>3205</v>
      </c>
      <c r="D17" s="311">
        <v>467</v>
      </c>
      <c r="E17" s="311">
        <v>437</v>
      </c>
      <c r="F17" s="311">
        <v>385</v>
      </c>
      <c r="G17" s="311">
        <v>2685</v>
      </c>
      <c r="H17" s="311">
        <v>6722</v>
      </c>
      <c r="I17" s="311">
        <v>5505</v>
      </c>
      <c r="J17" s="311">
        <v>231</v>
      </c>
      <c r="K17" s="311">
        <v>765</v>
      </c>
      <c r="L17" s="311">
        <v>163</v>
      </c>
      <c r="M17" s="311">
        <v>343</v>
      </c>
      <c r="N17" s="311">
        <v>557</v>
      </c>
      <c r="O17" s="311">
        <v>25327</v>
      </c>
    </row>
    <row r="18" spans="1:15" ht="15" x14ac:dyDescent="0.25">
      <c r="A18" s="249" t="s">
        <v>521</v>
      </c>
      <c r="B18" s="311">
        <v>3526</v>
      </c>
      <c r="C18" s="311">
        <v>3200</v>
      </c>
      <c r="D18" s="311">
        <v>476</v>
      </c>
      <c r="E18" s="311">
        <v>424</v>
      </c>
      <c r="F18" s="311">
        <v>301</v>
      </c>
      <c r="G18" s="311">
        <v>2353</v>
      </c>
      <c r="H18" s="311">
        <v>6722</v>
      </c>
      <c r="I18" s="311">
        <v>5156</v>
      </c>
      <c r="J18" s="311">
        <v>222</v>
      </c>
      <c r="K18" s="311">
        <v>781</v>
      </c>
      <c r="L18" s="311">
        <v>181</v>
      </c>
      <c r="M18" s="311">
        <v>358</v>
      </c>
      <c r="N18" s="311">
        <v>516</v>
      </c>
      <c r="O18" s="311">
        <v>24216</v>
      </c>
    </row>
    <row r="19" spans="1:15" ht="15" x14ac:dyDescent="0.25">
      <c r="A19" s="249" t="s">
        <v>522</v>
      </c>
      <c r="B19" s="311">
        <v>3696</v>
      </c>
      <c r="C19" s="311">
        <v>3147</v>
      </c>
      <c r="D19" s="311">
        <v>464</v>
      </c>
      <c r="E19" s="311">
        <v>480</v>
      </c>
      <c r="F19" s="311">
        <v>200</v>
      </c>
      <c r="G19" s="311">
        <v>2137</v>
      </c>
      <c r="H19" s="311">
        <v>6026</v>
      </c>
      <c r="I19" s="311">
        <v>5149</v>
      </c>
      <c r="J19" s="311">
        <v>231</v>
      </c>
      <c r="K19" s="311">
        <v>792</v>
      </c>
      <c r="L19" s="311">
        <v>142</v>
      </c>
      <c r="M19" s="311">
        <v>371</v>
      </c>
      <c r="N19" s="311">
        <v>506</v>
      </c>
      <c r="O19" s="311">
        <v>23341</v>
      </c>
    </row>
    <row r="20" spans="1:15" ht="15" x14ac:dyDescent="0.25">
      <c r="A20" s="249" t="s">
        <v>523</v>
      </c>
      <c r="B20" s="311">
        <v>4055</v>
      </c>
      <c r="C20" s="311">
        <v>3668</v>
      </c>
      <c r="D20" s="311">
        <v>539</v>
      </c>
      <c r="E20" s="311">
        <v>490</v>
      </c>
      <c r="F20" s="311">
        <v>237</v>
      </c>
      <c r="G20" s="311">
        <v>2573</v>
      </c>
      <c r="H20" s="311">
        <v>6425</v>
      </c>
      <c r="I20" s="311">
        <v>5802</v>
      </c>
      <c r="J20" s="311">
        <v>259</v>
      </c>
      <c r="K20" s="311">
        <v>1010</v>
      </c>
      <c r="L20" s="311">
        <v>188</v>
      </c>
      <c r="M20" s="311">
        <v>368</v>
      </c>
      <c r="N20" s="311">
        <v>568</v>
      </c>
      <c r="O20" s="311">
        <v>26182</v>
      </c>
    </row>
    <row r="21" spans="1:15" ht="15" x14ac:dyDescent="0.25">
      <c r="A21" s="249" t="s">
        <v>524</v>
      </c>
      <c r="B21" s="311">
        <v>3704</v>
      </c>
      <c r="C21" s="311">
        <v>3381</v>
      </c>
      <c r="D21" s="311">
        <v>478</v>
      </c>
      <c r="E21" s="311">
        <v>490</v>
      </c>
      <c r="F21" s="311">
        <v>302</v>
      </c>
      <c r="G21" s="311">
        <v>2458</v>
      </c>
      <c r="H21" s="311">
        <v>6752</v>
      </c>
      <c r="I21" s="311">
        <v>5301</v>
      </c>
      <c r="J21" s="311">
        <v>200</v>
      </c>
      <c r="K21" s="311">
        <v>965</v>
      </c>
      <c r="L21" s="311">
        <v>160</v>
      </c>
      <c r="M21" s="311">
        <v>399</v>
      </c>
      <c r="N21" s="311">
        <v>582</v>
      </c>
      <c r="O21" s="311">
        <v>25172</v>
      </c>
    </row>
    <row r="22" spans="1:15" ht="15" x14ac:dyDescent="0.25">
      <c r="A22" s="249" t="s">
        <v>525</v>
      </c>
      <c r="B22" s="311">
        <v>3414</v>
      </c>
      <c r="C22" s="311">
        <v>3273</v>
      </c>
      <c r="D22" s="311">
        <v>485</v>
      </c>
      <c r="E22" s="311">
        <v>473</v>
      </c>
      <c r="F22" s="311">
        <v>275</v>
      </c>
      <c r="G22" s="311">
        <v>2413</v>
      </c>
      <c r="H22" s="311">
        <v>6827</v>
      </c>
      <c r="I22" s="311">
        <v>4707</v>
      </c>
      <c r="J22" s="311">
        <v>200</v>
      </c>
      <c r="K22" s="311">
        <v>721</v>
      </c>
      <c r="L22" s="311">
        <v>161</v>
      </c>
      <c r="M22" s="311">
        <v>377</v>
      </c>
      <c r="N22" s="311">
        <v>537</v>
      </c>
      <c r="O22" s="311">
        <v>23863</v>
      </c>
    </row>
    <row r="23" spans="1:15" ht="15" x14ac:dyDescent="0.25">
      <c r="A23" s="249" t="s">
        <v>526</v>
      </c>
      <c r="B23" s="311">
        <v>3588</v>
      </c>
      <c r="C23" s="311">
        <v>3702</v>
      </c>
      <c r="D23" s="311">
        <v>745</v>
      </c>
      <c r="E23" s="311">
        <v>558</v>
      </c>
      <c r="F23" s="311">
        <v>212</v>
      </c>
      <c r="G23" s="311">
        <v>2217</v>
      </c>
      <c r="H23" s="311">
        <v>6855</v>
      </c>
      <c r="I23" s="311">
        <v>5051</v>
      </c>
      <c r="J23" s="311">
        <v>222</v>
      </c>
      <c r="K23" s="311">
        <v>871</v>
      </c>
      <c r="L23" s="311">
        <v>175</v>
      </c>
      <c r="M23" s="311">
        <v>399</v>
      </c>
      <c r="N23" s="311">
        <v>613</v>
      </c>
      <c r="O23" s="311">
        <v>25208</v>
      </c>
    </row>
    <row r="24" spans="1:15" ht="15" x14ac:dyDescent="0.25">
      <c r="A24" s="249" t="s">
        <v>527</v>
      </c>
      <c r="B24" s="311">
        <v>3695</v>
      </c>
      <c r="C24" s="311">
        <v>3917</v>
      </c>
      <c r="D24" s="311">
        <v>750</v>
      </c>
      <c r="E24" s="311">
        <v>584</v>
      </c>
      <c r="F24" s="311">
        <v>206</v>
      </c>
      <c r="G24" s="311">
        <v>2174</v>
      </c>
      <c r="H24" s="311">
        <v>6751</v>
      </c>
      <c r="I24" s="311">
        <v>5361</v>
      </c>
      <c r="J24" s="311">
        <v>239</v>
      </c>
      <c r="K24" s="311">
        <v>867</v>
      </c>
      <c r="L24" s="311">
        <v>198</v>
      </c>
      <c r="M24" s="311">
        <v>379</v>
      </c>
      <c r="N24" s="311">
        <v>643</v>
      </c>
      <c r="O24" s="311">
        <v>25764</v>
      </c>
    </row>
    <row r="25" spans="1:15" ht="15" x14ac:dyDescent="0.25">
      <c r="A25" s="249" t="s">
        <v>528</v>
      </c>
      <c r="B25" s="311">
        <v>3550</v>
      </c>
      <c r="C25" s="311">
        <v>3814</v>
      </c>
      <c r="D25" s="311">
        <v>825</v>
      </c>
      <c r="E25" s="311">
        <v>538</v>
      </c>
      <c r="F25" s="311">
        <v>276</v>
      </c>
      <c r="G25" s="311">
        <v>2321</v>
      </c>
      <c r="H25" s="311">
        <v>6856</v>
      </c>
      <c r="I25" s="311">
        <v>4827</v>
      </c>
      <c r="J25" s="311">
        <v>263</v>
      </c>
      <c r="K25" s="311">
        <v>1063</v>
      </c>
      <c r="L25" s="311">
        <v>186</v>
      </c>
      <c r="M25" s="311">
        <v>392</v>
      </c>
      <c r="N25" s="311">
        <v>588</v>
      </c>
      <c r="O25" s="311">
        <v>25499</v>
      </c>
    </row>
    <row r="26" spans="1:15" ht="15" x14ac:dyDescent="0.25">
      <c r="A26" s="249" t="s">
        <v>529</v>
      </c>
      <c r="B26" s="311">
        <v>3317</v>
      </c>
      <c r="C26" s="311">
        <v>3714</v>
      </c>
      <c r="D26" s="311">
        <v>787</v>
      </c>
      <c r="E26" s="311">
        <v>553</v>
      </c>
      <c r="F26" s="311">
        <v>264</v>
      </c>
      <c r="G26" s="311">
        <v>2355</v>
      </c>
      <c r="H26" s="311">
        <v>6494</v>
      </c>
      <c r="I26" s="311">
        <v>4650</v>
      </c>
      <c r="J26" s="311">
        <v>244</v>
      </c>
      <c r="K26" s="311">
        <v>963</v>
      </c>
      <c r="L26" s="311">
        <v>168</v>
      </c>
      <c r="M26" s="311">
        <v>361</v>
      </c>
      <c r="N26" s="311">
        <v>576</v>
      </c>
      <c r="O26" s="311">
        <v>24446</v>
      </c>
    </row>
    <row r="27" spans="1:15" ht="15" x14ac:dyDescent="0.25">
      <c r="A27" s="249" t="s">
        <v>530</v>
      </c>
      <c r="B27" s="311">
        <v>3764</v>
      </c>
      <c r="C27" s="311">
        <v>4089</v>
      </c>
      <c r="D27" s="311">
        <v>966</v>
      </c>
      <c r="E27" s="311">
        <v>679</v>
      </c>
      <c r="F27" s="311">
        <v>189</v>
      </c>
      <c r="G27" s="311">
        <v>2208</v>
      </c>
      <c r="H27" s="311">
        <v>6684</v>
      </c>
      <c r="I27" s="311">
        <v>5084</v>
      </c>
      <c r="J27" s="311">
        <v>212</v>
      </c>
      <c r="K27" s="311">
        <v>991</v>
      </c>
      <c r="L27" s="311">
        <v>180</v>
      </c>
      <c r="M27" s="311">
        <v>424</v>
      </c>
      <c r="N27" s="311">
        <v>717</v>
      </c>
      <c r="O27" s="311">
        <v>26187</v>
      </c>
    </row>
    <row r="28" spans="1:15" ht="15" x14ac:dyDescent="0.25">
      <c r="A28" s="249" t="s">
        <v>531</v>
      </c>
      <c r="B28" s="311">
        <v>3883</v>
      </c>
      <c r="C28" s="311">
        <v>4423</v>
      </c>
      <c r="D28" s="311">
        <v>1012</v>
      </c>
      <c r="E28" s="311">
        <v>694</v>
      </c>
      <c r="F28" s="311">
        <v>184</v>
      </c>
      <c r="G28" s="311">
        <v>2120</v>
      </c>
      <c r="H28" s="311">
        <v>6848</v>
      </c>
      <c r="I28" s="311">
        <v>5359</v>
      </c>
      <c r="J28" s="311">
        <v>225</v>
      </c>
      <c r="K28" s="311">
        <v>958</v>
      </c>
      <c r="L28" s="311">
        <v>186</v>
      </c>
      <c r="M28" s="311">
        <v>354</v>
      </c>
      <c r="N28" s="311">
        <v>697</v>
      </c>
      <c r="O28" s="311">
        <v>26943</v>
      </c>
    </row>
    <row r="29" spans="1:15" ht="15" x14ac:dyDescent="0.25">
      <c r="A29" s="249" t="s">
        <v>532</v>
      </c>
      <c r="B29" s="311">
        <v>3461</v>
      </c>
      <c r="C29" s="311">
        <v>4039</v>
      </c>
      <c r="D29" s="311">
        <v>834</v>
      </c>
      <c r="E29" s="311">
        <v>656</v>
      </c>
      <c r="F29" s="311">
        <v>269</v>
      </c>
      <c r="G29" s="311">
        <v>2206</v>
      </c>
      <c r="H29" s="311">
        <v>6805</v>
      </c>
      <c r="I29" s="311">
        <v>4902</v>
      </c>
      <c r="J29" s="311">
        <v>234</v>
      </c>
      <c r="K29" s="311">
        <v>1123</v>
      </c>
      <c r="L29" s="311">
        <v>215</v>
      </c>
      <c r="M29" s="311">
        <v>322</v>
      </c>
      <c r="N29" s="311">
        <v>743</v>
      </c>
      <c r="O29" s="311">
        <v>25809</v>
      </c>
    </row>
    <row r="30" spans="1:15" ht="15" x14ac:dyDescent="0.25">
      <c r="A30" s="249" t="s">
        <v>533</v>
      </c>
      <c r="B30" s="311">
        <v>3337</v>
      </c>
      <c r="C30" s="311">
        <v>3649</v>
      </c>
      <c r="D30" s="311">
        <v>795</v>
      </c>
      <c r="E30" s="311">
        <v>700</v>
      </c>
      <c r="F30" s="311">
        <v>238</v>
      </c>
      <c r="G30" s="311">
        <v>2403</v>
      </c>
      <c r="H30" s="311">
        <v>6171</v>
      </c>
      <c r="I30" s="311">
        <v>4485</v>
      </c>
      <c r="J30" s="311">
        <v>200</v>
      </c>
      <c r="K30" s="311">
        <v>1105</v>
      </c>
      <c r="L30" s="311">
        <v>191</v>
      </c>
      <c r="M30" s="311">
        <v>342</v>
      </c>
      <c r="N30" s="311">
        <v>623</v>
      </c>
      <c r="O30" s="311">
        <v>24239</v>
      </c>
    </row>
    <row r="31" spans="1:15" ht="15" x14ac:dyDescent="0.25">
      <c r="A31" s="249" t="s">
        <v>534</v>
      </c>
      <c r="B31" s="311">
        <v>3763</v>
      </c>
      <c r="C31" s="311">
        <v>4369</v>
      </c>
      <c r="D31" s="311">
        <v>881</v>
      </c>
      <c r="E31" s="311">
        <v>770</v>
      </c>
      <c r="F31" s="311">
        <v>177</v>
      </c>
      <c r="G31" s="311">
        <v>2286</v>
      </c>
      <c r="H31" s="311">
        <v>6547</v>
      </c>
      <c r="I31" s="311">
        <v>5444</v>
      </c>
      <c r="J31" s="311">
        <v>183</v>
      </c>
      <c r="K31" s="311">
        <v>1107</v>
      </c>
      <c r="L31" s="311">
        <v>225</v>
      </c>
      <c r="M31" s="311">
        <v>377</v>
      </c>
      <c r="N31" s="311">
        <v>742</v>
      </c>
      <c r="O31" s="311">
        <v>26871</v>
      </c>
    </row>
    <row r="32" spans="1:15" ht="15" x14ac:dyDescent="0.25">
      <c r="A32" s="249" t="s">
        <v>535</v>
      </c>
      <c r="B32" s="311">
        <v>3898</v>
      </c>
      <c r="C32" s="311">
        <v>4594</v>
      </c>
      <c r="D32" s="311">
        <v>920</v>
      </c>
      <c r="E32" s="311">
        <v>704</v>
      </c>
      <c r="F32" s="311">
        <v>201</v>
      </c>
      <c r="G32" s="311">
        <v>2270</v>
      </c>
      <c r="H32" s="311">
        <v>6631</v>
      </c>
      <c r="I32" s="311">
        <v>5469</v>
      </c>
      <c r="J32" s="311">
        <v>206</v>
      </c>
      <c r="K32" s="311">
        <v>1138</v>
      </c>
      <c r="L32" s="311">
        <v>247</v>
      </c>
      <c r="M32" s="311">
        <v>335</v>
      </c>
      <c r="N32" s="311">
        <v>709</v>
      </c>
      <c r="O32" s="311">
        <v>27322</v>
      </c>
    </row>
    <row r="33" spans="1:15" ht="15" x14ac:dyDescent="0.25">
      <c r="A33" s="249" t="s">
        <v>536</v>
      </c>
      <c r="B33" s="311">
        <v>3807</v>
      </c>
      <c r="C33" s="311">
        <v>4239</v>
      </c>
      <c r="D33" s="311">
        <v>797</v>
      </c>
      <c r="E33" s="311">
        <v>735</v>
      </c>
      <c r="F33" s="311">
        <v>194</v>
      </c>
      <c r="G33" s="311">
        <v>2207</v>
      </c>
      <c r="H33" s="311">
        <v>6360</v>
      </c>
      <c r="I33" s="311">
        <v>5141</v>
      </c>
      <c r="J33" s="311">
        <v>217</v>
      </c>
      <c r="K33" s="311">
        <v>1225</v>
      </c>
      <c r="L33" s="311">
        <v>230</v>
      </c>
      <c r="M33" s="311">
        <v>382</v>
      </c>
      <c r="N33" s="311">
        <v>739</v>
      </c>
      <c r="O33" s="311">
        <v>26273</v>
      </c>
    </row>
    <row r="34" spans="1:15" ht="15" x14ac:dyDescent="0.25">
      <c r="A34" s="249" t="s">
        <v>537</v>
      </c>
      <c r="B34" s="311">
        <v>3562</v>
      </c>
      <c r="C34" s="311">
        <v>4075</v>
      </c>
      <c r="D34" s="311">
        <v>780</v>
      </c>
      <c r="E34" s="311">
        <v>820</v>
      </c>
      <c r="F34" s="311">
        <v>160</v>
      </c>
      <c r="G34" s="311">
        <v>2010</v>
      </c>
      <c r="H34" s="311">
        <v>5819</v>
      </c>
      <c r="I34" s="311">
        <v>4457</v>
      </c>
      <c r="J34" s="311">
        <v>266</v>
      </c>
      <c r="K34" s="311">
        <v>1206</v>
      </c>
      <c r="L34" s="311">
        <v>220</v>
      </c>
      <c r="M34" s="311">
        <v>369</v>
      </c>
      <c r="N34" s="311">
        <v>722</v>
      </c>
      <c r="O34" s="311">
        <v>24466</v>
      </c>
    </row>
    <row r="35" spans="1:15" ht="15" x14ac:dyDescent="0.25">
      <c r="A35" s="249" t="s">
        <v>538</v>
      </c>
      <c r="B35" s="311">
        <v>3645</v>
      </c>
      <c r="C35" s="311">
        <v>4337</v>
      </c>
      <c r="D35" s="311">
        <v>893</v>
      </c>
      <c r="E35" s="311">
        <v>841</v>
      </c>
      <c r="F35" s="311">
        <v>163</v>
      </c>
      <c r="G35" s="311">
        <v>1794</v>
      </c>
      <c r="H35" s="311">
        <v>6046</v>
      </c>
      <c r="I35" s="311">
        <v>4941</v>
      </c>
      <c r="J35" s="311">
        <v>175</v>
      </c>
      <c r="K35" s="311">
        <v>1025</v>
      </c>
      <c r="L35" s="311">
        <v>231</v>
      </c>
      <c r="M35" s="311">
        <v>352</v>
      </c>
      <c r="N35" s="311">
        <v>729</v>
      </c>
      <c r="O35" s="311">
        <v>25172</v>
      </c>
    </row>
    <row r="36" spans="1:15" ht="15" x14ac:dyDescent="0.25">
      <c r="A36" s="249" t="s">
        <v>539</v>
      </c>
      <c r="B36" s="311">
        <v>3749</v>
      </c>
      <c r="C36" s="311">
        <v>4177</v>
      </c>
      <c r="D36" s="311">
        <v>790</v>
      </c>
      <c r="E36" s="311">
        <v>760</v>
      </c>
      <c r="F36" s="311">
        <v>193</v>
      </c>
      <c r="G36" s="311">
        <v>1834</v>
      </c>
      <c r="H36" s="311">
        <v>6045</v>
      </c>
      <c r="I36" s="311">
        <v>5296</v>
      </c>
      <c r="J36" s="311">
        <v>213</v>
      </c>
      <c r="K36" s="311">
        <v>1106</v>
      </c>
      <c r="L36" s="311">
        <v>238</v>
      </c>
      <c r="M36" s="311">
        <v>357</v>
      </c>
      <c r="N36" s="311">
        <v>684</v>
      </c>
      <c r="O36" s="311">
        <v>25442</v>
      </c>
    </row>
    <row r="37" spans="1:15" ht="15" x14ac:dyDescent="0.25">
      <c r="A37" s="249" t="s">
        <v>540</v>
      </c>
      <c r="B37" s="311">
        <v>3435</v>
      </c>
      <c r="C37" s="311">
        <v>4016</v>
      </c>
      <c r="D37" s="311">
        <v>681</v>
      </c>
      <c r="E37" s="311">
        <v>762</v>
      </c>
      <c r="F37" s="311">
        <v>157</v>
      </c>
      <c r="G37" s="311">
        <v>1758</v>
      </c>
      <c r="H37" s="311">
        <v>6134</v>
      </c>
      <c r="I37" s="311">
        <v>4764</v>
      </c>
      <c r="J37" s="311">
        <v>227</v>
      </c>
      <c r="K37" s="311">
        <v>1274</v>
      </c>
      <c r="L37" s="311">
        <v>207</v>
      </c>
      <c r="M37" s="311">
        <v>245</v>
      </c>
      <c r="N37" s="311">
        <v>693</v>
      </c>
      <c r="O37" s="311">
        <v>24353</v>
      </c>
    </row>
    <row r="38" spans="1:15" ht="15" x14ac:dyDescent="0.25">
      <c r="A38" s="249" t="s">
        <v>541</v>
      </c>
      <c r="B38" s="311">
        <v>3150</v>
      </c>
      <c r="C38" s="311">
        <v>3839</v>
      </c>
      <c r="D38" s="311">
        <v>641</v>
      </c>
      <c r="E38" s="311">
        <v>785</v>
      </c>
      <c r="F38" s="311">
        <v>140</v>
      </c>
      <c r="G38" s="311">
        <v>1742</v>
      </c>
      <c r="H38" s="311">
        <v>5653</v>
      </c>
      <c r="I38" s="311">
        <v>4489</v>
      </c>
      <c r="J38" s="311">
        <v>213</v>
      </c>
      <c r="K38" s="311">
        <v>1183</v>
      </c>
      <c r="L38" s="311">
        <v>215</v>
      </c>
      <c r="M38" s="311">
        <v>251</v>
      </c>
      <c r="N38" s="311">
        <v>765</v>
      </c>
      <c r="O38" s="311">
        <v>23066</v>
      </c>
    </row>
    <row r="39" spans="1:15" ht="15" x14ac:dyDescent="0.25">
      <c r="A39" s="249" t="s">
        <v>542</v>
      </c>
      <c r="B39" s="311">
        <v>3657</v>
      </c>
      <c r="C39" s="311">
        <v>4290</v>
      </c>
      <c r="D39" s="311">
        <v>926</v>
      </c>
      <c r="E39" s="311">
        <v>912</v>
      </c>
      <c r="F39" s="311">
        <v>140</v>
      </c>
      <c r="G39" s="311">
        <v>1616</v>
      </c>
      <c r="H39" s="311">
        <v>5892</v>
      </c>
      <c r="I39" s="311">
        <v>4815</v>
      </c>
      <c r="J39" s="311">
        <v>198</v>
      </c>
      <c r="K39" s="311">
        <v>1244</v>
      </c>
      <c r="L39" s="311">
        <v>275</v>
      </c>
      <c r="M39" s="311">
        <v>276</v>
      </c>
      <c r="N39" s="311">
        <v>747</v>
      </c>
      <c r="O39" s="311">
        <v>24988</v>
      </c>
    </row>
    <row r="40" spans="1:15" ht="15" x14ac:dyDescent="0.25">
      <c r="A40" s="249" t="s">
        <v>543</v>
      </c>
      <c r="B40" s="311">
        <v>3625</v>
      </c>
      <c r="C40" s="311">
        <v>4280</v>
      </c>
      <c r="D40" s="311">
        <v>952</v>
      </c>
      <c r="E40" s="311">
        <v>799</v>
      </c>
      <c r="F40" s="311">
        <v>151</v>
      </c>
      <c r="G40" s="311">
        <v>1645</v>
      </c>
      <c r="H40" s="311">
        <v>5874</v>
      </c>
      <c r="I40" s="311">
        <v>4983</v>
      </c>
      <c r="J40" s="311">
        <v>215</v>
      </c>
      <c r="K40" s="311">
        <v>1435</v>
      </c>
      <c r="L40" s="311">
        <v>240</v>
      </c>
      <c r="M40" s="311">
        <v>299</v>
      </c>
      <c r="N40" s="311">
        <v>752</v>
      </c>
      <c r="O40" s="311">
        <v>25250</v>
      </c>
    </row>
    <row r="41" spans="1:15" ht="15" x14ac:dyDescent="0.25">
      <c r="A41" s="249" t="s">
        <v>544</v>
      </c>
      <c r="B41" s="311">
        <v>3468</v>
      </c>
      <c r="C41" s="311">
        <v>4313</v>
      </c>
      <c r="D41" s="311">
        <v>890</v>
      </c>
      <c r="E41" s="311">
        <v>859</v>
      </c>
      <c r="F41" s="311">
        <v>136</v>
      </c>
      <c r="G41" s="311">
        <v>1819</v>
      </c>
      <c r="H41" s="311">
        <v>5990</v>
      </c>
      <c r="I41" s="311">
        <v>4578</v>
      </c>
      <c r="J41" s="311">
        <v>211</v>
      </c>
      <c r="K41" s="311">
        <v>1543</v>
      </c>
      <c r="L41" s="311">
        <v>235</v>
      </c>
      <c r="M41" s="311">
        <v>285</v>
      </c>
      <c r="N41" s="311">
        <v>736</v>
      </c>
      <c r="O41" s="311">
        <v>25063</v>
      </c>
    </row>
    <row r="42" spans="1:15" ht="15" x14ac:dyDescent="0.25">
      <c r="A42" s="249" t="s">
        <v>545</v>
      </c>
      <c r="B42" s="311">
        <v>2999</v>
      </c>
      <c r="C42" s="311">
        <v>3843</v>
      </c>
      <c r="D42" s="311">
        <v>888</v>
      </c>
      <c r="E42" s="311">
        <v>860</v>
      </c>
      <c r="F42" s="311">
        <v>150</v>
      </c>
      <c r="G42" s="311">
        <v>1744</v>
      </c>
      <c r="H42" s="311">
        <v>5643</v>
      </c>
      <c r="I42" s="311">
        <v>3903</v>
      </c>
      <c r="J42" s="311">
        <v>214</v>
      </c>
      <c r="K42" s="311">
        <v>1378</v>
      </c>
      <c r="L42" s="311">
        <v>250</v>
      </c>
      <c r="M42" s="311">
        <v>233</v>
      </c>
      <c r="N42" s="311">
        <v>717</v>
      </c>
      <c r="O42" s="311">
        <v>22822</v>
      </c>
    </row>
    <row r="43" spans="1:15" ht="15" x14ac:dyDescent="0.25">
      <c r="A43" s="249" t="s">
        <v>546</v>
      </c>
      <c r="B43" s="311">
        <v>3648</v>
      </c>
      <c r="C43" s="311">
        <v>4440</v>
      </c>
      <c r="D43" s="311">
        <v>1347</v>
      </c>
      <c r="E43" s="311">
        <v>928</v>
      </c>
      <c r="F43" s="311">
        <v>150</v>
      </c>
      <c r="G43" s="311">
        <v>1542</v>
      </c>
      <c r="H43" s="311">
        <v>6261</v>
      </c>
      <c r="I43" s="311">
        <v>4426</v>
      </c>
      <c r="J43" s="311">
        <v>200</v>
      </c>
      <c r="K43" s="311">
        <v>1407</v>
      </c>
      <c r="L43" s="311">
        <v>295</v>
      </c>
      <c r="M43" s="311">
        <v>292</v>
      </c>
      <c r="N43" s="311">
        <v>747</v>
      </c>
      <c r="O43" s="311">
        <v>25683</v>
      </c>
    </row>
    <row r="44" spans="1:15" ht="15" x14ac:dyDescent="0.25">
      <c r="A44" s="249" t="s">
        <v>547</v>
      </c>
      <c r="B44" s="311">
        <v>3690</v>
      </c>
      <c r="C44" s="311">
        <v>4264</v>
      </c>
      <c r="D44" s="311">
        <v>1338</v>
      </c>
      <c r="E44" s="311">
        <v>929</v>
      </c>
      <c r="F44" s="311">
        <v>158</v>
      </c>
      <c r="G44" s="311">
        <v>1531</v>
      </c>
      <c r="H44" s="311">
        <v>6035</v>
      </c>
      <c r="I44" s="311">
        <v>4592</v>
      </c>
      <c r="J44" s="311">
        <v>248</v>
      </c>
      <c r="K44" s="311">
        <v>1506</v>
      </c>
      <c r="L44" s="311">
        <v>256</v>
      </c>
      <c r="M44" s="311">
        <v>268</v>
      </c>
      <c r="N44" s="311">
        <v>725</v>
      </c>
      <c r="O44" s="311">
        <v>25540</v>
      </c>
    </row>
    <row r="45" spans="1:15" ht="15" x14ac:dyDescent="0.25">
      <c r="A45" s="249" t="s">
        <v>548</v>
      </c>
      <c r="B45" s="311">
        <v>3633</v>
      </c>
      <c r="C45" s="311">
        <v>4078</v>
      </c>
      <c r="D45" s="311">
        <v>1200</v>
      </c>
      <c r="E45" s="311">
        <v>895</v>
      </c>
      <c r="F45" s="311">
        <v>163</v>
      </c>
      <c r="G45" s="311">
        <v>1570</v>
      </c>
      <c r="H45" s="311">
        <v>6228</v>
      </c>
      <c r="I45" s="311">
        <v>4424</v>
      </c>
      <c r="J45" s="311">
        <v>208</v>
      </c>
      <c r="K45" s="311">
        <v>1641</v>
      </c>
      <c r="L45" s="311">
        <v>258</v>
      </c>
      <c r="M45" s="311">
        <v>201</v>
      </c>
      <c r="N45" s="311">
        <v>695</v>
      </c>
      <c r="O45" s="311">
        <v>25194</v>
      </c>
    </row>
    <row r="46" spans="1:15" ht="15" x14ac:dyDescent="0.25">
      <c r="A46" s="249" t="s">
        <v>549</v>
      </c>
      <c r="B46" s="311">
        <v>3305</v>
      </c>
      <c r="C46" s="311">
        <v>4094</v>
      </c>
      <c r="D46" s="311">
        <v>1389</v>
      </c>
      <c r="E46" s="311">
        <v>783</v>
      </c>
      <c r="F46" s="311">
        <v>168</v>
      </c>
      <c r="G46" s="311">
        <v>1484</v>
      </c>
      <c r="H46" s="311">
        <v>6006</v>
      </c>
      <c r="I46" s="311">
        <v>4216</v>
      </c>
      <c r="J46" s="311">
        <v>232</v>
      </c>
      <c r="K46" s="311">
        <v>1606</v>
      </c>
      <c r="L46" s="311">
        <v>253</v>
      </c>
      <c r="M46" s="311">
        <v>241</v>
      </c>
      <c r="N46" s="311">
        <v>659</v>
      </c>
      <c r="O46" s="311">
        <v>24436</v>
      </c>
    </row>
    <row r="47" spans="1:15" ht="15" x14ac:dyDescent="0.25">
      <c r="A47" s="249" t="s">
        <v>550</v>
      </c>
      <c r="B47" s="311">
        <v>3576</v>
      </c>
      <c r="C47" s="311">
        <v>4510</v>
      </c>
      <c r="D47" s="311">
        <v>2049</v>
      </c>
      <c r="E47" s="311">
        <v>938</v>
      </c>
      <c r="F47" s="311">
        <v>177</v>
      </c>
      <c r="G47" s="311">
        <v>1581</v>
      </c>
      <c r="H47" s="311">
        <v>6470</v>
      </c>
      <c r="I47" s="311">
        <v>4714</v>
      </c>
      <c r="J47" s="311">
        <v>214</v>
      </c>
      <c r="K47" s="311">
        <v>1795</v>
      </c>
      <c r="L47" s="311">
        <v>281</v>
      </c>
      <c r="M47" s="311">
        <v>328</v>
      </c>
      <c r="N47" s="311">
        <v>742</v>
      </c>
      <c r="O47" s="311">
        <v>27375</v>
      </c>
    </row>
    <row r="48" spans="1:15" ht="15" x14ac:dyDescent="0.25">
      <c r="A48" s="249" t="s">
        <v>551</v>
      </c>
      <c r="B48" s="311">
        <v>3725</v>
      </c>
      <c r="C48" s="311">
        <v>4682</v>
      </c>
      <c r="D48" s="311">
        <v>2658</v>
      </c>
      <c r="E48" s="311">
        <v>880</v>
      </c>
      <c r="F48" s="311">
        <v>153</v>
      </c>
      <c r="G48" s="311">
        <v>1489</v>
      </c>
      <c r="H48" s="311">
        <v>5957</v>
      </c>
      <c r="I48" s="311">
        <v>4896</v>
      </c>
      <c r="J48" s="311">
        <v>231</v>
      </c>
      <c r="K48" s="311">
        <v>1685</v>
      </c>
      <c r="L48" s="311">
        <v>283</v>
      </c>
      <c r="M48" s="311">
        <v>393</v>
      </c>
      <c r="N48" s="311">
        <v>770</v>
      </c>
      <c r="O48" s="311">
        <v>27802</v>
      </c>
    </row>
    <row r="49" spans="1:18" ht="15" x14ac:dyDescent="0.25">
      <c r="A49" s="249" t="s">
        <v>552</v>
      </c>
      <c r="B49" s="311">
        <v>3428</v>
      </c>
      <c r="C49" s="311">
        <v>4476</v>
      </c>
      <c r="D49" s="311">
        <v>2686</v>
      </c>
      <c r="E49" s="311">
        <v>864</v>
      </c>
      <c r="F49" s="311">
        <v>153</v>
      </c>
      <c r="G49" s="311">
        <v>1702</v>
      </c>
      <c r="H49" s="311">
        <v>5519</v>
      </c>
      <c r="I49" s="311">
        <v>4788</v>
      </c>
      <c r="J49" s="311">
        <v>264</v>
      </c>
      <c r="K49" s="311">
        <v>1815</v>
      </c>
      <c r="L49" s="311">
        <v>293</v>
      </c>
      <c r="M49" s="311">
        <v>302</v>
      </c>
      <c r="N49" s="311">
        <v>729</v>
      </c>
      <c r="O49" s="311">
        <v>27019</v>
      </c>
    </row>
    <row r="50" spans="1:18" ht="15" x14ac:dyDescent="0.25">
      <c r="A50" s="249" t="s">
        <v>553</v>
      </c>
      <c r="B50" s="311">
        <v>2882</v>
      </c>
      <c r="C50" s="311">
        <v>3970</v>
      </c>
      <c r="D50" s="311">
        <v>2663</v>
      </c>
      <c r="E50" s="311">
        <v>868</v>
      </c>
      <c r="F50" s="311">
        <v>146</v>
      </c>
      <c r="G50" s="311">
        <v>1306</v>
      </c>
      <c r="H50" s="311">
        <v>5123</v>
      </c>
      <c r="I50" s="311">
        <v>4300</v>
      </c>
      <c r="J50" s="311">
        <v>207</v>
      </c>
      <c r="K50" s="311">
        <v>1591</v>
      </c>
      <c r="L50" s="311">
        <v>243</v>
      </c>
      <c r="M50" s="311">
        <v>274</v>
      </c>
      <c r="N50" s="311">
        <v>723</v>
      </c>
      <c r="O50" s="311">
        <v>24296</v>
      </c>
    </row>
    <row r="51" spans="1:18" ht="15" x14ac:dyDescent="0.25">
      <c r="A51" s="249" t="s">
        <v>554</v>
      </c>
      <c r="B51" s="311">
        <v>2903</v>
      </c>
      <c r="C51" s="311">
        <v>3769</v>
      </c>
      <c r="D51" s="311">
        <v>2858</v>
      </c>
      <c r="E51" s="311">
        <v>751</v>
      </c>
      <c r="F51" s="311">
        <v>118</v>
      </c>
      <c r="G51" s="311">
        <v>1058</v>
      </c>
      <c r="H51" s="311">
        <v>3711</v>
      </c>
      <c r="I51" s="311">
        <v>3887</v>
      </c>
      <c r="J51" s="311">
        <v>229</v>
      </c>
      <c r="K51" s="311">
        <v>1760</v>
      </c>
      <c r="L51" s="311">
        <v>300</v>
      </c>
      <c r="M51" s="311">
        <v>265</v>
      </c>
      <c r="N51" s="311">
        <v>721</v>
      </c>
      <c r="O51" s="311">
        <v>22330</v>
      </c>
    </row>
    <row r="52" spans="1:18" ht="15" x14ac:dyDescent="0.25">
      <c r="A52" s="249" t="s">
        <v>555</v>
      </c>
      <c r="B52" s="311">
        <v>3487</v>
      </c>
      <c r="C52" s="311">
        <v>4453</v>
      </c>
      <c r="D52" s="311">
        <v>2781</v>
      </c>
      <c r="E52" s="311">
        <v>922</v>
      </c>
      <c r="F52" s="311">
        <v>127</v>
      </c>
      <c r="G52" s="311">
        <v>1042</v>
      </c>
      <c r="H52" s="311">
        <v>4616</v>
      </c>
      <c r="I52" s="311">
        <v>4867</v>
      </c>
      <c r="J52" s="311">
        <v>264</v>
      </c>
      <c r="K52" s="311">
        <v>1655</v>
      </c>
      <c r="L52" s="311">
        <v>302</v>
      </c>
      <c r="M52" s="311">
        <v>364</v>
      </c>
      <c r="N52" s="311">
        <v>788</v>
      </c>
      <c r="O52" s="311">
        <v>25668</v>
      </c>
    </row>
    <row r="53" spans="1:18" ht="15" x14ac:dyDescent="0.25">
      <c r="A53" s="249" t="s">
        <v>556</v>
      </c>
      <c r="B53" s="311">
        <v>2772</v>
      </c>
      <c r="C53" s="311">
        <v>4207</v>
      </c>
      <c r="D53" s="311">
        <v>2870</v>
      </c>
      <c r="E53" s="311">
        <v>784</v>
      </c>
      <c r="F53" s="311">
        <v>145</v>
      </c>
      <c r="G53" s="311">
        <v>1172</v>
      </c>
      <c r="H53" s="311">
        <v>4407</v>
      </c>
      <c r="I53" s="311">
        <v>4415</v>
      </c>
      <c r="J53" s="311">
        <v>280</v>
      </c>
      <c r="K53" s="311">
        <v>1944</v>
      </c>
      <c r="L53" s="311">
        <v>263</v>
      </c>
      <c r="M53" s="311">
        <v>344</v>
      </c>
      <c r="N53" s="311">
        <v>709</v>
      </c>
      <c r="O53" s="311">
        <v>24312</v>
      </c>
    </row>
    <row r="54" spans="1:18" ht="15" x14ac:dyDescent="0.25">
      <c r="A54" s="249" t="s">
        <v>557</v>
      </c>
      <c r="B54" s="311">
        <v>2591</v>
      </c>
      <c r="C54" s="311">
        <v>3743</v>
      </c>
      <c r="D54" s="311">
        <v>2850</v>
      </c>
      <c r="E54" s="311">
        <v>878</v>
      </c>
      <c r="F54" s="311">
        <v>111</v>
      </c>
      <c r="G54" s="311">
        <v>861</v>
      </c>
      <c r="H54" s="311">
        <v>3600</v>
      </c>
      <c r="I54" s="311">
        <v>4111</v>
      </c>
      <c r="J54" s="311">
        <v>265</v>
      </c>
      <c r="K54" s="311">
        <v>1768</v>
      </c>
      <c r="L54" s="311">
        <v>229</v>
      </c>
      <c r="M54" s="311">
        <v>309</v>
      </c>
      <c r="N54" s="311">
        <v>713</v>
      </c>
      <c r="O54" s="311">
        <v>22029</v>
      </c>
    </row>
    <row r="55" spans="1:18" ht="15" x14ac:dyDescent="0.25">
      <c r="A55" s="249" t="s">
        <v>558</v>
      </c>
      <c r="B55" s="245">
        <v>3638</v>
      </c>
      <c r="C55" s="245">
        <v>5137</v>
      </c>
      <c r="D55" s="245">
        <v>3901</v>
      </c>
      <c r="E55" s="245">
        <v>1022</v>
      </c>
      <c r="F55" s="245">
        <v>110</v>
      </c>
      <c r="G55" s="245">
        <v>872</v>
      </c>
      <c r="H55" s="245">
        <v>4195</v>
      </c>
      <c r="I55" s="245">
        <v>4598</v>
      </c>
      <c r="J55" s="245">
        <v>289</v>
      </c>
      <c r="K55" s="245">
        <v>2002</v>
      </c>
      <c r="L55" s="245">
        <v>289</v>
      </c>
      <c r="M55" s="245">
        <v>338</v>
      </c>
      <c r="N55" s="245">
        <v>750</v>
      </c>
      <c r="O55" s="245">
        <v>27152</v>
      </c>
    </row>
    <row r="56" spans="1:18" ht="15" x14ac:dyDescent="0.25">
      <c r="A56" s="249" t="s">
        <v>571</v>
      </c>
      <c r="B56" s="245">
        <v>3730</v>
      </c>
      <c r="C56" s="245">
        <v>5325</v>
      </c>
      <c r="D56" s="245">
        <v>3568</v>
      </c>
      <c r="E56" s="245">
        <v>965</v>
      </c>
      <c r="F56" s="245">
        <v>126</v>
      </c>
      <c r="G56" s="245">
        <v>1093</v>
      </c>
      <c r="H56" s="245">
        <v>4654</v>
      </c>
      <c r="I56" s="245">
        <v>4343</v>
      </c>
      <c r="J56" s="245">
        <v>260</v>
      </c>
      <c r="K56" s="245">
        <v>1840</v>
      </c>
      <c r="L56" s="245">
        <v>275</v>
      </c>
      <c r="M56" s="245">
        <v>275</v>
      </c>
      <c r="N56" s="245">
        <v>726</v>
      </c>
      <c r="O56" s="245">
        <v>27203</v>
      </c>
      <c r="P56" s="249" t="s">
        <v>572</v>
      </c>
    </row>
    <row r="58" spans="1:18" x14ac:dyDescent="0.2">
      <c r="A58" s="249" t="s">
        <v>559</v>
      </c>
    </row>
    <row r="59" spans="1:18" x14ac:dyDescent="0.2">
      <c r="A59" s="249" t="s">
        <v>82</v>
      </c>
      <c r="B59" s="249" t="s">
        <v>409</v>
      </c>
      <c r="C59" s="249" t="s">
        <v>352</v>
      </c>
      <c r="D59" s="249" t="s">
        <v>391</v>
      </c>
      <c r="E59" s="249" t="s">
        <v>48</v>
      </c>
      <c r="F59" s="249" t="s">
        <v>49</v>
      </c>
      <c r="G59" s="249" t="s">
        <v>513</v>
      </c>
      <c r="H59" s="249" t="s">
        <v>514</v>
      </c>
      <c r="I59" s="249" t="s">
        <v>51</v>
      </c>
      <c r="J59" s="249" t="s">
        <v>42</v>
      </c>
      <c r="K59" s="249" t="s">
        <v>43</v>
      </c>
      <c r="L59" s="249" t="s">
        <v>53</v>
      </c>
      <c r="M59" s="249" t="s">
        <v>54</v>
      </c>
      <c r="N59" s="249" t="s">
        <v>55</v>
      </c>
      <c r="O59" s="249" t="s">
        <v>19</v>
      </c>
    </row>
    <row r="60" spans="1:18" x14ac:dyDescent="0.2">
      <c r="A60" s="301">
        <v>44105</v>
      </c>
      <c r="B60" s="328">
        <v>922</v>
      </c>
      <c r="C60" s="328">
        <v>1387</v>
      </c>
      <c r="D60" s="328">
        <v>920</v>
      </c>
      <c r="E60" s="328">
        <v>249</v>
      </c>
      <c r="F60" s="328">
        <v>42</v>
      </c>
      <c r="G60" s="328">
        <v>406</v>
      </c>
      <c r="H60" s="328">
        <v>1633</v>
      </c>
      <c r="I60" s="328">
        <v>1653</v>
      </c>
      <c r="J60" s="328">
        <v>91</v>
      </c>
      <c r="K60" s="328">
        <v>624</v>
      </c>
      <c r="L60" s="328">
        <v>95</v>
      </c>
      <c r="M60" s="328">
        <v>114</v>
      </c>
      <c r="N60" s="328">
        <v>248</v>
      </c>
      <c r="O60" s="328">
        <v>8384</v>
      </c>
      <c r="P60" s="249" t="s">
        <v>440</v>
      </c>
      <c r="R60" s="184"/>
    </row>
    <row r="61" spans="1:18" x14ac:dyDescent="0.2">
      <c r="A61" s="301">
        <v>44136</v>
      </c>
      <c r="B61" s="328">
        <v>895</v>
      </c>
      <c r="C61" s="328">
        <v>1395</v>
      </c>
      <c r="D61" s="328">
        <v>1024</v>
      </c>
      <c r="E61" s="328">
        <v>281</v>
      </c>
      <c r="F61" s="328">
        <v>48</v>
      </c>
      <c r="G61" s="328">
        <v>407</v>
      </c>
      <c r="H61" s="328">
        <v>1432</v>
      </c>
      <c r="I61" s="328">
        <v>1481</v>
      </c>
      <c r="J61" s="328">
        <v>87</v>
      </c>
      <c r="K61" s="328">
        <v>625</v>
      </c>
      <c r="L61" s="328">
        <v>81</v>
      </c>
      <c r="M61" s="328">
        <v>125</v>
      </c>
      <c r="N61" s="328">
        <v>233</v>
      </c>
      <c r="O61" s="328">
        <v>8114</v>
      </c>
      <c r="P61" s="249" t="s">
        <v>441</v>
      </c>
      <c r="R61" s="184"/>
    </row>
    <row r="62" spans="1:18" x14ac:dyDescent="0.2">
      <c r="A62" s="301">
        <v>44166</v>
      </c>
      <c r="B62" s="328">
        <v>955</v>
      </c>
      <c r="C62" s="328">
        <v>1425</v>
      </c>
      <c r="D62" s="328">
        <v>926</v>
      </c>
      <c r="E62" s="328">
        <v>254</v>
      </c>
      <c r="F62" s="328">
        <v>55</v>
      </c>
      <c r="G62" s="328">
        <v>359</v>
      </c>
      <c r="H62" s="328">
        <v>1342</v>
      </c>
      <c r="I62" s="328">
        <v>1281</v>
      </c>
      <c r="J62" s="328">
        <v>102</v>
      </c>
      <c r="K62" s="328">
        <v>695</v>
      </c>
      <c r="L62" s="328">
        <v>87</v>
      </c>
      <c r="M62" s="328">
        <v>105</v>
      </c>
      <c r="N62" s="328">
        <v>228</v>
      </c>
      <c r="O62" s="328">
        <v>7814</v>
      </c>
      <c r="P62" s="249" t="s">
        <v>443</v>
      </c>
      <c r="R62" s="184"/>
    </row>
    <row r="63" spans="1:18" x14ac:dyDescent="0.2">
      <c r="A63" s="301">
        <v>44197</v>
      </c>
      <c r="B63" s="328">
        <v>771</v>
      </c>
      <c r="C63" s="328">
        <v>1205</v>
      </c>
      <c r="D63" s="328">
        <v>908</v>
      </c>
      <c r="E63" s="328">
        <v>280</v>
      </c>
      <c r="F63" s="328">
        <v>26</v>
      </c>
      <c r="G63" s="328">
        <v>284</v>
      </c>
      <c r="H63" s="328">
        <v>1152</v>
      </c>
      <c r="I63" s="328">
        <v>1166</v>
      </c>
      <c r="J63" s="328">
        <v>64</v>
      </c>
      <c r="K63" s="328">
        <v>588</v>
      </c>
      <c r="L63" s="328">
        <v>71</v>
      </c>
      <c r="M63" s="328">
        <v>109</v>
      </c>
      <c r="N63" s="328">
        <v>234</v>
      </c>
      <c r="O63" s="328">
        <v>6858</v>
      </c>
      <c r="P63" s="249" t="s">
        <v>445</v>
      </c>
      <c r="R63" s="184"/>
    </row>
    <row r="64" spans="1:18" x14ac:dyDescent="0.2">
      <c r="A64" s="301">
        <v>44228</v>
      </c>
      <c r="B64" s="328">
        <v>817</v>
      </c>
      <c r="C64" s="328">
        <v>1127</v>
      </c>
      <c r="D64" s="328">
        <v>985</v>
      </c>
      <c r="E64" s="328">
        <v>282</v>
      </c>
      <c r="F64" s="328">
        <v>42</v>
      </c>
      <c r="G64" s="328">
        <v>275</v>
      </c>
      <c r="H64" s="328">
        <v>1087</v>
      </c>
      <c r="I64" s="328">
        <v>1389</v>
      </c>
      <c r="J64" s="328">
        <v>94</v>
      </c>
      <c r="K64" s="328">
        <v>563</v>
      </c>
      <c r="L64" s="328">
        <v>82</v>
      </c>
      <c r="M64" s="328">
        <v>90</v>
      </c>
      <c r="N64" s="328">
        <v>209</v>
      </c>
      <c r="O64" s="328">
        <v>7042</v>
      </c>
      <c r="P64" s="249" t="s">
        <v>449</v>
      </c>
      <c r="R64" s="184"/>
    </row>
    <row r="65" spans="1:18" x14ac:dyDescent="0.2">
      <c r="A65" s="301">
        <v>44256</v>
      </c>
      <c r="B65" s="328">
        <v>1003</v>
      </c>
      <c r="C65" s="328">
        <v>1411</v>
      </c>
      <c r="D65" s="328">
        <v>957</v>
      </c>
      <c r="E65" s="328">
        <v>316</v>
      </c>
      <c r="F65" s="328">
        <v>43</v>
      </c>
      <c r="G65" s="328">
        <v>302</v>
      </c>
      <c r="H65" s="328">
        <v>1361</v>
      </c>
      <c r="I65" s="328">
        <v>1556</v>
      </c>
      <c r="J65" s="328">
        <v>107</v>
      </c>
      <c r="K65" s="328">
        <v>617</v>
      </c>
      <c r="L65" s="328">
        <v>76</v>
      </c>
      <c r="M65" s="328">
        <v>110</v>
      </c>
      <c r="N65" s="328">
        <v>270</v>
      </c>
      <c r="O65" s="328">
        <v>8129</v>
      </c>
      <c r="P65" s="249" t="s">
        <v>466</v>
      </c>
      <c r="R65" s="184"/>
    </row>
    <row r="66" spans="1:18" x14ac:dyDescent="0.2">
      <c r="A66" s="301">
        <v>44287</v>
      </c>
      <c r="B66" s="328">
        <v>1112</v>
      </c>
      <c r="C66" s="328">
        <v>1470</v>
      </c>
      <c r="D66" s="328">
        <v>1253</v>
      </c>
      <c r="E66" s="328">
        <v>346</v>
      </c>
      <c r="F66" s="328">
        <v>35</v>
      </c>
      <c r="G66" s="328">
        <v>312</v>
      </c>
      <c r="H66" s="328">
        <v>1307</v>
      </c>
      <c r="I66" s="328">
        <v>1589</v>
      </c>
      <c r="J66" s="328">
        <v>100</v>
      </c>
      <c r="K66" s="328">
        <v>658</v>
      </c>
      <c r="L66" s="328">
        <v>79</v>
      </c>
      <c r="M66" s="328">
        <v>121</v>
      </c>
      <c r="N66" s="328">
        <v>243</v>
      </c>
      <c r="O66" s="328">
        <v>8627</v>
      </c>
      <c r="P66" s="249" t="s">
        <v>464</v>
      </c>
      <c r="R66" s="184"/>
    </row>
    <row r="67" spans="1:18" x14ac:dyDescent="0.2">
      <c r="A67" s="301">
        <v>44317</v>
      </c>
      <c r="B67" s="328">
        <v>1207</v>
      </c>
      <c r="C67" s="328">
        <v>1860</v>
      </c>
      <c r="D67" s="328">
        <v>1300</v>
      </c>
      <c r="E67" s="328">
        <v>325</v>
      </c>
      <c r="F67" s="328">
        <v>33</v>
      </c>
      <c r="G67" s="328">
        <v>270</v>
      </c>
      <c r="H67" s="328">
        <v>1403</v>
      </c>
      <c r="I67" s="328">
        <v>1460</v>
      </c>
      <c r="J67" s="328">
        <v>106</v>
      </c>
      <c r="K67" s="328">
        <v>666</v>
      </c>
      <c r="L67" s="328">
        <v>99</v>
      </c>
      <c r="M67" s="328">
        <v>110</v>
      </c>
      <c r="N67" s="328">
        <v>271</v>
      </c>
      <c r="O67" s="328">
        <v>9112</v>
      </c>
      <c r="P67" s="249" t="s">
        <v>480</v>
      </c>
      <c r="R67" s="77"/>
    </row>
    <row r="68" spans="1:18" x14ac:dyDescent="0.2">
      <c r="A68" s="301">
        <v>44348</v>
      </c>
      <c r="B68" s="328">
        <v>1319</v>
      </c>
      <c r="C68" s="328">
        <v>1807</v>
      </c>
      <c r="D68" s="328">
        <v>1348</v>
      </c>
      <c r="E68" s="328">
        <v>351</v>
      </c>
      <c r="F68" s="328">
        <v>42</v>
      </c>
      <c r="G68" s="328">
        <v>290</v>
      </c>
      <c r="H68" s="328">
        <v>1485</v>
      </c>
      <c r="I68" s="328">
        <v>1549</v>
      </c>
      <c r="J68" s="328">
        <v>83</v>
      </c>
      <c r="K68" s="328">
        <v>678</v>
      </c>
      <c r="L68" s="328">
        <v>111</v>
      </c>
      <c r="M68" s="328">
        <v>107</v>
      </c>
      <c r="N68" s="328">
        <v>236</v>
      </c>
      <c r="O68" s="328">
        <v>9413</v>
      </c>
      <c r="P68" s="249" t="s">
        <v>483</v>
      </c>
      <c r="R68" s="77"/>
    </row>
    <row r="69" spans="1:18" x14ac:dyDescent="0.2">
      <c r="A69" s="301">
        <v>44378</v>
      </c>
      <c r="B69" s="328">
        <v>1345</v>
      </c>
      <c r="C69" s="328">
        <v>1916</v>
      </c>
      <c r="D69" s="328">
        <v>1235</v>
      </c>
      <c r="E69" s="328">
        <v>343</v>
      </c>
      <c r="F69" s="328">
        <v>51</v>
      </c>
      <c r="G69" s="328">
        <v>402</v>
      </c>
      <c r="H69" s="328">
        <v>1574</v>
      </c>
      <c r="I69" s="328">
        <v>1520</v>
      </c>
      <c r="J69" s="328">
        <v>75</v>
      </c>
      <c r="K69" s="328">
        <v>612</v>
      </c>
      <c r="L69" s="328">
        <v>83</v>
      </c>
      <c r="M69" s="328">
        <v>86</v>
      </c>
      <c r="N69" s="328">
        <v>226</v>
      </c>
      <c r="O69" s="328">
        <v>9472</v>
      </c>
      <c r="P69" s="249" t="s">
        <v>488</v>
      </c>
      <c r="R69" s="184"/>
    </row>
    <row r="70" spans="1:18" x14ac:dyDescent="0.2">
      <c r="A70" s="301">
        <v>44409</v>
      </c>
      <c r="B70" s="328">
        <v>1207</v>
      </c>
      <c r="C70" s="328">
        <v>1723</v>
      </c>
      <c r="D70" s="328">
        <v>1100</v>
      </c>
      <c r="E70" s="328">
        <v>293</v>
      </c>
      <c r="F70" s="328">
        <v>44</v>
      </c>
      <c r="G70" s="328">
        <v>345</v>
      </c>
      <c r="H70" s="328">
        <v>1571</v>
      </c>
      <c r="I70" s="328">
        <v>1428</v>
      </c>
      <c r="J70" s="328">
        <v>84</v>
      </c>
      <c r="K70" s="328">
        <v>562</v>
      </c>
      <c r="L70" s="328">
        <v>103</v>
      </c>
      <c r="M70" s="328">
        <v>86</v>
      </c>
      <c r="N70" s="328">
        <v>261</v>
      </c>
      <c r="O70" s="328">
        <v>8816</v>
      </c>
      <c r="P70" s="249" t="s">
        <v>565</v>
      </c>
      <c r="R70" s="184"/>
    </row>
    <row r="71" spans="1:18" x14ac:dyDescent="0.2">
      <c r="A71" s="301">
        <v>44440</v>
      </c>
      <c r="B71" s="328">
        <v>1178</v>
      </c>
      <c r="C71" s="328">
        <v>1686</v>
      </c>
      <c r="D71" s="328">
        <v>1233</v>
      </c>
      <c r="E71" s="328">
        <v>329</v>
      </c>
      <c r="F71" s="328">
        <v>31</v>
      </c>
      <c r="G71" s="328">
        <v>346</v>
      </c>
      <c r="H71" s="328">
        <v>1509</v>
      </c>
      <c r="I71" s="328">
        <v>1395</v>
      </c>
      <c r="J71" s="328">
        <v>101</v>
      </c>
      <c r="K71" s="328">
        <v>666</v>
      </c>
      <c r="L71" s="328">
        <v>89</v>
      </c>
      <c r="M71" s="328">
        <v>103</v>
      </c>
      <c r="N71" s="328">
        <v>239</v>
      </c>
      <c r="O71" s="328">
        <v>8915</v>
      </c>
      <c r="P71" s="249" t="s">
        <v>570</v>
      </c>
      <c r="R71" s="184"/>
    </row>
    <row r="72" spans="1:18" x14ac:dyDescent="0.2">
      <c r="A72" s="301">
        <v>44470</v>
      </c>
      <c r="B72" s="328">
        <v>1255</v>
      </c>
      <c r="C72" s="328">
        <v>1761</v>
      </c>
      <c r="D72" s="328">
        <v>1212</v>
      </c>
      <c r="E72" s="328">
        <v>367</v>
      </c>
      <c r="F72" s="328">
        <v>37</v>
      </c>
      <c r="G72" s="328">
        <v>315</v>
      </c>
      <c r="H72" s="328">
        <v>1564</v>
      </c>
      <c r="I72" s="328">
        <v>1599</v>
      </c>
      <c r="J72" s="328">
        <v>97</v>
      </c>
      <c r="K72" s="328">
        <v>707</v>
      </c>
      <c r="L72" s="328">
        <v>94</v>
      </c>
      <c r="M72" s="328">
        <v>86</v>
      </c>
      <c r="N72" s="328">
        <v>238</v>
      </c>
      <c r="O72" s="328">
        <v>9379</v>
      </c>
      <c r="P72" s="249" t="s">
        <v>613</v>
      </c>
      <c r="R72" s="184"/>
    </row>
    <row r="73" spans="1:18" x14ac:dyDescent="0.2">
      <c r="A73" s="301">
        <v>40817</v>
      </c>
      <c r="B73" s="328">
        <v>1270</v>
      </c>
      <c r="C73" s="328">
        <v>1078</v>
      </c>
      <c r="D73" s="328">
        <v>156</v>
      </c>
      <c r="E73" s="328">
        <v>142</v>
      </c>
      <c r="F73" s="328">
        <v>99</v>
      </c>
      <c r="G73" s="328">
        <v>905</v>
      </c>
      <c r="H73" s="328">
        <v>2149</v>
      </c>
      <c r="I73" s="328">
        <v>1974</v>
      </c>
      <c r="J73" s="328">
        <v>68</v>
      </c>
      <c r="K73" s="328">
        <v>269</v>
      </c>
      <c r="L73" s="328">
        <v>67</v>
      </c>
      <c r="M73" s="328">
        <v>124</v>
      </c>
      <c r="N73" s="328">
        <v>193</v>
      </c>
      <c r="O73" s="328">
        <v>8494</v>
      </c>
      <c r="P73" s="249" t="s">
        <v>563</v>
      </c>
    </row>
    <row r="75" spans="1:18" x14ac:dyDescent="0.2">
      <c r="A75" s="249" t="s">
        <v>82</v>
      </c>
      <c r="B75" s="249" t="s">
        <v>409</v>
      </c>
      <c r="C75" s="249" t="s">
        <v>352</v>
      </c>
      <c r="D75" s="249" t="s">
        <v>391</v>
      </c>
      <c r="E75" s="249" t="s">
        <v>48</v>
      </c>
      <c r="F75" s="249" t="s">
        <v>49</v>
      </c>
      <c r="G75" s="249" t="s">
        <v>513</v>
      </c>
      <c r="H75" s="249" t="s">
        <v>514</v>
      </c>
      <c r="I75" s="249" t="s">
        <v>51</v>
      </c>
      <c r="J75" s="249" t="s">
        <v>42</v>
      </c>
      <c r="K75" s="249" t="s">
        <v>43</v>
      </c>
      <c r="L75" s="249" t="s">
        <v>53</v>
      </c>
      <c r="M75" s="249" t="s">
        <v>54</v>
      </c>
      <c r="N75" s="249" t="s">
        <v>55</v>
      </c>
      <c r="O75" s="249" t="s">
        <v>19</v>
      </c>
    </row>
    <row r="76" spans="1:18" x14ac:dyDescent="0.2">
      <c r="A76" s="249" t="s">
        <v>564</v>
      </c>
      <c r="B76" s="249">
        <f>B72</f>
        <v>1255</v>
      </c>
      <c r="C76" s="249">
        <f t="shared" ref="C76:O76" si="0">C72</f>
        <v>1761</v>
      </c>
      <c r="D76" s="249">
        <f t="shared" si="0"/>
        <v>1212</v>
      </c>
      <c r="E76" s="249">
        <f t="shared" si="0"/>
        <v>367</v>
      </c>
      <c r="F76" s="302">
        <f t="shared" si="0"/>
        <v>37</v>
      </c>
      <c r="G76" s="249">
        <f t="shared" si="0"/>
        <v>315</v>
      </c>
      <c r="H76" s="249">
        <f t="shared" si="0"/>
        <v>1564</v>
      </c>
      <c r="I76" s="249">
        <f t="shared" si="0"/>
        <v>1599</v>
      </c>
      <c r="J76" s="302">
        <f t="shared" si="0"/>
        <v>97</v>
      </c>
      <c r="K76" s="302">
        <f t="shared" si="0"/>
        <v>707</v>
      </c>
      <c r="L76" s="303">
        <f t="shared" si="0"/>
        <v>94</v>
      </c>
      <c r="M76" s="303">
        <f t="shared" si="0"/>
        <v>86</v>
      </c>
      <c r="N76" s="303">
        <f t="shared" si="0"/>
        <v>238</v>
      </c>
      <c r="O76" s="249">
        <f t="shared" si="0"/>
        <v>9379</v>
      </c>
    </row>
    <row r="77" spans="1:18" x14ac:dyDescent="0.2">
      <c r="A77" s="249" t="s">
        <v>560</v>
      </c>
      <c r="B77" s="250">
        <f t="shared" ref="B77:O77" si="1">100*(B78/B71)</f>
        <v>6.5365025466893041</v>
      </c>
      <c r="C77" s="250">
        <f t="shared" si="1"/>
        <v>4.4483985765124556</v>
      </c>
      <c r="D77" s="250">
        <f t="shared" si="1"/>
        <v>-1.7031630170316301</v>
      </c>
      <c r="E77" s="250">
        <f t="shared" si="1"/>
        <v>11.550151975683891</v>
      </c>
      <c r="F77" s="304">
        <f t="shared" si="1"/>
        <v>19.35483870967742</v>
      </c>
      <c r="G77" s="250">
        <f t="shared" si="1"/>
        <v>-8.9595375722543356</v>
      </c>
      <c r="H77" s="250">
        <f t="shared" si="1"/>
        <v>3.6447978793903246</v>
      </c>
      <c r="I77" s="250">
        <f t="shared" si="1"/>
        <v>14.623655913978496</v>
      </c>
      <c r="J77" s="304">
        <f t="shared" si="1"/>
        <v>-3.9603960396039604</v>
      </c>
      <c r="K77" s="304">
        <f t="shared" si="1"/>
        <v>6.1561561561561557</v>
      </c>
      <c r="L77" s="305">
        <f t="shared" si="1"/>
        <v>5.6179775280898872</v>
      </c>
      <c r="M77" s="305">
        <f t="shared" si="1"/>
        <v>-16.50485436893204</v>
      </c>
      <c r="N77" s="305">
        <f t="shared" si="1"/>
        <v>-0.41841004184100417</v>
      </c>
      <c r="O77" s="250">
        <f t="shared" si="1"/>
        <v>5.2047111609646661</v>
      </c>
    </row>
    <row r="78" spans="1:18" x14ac:dyDescent="0.2">
      <c r="B78" s="249">
        <f>B72-B71</f>
        <v>77</v>
      </c>
      <c r="C78" s="249">
        <f t="shared" ref="C78:O78" si="2">C72-C71</f>
        <v>75</v>
      </c>
      <c r="D78" s="249">
        <f t="shared" si="2"/>
        <v>-21</v>
      </c>
      <c r="E78" s="249">
        <f t="shared" si="2"/>
        <v>38</v>
      </c>
      <c r="F78" s="302">
        <f t="shared" si="2"/>
        <v>6</v>
      </c>
      <c r="G78" s="249">
        <f t="shared" si="2"/>
        <v>-31</v>
      </c>
      <c r="H78" s="249">
        <f t="shared" si="2"/>
        <v>55</v>
      </c>
      <c r="I78" s="249">
        <f t="shared" si="2"/>
        <v>204</v>
      </c>
      <c r="J78" s="302">
        <f t="shared" si="2"/>
        <v>-4</v>
      </c>
      <c r="K78" s="302">
        <f t="shared" si="2"/>
        <v>41</v>
      </c>
      <c r="L78" s="303">
        <f t="shared" si="2"/>
        <v>5</v>
      </c>
      <c r="M78" s="303">
        <f t="shared" si="2"/>
        <v>-17</v>
      </c>
      <c r="N78" s="303">
        <f t="shared" si="2"/>
        <v>-1</v>
      </c>
      <c r="O78" s="249">
        <f t="shared" si="2"/>
        <v>464</v>
      </c>
    </row>
    <row r="79" spans="1:18" x14ac:dyDescent="0.2">
      <c r="A79" s="249" t="s">
        <v>561</v>
      </c>
      <c r="B79" s="250">
        <f t="shared" ref="B79:O79" si="3">100*(B80/B60)</f>
        <v>36.117136659436014</v>
      </c>
      <c r="C79" s="250">
        <f t="shared" si="3"/>
        <v>26.964671953857245</v>
      </c>
      <c r="D79" s="250">
        <f t="shared" si="3"/>
        <v>31.739130434782609</v>
      </c>
      <c r="E79" s="250">
        <f t="shared" si="3"/>
        <v>47.389558232931726</v>
      </c>
      <c r="F79" s="304">
        <f t="shared" si="3"/>
        <v>-11.904761904761903</v>
      </c>
      <c r="G79" s="250">
        <f t="shared" si="3"/>
        <v>-22.413793103448278</v>
      </c>
      <c r="H79" s="250">
        <f t="shared" si="3"/>
        <v>-4.225352112676056</v>
      </c>
      <c r="I79" s="250">
        <f t="shared" si="3"/>
        <v>-3.2667876588021776</v>
      </c>
      <c r="J79" s="304">
        <f t="shared" si="3"/>
        <v>6.593406593406594</v>
      </c>
      <c r="K79" s="304">
        <f t="shared" si="3"/>
        <v>13.301282051282051</v>
      </c>
      <c r="L79" s="305">
        <f t="shared" si="3"/>
        <v>-1.0526315789473684</v>
      </c>
      <c r="M79" s="305">
        <f t="shared" si="3"/>
        <v>-24.561403508771928</v>
      </c>
      <c r="N79" s="305">
        <f t="shared" si="3"/>
        <v>-4.032258064516129</v>
      </c>
      <c r="O79" s="250">
        <f t="shared" si="3"/>
        <v>11.867843511450381</v>
      </c>
    </row>
    <row r="80" spans="1:18" x14ac:dyDescent="0.2">
      <c r="B80" s="249">
        <f>B72-B60</f>
        <v>333</v>
      </c>
      <c r="C80" s="249">
        <f t="shared" ref="C80:O80" si="4">C72-C60</f>
        <v>374</v>
      </c>
      <c r="D80" s="249">
        <f t="shared" si="4"/>
        <v>292</v>
      </c>
      <c r="E80" s="249">
        <f t="shared" si="4"/>
        <v>118</v>
      </c>
      <c r="F80" s="302">
        <f t="shared" si="4"/>
        <v>-5</v>
      </c>
      <c r="G80" s="249">
        <f t="shared" si="4"/>
        <v>-91</v>
      </c>
      <c r="H80" s="249">
        <f t="shared" si="4"/>
        <v>-69</v>
      </c>
      <c r="I80" s="249">
        <f t="shared" si="4"/>
        <v>-54</v>
      </c>
      <c r="J80" s="302">
        <f t="shared" si="4"/>
        <v>6</v>
      </c>
      <c r="K80" s="302">
        <f t="shared" si="4"/>
        <v>83</v>
      </c>
      <c r="L80" s="303">
        <f t="shared" si="4"/>
        <v>-1</v>
      </c>
      <c r="M80" s="303">
        <f t="shared" si="4"/>
        <v>-28</v>
      </c>
      <c r="N80" s="303">
        <f t="shared" si="4"/>
        <v>-10</v>
      </c>
      <c r="O80" s="249">
        <f t="shared" si="4"/>
        <v>995</v>
      </c>
    </row>
    <row r="81" spans="1:15" x14ac:dyDescent="0.2">
      <c r="B81" s="250">
        <f t="shared" ref="B81:O81" si="5">100*(B82/B73)</f>
        <v>-1.1811023622047243</v>
      </c>
      <c r="C81" s="250">
        <f t="shared" si="5"/>
        <v>63.358070500927646</v>
      </c>
      <c r="D81" s="250">
        <f t="shared" si="5"/>
        <v>676.92307692307691</v>
      </c>
      <c r="E81" s="250">
        <f t="shared" si="5"/>
        <v>158.45070422535213</v>
      </c>
      <c r="F81" s="304">
        <f t="shared" si="5"/>
        <v>-62.62626262626263</v>
      </c>
      <c r="G81" s="250">
        <f t="shared" si="5"/>
        <v>-65.193370165745861</v>
      </c>
      <c r="H81" s="250">
        <f t="shared" si="5"/>
        <v>-27.221963704048395</v>
      </c>
      <c r="I81" s="250">
        <f t="shared" si="5"/>
        <v>-18.996960486322191</v>
      </c>
      <c r="J81" s="304">
        <f t="shared" si="5"/>
        <v>42.647058823529413</v>
      </c>
      <c r="K81" s="304">
        <f t="shared" si="5"/>
        <v>162.82527881040892</v>
      </c>
      <c r="L81" s="305">
        <f t="shared" si="5"/>
        <v>40.298507462686565</v>
      </c>
      <c r="M81" s="305">
        <f t="shared" si="5"/>
        <v>-30.64516129032258</v>
      </c>
      <c r="N81" s="305">
        <f t="shared" si="5"/>
        <v>23.316062176165804</v>
      </c>
      <c r="O81" s="250">
        <f t="shared" si="5"/>
        <v>10.419119378384742</v>
      </c>
    </row>
    <row r="82" spans="1:15" x14ac:dyDescent="0.2">
      <c r="A82" s="249" t="s">
        <v>562</v>
      </c>
      <c r="B82" s="249">
        <f>B72-B73</f>
        <v>-15</v>
      </c>
      <c r="C82" s="249">
        <f t="shared" ref="C82:O82" si="6">C72-C73</f>
        <v>683</v>
      </c>
      <c r="D82" s="249">
        <f t="shared" si="6"/>
        <v>1056</v>
      </c>
      <c r="E82" s="249">
        <f t="shared" si="6"/>
        <v>225</v>
      </c>
      <c r="F82" s="302">
        <f t="shared" si="6"/>
        <v>-62</v>
      </c>
      <c r="G82" s="249">
        <f t="shared" si="6"/>
        <v>-590</v>
      </c>
      <c r="H82" s="249">
        <f t="shared" si="6"/>
        <v>-585</v>
      </c>
      <c r="I82" s="249">
        <f t="shared" si="6"/>
        <v>-375</v>
      </c>
      <c r="J82" s="302">
        <f t="shared" si="6"/>
        <v>29</v>
      </c>
      <c r="K82" s="302">
        <f t="shared" si="6"/>
        <v>438</v>
      </c>
      <c r="L82" s="303">
        <f t="shared" si="6"/>
        <v>27</v>
      </c>
      <c r="M82" s="303">
        <f t="shared" si="6"/>
        <v>-38</v>
      </c>
      <c r="N82" s="303">
        <f t="shared" si="6"/>
        <v>45</v>
      </c>
      <c r="O82" s="249">
        <f t="shared" si="6"/>
        <v>885</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29"/>
  <sheetViews>
    <sheetView showGridLines="0" workbookViewId="0">
      <selection sqref="A1:K1"/>
    </sheetView>
  </sheetViews>
  <sheetFormatPr defaultRowHeight="15" x14ac:dyDescent="0.25"/>
  <sheetData>
    <row r="1" spans="1:15" x14ac:dyDescent="0.25">
      <c r="A1" s="444" t="s">
        <v>266</v>
      </c>
      <c r="B1" s="427"/>
      <c r="C1" s="427"/>
      <c r="D1" s="427"/>
      <c r="E1" s="427"/>
      <c r="F1" s="427"/>
      <c r="G1" s="427"/>
      <c r="H1" s="427"/>
      <c r="I1" s="427"/>
      <c r="J1" s="427"/>
      <c r="K1" s="427"/>
    </row>
    <row r="2" spans="1:15" ht="6" customHeight="1" x14ac:dyDescent="0.25">
      <c r="A2" s="5"/>
    </row>
    <row r="3" spans="1:15" ht="30" customHeight="1" x14ac:dyDescent="0.25">
      <c r="A3" s="401" t="s">
        <v>267</v>
      </c>
      <c r="B3" s="422"/>
      <c r="C3" s="422"/>
      <c r="D3" s="422"/>
      <c r="E3" s="422"/>
      <c r="F3" s="422"/>
      <c r="G3" s="422"/>
      <c r="H3" s="422"/>
      <c r="I3" s="422"/>
      <c r="J3" s="422"/>
      <c r="K3" s="422"/>
      <c r="L3" s="422"/>
      <c r="M3" s="422"/>
      <c r="N3" s="422"/>
      <c r="O3" s="422"/>
    </row>
    <row r="4" spans="1:15" ht="30" customHeight="1" x14ac:dyDescent="0.25">
      <c r="A4" s="399" t="s">
        <v>246</v>
      </c>
      <c r="B4" s="399"/>
      <c r="C4" s="399"/>
      <c r="D4" s="399"/>
      <c r="E4" s="399"/>
      <c r="F4" s="399"/>
      <c r="G4" s="399"/>
      <c r="H4" s="399"/>
      <c r="I4" s="422"/>
      <c r="J4" s="422"/>
      <c r="K4" s="422"/>
      <c r="L4" s="422"/>
      <c r="M4" s="422"/>
      <c r="N4" s="422"/>
      <c r="O4" s="422"/>
    </row>
    <row r="5" spans="1:15" ht="31.5" customHeight="1" x14ac:dyDescent="0.25">
      <c r="A5" s="399" t="s">
        <v>247</v>
      </c>
      <c r="B5" s="399"/>
      <c r="C5" s="399"/>
      <c r="D5" s="399"/>
      <c r="E5" s="399"/>
      <c r="F5" s="399"/>
      <c r="G5" s="399"/>
      <c r="H5" s="399"/>
      <c r="I5" s="422"/>
      <c r="J5" s="422"/>
      <c r="K5" s="422"/>
      <c r="L5" s="422"/>
      <c r="M5" s="422"/>
      <c r="N5" s="422"/>
      <c r="O5" s="422"/>
    </row>
    <row r="6" spans="1:15" ht="8.25" customHeight="1" x14ac:dyDescent="0.25"/>
    <row r="7" spans="1:15" ht="12.75" customHeight="1" x14ac:dyDescent="0.25">
      <c r="A7" s="472" t="s">
        <v>58</v>
      </c>
      <c r="B7" s="472"/>
      <c r="C7" s="472"/>
      <c r="D7" s="413"/>
    </row>
    <row r="8" spans="1:15" ht="12.75" customHeight="1" x14ac:dyDescent="0.25">
      <c r="A8" s="472" t="s">
        <v>69</v>
      </c>
      <c r="B8" s="472"/>
      <c r="C8" s="472"/>
      <c r="D8" s="472"/>
      <c r="E8" s="473"/>
      <c r="F8" s="473"/>
      <c r="G8" s="473"/>
      <c r="H8" s="473"/>
    </row>
    <row r="9" spans="1:15" ht="12.75" customHeight="1" x14ac:dyDescent="0.25">
      <c r="A9" s="472" t="s">
        <v>68</v>
      </c>
      <c r="B9" s="472"/>
      <c r="C9" s="472"/>
      <c r="D9" s="472"/>
      <c r="E9" s="473"/>
      <c r="F9" s="473"/>
      <c r="G9" s="473"/>
      <c r="H9" s="473"/>
    </row>
    <row r="10" spans="1:15" x14ac:dyDescent="0.25">
      <c r="A10" s="472" t="s">
        <v>67</v>
      </c>
      <c r="B10" s="472"/>
      <c r="C10" s="472"/>
      <c r="D10" s="472"/>
      <c r="E10" s="473"/>
      <c r="F10" s="473"/>
      <c r="G10" s="473"/>
      <c r="H10" s="473"/>
    </row>
    <row r="11" spans="1:15" x14ac:dyDescent="0.25">
      <c r="A11" s="472" t="s">
        <v>66</v>
      </c>
      <c r="B11" s="472"/>
      <c r="C11" s="472"/>
      <c r="D11" s="472"/>
      <c r="E11" s="473"/>
      <c r="F11" s="473"/>
      <c r="G11" s="473"/>
      <c r="H11" s="473"/>
    </row>
    <row r="12" spans="1:15" x14ac:dyDescent="0.25">
      <c r="A12" s="472" t="s">
        <v>65</v>
      </c>
      <c r="B12" s="472"/>
      <c r="C12" s="472"/>
      <c r="D12" s="472"/>
    </row>
    <row r="13" spans="1:15" x14ac:dyDescent="0.25">
      <c r="A13" s="472" t="s">
        <v>64</v>
      </c>
      <c r="B13" s="472"/>
      <c r="C13" s="472"/>
      <c r="D13" s="472"/>
      <c r="E13" s="473"/>
      <c r="F13" s="473"/>
      <c r="G13" s="473"/>
      <c r="H13" s="473"/>
    </row>
    <row r="14" spans="1:15" x14ac:dyDescent="0.25">
      <c r="A14" s="472" t="s">
        <v>63</v>
      </c>
      <c r="B14" s="472"/>
      <c r="C14" s="472"/>
      <c r="D14" s="472"/>
      <c r="E14" s="473"/>
      <c r="F14" s="473"/>
      <c r="G14" s="473"/>
      <c r="H14" s="473"/>
    </row>
    <row r="15" spans="1:15" x14ac:dyDescent="0.25">
      <c r="A15" s="472" t="s">
        <v>62</v>
      </c>
      <c r="B15" s="472"/>
      <c r="C15" s="472"/>
      <c r="D15" s="472"/>
      <c r="E15" s="473"/>
      <c r="F15" s="473"/>
      <c r="G15" s="473"/>
      <c r="H15" s="473"/>
    </row>
    <row r="16" spans="1:15" x14ac:dyDescent="0.25">
      <c r="A16" s="472" t="s">
        <v>61</v>
      </c>
      <c r="B16" s="472"/>
      <c r="C16" s="472"/>
      <c r="D16" s="472"/>
      <c r="E16" s="473"/>
      <c r="F16" s="473"/>
      <c r="G16" s="473"/>
      <c r="H16" s="473"/>
    </row>
    <row r="17" spans="1:8" x14ac:dyDescent="0.25">
      <c r="A17" s="472" t="s">
        <v>60</v>
      </c>
      <c r="B17" s="472"/>
      <c r="C17" s="472"/>
      <c r="D17" s="472"/>
    </row>
    <row r="18" spans="1:8" x14ac:dyDescent="0.25">
      <c r="A18" s="472" t="s">
        <v>59</v>
      </c>
      <c r="B18" s="472"/>
      <c r="C18" s="472"/>
      <c r="D18" s="472"/>
      <c r="E18" s="473"/>
      <c r="F18" s="473"/>
      <c r="G18" s="473"/>
      <c r="H18" s="473"/>
    </row>
    <row r="19" spans="1:8" x14ac:dyDescent="0.25">
      <c r="E19" s="473"/>
      <c r="F19" s="473"/>
      <c r="G19" s="473"/>
      <c r="H19" s="473"/>
    </row>
    <row r="20" spans="1:8" x14ac:dyDescent="0.25">
      <c r="A20" s="473"/>
      <c r="B20" s="473"/>
      <c r="C20" s="473"/>
      <c r="E20" s="473"/>
      <c r="F20" s="473"/>
      <c r="G20" s="473"/>
      <c r="H20" s="473"/>
    </row>
    <row r="21" spans="1:8" x14ac:dyDescent="0.25">
      <c r="A21" s="473"/>
      <c r="B21" s="473"/>
      <c r="C21" s="473"/>
      <c r="E21" s="473"/>
      <c r="F21" s="473"/>
      <c r="G21" s="473"/>
      <c r="H21" s="473"/>
    </row>
    <row r="22" spans="1:8" x14ac:dyDescent="0.25">
      <c r="A22" s="473"/>
      <c r="B22" s="473"/>
      <c r="C22" s="473"/>
      <c r="E22" s="473"/>
      <c r="F22" s="473"/>
      <c r="G22" s="473"/>
      <c r="H22" s="473"/>
    </row>
    <row r="23" spans="1:8" x14ac:dyDescent="0.25">
      <c r="A23" s="473"/>
      <c r="B23" s="473"/>
      <c r="C23" s="473"/>
    </row>
    <row r="25" spans="1:8" x14ac:dyDescent="0.25">
      <c r="A25" s="473"/>
      <c r="B25" s="473"/>
      <c r="C25" s="473"/>
    </row>
    <row r="26" spans="1:8" x14ac:dyDescent="0.25">
      <c r="A26" s="473"/>
      <c r="B26" s="473"/>
      <c r="C26" s="473"/>
    </row>
    <row r="27" spans="1:8" x14ac:dyDescent="0.25">
      <c r="A27" s="473"/>
      <c r="B27" s="473"/>
      <c r="C27" s="473"/>
    </row>
    <row r="28" spans="1:8" x14ac:dyDescent="0.25">
      <c r="A28" s="473"/>
      <c r="B28" s="473"/>
      <c r="C28" s="473"/>
    </row>
    <row r="29" spans="1:8" x14ac:dyDescent="0.25">
      <c r="A29" s="473"/>
      <c r="B29" s="473"/>
      <c r="C29" s="473"/>
    </row>
  </sheetData>
  <mergeCells count="38">
    <mergeCell ref="A1:K1"/>
    <mergeCell ref="A23:C23"/>
    <mergeCell ref="A25:C25"/>
    <mergeCell ref="A26:C26"/>
    <mergeCell ref="A27:C27"/>
    <mergeCell ref="A16:D16"/>
    <mergeCell ref="E16:H16"/>
    <mergeCell ref="A17:D17"/>
    <mergeCell ref="A18:D18"/>
    <mergeCell ref="E18:H18"/>
    <mergeCell ref="E19:H19"/>
    <mergeCell ref="A12:D12"/>
    <mergeCell ref="A13:D13"/>
    <mergeCell ref="E13:H13"/>
    <mergeCell ref="A14:D14"/>
    <mergeCell ref="E14:H14"/>
    <mergeCell ref="A29:C29"/>
    <mergeCell ref="A20:C20"/>
    <mergeCell ref="E20:H20"/>
    <mergeCell ref="A21:C21"/>
    <mergeCell ref="E21:H21"/>
    <mergeCell ref="A22:C22"/>
    <mergeCell ref="E22:H22"/>
    <mergeCell ref="A28:C28"/>
    <mergeCell ref="A15:D15"/>
    <mergeCell ref="E15:H15"/>
    <mergeCell ref="A9:D9"/>
    <mergeCell ref="E9:H9"/>
    <mergeCell ref="A10:D10"/>
    <mergeCell ref="E10:H10"/>
    <mergeCell ref="A11:D11"/>
    <mergeCell ref="E11:H11"/>
    <mergeCell ref="A3:O3"/>
    <mergeCell ref="A4:O4"/>
    <mergeCell ref="A5:O5"/>
    <mergeCell ref="A7:D7"/>
    <mergeCell ref="A8:D8"/>
    <mergeCell ref="E8:H8"/>
  </mergeCells>
  <hyperlinks>
    <hyperlink ref="A7" location="'Summary-financial year to date'!A7" display="Northern Ireland" xr:uid="{00000000-0004-0000-1000-000000000000}"/>
    <hyperlink ref="A8" location="'Summary-financial year to date'!A40" display="A District" xr:uid="{00000000-0004-0000-1000-000001000000}"/>
    <hyperlink ref="A9" location="'Summary-financial year to date'!A73" display="North Belfast Policing Area" xr:uid="{00000000-0004-0000-1000-000002000000}"/>
    <hyperlink ref="A10" location="'Summary-financial year to date'!A106" display="West Belfast" xr:uid="{00000000-0004-0000-1000-000003000000}"/>
    <hyperlink ref="A11" location="'Summary-financial year to date'!A139" display="B District" xr:uid="{00000000-0004-0000-1000-000004000000}"/>
    <hyperlink ref="A12" location="'Summary-financial year to date'!A172" display="East Belfast" xr:uid="{00000000-0004-0000-1000-000005000000}"/>
    <hyperlink ref="A13" location="'Summary-financial year to date'!A205" display="South Belfast" xr:uid="{00000000-0004-0000-1000-000006000000}"/>
    <hyperlink ref="A14" location="'Summary-financial year to date'!A270" display="C District" xr:uid="{00000000-0004-0000-1000-000007000000}"/>
    <hyperlink ref="A15" location="'Summary-financial year to date'!A271" display="Ards" xr:uid="{00000000-0004-0000-1000-000008000000}"/>
    <hyperlink ref="A16" location="'Summary-financial year to date'!A304" display="Castlereagh" xr:uid="{00000000-0004-0000-1000-000009000000}"/>
    <hyperlink ref="A17" location="'Summary-financial year to date'!A337" display="Down" xr:uid="{00000000-0004-0000-1000-00000A000000}"/>
    <hyperlink ref="A18" location="'Summary-financial year to date'!A370" display="North Down" xr:uid="{00000000-0004-0000-1000-00000B000000}"/>
    <hyperlink ref="A8:C8" location="'Summary-financial year to date'!A39" display="Belfast City" xr:uid="{00000000-0004-0000-1000-00000C000000}"/>
    <hyperlink ref="A9:C9" location="'Summary-financial year to date'!A73" display="Lisburn &amp; Castlereagh City" xr:uid="{00000000-0004-0000-1000-00000D000000}"/>
    <hyperlink ref="A10:C10" location="'Summary-financial year to date'!A107" display="Ards &amp; North Down" xr:uid="{00000000-0004-0000-1000-00000E000000}"/>
    <hyperlink ref="A11:C11" location="'Summary-financial year to date'!A141" display="Newry, Mourne &amp; Down" xr:uid="{00000000-0004-0000-1000-00000F000000}"/>
    <hyperlink ref="A12:C12" location="'Summary-financial year to date'!A175" display="Armagh City, Banbridge &amp; Craigavon" xr:uid="{00000000-0004-0000-1000-000010000000}"/>
    <hyperlink ref="A13:C13" location="'Summary-financial year to date'!A209" display="Mid Ulster" xr:uid="{00000000-0004-0000-1000-000011000000}"/>
    <hyperlink ref="A14:C14" location="'Summary-financial year to date'!A243" display="Fermanagh &amp; Omagh" xr:uid="{00000000-0004-0000-1000-000012000000}"/>
    <hyperlink ref="A15:C15" location="'Summary-financial year to date'!A277" display="Derry City &amp; Strabane" xr:uid="{00000000-0004-0000-1000-000013000000}"/>
    <hyperlink ref="A16:C16" location="'Summary-financial year to date'!A311" display="Causeway Coast &amp; Glens" xr:uid="{00000000-0004-0000-1000-000014000000}"/>
    <hyperlink ref="A17:C17" location="'Summary-financial year to date'!A345" display="Mid &amp; East Antrim" xr:uid="{00000000-0004-0000-1000-000015000000}"/>
    <hyperlink ref="A18:C18" location="'Summary-financial year to date'!A379" display="Antrim &amp; Newtownabbey" xr:uid="{00000000-0004-0000-1000-000016000000}"/>
    <hyperlink ref="A7:C7" location="'Summary-financial year to date'!A5" display="Northern Ireland" xr:uid="{00000000-0004-0000-1000-000017000000}"/>
    <hyperlink ref="A8:D8" location="'Summary-financial year to date'!A39" display="Belfast City" xr:uid="{00000000-0004-0000-1000-000018000000}"/>
    <hyperlink ref="A9:D9" location="'Summary-financial year to date'!A70" display="Lisburn &amp; Castlereagh City" xr:uid="{00000000-0004-0000-1000-000019000000}"/>
    <hyperlink ref="A10:D10" location="'Summary-financial year to date'!A101" display="Ards &amp; North Down" xr:uid="{00000000-0004-0000-1000-00001A000000}"/>
    <hyperlink ref="A11:D11" location="'Summary-financial year to date'!A132" display="Newry, Mourne &amp; Down" xr:uid="{00000000-0004-0000-1000-00001B000000}"/>
    <hyperlink ref="A12:D12" location="'Summary-financial year to date'!A163" display="Armagh City, Banbridge &amp; Craigavon" xr:uid="{00000000-0004-0000-1000-00001C000000}"/>
    <hyperlink ref="A13:D13" location="'Summary-financial year to date'!A194" display="Mid Ulster" xr:uid="{00000000-0004-0000-1000-00001D000000}"/>
    <hyperlink ref="A14:D14" location="'Summary-financial year to date'!A225" display="Fermanagh &amp; Omagh" xr:uid="{00000000-0004-0000-1000-00001E000000}"/>
    <hyperlink ref="A15:D15" location="'Summary-financial year to date'!A256" display="Derry City &amp; Strabane" xr:uid="{00000000-0004-0000-1000-00001F000000}"/>
    <hyperlink ref="A16:D16" location="'Summary-financial year to date'!A287" display="Causeway Coast &amp; Glens" xr:uid="{00000000-0004-0000-1000-000020000000}"/>
    <hyperlink ref="A17:D17" location="'Summary-financial year to date'!A318" display="Mid &amp; East Antrim" xr:uid="{00000000-0004-0000-1000-000021000000}"/>
    <hyperlink ref="A18:D18" location="'Summary-financial year to date'!A349" display="Antrim &amp; Newtownabbey" xr:uid="{00000000-0004-0000-1000-000022000000}"/>
    <hyperlink ref="A7:D7" location="'Summary-financial year to date'!A8" display="Northern Ireland" xr:uid="{00000000-0004-0000-1000-000023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377"/>
  <sheetViews>
    <sheetView showGridLines="0" zoomScaleNormal="100" workbookViewId="0">
      <pane ySplit="4" topLeftCell="A38" activePane="bottomLeft" state="frozen"/>
      <selection sqref="A1:K1"/>
      <selection pane="bottomLeft"/>
    </sheetView>
  </sheetViews>
  <sheetFormatPr defaultRowHeight="15" x14ac:dyDescent="0.25"/>
  <cols>
    <col min="1" max="1" width="75.42578125" style="326" customWidth="1"/>
    <col min="2" max="3" width="17.7109375" style="42" customWidth="1"/>
    <col min="4" max="4" width="11.7109375" style="42" customWidth="1"/>
    <col min="5" max="5" width="11.42578125" style="286" bestFit="1" customWidth="1"/>
    <col min="6" max="6" width="2.7109375" style="287" customWidth="1"/>
    <col min="7" max="8" width="17.7109375" style="44" customWidth="1"/>
    <col min="9" max="9" width="17.42578125" style="44" bestFit="1" customWidth="1"/>
    <col min="10" max="10" width="2.7109375" style="326" customWidth="1"/>
    <col min="11" max="12" width="18.5703125" style="44" bestFit="1" customWidth="1"/>
    <col min="13" max="256" width="9.140625" style="326"/>
    <col min="257" max="257" width="75.42578125" style="326" customWidth="1"/>
    <col min="258" max="259" width="17.7109375" style="326" customWidth="1"/>
    <col min="260" max="260" width="11.7109375" style="326" customWidth="1"/>
    <col min="261" max="261" width="11.42578125" style="326" bestFit="1" customWidth="1"/>
    <col min="262" max="262" width="2.7109375" style="326" customWidth="1"/>
    <col min="263" max="264" width="17.7109375" style="326" customWidth="1"/>
    <col min="265" max="265" width="17.42578125" style="326" bestFit="1" customWidth="1"/>
    <col min="266" max="266" width="2.7109375" style="326" customWidth="1"/>
    <col min="267" max="268" width="18.5703125" style="326" bestFit="1" customWidth="1"/>
    <col min="269" max="512" width="9.140625" style="326"/>
    <col min="513" max="513" width="75.42578125" style="326" customWidth="1"/>
    <col min="514" max="515" width="17.7109375" style="326" customWidth="1"/>
    <col min="516" max="516" width="11.7109375" style="326" customWidth="1"/>
    <col min="517" max="517" width="11.42578125" style="326" bestFit="1" customWidth="1"/>
    <col min="518" max="518" width="2.7109375" style="326" customWidth="1"/>
    <col min="519" max="520" width="17.7109375" style="326" customWidth="1"/>
    <col min="521" max="521" width="17.42578125" style="326" bestFit="1" customWidth="1"/>
    <col min="522" max="522" width="2.7109375" style="326" customWidth="1"/>
    <col min="523" max="524" width="18.5703125" style="326" bestFit="1" customWidth="1"/>
    <col min="525" max="768" width="9.140625" style="326"/>
    <col min="769" max="769" width="75.42578125" style="326" customWidth="1"/>
    <col min="770" max="771" width="17.7109375" style="326" customWidth="1"/>
    <col min="772" max="772" width="11.7109375" style="326" customWidth="1"/>
    <col min="773" max="773" width="11.42578125" style="326" bestFit="1" customWidth="1"/>
    <col min="774" max="774" width="2.7109375" style="326" customWidth="1"/>
    <col min="775" max="776" width="17.7109375" style="326" customWidth="1"/>
    <col min="777" max="777" width="17.42578125" style="326" bestFit="1" customWidth="1"/>
    <col min="778" max="778" width="2.7109375" style="326" customWidth="1"/>
    <col min="779" max="780" width="18.5703125" style="326" bestFit="1" customWidth="1"/>
    <col min="781" max="1024" width="9.140625" style="326"/>
    <col min="1025" max="1025" width="75.42578125" style="326" customWidth="1"/>
    <col min="1026" max="1027" width="17.7109375" style="326" customWidth="1"/>
    <col min="1028" max="1028" width="11.7109375" style="326" customWidth="1"/>
    <col min="1029" max="1029" width="11.42578125" style="326" bestFit="1" customWidth="1"/>
    <col min="1030" max="1030" width="2.7109375" style="326" customWidth="1"/>
    <col min="1031" max="1032" width="17.7109375" style="326" customWidth="1"/>
    <col min="1033" max="1033" width="17.42578125" style="326" bestFit="1" customWidth="1"/>
    <col min="1034" max="1034" width="2.7109375" style="326" customWidth="1"/>
    <col min="1035" max="1036" width="18.5703125" style="326" bestFit="1" customWidth="1"/>
    <col min="1037" max="1280" width="9.140625" style="326"/>
    <col min="1281" max="1281" width="75.42578125" style="326" customWidth="1"/>
    <col min="1282" max="1283" width="17.7109375" style="326" customWidth="1"/>
    <col min="1284" max="1284" width="11.7109375" style="326" customWidth="1"/>
    <col min="1285" max="1285" width="11.42578125" style="326" bestFit="1" customWidth="1"/>
    <col min="1286" max="1286" width="2.7109375" style="326" customWidth="1"/>
    <col min="1287" max="1288" width="17.7109375" style="326" customWidth="1"/>
    <col min="1289" max="1289" width="17.42578125" style="326" bestFit="1" customWidth="1"/>
    <col min="1290" max="1290" width="2.7109375" style="326" customWidth="1"/>
    <col min="1291" max="1292" width="18.5703125" style="326" bestFit="1" customWidth="1"/>
    <col min="1293" max="1536" width="9.140625" style="326"/>
    <col min="1537" max="1537" width="75.42578125" style="326" customWidth="1"/>
    <col min="1538" max="1539" width="17.7109375" style="326" customWidth="1"/>
    <col min="1540" max="1540" width="11.7109375" style="326" customWidth="1"/>
    <col min="1541" max="1541" width="11.42578125" style="326" bestFit="1" customWidth="1"/>
    <col min="1542" max="1542" width="2.7109375" style="326" customWidth="1"/>
    <col min="1543" max="1544" width="17.7109375" style="326" customWidth="1"/>
    <col min="1545" max="1545" width="17.42578125" style="326" bestFit="1" customWidth="1"/>
    <col min="1546" max="1546" width="2.7109375" style="326" customWidth="1"/>
    <col min="1547" max="1548" width="18.5703125" style="326" bestFit="1" customWidth="1"/>
    <col min="1549" max="1792" width="9.140625" style="326"/>
    <col min="1793" max="1793" width="75.42578125" style="326" customWidth="1"/>
    <col min="1794" max="1795" width="17.7109375" style="326" customWidth="1"/>
    <col min="1796" max="1796" width="11.7109375" style="326" customWidth="1"/>
    <col min="1797" max="1797" width="11.42578125" style="326" bestFit="1" customWidth="1"/>
    <col min="1798" max="1798" width="2.7109375" style="326" customWidth="1"/>
    <col min="1799" max="1800" width="17.7109375" style="326" customWidth="1"/>
    <col min="1801" max="1801" width="17.42578125" style="326" bestFit="1" customWidth="1"/>
    <col min="1802" max="1802" width="2.7109375" style="326" customWidth="1"/>
    <col min="1803" max="1804" width="18.5703125" style="326" bestFit="1" customWidth="1"/>
    <col min="1805" max="2048" width="9.140625" style="326"/>
    <col min="2049" max="2049" width="75.42578125" style="326" customWidth="1"/>
    <col min="2050" max="2051" width="17.7109375" style="326" customWidth="1"/>
    <col min="2052" max="2052" width="11.7109375" style="326" customWidth="1"/>
    <col min="2053" max="2053" width="11.42578125" style="326" bestFit="1" customWidth="1"/>
    <col min="2054" max="2054" width="2.7109375" style="326" customWidth="1"/>
    <col min="2055" max="2056" width="17.7109375" style="326" customWidth="1"/>
    <col min="2057" max="2057" width="17.42578125" style="326" bestFit="1" customWidth="1"/>
    <col min="2058" max="2058" width="2.7109375" style="326" customWidth="1"/>
    <col min="2059" max="2060" width="18.5703125" style="326" bestFit="1" customWidth="1"/>
    <col min="2061" max="2304" width="9.140625" style="326"/>
    <col min="2305" max="2305" width="75.42578125" style="326" customWidth="1"/>
    <col min="2306" max="2307" width="17.7109375" style="326" customWidth="1"/>
    <col min="2308" max="2308" width="11.7109375" style="326" customWidth="1"/>
    <col min="2309" max="2309" width="11.42578125" style="326" bestFit="1" customWidth="1"/>
    <col min="2310" max="2310" width="2.7109375" style="326" customWidth="1"/>
    <col min="2311" max="2312" width="17.7109375" style="326" customWidth="1"/>
    <col min="2313" max="2313" width="17.42578125" style="326" bestFit="1" customWidth="1"/>
    <col min="2314" max="2314" width="2.7109375" style="326" customWidth="1"/>
    <col min="2315" max="2316" width="18.5703125" style="326" bestFit="1" customWidth="1"/>
    <col min="2317" max="2560" width="9.140625" style="326"/>
    <col min="2561" max="2561" width="75.42578125" style="326" customWidth="1"/>
    <col min="2562" max="2563" width="17.7109375" style="326" customWidth="1"/>
    <col min="2564" max="2564" width="11.7109375" style="326" customWidth="1"/>
    <col min="2565" max="2565" width="11.42578125" style="326" bestFit="1" customWidth="1"/>
    <col min="2566" max="2566" width="2.7109375" style="326" customWidth="1"/>
    <col min="2567" max="2568" width="17.7109375" style="326" customWidth="1"/>
    <col min="2569" max="2569" width="17.42578125" style="326" bestFit="1" customWidth="1"/>
    <col min="2570" max="2570" width="2.7109375" style="326" customWidth="1"/>
    <col min="2571" max="2572" width="18.5703125" style="326" bestFit="1" customWidth="1"/>
    <col min="2573" max="2816" width="9.140625" style="326"/>
    <col min="2817" max="2817" width="75.42578125" style="326" customWidth="1"/>
    <col min="2818" max="2819" width="17.7109375" style="326" customWidth="1"/>
    <col min="2820" max="2820" width="11.7109375" style="326" customWidth="1"/>
    <col min="2821" max="2821" width="11.42578125" style="326" bestFit="1" customWidth="1"/>
    <col min="2822" max="2822" width="2.7109375" style="326" customWidth="1"/>
    <col min="2823" max="2824" width="17.7109375" style="326" customWidth="1"/>
    <col min="2825" max="2825" width="17.42578125" style="326" bestFit="1" customWidth="1"/>
    <col min="2826" max="2826" width="2.7109375" style="326" customWidth="1"/>
    <col min="2827" max="2828" width="18.5703125" style="326" bestFit="1" customWidth="1"/>
    <col min="2829" max="3072" width="9.140625" style="326"/>
    <col min="3073" max="3073" width="75.42578125" style="326" customWidth="1"/>
    <col min="3074" max="3075" width="17.7109375" style="326" customWidth="1"/>
    <col min="3076" max="3076" width="11.7109375" style="326" customWidth="1"/>
    <col min="3077" max="3077" width="11.42578125" style="326" bestFit="1" customWidth="1"/>
    <col min="3078" max="3078" width="2.7109375" style="326" customWidth="1"/>
    <col min="3079" max="3080" width="17.7109375" style="326" customWidth="1"/>
    <col min="3081" max="3081" width="17.42578125" style="326" bestFit="1" customWidth="1"/>
    <col min="3082" max="3082" width="2.7109375" style="326" customWidth="1"/>
    <col min="3083" max="3084" width="18.5703125" style="326" bestFit="1" customWidth="1"/>
    <col min="3085" max="3328" width="9.140625" style="326"/>
    <col min="3329" max="3329" width="75.42578125" style="326" customWidth="1"/>
    <col min="3330" max="3331" width="17.7109375" style="326" customWidth="1"/>
    <col min="3332" max="3332" width="11.7109375" style="326" customWidth="1"/>
    <col min="3333" max="3333" width="11.42578125" style="326" bestFit="1" customWidth="1"/>
    <col min="3334" max="3334" width="2.7109375" style="326" customWidth="1"/>
    <col min="3335" max="3336" width="17.7109375" style="326" customWidth="1"/>
    <col min="3337" max="3337" width="17.42578125" style="326" bestFit="1" customWidth="1"/>
    <col min="3338" max="3338" width="2.7109375" style="326" customWidth="1"/>
    <col min="3339" max="3340" width="18.5703125" style="326" bestFit="1" customWidth="1"/>
    <col min="3341" max="3584" width="9.140625" style="326"/>
    <col min="3585" max="3585" width="75.42578125" style="326" customWidth="1"/>
    <col min="3586" max="3587" width="17.7109375" style="326" customWidth="1"/>
    <col min="3588" max="3588" width="11.7109375" style="326" customWidth="1"/>
    <col min="3589" max="3589" width="11.42578125" style="326" bestFit="1" customWidth="1"/>
    <col min="3590" max="3590" width="2.7109375" style="326" customWidth="1"/>
    <col min="3591" max="3592" width="17.7109375" style="326" customWidth="1"/>
    <col min="3593" max="3593" width="17.42578125" style="326" bestFit="1" customWidth="1"/>
    <col min="3594" max="3594" width="2.7109375" style="326" customWidth="1"/>
    <col min="3595" max="3596" width="18.5703125" style="326" bestFit="1" customWidth="1"/>
    <col min="3597" max="3840" width="9.140625" style="326"/>
    <col min="3841" max="3841" width="75.42578125" style="326" customWidth="1"/>
    <col min="3842" max="3843" width="17.7109375" style="326" customWidth="1"/>
    <col min="3844" max="3844" width="11.7109375" style="326" customWidth="1"/>
    <col min="3845" max="3845" width="11.42578125" style="326" bestFit="1" customWidth="1"/>
    <col min="3846" max="3846" width="2.7109375" style="326" customWidth="1"/>
    <col min="3847" max="3848" width="17.7109375" style="326" customWidth="1"/>
    <col min="3849" max="3849" width="17.42578125" style="326" bestFit="1" customWidth="1"/>
    <col min="3850" max="3850" width="2.7109375" style="326" customWidth="1"/>
    <col min="3851" max="3852" width="18.5703125" style="326" bestFit="1" customWidth="1"/>
    <col min="3853" max="4096" width="9.140625" style="326"/>
    <col min="4097" max="4097" width="75.42578125" style="326" customWidth="1"/>
    <col min="4098" max="4099" width="17.7109375" style="326" customWidth="1"/>
    <col min="4100" max="4100" width="11.7109375" style="326" customWidth="1"/>
    <col min="4101" max="4101" width="11.42578125" style="326" bestFit="1" customWidth="1"/>
    <col min="4102" max="4102" width="2.7109375" style="326" customWidth="1"/>
    <col min="4103" max="4104" width="17.7109375" style="326" customWidth="1"/>
    <col min="4105" max="4105" width="17.42578125" style="326" bestFit="1" customWidth="1"/>
    <col min="4106" max="4106" width="2.7109375" style="326" customWidth="1"/>
    <col min="4107" max="4108" width="18.5703125" style="326" bestFit="1" customWidth="1"/>
    <col min="4109" max="4352" width="9.140625" style="326"/>
    <col min="4353" max="4353" width="75.42578125" style="326" customWidth="1"/>
    <col min="4354" max="4355" width="17.7109375" style="326" customWidth="1"/>
    <col min="4356" max="4356" width="11.7109375" style="326" customWidth="1"/>
    <col min="4357" max="4357" width="11.42578125" style="326" bestFit="1" customWidth="1"/>
    <col min="4358" max="4358" width="2.7109375" style="326" customWidth="1"/>
    <col min="4359" max="4360" width="17.7109375" style="326" customWidth="1"/>
    <col min="4361" max="4361" width="17.42578125" style="326" bestFit="1" customWidth="1"/>
    <col min="4362" max="4362" width="2.7109375" style="326" customWidth="1"/>
    <col min="4363" max="4364" width="18.5703125" style="326" bestFit="1" customWidth="1"/>
    <col min="4365" max="4608" width="9.140625" style="326"/>
    <col min="4609" max="4609" width="75.42578125" style="326" customWidth="1"/>
    <col min="4610" max="4611" width="17.7109375" style="326" customWidth="1"/>
    <col min="4612" max="4612" width="11.7109375" style="326" customWidth="1"/>
    <col min="4613" max="4613" width="11.42578125" style="326" bestFit="1" customWidth="1"/>
    <col min="4614" max="4614" width="2.7109375" style="326" customWidth="1"/>
    <col min="4615" max="4616" width="17.7109375" style="326" customWidth="1"/>
    <col min="4617" max="4617" width="17.42578125" style="326" bestFit="1" customWidth="1"/>
    <col min="4618" max="4618" width="2.7109375" style="326" customWidth="1"/>
    <col min="4619" max="4620" width="18.5703125" style="326" bestFit="1" customWidth="1"/>
    <col min="4621" max="4864" width="9.140625" style="326"/>
    <col min="4865" max="4865" width="75.42578125" style="326" customWidth="1"/>
    <col min="4866" max="4867" width="17.7109375" style="326" customWidth="1"/>
    <col min="4868" max="4868" width="11.7109375" style="326" customWidth="1"/>
    <col min="4869" max="4869" width="11.42578125" style="326" bestFit="1" customWidth="1"/>
    <col min="4870" max="4870" width="2.7109375" style="326" customWidth="1"/>
    <col min="4871" max="4872" width="17.7109375" style="326" customWidth="1"/>
    <col min="4873" max="4873" width="17.42578125" style="326" bestFit="1" customWidth="1"/>
    <col min="4874" max="4874" width="2.7109375" style="326" customWidth="1"/>
    <col min="4875" max="4876" width="18.5703125" style="326" bestFit="1" customWidth="1"/>
    <col min="4877" max="5120" width="9.140625" style="326"/>
    <col min="5121" max="5121" width="75.42578125" style="326" customWidth="1"/>
    <col min="5122" max="5123" width="17.7109375" style="326" customWidth="1"/>
    <col min="5124" max="5124" width="11.7109375" style="326" customWidth="1"/>
    <col min="5125" max="5125" width="11.42578125" style="326" bestFit="1" customWidth="1"/>
    <col min="5126" max="5126" width="2.7109375" style="326" customWidth="1"/>
    <col min="5127" max="5128" width="17.7109375" style="326" customWidth="1"/>
    <col min="5129" max="5129" width="17.42578125" style="326" bestFit="1" customWidth="1"/>
    <col min="5130" max="5130" width="2.7109375" style="326" customWidth="1"/>
    <col min="5131" max="5132" width="18.5703125" style="326" bestFit="1" customWidth="1"/>
    <col min="5133" max="5376" width="9.140625" style="326"/>
    <col min="5377" max="5377" width="75.42578125" style="326" customWidth="1"/>
    <col min="5378" max="5379" width="17.7109375" style="326" customWidth="1"/>
    <col min="5380" max="5380" width="11.7109375" style="326" customWidth="1"/>
    <col min="5381" max="5381" width="11.42578125" style="326" bestFit="1" customWidth="1"/>
    <col min="5382" max="5382" width="2.7109375" style="326" customWidth="1"/>
    <col min="5383" max="5384" width="17.7109375" style="326" customWidth="1"/>
    <col min="5385" max="5385" width="17.42578125" style="326" bestFit="1" customWidth="1"/>
    <col min="5386" max="5386" width="2.7109375" style="326" customWidth="1"/>
    <col min="5387" max="5388" width="18.5703125" style="326" bestFit="1" customWidth="1"/>
    <col min="5389" max="5632" width="9.140625" style="326"/>
    <col min="5633" max="5633" width="75.42578125" style="326" customWidth="1"/>
    <col min="5634" max="5635" width="17.7109375" style="326" customWidth="1"/>
    <col min="5636" max="5636" width="11.7109375" style="326" customWidth="1"/>
    <col min="5637" max="5637" width="11.42578125" style="326" bestFit="1" customWidth="1"/>
    <col min="5638" max="5638" width="2.7109375" style="326" customWidth="1"/>
    <col min="5639" max="5640" width="17.7109375" style="326" customWidth="1"/>
    <col min="5641" max="5641" width="17.42578125" style="326" bestFit="1" customWidth="1"/>
    <col min="5642" max="5642" width="2.7109375" style="326" customWidth="1"/>
    <col min="5643" max="5644" width="18.5703125" style="326" bestFit="1" customWidth="1"/>
    <col min="5645" max="5888" width="9.140625" style="326"/>
    <col min="5889" max="5889" width="75.42578125" style="326" customWidth="1"/>
    <col min="5890" max="5891" width="17.7109375" style="326" customWidth="1"/>
    <col min="5892" max="5892" width="11.7109375" style="326" customWidth="1"/>
    <col min="5893" max="5893" width="11.42578125" style="326" bestFit="1" customWidth="1"/>
    <col min="5894" max="5894" width="2.7109375" style="326" customWidth="1"/>
    <col min="5895" max="5896" width="17.7109375" style="326" customWidth="1"/>
    <col min="5897" max="5897" width="17.42578125" style="326" bestFit="1" customWidth="1"/>
    <col min="5898" max="5898" width="2.7109375" style="326" customWidth="1"/>
    <col min="5899" max="5900" width="18.5703125" style="326" bestFit="1" customWidth="1"/>
    <col min="5901" max="6144" width="9.140625" style="326"/>
    <col min="6145" max="6145" width="75.42578125" style="326" customWidth="1"/>
    <col min="6146" max="6147" width="17.7109375" style="326" customWidth="1"/>
    <col min="6148" max="6148" width="11.7109375" style="326" customWidth="1"/>
    <col min="6149" max="6149" width="11.42578125" style="326" bestFit="1" customWidth="1"/>
    <col min="6150" max="6150" width="2.7109375" style="326" customWidth="1"/>
    <col min="6151" max="6152" width="17.7109375" style="326" customWidth="1"/>
    <col min="6153" max="6153" width="17.42578125" style="326" bestFit="1" customWidth="1"/>
    <col min="6154" max="6154" width="2.7109375" style="326" customWidth="1"/>
    <col min="6155" max="6156" width="18.5703125" style="326" bestFit="1" customWidth="1"/>
    <col min="6157" max="6400" width="9.140625" style="326"/>
    <col min="6401" max="6401" width="75.42578125" style="326" customWidth="1"/>
    <col min="6402" max="6403" width="17.7109375" style="326" customWidth="1"/>
    <col min="6404" max="6404" width="11.7109375" style="326" customWidth="1"/>
    <col min="6405" max="6405" width="11.42578125" style="326" bestFit="1" customWidth="1"/>
    <col min="6406" max="6406" width="2.7109375" style="326" customWidth="1"/>
    <col min="6407" max="6408" width="17.7109375" style="326" customWidth="1"/>
    <col min="6409" max="6409" width="17.42578125" style="326" bestFit="1" customWidth="1"/>
    <col min="6410" max="6410" width="2.7109375" style="326" customWidth="1"/>
    <col min="6411" max="6412" width="18.5703125" style="326" bestFit="1" customWidth="1"/>
    <col min="6413" max="6656" width="9.140625" style="326"/>
    <col min="6657" max="6657" width="75.42578125" style="326" customWidth="1"/>
    <col min="6658" max="6659" width="17.7109375" style="326" customWidth="1"/>
    <col min="6660" max="6660" width="11.7109375" style="326" customWidth="1"/>
    <col min="6661" max="6661" width="11.42578125" style="326" bestFit="1" customWidth="1"/>
    <col min="6662" max="6662" width="2.7109375" style="326" customWidth="1"/>
    <col min="6663" max="6664" width="17.7109375" style="326" customWidth="1"/>
    <col min="6665" max="6665" width="17.42578125" style="326" bestFit="1" customWidth="1"/>
    <col min="6666" max="6666" width="2.7109375" style="326" customWidth="1"/>
    <col min="6667" max="6668" width="18.5703125" style="326" bestFit="1" customWidth="1"/>
    <col min="6669" max="6912" width="9.140625" style="326"/>
    <col min="6913" max="6913" width="75.42578125" style="326" customWidth="1"/>
    <col min="6914" max="6915" width="17.7109375" style="326" customWidth="1"/>
    <col min="6916" max="6916" width="11.7109375" style="326" customWidth="1"/>
    <col min="6917" max="6917" width="11.42578125" style="326" bestFit="1" customWidth="1"/>
    <col min="6918" max="6918" width="2.7109375" style="326" customWidth="1"/>
    <col min="6919" max="6920" width="17.7109375" style="326" customWidth="1"/>
    <col min="6921" max="6921" width="17.42578125" style="326" bestFit="1" customWidth="1"/>
    <col min="6922" max="6922" width="2.7109375" style="326" customWidth="1"/>
    <col min="6923" max="6924" width="18.5703125" style="326" bestFit="1" customWidth="1"/>
    <col min="6925" max="7168" width="9.140625" style="326"/>
    <col min="7169" max="7169" width="75.42578125" style="326" customWidth="1"/>
    <col min="7170" max="7171" width="17.7109375" style="326" customWidth="1"/>
    <col min="7172" max="7172" width="11.7109375" style="326" customWidth="1"/>
    <col min="7173" max="7173" width="11.42578125" style="326" bestFit="1" customWidth="1"/>
    <col min="7174" max="7174" width="2.7109375" style="326" customWidth="1"/>
    <col min="7175" max="7176" width="17.7109375" style="326" customWidth="1"/>
    <col min="7177" max="7177" width="17.42578125" style="326" bestFit="1" customWidth="1"/>
    <col min="7178" max="7178" width="2.7109375" style="326" customWidth="1"/>
    <col min="7179" max="7180" width="18.5703125" style="326" bestFit="1" customWidth="1"/>
    <col min="7181" max="7424" width="9.140625" style="326"/>
    <col min="7425" max="7425" width="75.42578125" style="326" customWidth="1"/>
    <col min="7426" max="7427" width="17.7109375" style="326" customWidth="1"/>
    <col min="7428" max="7428" width="11.7109375" style="326" customWidth="1"/>
    <col min="7429" max="7429" width="11.42578125" style="326" bestFit="1" customWidth="1"/>
    <col min="7430" max="7430" width="2.7109375" style="326" customWidth="1"/>
    <col min="7431" max="7432" width="17.7109375" style="326" customWidth="1"/>
    <col min="7433" max="7433" width="17.42578125" style="326" bestFit="1" customWidth="1"/>
    <col min="7434" max="7434" width="2.7109375" style="326" customWidth="1"/>
    <col min="7435" max="7436" width="18.5703125" style="326" bestFit="1" customWidth="1"/>
    <col min="7437" max="7680" width="9.140625" style="326"/>
    <col min="7681" max="7681" width="75.42578125" style="326" customWidth="1"/>
    <col min="7682" max="7683" width="17.7109375" style="326" customWidth="1"/>
    <col min="7684" max="7684" width="11.7109375" style="326" customWidth="1"/>
    <col min="7685" max="7685" width="11.42578125" style="326" bestFit="1" customWidth="1"/>
    <col min="7686" max="7686" width="2.7109375" style="326" customWidth="1"/>
    <col min="7687" max="7688" width="17.7109375" style="326" customWidth="1"/>
    <col min="7689" max="7689" width="17.42578125" style="326" bestFit="1" customWidth="1"/>
    <col min="7690" max="7690" width="2.7109375" style="326" customWidth="1"/>
    <col min="7691" max="7692" width="18.5703125" style="326" bestFit="1" customWidth="1"/>
    <col min="7693" max="7936" width="9.140625" style="326"/>
    <col min="7937" max="7937" width="75.42578125" style="326" customWidth="1"/>
    <col min="7938" max="7939" width="17.7109375" style="326" customWidth="1"/>
    <col min="7940" max="7940" width="11.7109375" style="326" customWidth="1"/>
    <col min="7941" max="7941" width="11.42578125" style="326" bestFit="1" customWidth="1"/>
    <col min="7942" max="7942" width="2.7109375" style="326" customWidth="1"/>
    <col min="7943" max="7944" width="17.7109375" style="326" customWidth="1"/>
    <col min="7945" max="7945" width="17.42578125" style="326" bestFit="1" customWidth="1"/>
    <col min="7946" max="7946" width="2.7109375" style="326" customWidth="1"/>
    <col min="7947" max="7948" width="18.5703125" style="326" bestFit="1" customWidth="1"/>
    <col min="7949" max="8192" width="9.140625" style="326"/>
    <col min="8193" max="8193" width="75.42578125" style="326" customWidth="1"/>
    <col min="8194" max="8195" width="17.7109375" style="326" customWidth="1"/>
    <col min="8196" max="8196" width="11.7109375" style="326" customWidth="1"/>
    <col min="8197" max="8197" width="11.42578125" style="326" bestFit="1" customWidth="1"/>
    <col min="8198" max="8198" width="2.7109375" style="326" customWidth="1"/>
    <col min="8199" max="8200" width="17.7109375" style="326" customWidth="1"/>
    <col min="8201" max="8201" width="17.42578125" style="326" bestFit="1" customWidth="1"/>
    <col min="8202" max="8202" width="2.7109375" style="326" customWidth="1"/>
    <col min="8203" max="8204" width="18.5703125" style="326" bestFit="1" customWidth="1"/>
    <col min="8205" max="8448" width="9.140625" style="326"/>
    <col min="8449" max="8449" width="75.42578125" style="326" customWidth="1"/>
    <col min="8450" max="8451" width="17.7109375" style="326" customWidth="1"/>
    <col min="8452" max="8452" width="11.7109375" style="326" customWidth="1"/>
    <col min="8453" max="8453" width="11.42578125" style="326" bestFit="1" customWidth="1"/>
    <col min="8454" max="8454" width="2.7109375" style="326" customWidth="1"/>
    <col min="8455" max="8456" width="17.7109375" style="326" customWidth="1"/>
    <col min="8457" max="8457" width="17.42578125" style="326" bestFit="1" customWidth="1"/>
    <col min="8458" max="8458" width="2.7109375" style="326" customWidth="1"/>
    <col min="8459" max="8460" width="18.5703125" style="326" bestFit="1" customWidth="1"/>
    <col min="8461" max="8704" width="9.140625" style="326"/>
    <col min="8705" max="8705" width="75.42578125" style="326" customWidth="1"/>
    <col min="8706" max="8707" width="17.7109375" style="326" customWidth="1"/>
    <col min="8708" max="8708" width="11.7109375" style="326" customWidth="1"/>
    <col min="8709" max="8709" width="11.42578125" style="326" bestFit="1" customWidth="1"/>
    <col min="8710" max="8710" width="2.7109375" style="326" customWidth="1"/>
    <col min="8711" max="8712" width="17.7109375" style="326" customWidth="1"/>
    <col min="8713" max="8713" width="17.42578125" style="326" bestFit="1" customWidth="1"/>
    <col min="8714" max="8714" width="2.7109375" style="326" customWidth="1"/>
    <col min="8715" max="8716" width="18.5703125" style="326" bestFit="1" customWidth="1"/>
    <col min="8717" max="8960" width="9.140625" style="326"/>
    <col min="8961" max="8961" width="75.42578125" style="326" customWidth="1"/>
    <col min="8962" max="8963" width="17.7109375" style="326" customWidth="1"/>
    <col min="8964" max="8964" width="11.7109375" style="326" customWidth="1"/>
    <col min="8965" max="8965" width="11.42578125" style="326" bestFit="1" customWidth="1"/>
    <col min="8966" max="8966" width="2.7109375" style="326" customWidth="1"/>
    <col min="8967" max="8968" width="17.7109375" style="326" customWidth="1"/>
    <col min="8969" max="8969" width="17.42578125" style="326" bestFit="1" customWidth="1"/>
    <col min="8970" max="8970" width="2.7109375" style="326" customWidth="1"/>
    <col min="8971" max="8972" width="18.5703125" style="326" bestFit="1" customWidth="1"/>
    <col min="8973" max="9216" width="9.140625" style="326"/>
    <col min="9217" max="9217" width="75.42578125" style="326" customWidth="1"/>
    <col min="9218" max="9219" width="17.7109375" style="326" customWidth="1"/>
    <col min="9220" max="9220" width="11.7109375" style="326" customWidth="1"/>
    <col min="9221" max="9221" width="11.42578125" style="326" bestFit="1" customWidth="1"/>
    <col min="9222" max="9222" width="2.7109375" style="326" customWidth="1"/>
    <col min="9223" max="9224" width="17.7109375" style="326" customWidth="1"/>
    <col min="9225" max="9225" width="17.42578125" style="326" bestFit="1" customWidth="1"/>
    <col min="9226" max="9226" width="2.7109375" style="326" customWidth="1"/>
    <col min="9227" max="9228" width="18.5703125" style="326" bestFit="1" customWidth="1"/>
    <col min="9229" max="9472" width="9.140625" style="326"/>
    <col min="9473" max="9473" width="75.42578125" style="326" customWidth="1"/>
    <col min="9474" max="9475" width="17.7109375" style="326" customWidth="1"/>
    <col min="9476" max="9476" width="11.7109375" style="326" customWidth="1"/>
    <col min="9477" max="9477" width="11.42578125" style="326" bestFit="1" customWidth="1"/>
    <col min="9478" max="9478" width="2.7109375" style="326" customWidth="1"/>
    <col min="9479" max="9480" width="17.7109375" style="326" customWidth="1"/>
    <col min="9481" max="9481" width="17.42578125" style="326" bestFit="1" customWidth="1"/>
    <col min="9482" max="9482" width="2.7109375" style="326" customWidth="1"/>
    <col min="9483" max="9484" width="18.5703125" style="326" bestFit="1" customWidth="1"/>
    <col min="9485" max="9728" width="9.140625" style="326"/>
    <col min="9729" max="9729" width="75.42578125" style="326" customWidth="1"/>
    <col min="9730" max="9731" width="17.7109375" style="326" customWidth="1"/>
    <col min="9732" max="9732" width="11.7109375" style="326" customWidth="1"/>
    <col min="9733" max="9733" width="11.42578125" style="326" bestFit="1" customWidth="1"/>
    <col min="9734" max="9734" width="2.7109375" style="326" customWidth="1"/>
    <col min="9735" max="9736" width="17.7109375" style="326" customWidth="1"/>
    <col min="9737" max="9737" width="17.42578125" style="326" bestFit="1" customWidth="1"/>
    <col min="9738" max="9738" width="2.7109375" style="326" customWidth="1"/>
    <col min="9739" max="9740" width="18.5703125" style="326" bestFit="1" customWidth="1"/>
    <col min="9741" max="9984" width="9.140625" style="326"/>
    <col min="9985" max="9985" width="75.42578125" style="326" customWidth="1"/>
    <col min="9986" max="9987" width="17.7109375" style="326" customWidth="1"/>
    <col min="9988" max="9988" width="11.7109375" style="326" customWidth="1"/>
    <col min="9989" max="9989" width="11.42578125" style="326" bestFit="1" customWidth="1"/>
    <col min="9990" max="9990" width="2.7109375" style="326" customWidth="1"/>
    <col min="9991" max="9992" width="17.7109375" style="326" customWidth="1"/>
    <col min="9993" max="9993" width="17.42578125" style="326" bestFit="1" customWidth="1"/>
    <col min="9994" max="9994" width="2.7109375" style="326" customWidth="1"/>
    <col min="9995" max="9996" width="18.5703125" style="326" bestFit="1" customWidth="1"/>
    <col min="9997" max="10240" width="9.140625" style="326"/>
    <col min="10241" max="10241" width="75.42578125" style="326" customWidth="1"/>
    <col min="10242" max="10243" width="17.7109375" style="326" customWidth="1"/>
    <col min="10244" max="10244" width="11.7109375" style="326" customWidth="1"/>
    <col min="10245" max="10245" width="11.42578125" style="326" bestFit="1" customWidth="1"/>
    <col min="10246" max="10246" width="2.7109375" style="326" customWidth="1"/>
    <col min="10247" max="10248" width="17.7109375" style="326" customWidth="1"/>
    <col min="10249" max="10249" width="17.42578125" style="326" bestFit="1" customWidth="1"/>
    <col min="10250" max="10250" width="2.7109375" style="326" customWidth="1"/>
    <col min="10251" max="10252" width="18.5703125" style="326" bestFit="1" customWidth="1"/>
    <col min="10253" max="10496" width="9.140625" style="326"/>
    <col min="10497" max="10497" width="75.42578125" style="326" customWidth="1"/>
    <col min="10498" max="10499" width="17.7109375" style="326" customWidth="1"/>
    <col min="10500" max="10500" width="11.7109375" style="326" customWidth="1"/>
    <col min="10501" max="10501" width="11.42578125" style="326" bestFit="1" customWidth="1"/>
    <col min="10502" max="10502" width="2.7109375" style="326" customWidth="1"/>
    <col min="10503" max="10504" width="17.7109375" style="326" customWidth="1"/>
    <col min="10505" max="10505" width="17.42578125" style="326" bestFit="1" customWidth="1"/>
    <col min="10506" max="10506" width="2.7109375" style="326" customWidth="1"/>
    <col min="10507" max="10508" width="18.5703125" style="326" bestFit="1" customWidth="1"/>
    <col min="10509" max="10752" width="9.140625" style="326"/>
    <col min="10753" max="10753" width="75.42578125" style="326" customWidth="1"/>
    <col min="10754" max="10755" width="17.7109375" style="326" customWidth="1"/>
    <col min="10756" max="10756" width="11.7109375" style="326" customWidth="1"/>
    <col min="10757" max="10757" width="11.42578125" style="326" bestFit="1" customWidth="1"/>
    <col min="10758" max="10758" width="2.7109375" style="326" customWidth="1"/>
    <col min="10759" max="10760" width="17.7109375" style="326" customWidth="1"/>
    <col min="10761" max="10761" width="17.42578125" style="326" bestFit="1" customWidth="1"/>
    <col min="10762" max="10762" width="2.7109375" style="326" customWidth="1"/>
    <col min="10763" max="10764" width="18.5703125" style="326" bestFit="1" customWidth="1"/>
    <col min="10765" max="11008" width="9.140625" style="326"/>
    <col min="11009" max="11009" width="75.42578125" style="326" customWidth="1"/>
    <col min="11010" max="11011" width="17.7109375" style="326" customWidth="1"/>
    <col min="11012" max="11012" width="11.7109375" style="326" customWidth="1"/>
    <col min="11013" max="11013" width="11.42578125" style="326" bestFit="1" customWidth="1"/>
    <col min="11014" max="11014" width="2.7109375" style="326" customWidth="1"/>
    <col min="11015" max="11016" width="17.7109375" style="326" customWidth="1"/>
    <col min="11017" max="11017" width="17.42578125" style="326" bestFit="1" customWidth="1"/>
    <col min="11018" max="11018" width="2.7109375" style="326" customWidth="1"/>
    <col min="11019" max="11020" width="18.5703125" style="326" bestFit="1" customWidth="1"/>
    <col min="11021" max="11264" width="9.140625" style="326"/>
    <col min="11265" max="11265" width="75.42578125" style="326" customWidth="1"/>
    <col min="11266" max="11267" width="17.7109375" style="326" customWidth="1"/>
    <col min="11268" max="11268" width="11.7109375" style="326" customWidth="1"/>
    <col min="11269" max="11269" width="11.42578125" style="326" bestFit="1" customWidth="1"/>
    <col min="11270" max="11270" width="2.7109375" style="326" customWidth="1"/>
    <col min="11271" max="11272" width="17.7109375" style="326" customWidth="1"/>
    <col min="11273" max="11273" width="17.42578125" style="326" bestFit="1" customWidth="1"/>
    <col min="11274" max="11274" width="2.7109375" style="326" customWidth="1"/>
    <col min="11275" max="11276" width="18.5703125" style="326" bestFit="1" customWidth="1"/>
    <col min="11277" max="11520" width="9.140625" style="326"/>
    <col min="11521" max="11521" width="75.42578125" style="326" customWidth="1"/>
    <col min="11522" max="11523" width="17.7109375" style="326" customWidth="1"/>
    <col min="11524" max="11524" width="11.7109375" style="326" customWidth="1"/>
    <col min="11525" max="11525" width="11.42578125" style="326" bestFit="1" customWidth="1"/>
    <col min="11526" max="11526" width="2.7109375" style="326" customWidth="1"/>
    <col min="11527" max="11528" width="17.7109375" style="326" customWidth="1"/>
    <col min="11529" max="11529" width="17.42578125" style="326" bestFit="1" customWidth="1"/>
    <col min="11530" max="11530" width="2.7109375" style="326" customWidth="1"/>
    <col min="11531" max="11532" width="18.5703125" style="326" bestFit="1" customWidth="1"/>
    <col min="11533" max="11776" width="9.140625" style="326"/>
    <col min="11777" max="11777" width="75.42578125" style="326" customWidth="1"/>
    <col min="11778" max="11779" width="17.7109375" style="326" customWidth="1"/>
    <col min="11780" max="11780" width="11.7109375" style="326" customWidth="1"/>
    <col min="11781" max="11781" width="11.42578125" style="326" bestFit="1" customWidth="1"/>
    <col min="11782" max="11782" width="2.7109375" style="326" customWidth="1"/>
    <col min="11783" max="11784" width="17.7109375" style="326" customWidth="1"/>
    <col min="11785" max="11785" width="17.42578125" style="326" bestFit="1" customWidth="1"/>
    <col min="11786" max="11786" width="2.7109375" style="326" customWidth="1"/>
    <col min="11787" max="11788" width="18.5703125" style="326" bestFit="1" customWidth="1"/>
    <col min="11789" max="12032" width="9.140625" style="326"/>
    <col min="12033" max="12033" width="75.42578125" style="326" customWidth="1"/>
    <col min="12034" max="12035" width="17.7109375" style="326" customWidth="1"/>
    <col min="12036" max="12036" width="11.7109375" style="326" customWidth="1"/>
    <col min="12037" max="12037" width="11.42578125" style="326" bestFit="1" customWidth="1"/>
    <col min="12038" max="12038" width="2.7109375" style="326" customWidth="1"/>
    <col min="12039" max="12040" width="17.7109375" style="326" customWidth="1"/>
    <col min="12041" max="12041" width="17.42578125" style="326" bestFit="1" customWidth="1"/>
    <col min="12042" max="12042" width="2.7109375" style="326" customWidth="1"/>
    <col min="12043" max="12044" width="18.5703125" style="326" bestFit="1" customWidth="1"/>
    <col min="12045" max="12288" width="9.140625" style="326"/>
    <col min="12289" max="12289" width="75.42578125" style="326" customWidth="1"/>
    <col min="12290" max="12291" width="17.7109375" style="326" customWidth="1"/>
    <col min="12292" max="12292" width="11.7109375" style="326" customWidth="1"/>
    <col min="12293" max="12293" width="11.42578125" style="326" bestFit="1" customWidth="1"/>
    <col min="12294" max="12294" width="2.7109375" style="326" customWidth="1"/>
    <col min="12295" max="12296" width="17.7109375" style="326" customWidth="1"/>
    <col min="12297" max="12297" width="17.42578125" style="326" bestFit="1" customWidth="1"/>
    <col min="12298" max="12298" width="2.7109375" style="326" customWidth="1"/>
    <col min="12299" max="12300" width="18.5703125" style="326" bestFit="1" customWidth="1"/>
    <col min="12301" max="12544" width="9.140625" style="326"/>
    <col min="12545" max="12545" width="75.42578125" style="326" customWidth="1"/>
    <col min="12546" max="12547" width="17.7109375" style="326" customWidth="1"/>
    <col min="12548" max="12548" width="11.7109375" style="326" customWidth="1"/>
    <col min="12549" max="12549" width="11.42578125" style="326" bestFit="1" customWidth="1"/>
    <col min="12550" max="12550" width="2.7109375" style="326" customWidth="1"/>
    <col min="12551" max="12552" width="17.7109375" style="326" customWidth="1"/>
    <col min="12553" max="12553" width="17.42578125" style="326" bestFit="1" customWidth="1"/>
    <col min="12554" max="12554" width="2.7109375" style="326" customWidth="1"/>
    <col min="12555" max="12556" width="18.5703125" style="326" bestFit="1" customWidth="1"/>
    <col min="12557" max="12800" width="9.140625" style="326"/>
    <col min="12801" max="12801" width="75.42578125" style="326" customWidth="1"/>
    <col min="12802" max="12803" width="17.7109375" style="326" customWidth="1"/>
    <col min="12804" max="12804" width="11.7109375" style="326" customWidth="1"/>
    <col min="12805" max="12805" width="11.42578125" style="326" bestFit="1" customWidth="1"/>
    <col min="12806" max="12806" width="2.7109375" style="326" customWidth="1"/>
    <col min="12807" max="12808" width="17.7109375" style="326" customWidth="1"/>
    <col min="12809" max="12809" width="17.42578125" style="326" bestFit="1" customWidth="1"/>
    <col min="12810" max="12810" width="2.7109375" style="326" customWidth="1"/>
    <col min="12811" max="12812" width="18.5703125" style="326" bestFit="1" customWidth="1"/>
    <col min="12813" max="13056" width="9.140625" style="326"/>
    <col min="13057" max="13057" width="75.42578125" style="326" customWidth="1"/>
    <col min="13058" max="13059" width="17.7109375" style="326" customWidth="1"/>
    <col min="13060" max="13060" width="11.7109375" style="326" customWidth="1"/>
    <col min="13061" max="13061" width="11.42578125" style="326" bestFit="1" customWidth="1"/>
    <col min="13062" max="13062" width="2.7109375" style="326" customWidth="1"/>
    <col min="13063" max="13064" width="17.7109375" style="326" customWidth="1"/>
    <col min="13065" max="13065" width="17.42578125" style="326" bestFit="1" customWidth="1"/>
    <col min="13066" max="13066" width="2.7109375" style="326" customWidth="1"/>
    <col min="13067" max="13068" width="18.5703125" style="326" bestFit="1" customWidth="1"/>
    <col min="13069" max="13312" width="9.140625" style="326"/>
    <col min="13313" max="13313" width="75.42578125" style="326" customWidth="1"/>
    <col min="13314" max="13315" width="17.7109375" style="326" customWidth="1"/>
    <col min="13316" max="13316" width="11.7109375" style="326" customWidth="1"/>
    <col min="13317" max="13317" width="11.42578125" style="326" bestFit="1" customWidth="1"/>
    <col min="13318" max="13318" width="2.7109375" style="326" customWidth="1"/>
    <col min="13319" max="13320" width="17.7109375" style="326" customWidth="1"/>
    <col min="13321" max="13321" width="17.42578125" style="326" bestFit="1" customWidth="1"/>
    <col min="13322" max="13322" width="2.7109375" style="326" customWidth="1"/>
    <col min="13323" max="13324" width="18.5703125" style="326" bestFit="1" customWidth="1"/>
    <col min="13325" max="13568" width="9.140625" style="326"/>
    <col min="13569" max="13569" width="75.42578125" style="326" customWidth="1"/>
    <col min="13570" max="13571" width="17.7109375" style="326" customWidth="1"/>
    <col min="13572" max="13572" width="11.7109375" style="326" customWidth="1"/>
    <col min="13573" max="13573" width="11.42578125" style="326" bestFit="1" customWidth="1"/>
    <col min="13574" max="13574" width="2.7109375" style="326" customWidth="1"/>
    <col min="13575" max="13576" width="17.7109375" style="326" customWidth="1"/>
    <col min="13577" max="13577" width="17.42578125" style="326" bestFit="1" customWidth="1"/>
    <col min="13578" max="13578" width="2.7109375" style="326" customWidth="1"/>
    <col min="13579" max="13580" width="18.5703125" style="326" bestFit="1" customWidth="1"/>
    <col min="13581" max="13824" width="9.140625" style="326"/>
    <col min="13825" max="13825" width="75.42578125" style="326" customWidth="1"/>
    <col min="13826" max="13827" width="17.7109375" style="326" customWidth="1"/>
    <col min="13828" max="13828" width="11.7109375" style="326" customWidth="1"/>
    <col min="13829" max="13829" width="11.42578125" style="326" bestFit="1" customWidth="1"/>
    <col min="13830" max="13830" width="2.7109375" style="326" customWidth="1"/>
    <col min="13831" max="13832" width="17.7109375" style="326" customWidth="1"/>
    <col min="13833" max="13833" width="17.42578125" style="326" bestFit="1" customWidth="1"/>
    <col min="13834" max="13834" width="2.7109375" style="326" customWidth="1"/>
    <col min="13835" max="13836" width="18.5703125" style="326" bestFit="1" customWidth="1"/>
    <col min="13837" max="14080" width="9.140625" style="326"/>
    <col min="14081" max="14081" width="75.42578125" style="326" customWidth="1"/>
    <col min="14082" max="14083" width="17.7109375" style="326" customWidth="1"/>
    <col min="14084" max="14084" width="11.7109375" style="326" customWidth="1"/>
    <col min="14085" max="14085" width="11.42578125" style="326" bestFit="1" customWidth="1"/>
    <col min="14086" max="14086" width="2.7109375" style="326" customWidth="1"/>
    <col min="14087" max="14088" width="17.7109375" style="326" customWidth="1"/>
    <col min="14089" max="14089" width="17.42578125" style="326" bestFit="1" customWidth="1"/>
    <col min="14090" max="14090" width="2.7109375" style="326" customWidth="1"/>
    <col min="14091" max="14092" width="18.5703125" style="326" bestFit="1" customWidth="1"/>
    <col min="14093" max="14336" width="9.140625" style="326"/>
    <col min="14337" max="14337" width="75.42578125" style="326" customWidth="1"/>
    <col min="14338" max="14339" width="17.7109375" style="326" customWidth="1"/>
    <col min="14340" max="14340" width="11.7109375" style="326" customWidth="1"/>
    <col min="14341" max="14341" width="11.42578125" style="326" bestFit="1" customWidth="1"/>
    <col min="14342" max="14342" width="2.7109375" style="326" customWidth="1"/>
    <col min="14343" max="14344" width="17.7109375" style="326" customWidth="1"/>
    <col min="14345" max="14345" width="17.42578125" style="326" bestFit="1" customWidth="1"/>
    <col min="14346" max="14346" width="2.7109375" style="326" customWidth="1"/>
    <col min="14347" max="14348" width="18.5703125" style="326" bestFit="1" customWidth="1"/>
    <col min="14349" max="14592" width="9.140625" style="326"/>
    <col min="14593" max="14593" width="75.42578125" style="326" customWidth="1"/>
    <col min="14594" max="14595" width="17.7109375" style="326" customWidth="1"/>
    <col min="14596" max="14596" width="11.7109375" style="326" customWidth="1"/>
    <col min="14597" max="14597" width="11.42578125" style="326" bestFit="1" customWidth="1"/>
    <col min="14598" max="14598" width="2.7109375" style="326" customWidth="1"/>
    <col min="14599" max="14600" width="17.7109375" style="326" customWidth="1"/>
    <col min="14601" max="14601" width="17.42578125" style="326" bestFit="1" customWidth="1"/>
    <col min="14602" max="14602" width="2.7109375" style="326" customWidth="1"/>
    <col min="14603" max="14604" width="18.5703125" style="326" bestFit="1" customWidth="1"/>
    <col min="14605" max="14848" width="9.140625" style="326"/>
    <col min="14849" max="14849" width="75.42578125" style="326" customWidth="1"/>
    <col min="14850" max="14851" width="17.7109375" style="326" customWidth="1"/>
    <col min="14852" max="14852" width="11.7109375" style="326" customWidth="1"/>
    <col min="14853" max="14853" width="11.42578125" style="326" bestFit="1" customWidth="1"/>
    <col min="14854" max="14854" width="2.7109375" style="326" customWidth="1"/>
    <col min="14855" max="14856" width="17.7109375" style="326" customWidth="1"/>
    <col min="14857" max="14857" width="17.42578125" style="326" bestFit="1" customWidth="1"/>
    <col min="14858" max="14858" width="2.7109375" style="326" customWidth="1"/>
    <col min="14859" max="14860" width="18.5703125" style="326" bestFit="1" customWidth="1"/>
    <col min="14861" max="15104" width="9.140625" style="326"/>
    <col min="15105" max="15105" width="75.42578125" style="326" customWidth="1"/>
    <col min="15106" max="15107" width="17.7109375" style="326" customWidth="1"/>
    <col min="15108" max="15108" width="11.7109375" style="326" customWidth="1"/>
    <col min="15109" max="15109" width="11.42578125" style="326" bestFit="1" customWidth="1"/>
    <col min="15110" max="15110" width="2.7109375" style="326" customWidth="1"/>
    <col min="15111" max="15112" width="17.7109375" style="326" customWidth="1"/>
    <col min="15113" max="15113" width="17.42578125" style="326" bestFit="1" customWidth="1"/>
    <col min="15114" max="15114" width="2.7109375" style="326" customWidth="1"/>
    <col min="15115" max="15116" width="18.5703125" style="326" bestFit="1" customWidth="1"/>
    <col min="15117" max="15360" width="9.140625" style="326"/>
    <col min="15361" max="15361" width="75.42578125" style="326" customWidth="1"/>
    <col min="15362" max="15363" width="17.7109375" style="326" customWidth="1"/>
    <col min="15364" max="15364" width="11.7109375" style="326" customWidth="1"/>
    <col min="15365" max="15365" width="11.42578125" style="326" bestFit="1" customWidth="1"/>
    <col min="15366" max="15366" width="2.7109375" style="326" customWidth="1"/>
    <col min="15367" max="15368" width="17.7109375" style="326" customWidth="1"/>
    <col min="15369" max="15369" width="17.42578125" style="326" bestFit="1" customWidth="1"/>
    <col min="15370" max="15370" width="2.7109375" style="326" customWidth="1"/>
    <col min="15371" max="15372" width="18.5703125" style="326" bestFit="1" customWidth="1"/>
    <col min="15373" max="15616" width="9.140625" style="326"/>
    <col min="15617" max="15617" width="75.42578125" style="326" customWidth="1"/>
    <col min="15618" max="15619" width="17.7109375" style="326" customWidth="1"/>
    <col min="15620" max="15620" width="11.7109375" style="326" customWidth="1"/>
    <col min="15621" max="15621" width="11.42578125" style="326" bestFit="1" customWidth="1"/>
    <col min="15622" max="15622" width="2.7109375" style="326" customWidth="1"/>
    <col min="15623" max="15624" width="17.7109375" style="326" customWidth="1"/>
    <col min="15625" max="15625" width="17.42578125" style="326" bestFit="1" customWidth="1"/>
    <col min="15626" max="15626" width="2.7109375" style="326" customWidth="1"/>
    <col min="15627" max="15628" width="18.5703125" style="326" bestFit="1" customWidth="1"/>
    <col min="15629" max="15872" width="9.140625" style="326"/>
    <col min="15873" max="15873" width="75.42578125" style="326" customWidth="1"/>
    <col min="15874" max="15875" width="17.7109375" style="326" customWidth="1"/>
    <col min="15876" max="15876" width="11.7109375" style="326" customWidth="1"/>
    <col min="15877" max="15877" width="11.42578125" style="326" bestFit="1" customWidth="1"/>
    <col min="15878" max="15878" width="2.7109375" style="326" customWidth="1"/>
    <col min="15879" max="15880" width="17.7109375" style="326" customWidth="1"/>
    <col min="15881" max="15881" width="17.42578125" style="326" bestFit="1" customWidth="1"/>
    <col min="15882" max="15882" width="2.7109375" style="326" customWidth="1"/>
    <col min="15883" max="15884" width="18.5703125" style="326" bestFit="1" customWidth="1"/>
    <col min="15885" max="16128" width="9.140625" style="326"/>
    <col min="16129" max="16129" width="75.42578125" style="326" customWidth="1"/>
    <col min="16130" max="16131" width="17.7109375" style="326" customWidth="1"/>
    <col min="16132" max="16132" width="11.7109375" style="326" customWidth="1"/>
    <col min="16133" max="16133" width="11.42578125" style="326" bestFit="1" customWidth="1"/>
    <col min="16134" max="16134" width="2.7109375" style="326" customWidth="1"/>
    <col min="16135" max="16136" width="17.7109375" style="326" customWidth="1"/>
    <col min="16137" max="16137" width="17.42578125" style="326" bestFit="1" customWidth="1"/>
    <col min="16138" max="16138" width="2.7109375" style="326" customWidth="1"/>
    <col min="16139" max="16140" width="18.5703125" style="326" bestFit="1" customWidth="1"/>
    <col min="16141" max="16384" width="9.140625" style="326"/>
  </cols>
  <sheetData>
    <row r="1" spans="1:15" ht="15" customHeight="1" x14ac:dyDescent="0.25">
      <c r="A1" s="5" t="s">
        <v>631</v>
      </c>
      <c r="B1" s="326"/>
      <c r="C1" s="326"/>
      <c r="D1" s="326"/>
      <c r="E1" s="326"/>
      <c r="F1" s="326"/>
      <c r="G1" s="326"/>
      <c r="H1" s="326"/>
    </row>
    <row r="2" spans="1:15" s="134" customFormat="1" ht="27" customHeight="1" x14ac:dyDescent="0.2">
      <c r="A2" s="401" t="s">
        <v>267</v>
      </c>
      <c r="B2" s="422"/>
      <c r="C2" s="422"/>
      <c r="D2" s="422"/>
      <c r="E2" s="422"/>
      <c r="F2" s="422"/>
      <c r="G2" s="422"/>
      <c r="H2" s="422"/>
      <c r="I2" s="422"/>
      <c r="J2" s="422"/>
      <c r="K2" s="422"/>
      <c r="L2" s="422"/>
      <c r="M2" s="319"/>
      <c r="N2" s="319"/>
      <c r="O2" s="319"/>
    </row>
    <row r="3" spans="1:15" s="134" customFormat="1" ht="27" customHeight="1" x14ac:dyDescent="0.2">
      <c r="A3" s="399" t="s">
        <v>246</v>
      </c>
      <c r="B3" s="422"/>
      <c r="C3" s="422"/>
      <c r="D3" s="422"/>
      <c r="E3" s="422"/>
      <c r="F3" s="422"/>
      <c r="G3" s="422"/>
      <c r="H3" s="422"/>
      <c r="I3" s="422"/>
      <c r="J3" s="422"/>
      <c r="K3" s="422"/>
      <c r="L3" s="422"/>
      <c r="M3" s="318"/>
      <c r="N3" s="318"/>
      <c r="O3" s="318"/>
    </row>
    <row r="4" spans="1:15" s="134" customFormat="1" ht="15" customHeight="1" x14ac:dyDescent="0.2">
      <c r="A4" s="399" t="s">
        <v>247</v>
      </c>
      <c r="B4" s="399"/>
      <c r="C4" s="399"/>
      <c r="D4" s="399"/>
      <c r="E4" s="399"/>
      <c r="F4" s="399"/>
      <c r="G4" s="399"/>
      <c r="H4" s="399"/>
      <c r="I4" s="399"/>
      <c r="J4" s="399"/>
      <c r="K4" s="399"/>
      <c r="L4" s="399"/>
      <c r="M4" s="399"/>
      <c r="N4" s="399"/>
      <c r="O4" s="399"/>
    </row>
    <row r="5" spans="1:15" ht="12.75" customHeight="1" x14ac:dyDescent="0.25">
      <c r="A5" s="5"/>
      <c r="B5" s="326"/>
      <c r="C5" s="326"/>
      <c r="D5" s="326"/>
      <c r="E5" s="326"/>
      <c r="F5" s="326"/>
      <c r="G5" s="326"/>
      <c r="H5" s="326"/>
    </row>
    <row r="6" spans="1:15" ht="12.75" customHeight="1" x14ac:dyDescent="0.25">
      <c r="A6" s="323"/>
      <c r="B6" s="324"/>
      <c r="C6" s="324"/>
      <c r="D6" s="324"/>
      <c r="E6" s="324"/>
      <c r="F6" s="324"/>
      <c r="G6" s="324"/>
      <c r="H6" s="324"/>
      <c r="I6" s="317"/>
      <c r="K6" s="326"/>
      <c r="L6" s="326"/>
    </row>
    <row r="7" spans="1:15" x14ac:dyDescent="0.25">
      <c r="A7" s="276" t="s">
        <v>58</v>
      </c>
      <c r="B7" s="285" t="s">
        <v>248</v>
      </c>
    </row>
    <row r="9" spans="1:15" ht="27" customHeight="1" x14ac:dyDescent="0.25">
      <c r="A9" s="201" t="s">
        <v>264</v>
      </c>
      <c r="B9" s="474" t="s">
        <v>73</v>
      </c>
      <c r="C9" s="474"/>
      <c r="D9" s="474"/>
      <c r="E9" s="474"/>
      <c r="F9" s="202"/>
      <c r="G9" s="475" t="s">
        <v>249</v>
      </c>
      <c r="H9" s="475"/>
      <c r="I9" s="475"/>
      <c r="J9" s="288"/>
      <c r="K9" s="476" t="s">
        <v>250</v>
      </c>
      <c r="L9" s="476"/>
    </row>
    <row r="10" spans="1:15" x14ac:dyDescent="0.25">
      <c r="A10" s="203"/>
      <c r="B10" s="277" t="s">
        <v>605</v>
      </c>
      <c r="C10" s="277" t="s">
        <v>622</v>
      </c>
      <c r="D10" s="278" t="s">
        <v>57</v>
      </c>
      <c r="E10" s="279" t="s">
        <v>56</v>
      </c>
      <c r="F10" s="204"/>
      <c r="G10" s="277" t="s">
        <v>605</v>
      </c>
      <c r="H10" s="277" t="s">
        <v>622</v>
      </c>
      <c r="I10" s="327" t="s">
        <v>251</v>
      </c>
      <c r="K10" s="277" t="s">
        <v>605</v>
      </c>
      <c r="L10" s="277" t="s">
        <v>622</v>
      </c>
    </row>
    <row r="11" spans="1:15" x14ac:dyDescent="0.25">
      <c r="A11" s="205" t="s">
        <v>70</v>
      </c>
      <c r="B11" s="206"/>
      <c r="C11" s="206"/>
      <c r="D11" s="206"/>
      <c r="E11" s="204"/>
      <c r="F11" s="204"/>
      <c r="G11" s="206"/>
      <c r="H11" s="206"/>
      <c r="I11" s="207"/>
      <c r="K11" s="206"/>
      <c r="L11" s="206"/>
    </row>
    <row r="12" spans="1:15" x14ac:dyDescent="0.25">
      <c r="A12" s="289" t="s">
        <v>25</v>
      </c>
      <c r="B12" s="290">
        <v>40063</v>
      </c>
      <c r="C12" s="290">
        <v>45331</v>
      </c>
      <c r="D12" s="290">
        <f>C12-B12</f>
        <v>5268</v>
      </c>
      <c r="E12" s="291">
        <f>IF(B12&lt;50,"-",100*D12/B12)</f>
        <v>13.14928986845718</v>
      </c>
      <c r="F12" s="291"/>
      <c r="G12" s="291">
        <v>27.384369617851885</v>
      </c>
      <c r="H12" s="291">
        <v>25.4770466126933</v>
      </c>
      <c r="I12" s="291">
        <f>IF(ISERROR(H12-G12)=TRUE,"-",H12-G12)</f>
        <v>-1.9073230051585846</v>
      </c>
      <c r="K12" s="290">
        <v>10971</v>
      </c>
      <c r="L12" s="290">
        <v>11549</v>
      </c>
    </row>
    <row r="13" spans="1:15" s="34" customFormat="1" x14ac:dyDescent="0.2">
      <c r="A13" s="208" t="s">
        <v>268</v>
      </c>
      <c r="B13" s="290">
        <v>12500</v>
      </c>
      <c r="C13" s="290">
        <v>13064</v>
      </c>
      <c r="D13" s="290">
        <f t="shared" ref="D13:D27" si="0">C13-B13</f>
        <v>564</v>
      </c>
      <c r="E13" s="291">
        <f t="shared" ref="E13:E27" si="1">IF(B13&lt;50,"-",100*D13/B13)</f>
        <v>4.5119999999999996</v>
      </c>
      <c r="F13" s="291"/>
      <c r="G13" s="291">
        <v>34.527999999999999</v>
      </c>
      <c r="H13" s="291">
        <v>32.210655235762403</v>
      </c>
      <c r="I13" s="291">
        <f t="shared" ref="I13:I27" si="2">IF(ISERROR(H13-G13)=TRUE,"-",H13-G13)</f>
        <v>-2.3173447642375962</v>
      </c>
      <c r="K13" s="290">
        <v>4316</v>
      </c>
      <c r="L13" s="290">
        <v>4208</v>
      </c>
    </row>
    <row r="14" spans="1:15" s="34" customFormat="1" x14ac:dyDescent="0.2">
      <c r="A14" s="208" t="s">
        <v>390</v>
      </c>
      <c r="B14" s="290">
        <v>16531</v>
      </c>
      <c r="C14" s="290">
        <v>18786</v>
      </c>
      <c r="D14" s="290">
        <f t="shared" si="0"/>
        <v>2255</v>
      </c>
      <c r="E14" s="291">
        <f t="shared" si="1"/>
        <v>13.641038049724759</v>
      </c>
      <c r="F14" s="291"/>
      <c r="G14" s="291">
        <v>31.740366583993708</v>
      </c>
      <c r="H14" s="291">
        <v>30.09155754285106</v>
      </c>
      <c r="I14" s="291">
        <f t="shared" si="2"/>
        <v>-1.6488090411426484</v>
      </c>
      <c r="K14" s="290">
        <v>5247</v>
      </c>
      <c r="L14" s="290">
        <v>5653</v>
      </c>
    </row>
    <row r="15" spans="1:15" s="34" customFormat="1" x14ac:dyDescent="0.2">
      <c r="A15" s="208" t="s">
        <v>389</v>
      </c>
      <c r="B15" s="290">
        <v>11032</v>
      </c>
      <c r="C15" s="290">
        <v>13481</v>
      </c>
      <c r="D15" s="290">
        <f>C15-B15</f>
        <v>2449</v>
      </c>
      <c r="E15" s="291">
        <f>IF(B15&lt;50,"-",100*D15/B15)</f>
        <v>22.199057287889776</v>
      </c>
      <c r="F15" s="291"/>
      <c r="G15" s="291">
        <v>12.762871646120377</v>
      </c>
      <c r="H15" s="291">
        <v>12.521326311104518</v>
      </c>
      <c r="I15" s="291">
        <f>IF(ISERROR(H15-G15)=TRUE,"-",H15-G15)</f>
        <v>-0.24154533501585895</v>
      </c>
      <c r="K15" s="290">
        <v>1408</v>
      </c>
      <c r="L15" s="290">
        <v>1688</v>
      </c>
    </row>
    <row r="16" spans="1:15" x14ac:dyDescent="0.25">
      <c r="A16" s="61" t="s">
        <v>27</v>
      </c>
      <c r="B16" s="290">
        <v>3354</v>
      </c>
      <c r="C16" s="290">
        <v>3767</v>
      </c>
      <c r="D16" s="290">
        <f t="shared" si="0"/>
        <v>413</v>
      </c>
      <c r="E16" s="291">
        <f t="shared" si="1"/>
        <v>12.31365533691115</v>
      </c>
      <c r="F16" s="291"/>
      <c r="G16" s="291">
        <v>16.547406082289804</v>
      </c>
      <c r="H16" s="291">
        <v>16.936554287231218</v>
      </c>
      <c r="I16" s="291">
        <f t="shared" si="2"/>
        <v>0.38914820494141367</v>
      </c>
      <c r="K16" s="290">
        <v>555</v>
      </c>
      <c r="L16" s="290">
        <v>638</v>
      </c>
    </row>
    <row r="17" spans="1:12" x14ac:dyDescent="0.25">
      <c r="A17" s="61" t="s">
        <v>30</v>
      </c>
      <c r="B17" s="290">
        <v>530</v>
      </c>
      <c r="C17" s="290">
        <v>487</v>
      </c>
      <c r="D17" s="290">
        <f t="shared" si="0"/>
        <v>-43</v>
      </c>
      <c r="E17" s="291">
        <f t="shared" si="1"/>
        <v>-8.1132075471698109</v>
      </c>
      <c r="F17" s="291"/>
      <c r="G17" s="291">
        <v>29.433962264150942</v>
      </c>
      <c r="H17" s="291">
        <v>28.542094455852155</v>
      </c>
      <c r="I17" s="291">
        <f t="shared" si="2"/>
        <v>-0.89186780829878742</v>
      </c>
      <c r="K17" s="290">
        <v>156</v>
      </c>
      <c r="L17" s="290">
        <v>139</v>
      </c>
    </row>
    <row r="18" spans="1:12" s="34" customFormat="1" x14ac:dyDescent="0.2">
      <c r="A18" s="208" t="s">
        <v>252</v>
      </c>
      <c r="B18" s="290">
        <v>426</v>
      </c>
      <c r="C18" s="290">
        <v>398</v>
      </c>
      <c r="D18" s="290">
        <f t="shared" si="0"/>
        <v>-28</v>
      </c>
      <c r="E18" s="291">
        <f t="shared" si="1"/>
        <v>-6.572769953051643</v>
      </c>
      <c r="F18" s="291"/>
      <c r="G18" s="291">
        <v>25.586854460093896</v>
      </c>
      <c r="H18" s="291">
        <v>21.859296482412059</v>
      </c>
      <c r="I18" s="291">
        <f t="shared" si="2"/>
        <v>-3.7275579776818368</v>
      </c>
      <c r="K18" s="290">
        <v>109</v>
      </c>
      <c r="L18" s="290">
        <v>87</v>
      </c>
    </row>
    <row r="19" spans="1:12" s="34" customFormat="1" x14ac:dyDescent="0.2">
      <c r="A19" s="208" t="s">
        <v>253</v>
      </c>
      <c r="B19" s="290">
        <v>104</v>
      </c>
      <c r="C19" s="290">
        <v>89</v>
      </c>
      <c r="D19" s="290">
        <f t="shared" si="0"/>
        <v>-15</v>
      </c>
      <c r="E19" s="291">
        <f t="shared" si="1"/>
        <v>-14.423076923076923</v>
      </c>
      <c r="F19" s="291"/>
      <c r="G19" s="291">
        <v>45.192307692307693</v>
      </c>
      <c r="H19" s="291">
        <v>58.426966292134829</v>
      </c>
      <c r="I19" s="291">
        <f t="shared" si="2"/>
        <v>13.234658599827135</v>
      </c>
      <c r="K19" s="290">
        <v>47</v>
      </c>
      <c r="L19" s="290">
        <v>52</v>
      </c>
    </row>
    <row r="20" spans="1:12" s="34" customFormat="1" x14ac:dyDescent="0.2">
      <c r="A20" s="61" t="s">
        <v>33</v>
      </c>
      <c r="B20" s="290">
        <v>23570</v>
      </c>
      <c r="C20" s="290">
        <v>20694</v>
      </c>
      <c r="D20" s="290">
        <f t="shared" si="0"/>
        <v>-2876</v>
      </c>
      <c r="E20" s="291">
        <f t="shared" si="1"/>
        <v>-12.20195163343233</v>
      </c>
      <c r="F20" s="291"/>
      <c r="G20" s="291">
        <v>22.460755197284684</v>
      </c>
      <c r="H20" s="291">
        <v>21.610128539673337</v>
      </c>
      <c r="I20" s="291">
        <f t="shared" si="2"/>
        <v>-0.85062665761134681</v>
      </c>
      <c r="K20" s="290">
        <v>5294</v>
      </c>
      <c r="L20" s="290">
        <v>4472</v>
      </c>
    </row>
    <row r="21" spans="1:12" s="34" customFormat="1" x14ac:dyDescent="0.2">
      <c r="A21" s="208" t="s">
        <v>254</v>
      </c>
      <c r="B21" s="290">
        <v>4922</v>
      </c>
      <c r="C21" s="290">
        <v>3907</v>
      </c>
      <c r="D21" s="290">
        <f t="shared" si="0"/>
        <v>-1015</v>
      </c>
      <c r="E21" s="291">
        <f t="shared" si="1"/>
        <v>-20.62169849654612</v>
      </c>
      <c r="F21" s="291"/>
      <c r="G21" s="291">
        <v>15.664364079642422</v>
      </c>
      <c r="H21" s="291">
        <v>16.508830304581519</v>
      </c>
      <c r="I21" s="291">
        <f t="shared" si="2"/>
        <v>0.84446622493909729</v>
      </c>
      <c r="K21" s="290">
        <v>771</v>
      </c>
      <c r="L21" s="290">
        <v>645</v>
      </c>
    </row>
    <row r="22" spans="1:12" s="34" customFormat="1" x14ac:dyDescent="0.2">
      <c r="A22" s="62" t="s">
        <v>255</v>
      </c>
      <c r="B22" s="290">
        <v>293</v>
      </c>
      <c r="C22" s="290">
        <v>249</v>
      </c>
      <c r="D22" s="290">
        <f t="shared" si="0"/>
        <v>-44</v>
      </c>
      <c r="E22" s="291">
        <f t="shared" si="1"/>
        <v>-15.017064846416382</v>
      </c>
      <c r="F22" s="291"/>
      <c r="G22" s="291">
        <v>8.8737201365187719</v>
      </c>
      <c r="H22" s="291">
        <v>8.4337349397590362</v>
      </c>
      <c r="I22" s="291">
        <f t="shared" si="2"/>
        <v>-0.43998519675973569</v>
      </c>
      <c r="K22" s="290">
        <v>26</v>
      </c>
      <c r="L22" s="290">
        <v>21</v>
      </c>
    </row>
    <row r="23" spans="1:12" s="34" customFormat="1" x14ac:dyDescent="0.2">
      <c r="A23" s="62" t="s">
        <v>256</v>
      </c>
      <c r="B23" s="290">
        <v>2790</v>
      </c>
      <c r="C23" s="290">
        <v>2504</v>
      </c>
      <c r="D23" s="290">
        <f t="shared" si="0"/>
        <v>-286</v>
      </c>
      <c r="E23" s="291">
        <f t="shared" si="1"/>
        <v>-10.250896057347671</v>
      </c>
      <c r="F23" s="291"/>
      <c r="G23" s="291">
        <v>25.734767025089607</v>
      </c>
      <c r="H23" s="291">
        <v>30.231629392971247</v>
      </c>
      <c r="I23" s="291">
        <f t="shared" si="2"/>
        <v>4.49686236788164</v>
      </c>
      <c r="K23" s="290">
        <v>718</v>
      </c>
      <c r="L23" s="290">
        <v>757</v>
      </c>
    </row>
    <row r="24" spans="1:12" s="34" customFormat="1" x14ac:dyDescent="0.2">
      <c r="A24" s="62" t="s">
        <v>257</v>
      </c>
      <c r="B24" s="290">
        <v>761</v>
      </c>
      <c r="C24" s="290">
        <v>646</v>
      </c>
      <c r="D24" s="290">
        <f t="shared" si="0"/>
        <v>-115</v>
      </c>
      <c r="E24" s="291">
        <f t="shared" si="1"/>
        <v>-15.111695137976348</v>
      </c>
      <c r="F24" s="291"/>
      <c r="G24" s="291">
        <v>7.6215505913272015</v>
      </c>
      <c r="H24" s="291">
        <v>5.5727554179566567</v>
      </c>
      <c r="I24" s="291">
        <f t="shared" si="2"/>
        <v>-2.0487951733705447</v>
      </c>
      <c r="K24" s="290">
        <v>58</v>
      </c>
      <c r="L24" s="290">
        <v>36</v>
      </c>
    </row>
    <row r="25" spans="1:12" s="34" customFormat="1" x14ac:dyDescent="0.2">
      <c r="A25" s="62" t="s">
        <v>258</v>
      </c>
      <c r="B25" s="290">
        <v>5374</v>
      </c>
      <c r="C25" s="290">
        <v>4841</v>
      </c>
      <c r="D25" s="290">
        <f t="shared" si="0"/>
        <v>-533</v>
      </c>
      <c r="E25" s="291">
        <f t="shared" si="1"/>
        <v>-9.918124302195757</v>
      </c>
      <c r="F25" s="291"/>
      <c r="G25" s="291">
        <v>53.870487532564198</v>
      </c>
      <c r="H25" s="291">
        <v>47.324932865110512</v>
      </c>
      <c r="I25" s="291">
        <f t="shared" si="2"/>
        <v>-6.5455546674536862</v>
      </c>
      <c r="K25" s="290">
        <v>2895</v>
      </c>
      <c r="L25" s="290">
        <v>2291</v>
      </c>
    </row>
    <row r="26" spans="1:12" s="34" customFormat="1" x14ac:dyDescent="0.2">
      <c r="A26" s="62" t="s">
        <v>259</v>
      </c>
      <c r="B26" s="290">
        <v>9430</v>
      </c>
      <c r="C26" s="290">
        <v>8547</v>
      </c>
      <c r="D26" s="290">
        <f t="shared" si="0"/>
        <v>-883</v>
      </c>
      <c r="E26" s="291">
        <f t="shared" si="1"/>
        <v>-9.3637327677624604</v>
      </c>
      <c r="F26" s="291"/>
      <c r="G26" s="291">
        <v>8.759278897136797</v>
      </c>
      <c r="H26" s="291">
        <v>8.4474084474084474</v>
      </c>
      <c r="I26" s="291">
        <f t="shared" si="2"/>
        <v>-0.31187044972834954</v>
      </c>
      <c r="K26" s="290">
        <v>826</v>
      </c>
      <c r="L26" s="290">
        <v>722</v>
      </c>
    </row>
    <row r="27" spans="1:12" x14ac:dyDescent="0.25">
      <c r="A27" s="61" t="s">
        <v>39</v>
      </c>
      <c r="B27" s="290">
        <v>17730</v>
      </c>
      <c r="C27" s="290">
        <v>17413</v>
      </c>
      <c r="D27" s="290">
        <f t="shared" si="0"/>
        <v>-317</v>
      </c>
      <c r="E27" s="291">
        <f t="shared" si="1"/>
        <v>-1.7879300620417371</v>
      </c>
      <c r="F27" s="291"/>
      <c r="G27" s="291">
        <v>18.714043993231812</v>
      </c>
      <c r="H27" s="291">
        <v>16.447481766496296</v>
      </c>
      <c r="I27" s="291">
        <f t="shared" si="2"/>
        <v>-2.2665622267355161</v>
      </c>
      <c r="J27" s="34"/>
      <c r="K27" s="292">
        <v>3318</v>
      </c>
      <c r="L27" s="292">
        <v>2864</v>
      </c>
    </row>
    <row r="28" spans="1:12" x14ac:dyDescent="0.25">
      <c r="A28" s="209" t="s">
        <v>40</v>
      </c>
      <c r="B28" s="293"/>
      <c r="C28" s="293"/>
      <c r="D28" s="293"/>
      <c r="E28" s="294"/>
      <c r="F28" s="291"/>
      <c r="G28" s="294"/>
      <c r="H28" s="294"/>
      <c r="I28" s="294"/>
      <c r="K28" s="290"/>
      <c r="L28" s="290"/>
    </row>
    <row r="29" spans="1:12" x14ac:dyDescent="0.25">
      <c r="A29" s="61" t="s">
        <v>41</v>
      </c>
      <c r="B29" s="290">
        <v>7790</v>
      </c>
      <c r="C29" s="290">
        <v>8737</v>
      </c>
      <c r="D29" s="290">
        <f t="shared" ref="D29:D35" si="3">C29-B29</f>
        <v>947</v>
      </c>
      <c r="E29" s="291">
        <f t="shared" ref="E29:E35" si="4">IF(B29&lt;50,"-",100*D29/B29)</f>
        <v>12.156611039794608</v>
      </c>
      <c r="F29" s="291"/>
      <c r="G29" s="291">
        <v>89.820282413350455</v>
      </c>
      <c r="H29" s="291">
        <v>82.728625386288201</v>
      </c>
      <c r="I29" s="291">
        <f t="shared" ref="I29:I35" si="5">IF(ISERROR(H29-G29)=TRUE,"-",H29-G29)</f>
        <v>-7.0916570270622543</v>
      </c>
      <c r="J29" s="34"/>
      <c r="K29" s="290">
        <v>6997</v>
      </c>
      <c r="L29" s="290">
        <v>7228</v>
      </c>
    </row>
    <row r="30" spans="1:12" s="34" customFormat="1" x14ac:dyDescent="0.2">
      <c r="A30" s="210" t="s">
        <v>260</v>
      </c>
      <c r="B30" s="290">
        <v>964</v>
      </c>
      <c r="C30" s="290">
        <v>1100</v>
      </c>
      <c r="D30" s="290">
        <f t="shared" si="3"/>
        <v>136</v>
      </c>
      <c r="E30" s="291">
        <f t="shared" si="4"/>
        <v>14.107883817427386</v>
      </c>
      <c r="F30" s="291"/>
      <c r="G30" s="291">
        <v>75.414937759336098</v>
      </c>
      <c r="H30" s="291">
        <v>68.272727272727266</v>
      </c>
      <c r="I30" s="291">
        <f t="shared" si="5"/>
        <v>-7.1422104866088318</v>
      </c>
      <c r="K30" s="290">
        <v>727</v>
      </c>
      <c r="L30" s="290">
        <v>751</v>
      </c>
    </row>
    <row r="31" spans="1:12" s="34" customFormat="1" x14ac:dyDescent="0.2">
      <c r="A31" s="210" t="s">
        <v>261</v>
      </c>
      <c r="B31" s="290">
        <v>6826</v>
      </c>
      <c r="C31" s="290">
        <v>7637</v>
      </c>
      <c r="D31" s="290">
        <f t="shared" si="3"/>
        <v>811</v>
      </c>
      <c r="E31" s="291">
        <f t="shared" si="4"/>
        <v>11.881043070612364</v>
      </c>
      <c r="F31" s="291"/>
      <c r="G31" s="291">
        <v>91.854673307940232</v>
      </c>
      <c r="H31" s="291">
        <v>84.810789577059055</v>
      </c>
      <c r="I31" s="291">
        <f t="shared" si="5"/>
        <v>-7.043883730881177</v>
      </c>
      <c r="K31" s="290">
        <v>6270</v>
      </c>
      <c r="L31" s="290">
        <v>6477</v>
      </c>
    </row>
    <row r="32" spans="1:12" s="34" customFormat="1" x14ac:dyDescent="0.2">
      <c r="A32" s="61" t="s">
        <v>44</v>
      </c>
      <c r="B32" s="290">
        <v>1120</v>
      </c>
      <c r="C32" s="290">
        <v>1055</v>
      </c>
      <c r="D32" s="290">
        <f t="shared" si="3"/>
        <v>-65</v>
      </c>
      <c r="E32" s="291">
        <f t="shared" si="4"/>
        <v>-5.8035714285714288</v>
      </c>
      <c r="F32" s="291"/>
      <c r="G32" s="291">
        <v>60.625</v>
      </c>
      <c r="H32" s="291">
        <v>55.734597156398102</v>
      </c>
      <c r="I32" s="291">
        <f t="shared" si="5"/>
        <v>-4.8904028436018976</v>
      </c>
      <c r="K32" s="290">
        <v>679</v>
      </c>
      <c r="L32" s="290">
        <v>588</v>
      </c>
    </row>
    <row r="33" spans="1:12" s="34" customFormat="1" x14ac:dyDescent="0.2">
      <c r="A33" s="18" t="s">
        <v>45</v>
      </c>
      <c r="B33" s="290">
        <v>1200</v>
      </c>
      <c r="C33" s="290">
        <v>1238</v>
      </c>
      <c r="D33" s="290">
        <f t="shared" si="3"/>
        <v>38</v>
      </c>
      <c r="E33" s="291">
        <f t="shared" si="4"/>
        <v>3.1666666666666665</v>
      </c>
      <c r="F33" s="291"/>
      <c r="G33" s="291">
        <v>58.166666666666664</v>
      </c>
      <c r="H33" s="291">
        <v>56.300484652665588</v>
      </c>
      <c r="I33" s="291">
        <f t="shared" si="5"/>
        <v>-1.8661820140010761</v>
      </c>
      <c r="K33" s="290">
        <v>698</v>
      </c>
      <c r="L33" s="290">
        <v>697</v>
      </c>
    </row>
    <row r="34" spans="1:12" x14ac:dyDescent="0.25">
      <c r="A34" s="61" t="s">
        <v>46</v>
      </c>
      <c r="B34" s="290">
        <v>2952</v>
      </c>
      <c r="C34" s="290">
        <v>2888</v>
      </c>
      <c r="D34" s="290">
        <f t="shared" si="3"/>
        <v>-64</v>
      </c>
      <c r="E34" s="291">
        <f t="shared" si="4"/>
        <v>-2.168021680216802</v>
      </c>
      <c r="F34" s="291"/>
      <c r="G34" s="291">
        <v>45.088075880758808</v>
      </c>
      <c r="H34" s="291">
        <v>43.1786703601108</v>
      </c>
      <c r="I34" s="291">
        <f t="shared" si="5"/>
        <v>-1.9094055206480078</v>
      </c>
      <c r="J34" s="34"/>
      <c r="K34" s="290">
        <v>1331</v>
      </c>
      <c r="L34" s="290">
        <v>1247</v>
      </c>
    </row>
    <row r="35" spans="1:12" x14ac:dyDescent="0.25">
      <c r="A35" s="280" t="s">
        <v>74</v>
      </c>
      <c r="B35" s="281">
        <v>98309</v>
      </c>
      <c r="C35" s="281">
        <v>101691</v>
      </c>
      <c r="D35" s="281">
        <f t="shared" si="3"/>
        <v>3382</v>
      </c>
      <c r="E35" s="282">
        <f t="shared" si="4"/>
        <v>3.4401733310276779</v>
      </c>
      <c r="F35" s="211"/>
      <c r="G35" s="282">
        <v>30.515008798787498</v>
      </c>
      <c r="H35" s="282">
        <v>28.959097930790197</v>
      </c>
      <c r="I35" s="282">
        <f t="shared" si="5"/>
        <v>-1.5559108679973015</v>
      </c>
      <c r="J35" s="212"/>
      <c r="K35" s="281">
        <v>29999</v>
      </c>
      <c r="L35" s="281">
        <v>29432</v>
      </c>
    </row>
    <row r="36" spans="1:12" x14ac:dyDescent="0.25">
      <c r="B36" s="290"/>
      <c r="C36" s="290"/>
      <c r="D36" s="290"/>
      <c r="E36" s="291"/>
      <c r="F36" s="291"/>
      <c r="G36" s="291"/>
      <c r="H36" s="291"/>
      <c r="I36" s="291"/>
      <c r="K36" s="290"/>
      <c r="L36" s="290"/>
    </row>
    <row r="37" spans="1:12" x14ac:dyDescent="0.25">
      <c r="B37" s="290"/>
      <c r="C37" s="290"/>
      <c r="D37" s="290"/>
      <c r="E37" s="291"/>
      <c r="F37" s="291"/>
      <c r="G37" s="291"/>
      <c r="H37" s="291"/>
      <c r="I37" s="291"/>
      <c r="K37" s="290"/>
      <c r="L37" s="290"/>
    </row>
    <row r="38" spans="1:12" x14ac:dyDescent="0.25">
      <c r="A38" s="276" t="s">
        <v>69</v>
      </c>
      <c r="B38" s="285" t="s">
        <v>248</v>
      </c>
      <c r="C38" s="290"/>
      <c r="D38" s="290"/>
      <c r="E38" s="291"/>
      <c r="F38" s="291"/>
      <c r="G38" s="291"/>
      <c r="H38" s="291"/>
      <c r="I38" s="291"/>
      <c r="K38" s="290"/>
      <c r="L38" s="290"/>
    </row>
    <row r="39" spans="1:12" x14ac:dyDescent="0.25">
      <c r="B39" s="290"/>
      <c r="C39" s="290"/>
      <c r="D39" s="290"/>
      <c r="E39" s="291"/>
      <c r="F39" s="291"/>
      <c r="G39" s="291"/>
      <c r="H39" s="291"/>
      <c r="I39" s="291"/>
      <c r="K39" s="290"/>
      <c r="L39" s="290"/>
    </row>
    <row r="40" spans="1:12" ht="27" customHeight="1" x14ac:dyDescent="0.25">
      <c r="A40" s="201" t="s">
        <v>264</v>
      </c>
      <c r="B40" s="474" t="s">
        <v>73</v>
      </c>
      <c r="C40" s="474"/>
      <c r="D40" s="474"/>
      <c r="E40" s="474"/>
      <c r="F40" s="202"/>
      <c r="G40" s="475" t="s">
        <v>249</v>
      </c>
      <c r="H40" s="475"/>
      <c r="I40" s="475"/>
      <c r="J40" s="288"/>
      <c r="K40" s="476" t="s">
        <v>250</v>
      </c>
      <c r="L40" s="476"/>
    </row>
    <row r="41" spans="1:12" x14ac:dyDescent="0.25">
      <c r="A41" s="203"/>
      <c r="B41" s="277" t="s">
        <v>605</v>
      </c>
      <c r="C41" s="277" t="s">
        <v>622</v>
      </c>
      <c r="D41" s="278" t="s">
        <v>57</v>
      </c>
      <c r="E41" s="279" t="s">
        <v>56</v>
      </c>
      <c r="F41" s="204"/>
      <c r="G41" s="277" t="s">
        <v>605</v>
      </c>
      <c r="H41" s="277" t="s">
        <v>622</v>
      </c>
      <c r="I41" s="327" t="s">
        <v>251</v>
      </c>
      <c r="K41" s="277" t="s">
        <v>605</v>
      </c>
      <c r="L41" s="277" t="s">
        <v>622</v>
      </c>
    </row>
    <row r="42" spans="1:12" x14ac:dyDescent="0.25">
      <c r="A42" s="205" t="s">
        <v>70</v>
      </c>
      <c r="B42" s="206"/>
      <c r="C42" s="206"/>
      <c r="D42" s="206"/>
      <c r="E42" s="204"/>
      <c r="F42" s="204"/>
      <c r="G42" s="206"/>
      <c r="H42" s="206"/>
      <c r="I42" s="207"/>
      <c r="K42" s="290"/>
      <c r="L42" s="290"/>
    </row>
    <row r="43" spans="1:12" x14ac:dyDescent="0.25">
      <c r="A43" s="289" t="s">
        <v>25</v>
      </c>
      <c r="B43" s="290">
        <v>10935</v>
      </c>
      <c r="C43" s="290">
        <v>12845</v>
      </c>
      <c r="D43" s="290">
        <f t="shared" ref="D43:D58" si="6">C43-B43</f>
        <v>1910</v>
      </c>
      <c r="E43" s="291">
        <f t="shared" ref="E43:E58" si="7">IF(B43&lt;50,"-",100*D43/B43)</f>
        <v>17.466849565614996</v>
      </c>
      <c r="F43" s="291"/>
      <c r="G43" s="291">
        <v>27.608596250571559</v>
      </c>
      <c r="H43" s="291">
        <v>24.499805371739978</v>
      </c>
      <c r="I43" s="291">
        <f t="shared" ref="I43:I58" si="8">IF(ISERROR(H43-G43)=TRUE,"-",H43-G43)</f>
        <v>-3.1087908788315808</v>
      </c>
      <c r="K43" s="290">
        <v>3019</v>
      </c>
      <c r="L43" s="290">
        <v>3147</v>
      </c>
    </row>
    <row r="44" spans="1:12" x14ac:dyDescent="0.25">
      <c r="A44" s="208" t="s">
        <v>268</v>
      </c>
      <c r="B44" s="290">
        <v>3657</v>
      </c>
      <c r="C44" s="290">
        <v>3944</v>
      </c>
      <c r="D44" s="290">
        <f t="shared" si="6"/>
        <v>287</v>
      </c>
      <c r="E44" s="291">
        <f t="shared" si="7"/>
        <v>7.8479628110473065</v>
      </c>
      <c r="F44" s="291"/>
      <c r="G44" s="291">
        <v>32.540333606781516</v>
      </c>
      <c r="H44" s="291">
        <v>29.538539553752535</v>
      </c>
      <c r="I44" s="291">
        <f t="shared" si="8"/>
        <v>-3.0017940530289806</v>
      </c>
      <c r="K44" s="290">
        <v>1190</v>
      </c>
      <c r="L44" s="290">
        <v>1165</v>
      </c>
    </row>
    <row r="45" spans="1:12" x14ac:dyDescent="0.25">
      <c r="A45" s="208" t="s">
        <v>390</v>
      </c>
      <c r="B45" s="290">
        <v>4976</v>
      </c>
      <c r="C45" s="290">
        <v>5573</v>
      </c>
      <c r="D45" s="290">
        <f t="shared" si="6"/>
        <v>597</v>
      </c>
      <c r="E45" s="291">
        <f t="shared" si="7"/>
        <v>11.9975884244373</v>
      </c>
      <c r="F45" s="291"/>
      <c r="G45" s="291">
        <v>31.390675241157556</v>
      </c>
      <c r="H45" s="291">
        <v>28.925174950654945</v>
      </c>
      <c r="I45" s="291">
        <f t="shared" si="8"/>
        <v>-2.4655002905026109</v>
      </c>
      <c r="K45" s="290">
        <v>1562</v>
      </c>
      <c r="L45" s="290">
        <v>1612</v>
      </c>
    </row>
    <row r="46" spans="1:12" x14ac:dyDescent="0.25">
      <c r="A46" s="208" t="s">
        <v>389</v>
      </c>
      <c r="B46" s="290">
        <v>2302</v>
      </c>
      <c r="C46" s="290">
        <v>3328</v>
      </c>
      <c r="D46" s="290">
        <f>C46-B46</f>
        <v>1026</v>
      </c>
      <c r="E46" s="291">
        <f>IF(B46&lt;50,"-",100*D46/B46)</f>
        <v>44.569939183318851</v>
      </c>
      <c r="F46" s="291"/>
      <c r="G46" s="291">
        <v>11.59860990443093</v>
      </c>
      <c r="H46" s="291">
        <v>11.117788461538462</v>
      </c>
      <c r="I46" s="291">
        <f>IF(ISERROR(H46-G46)=TRUE,"-",H46-G46)</f>
        <v>-0.4808214428924682</v>
      </c>
      <c r="K46" s="290">
        <v>267</v>
      </c>
      <c r="L46" s="290">
        <v>370</v>
      </c>
    </row>
    <row r="47" spans="1:12" x14ac:dyDescent="0.25">
      <c r="A47" s="61" t="s">
        <v>27</v>
      </c>
      <c r="B47" s="290">
        <v>896</v>
      </c>
      <c r="C47" s="290">
        <v>1034</v>
      </c>
      <c r="D47" s="290">
        <f t="shared" si="6"/>
        <v>138</v>
      </c>
      <c r="E47" s="291">
        <f t="shared" si="7"/>
        <v>15.401785714285714</v>
      </c>
      <c r="F47" s="291"/>
      <c r="G47" s="291">
        <v>18.303571428571427</v>
      </c>
      <c r="H47" s="291">
        <v>17.794970986460349</v>
      </c>
      <c r="I47" s="291">
        <f t="shared" si="8"/>
        <v>-0.50860044211107791</v>
      </c>
      <c r="K47" s="290">
        <v>164</v>
      </c>
      <c r="L47" s="290">
        <v>184</v>
      </c>
    </row>
    <row r="48" spans="1:12" x14ac:dyDescent="0.25">
      <c r="A48" s="61" t="s">
        <v>30</v>
      </c>
      <c r="B48" s="290">
        <v>258</v>
      </c>
      <c r="C48" s="290">
        <v>251</v>
      </c>
      <c r="D48" s="290">
        <f t="shared" si="6"/>
        <v>-7</v>
      </c>
      <c r="E48" s="291">
        <f t="shared" si="7"/>
        <v>-2.7131782945736433</v>
      </c>
      <c r="F48" s="291"/>
      <c r="G48" s="291">
        <v>30.232558139534884</v>
      </c>
      <c r="H48" s="291">
        <v>20.318725099601593</v>
      </c>
      <c r="I48" s="291">
        <f t="shared" si="8"/>
        <v>-9.9138330399332908</v>
      </c>
      <c r="K48" s="290">
        <v>78</v>
      </c>
      <c r="L48" s="290">
        <v>51</v>
      </c>
    </row>
    <row r="49" spans="1:12" x14ac:dyDescent="0.25">
      <c r="A49" s="208" t="s">
        <v>252</v>
      </c>
      <c r="B49" s="290">
        <v>207</v>
      </c>
      <c r="C49" s="290">
        <v>204</v>
      </c>
      <c r="D49" s="290">
        <f t="shared" si="6"/>
        <v>-3</v>
      </c>
      <c r="E49" s="291">
        <f t="shared" si="7"/>
        <v>-1.4492753623188406</v>
      </c>
      <c r="F49" s="291"/>
      <c r="G49" s="291">
        <v>24.154589371980677</v>
      </c>
      <c r="H49" s="291">
        <v>14.705882352941176</v>
      </c>
      <c r="I49" s="291">
        <f t="shared" si="8"/>
        <v>-9.4487070190395013</v>
      </c>
      <c r="K49" s="290">
        <v>50</v>
      </c>
      <c r="L49" s="290">
        <v>30</v>
      </c>
    </row>
    <row r="50" spans="1:12" x14ac:dyDescent="0.25">
      <c r="A50" s="208" t="s">
        <v>253</v>
      </c>
      <c r="B50" s="290">
        <v>51</v>
      </c>
      <c r="C50" s="290">
        <v>47</v>
      </c>
      <c r="D50" s="290">
        <f t="shared" si="6"/>
        <v>-4</v>
      </c>
      <c r="E50" s="291">
        <f t="shared" si="7"/>
        <v>-7.8431372549019605</v>
      </c>
      <c r="F50" s="291"/>
      <c r="G50" s="291">
        <v>54.901960784313722</v>
      </c>
      <c r="H50" s="291">
        <v>44.680851063829785</v>
      </c>
      <c r="I50" s="291">
        <f t="shared" si="8"/>
        <v>-10.221109720483938</v>
      </c>
      <c r="K50" s="290">
        <v>28</v>
      </c>
      <c r="L50" s="290">
        <v>21</v>
      </c>
    </row>
    <row r="51" spans="1:12" x14ac:dyDescent="0.25">
      <c r="A51" s="61" t="s">
        <v>33</v>
      </c>
      <c r="B51" s="290">
        <v>8775</v>
      </c>
      <c r="C51" s="290">
        <v>7970</v>
      </c>
      <c r="D51" s="290">
        <f t="shared" si="6"/>
        <v>-805</v>
      </c>
      <c r="E51" s="291">
        <f t="shared" si="7"/>
        <v>-9.1737891737891744</v>
      </c>
      <c r="F51" s="291"/>
      <c r="G51" s="291">
        <v>20.136752136752136</v>
      </c>
      <c r="H51" s="291">
        <v>18.494353826850691</v>
      </c>
      <c r="I51" s="291">
        <f t="shared" si="8"/>
        <v>-1.642398309901445</v>
      </c>
      <c r="K51" s="290">
        <v>1767</v>
      </c>
      <c r="L51" s="290">
        <v>1474</v>
      </c>
    </row>
    <row r="52" spans="1:12" x14ac:dyDescent="0.25">
      <c r="A52" s="208" t="s">
        <v>254</v>
      </c>
      <c r="B52" s="290">
        <v>1683</v>
      </c>
      <c r="C52" s="290">
        <v>1508</v>
      </c>
      <c r="D52" s="290">
        <f t="shared" si="6"/>
        <v>-175</v>
      </c>
      <c r="E52" s="291">
        <f t="shared" si="7"/>
        <v>-10.398098633392751</v>
      </c>
      <c r="F52" s="291"/>
      <c r="G52" s="291">
        <v>20.736779560308971</v>
      </c>
      <c r="H52" s="291">
        <v>19.098143236074272</v>
      </c>
      <c r="I52" s="291">
        <f t="shared" si="8"/>
        <v>-1.6386363242346995</v>
      </c>
      <c r="K52" s="290">
        <v>349</v>
      </c>
      <c r="L52" s="290">
        <v>288</v>
      </c>
    </row>
    <row r="53" spans="1:12" x14ac:dyDescent="0.25">
      <c r="A53" s="62" t="s">
        <v>255</v>
      </c>
      <c r="B53" s="290">
        <v>186</v>
      </c>
      <c r="C53" s="290">
        <v>157</v>
      </c>
      <c r="D53" s="290">
        <f t="shared" si="6"/>
        <v>-29</v>
      </c>
      <c r="E53" s="291">
        <f t="shared" si="7"/>
        <v>-15.591397849462366</v>
      </c>
      <c r="F53" s="291"/>
      <c r="G53" s="291">
        <v>4.838709677419355</v>
      </c>
      <c r="H53" s="291">
        <v>7.0063694267515926</v>
      </c>
      <c r="I53" s="291">
        <f t="shared" si="8"/>
        <v>2.1676597493322376</v>
      </c>
      <c r="K53" s="290">
        <v>9</v>
      </c>
      <c r="L53" s="290">
        <v>11</v>
      </c>
    </row>
    <row r="54" spans="1:12" x14ac:dyDescent="0.25">
      <c r="A54" s="62" t="s">
        <v>256</v>
      </c>
      <c r="B54" s="290">
        <v>976</v>
      </c>
      <c r="C54" s="290">
        <v>931</v>
      </c>
      <c r="D54" s="290">
        <f t="shared" si="6"/>
        <v>-45</v>
      </c>
      <c r="E54" s="291">
        <f t="shared" si="7"/>
        <v>-4.610655737704918</v>
      </c>
      <c r="F54" s="291"/>
      <c r="G54" s="291">
        <v>20.28688524590164</v>
      </c>
      <c r="H54" s="291">
        <v>25.671321160042964</v>
      </c>
      <c r="I54" s="291">
        <f t="shared" si="8"/>
        <v>5.3844359141413243</v>
      </c>
      <c r="K54" s="290">
        <v>198</v>
      </c>
      <c r="L54" s="290">
        <v>239</v>
      </c>
    </row>
    <row r="55" spans="1:12" x14ac:dyDescent="0.25">
      <c r="A55" s="62" t="s">
        <v>257</v>
      </c>
      <c r="B55" s="290">
        <v>412</v>
      </c>
      <c r="C55" s="290">
        <v>387</v>
      </c>
      <c r="D55" s="290">
        <f t="shared" si="6"/>
        <v>-25</v>
      </c>
      <c r="E55" s="291">
        <f t="shared" si="7"/>
        <v>-6.0679611650485441</v>
      </c>
      <c r="F55" s="291"/>
      <c r="G55" s="291">
        <v>7.766990291262136</v>
      </c>
      <c r="H55" s="291">
        <v>4.3927648578811374</v>
      </c>
      <c r="I55" s="291">
        <f t="shared" si="8"/>
        <v>-3.3742254333809987</v>
      </c>
      <c r="K55" s="290">
        <v>32</v>
      </c>
      <c r="L55" s="290">
        <v>17</v>
      </c>
    </row>
    <row r="56" spans="1:12" x14ac:dyDescent="0.25">
      <c r="A56" s="62" t="s">
        <v>258</v>
      </c>
      <c r="B56" s="290">
        <v>1943</v>
      </c>
      <c r="C56" s="290">
        <v>1683</v>
      </c>
      <c r="D56" s="290">
        <f t="shared" si="6"/>
        <v>-260</v>
      </c>
      <c r="E56" s="291">
        <f t="shared" si="7"/>
        <v>-13.381369016984046</v>
      </c>
      <c r="F56" s="291"/>
      <c r="G56" s="291">
        <v>48.58466289243438</v>
      </c>
      <c r="H56" s="291">
        <v>42.008318478906716</v>
      </c>
      <c r="I56" s="291">
        <f t="shared" si="8"/>
        <v>-6.5763444135276643</v>
      </c>
      <c r="K56" s="290">
        <v>944</v>
      </c>
      <c r="L56" s="290">
        <v>707</v>
      </c>
    </row>
    <row r="57" spans="1:12" x14ac:dyDescent="0.25">
      <c r="A57" s="62" t="s">
        <v>259</v>
      </c>
      <c r="B57" s="290">
        <v>3575</v>
      </c>
      <c r="C57" s="290">
        <v>3304</v>
      </c>
      <c r="D57" s="290">
        <f t="shared" si="6"/>
        <v>-271</v>
      </c>
      <c r="E57" s="291">
        <f t="shared" si="7"/>
        <v>-7.5804195804195809</v>
      </c>
      <c r="F57" s="291"/>
      <c r="G57" s="291">
        <v>6.5734265734265733</v>
      </c>
      <c r="H57" s="291">
        <v>6.4164648910411621</v>
      </c>
      <c r="I57" s="291">
        <f t="shared" si="8"/>
        <v>-0.15696168238541119</v>
      </c>
      <c r="K57" s="290">
        <v>235</v>
      </c>
      <c r="L57" s="290">
        <v>212</v>
      </c>
    </row>
    <row r="58" spans="1:12" x14ac:dyDescent="0.25">
      <c r="A58" s="61" t="s">
        <v>39</v>
      </c>
      <c r="B58" s="292">
        <v>5116</v>
      </c>
      <c r="C58" s="290">
        <v>5108</v>
      </c>
      <c r="D58" s="290">
        <f t="shared" si="6"/>
        <v>-8</v>
      </c>
      <c r="E58" s="291">
        <f t="shared" si="7"/>
        <v>-0.1563721657544957</v>
      </c>
      <c r="F58" s="291"/>
      <c r="G58" s="291">
        <v>16.634089132134481</v>
      </c>
      <c r="H58" s="291">
        <v>14.526233359436178</v>
      </c>
      <c r="I58" s="291">
        <f t="shared" si="8"/>
        <v>-2.1078557726983025</v>
      </c>
      <c r="K58" s="290">
        <v>851</v>
      </c>
      <c r="L58" s="290">
        <v>742</v>
      </c>
    </row>
    <row r="59" spans="1:12" x14ac:dyDescent="0.25">
      <c r="A59" s="209" t="s">
        <v>40</v>
      </c>
      <c r="B59" s="290"/>
      <c r="C59" s="293"/>
      <c r="D59" s="293"/>
      <c r="E59" s="294"/>
      <c r="F59" s="291"/>
      <c r="G59" s="294"/>
      <c r="H59" s="294"/>
      <c r="I59" s="294"/>
      <c r="K59" s="293"/>
      <c r="L59" s="293"/>
    </row>
    <row r="60" spans="1:12" x14ac:dyDescent="0.25">
      <c r="A60" s="61" t="s">
        <v>41</v>
      </c>
      <c r="B60" s="290">
        <v>2270</v>
      </c>
      <c r="C60" s="290">
        <v>2465</v>
      </c>
      <c r="D60" s="290">
        <f t="shared" ref="D60:D66" si="9">C60-B60</f>
        <v>195</v>
      </c>
      <c r="E60" s="291">
        <f t="shared" ref="E60:E66" si="10">IF(B60&lt;50,"-",100*D60/B60)</f>
        <v>8.5903083700440526</v>
      </c>
      <c r="F60" s="291"/>
      <c r="G60" s="291">
        <v>88.986784140969164</v>
      </c>
      <c r="H60" s="291">
        <v>81.095334685598374</v>
      </c>
      <c r="I60" s="291">
        <f t="shared" ref="I60:I66" si="11">IF(ISERROR(H60-G60)=TRUE,"-",H60-G60)</f>
        <v>-7.8914494553707897</v>
      </c>
      <c r="K60" s="290">
        <v>2020</v>
      </c>
      <c r="L60" s="290">
        <v>1999</v>
      </c>
    </row>
    <row r="61" spans="1:12" x14ac:dyDescent="0.25">
      <c r="A61" s="210" t="s">
        <v>260</v>
      </c>
      <c r="B61" s="290">
        <v>316</v>
      </c>
      <c r="C61" s="290">
        <v>298</v>
      </c>
      <c r="D61" s="290">
        <f t="shared" si="9"/>
        <v>-18</v>
      </c>
      <c r="E61" s="291">
        <f t="shared" si="10"/>
        <v>-5.6962025316455698</v>
      </c>
      <c r="F61" s="291"/>
      <c r="G61" s="291">
        <v>69.303797468354432</v>
      </c>
      <c r="H61" s="291">
        <v>64.765100671140942</v>
      </c>
      <c r="I61" s="291">
        <f t="shared" si="11"/>
        <v>-4.5386967972134897</v>
      </c>
      <c r="K61" s="290">
        <v>219</v>
      </c>
      <c r="L61" s="290">
        <v>193</v>
      </c>
    </row>
    <row r="62" spans="1:12" x14ac:dyDescent="0.25">
      <c r="A62" s="210" t="s">
        <v>261</v>
      </c>
      <c r="B62" s="290">
        <v>1954</v>
      </c>
      <c r="C62" s="290">
        <v>2167</v>
      </c>
      <c r="D62" s="290">
        <f t="shared" si="9"/>
        <v>213</v>
      </c>
      <c r="E62" s="291">
        <f t="shared" si="10"/>
        <v>10.900716479017401</v>
      </c>
      <c r="F62" s="291"/>
      <c r="G62" s="291">
        <v>92.169907881269197</v>
      </c>
      <c r="H62" s="291">
        <v>83.341024457775731</v>
      </c>
      <c r="I62" s="291">
        <f t="shared" si="11"/>
        <v>-8.8288834234934654</v>
      </c>
      <c r="K62" s="290">
        <v>1801</v>
      </c>
      <c r="L62" s="290">
        <v>1806</v>
      </c>
    </row>
    <row r="63" spans="1:12" ht="12.75" customHeight="1" x14ac:dyDescent="0.25">
      <c r="A63" s="61" t="s">
        <v>44</v>
      </c>
      <c r="B63" s="290">
        <v>370</v>
      </c>
      <c r="C63" s="290">
        <v>321</v>
      </c>
      <c r="D63" s="290">
        <f t="shared" si="9"/>
        <v>-49</v>
      </c>
      <c r="E63" s="291">
        <f t="shared" si="10"/>
        <v>-13.243243243243244</v>
      </c>
      <c r="F63" s="291"/>
      <c r="G63" s="291">
        <v>57.837837837837839</v>
      </c>
      <c r="H63" s="291">
        <v>52.647975077881618</v>
      </c>
      <c r="I63" s="291">
        <f t="shared" si="11"/>
        <v>-5.1898627599562204</v>
      </c>
      <c r="K63" s="290">
        <v>214</v>
      </c>
      <c r="L63" s="290">
        <v>169</v>
      </c>
    </row>
    <row r="64" spans="1:12" ht="12.75" customHeight="1" x14ac:dyDescent="0.25">
      <c r="A64" s="18" t="s">
        <v>45</v>
      </c>
      <c r="B64" s="290">
        <v>407</v>
      </c>
      <c r="C64" s="290">
        <v>414</v>
      </c>
      <c r="D64" s="290">
        <f t="shared" si="9"/>
        <v>7</v>
      </c>
      <c r="E64" s="291">
        <f t="shared" si="10"/>
        <v>1.7199017199017199</v>
      </c>
      <c r="F64" s="291"/>
      <c r="G64" s="291">
        <v>57.493857493857497</v>
      </c>
      <c r="H64" s="291">
        <v>59.661835748792271</v>
      </c>
      <c r="I64" s="291">
        <f t="shared" si="11"/>
        <v>2.1679782549347735</v>
      </c>
      <c r="K64" s="290">
        <v>234</v>
      </c>
      <c r="L64" s="290">
        <v>247</v>
      </c>
    </row>
    <row r="65" spans="1:12" ht="12.75" customHeight="1" x14ac:dyDescent="0.25">
      <c r="A65" s="61" t="s">
        <v>46</v>
      </c>
      <c r="B65" s="290">
        <v>654</v>
      </c>
      <c r="C65" s="290">
        <v>690</v>
      </c>
      <c r="D65" s="290">
        <f t="shared" si="9"/>
        <v>36</v>
      </c>
      <c r="E65" s="291">
        <f t="shared" si="10"/>
        <v>5.5045871559633026</v>
      </c>
      <c r="F65" s="291"/>
      <c r="G65" s="291">
        <v>47.859327217125383</v>
      </c>
      <c r="H65" s="291">
        <v>44.347826086956523</v>
      </c>
      <c r="I65" s="291">
        <f t="shared" si="11"/>
        <v>-3.5115011301688597</v>
      </c>
      <c r="K65" s="290">
        <v>313</v>
      </c>
      <c r="L65" s="290">
        <v>306</v>
      </c>
    </row>
    <row r="66" spans="1:12" x14ac:dyDescent="0.25">
      <c r="A66" s="280" t="s">
        <v>74</v>
      </c>
      <c r="B66" s="281">
        <v>29681</v>
      </c>
      <c r="C66" s="281">
        <v>31133</v>
      </c>
      <c r="D66" s="281">
        <f t="shared" si="9"/>
        <v>1452</v>
      </c>
      <c r="E66" s="282">
        <f t="shared" si="10"/>
        <v>4.8920184629897916</v>
      </c>
      <c r="F66" s="211"/>
      <c r="G66" s="282">
        <v>29.176914524443248</v>
      </c>
      <c r="H66" s="282">
        <v>26.751326153351553</v>
      </c>
      <c r="I66" s="282">
        <f t="shared" si="11"/>
        <v>-2.4255883710916954</v>
      </c>
      <c r="J66" s="213"/>
      <c r="K66" s="281">
        <v>8660</v>
      </c>
      <c r="L66" s="281">
        <v>8321</v>
      </c>
    </row>
    <row r="67" spans="1:12" ht="12.75" customHeight="1" x14ac:dyDescent="0.25">
      <c r="B67" s="290"/>
      <c r="C67" s="290"/>
      <c r="D67" s="290"/>
      <c r="E67" s="291"/>
      <c r="F67" s="291"/>
      <c r="G67" s="291"/>
      <c r="H67" s="291"/>
      <c r="I67" s="291"/>
      <c r="K67" s="290"/>
      <c r="L67" s="290"/>
    </row>
    <row r="68" spans="1:12" x14ac:dyDescent="0.25">
      <c r="B68" s="290"/>
      <c r="C68" s="290"/>
      <c r="D68" s="290"/>
      <c r="E68" s="291"/>
      <c r="F68" s="291"/>
      <c r="G68" s="291"/>
      <c r="H68" s="291"/>
      <c r="I68" s="291"/>
      <c r="K68" s="290"/>
      <c r="L68" s="290"/>
    </row>
    <row r="69" spans="1:12" x14ac:dyDescent="0.25">
      <c r="A69" s="276" t="s">
        <v>68</v>
      </c>
      <c r="B69" s="285" t="s">
        <v>248</v>
      </c>
      <c r="C69" s="290"/>
      <c r="D69" s="290"/>
      <c r="E69" s="291"/>
      <c r="F69" s="291"/>
      <c r="G69" s="291"/>
      <c r="H69" s="291"/>
      <c r="I69" s="291"/>
      <c r="K69" s="290"/>
      <c r="L69" s="290"/>
    </row>
    <row r="70" spans="1:12" x14ac:dyDescent="0.25">
      <c r="B70" s="290"/>
      <c r="C70" s="290"/>
      <c r="D70" s="290"/>
      <c r="E70" s="291"/>
      <c r="F70" s="291"/>
      <c r="G70" s="291"/>
      <c r="H70" s="291"/>
      <c r="I70" s="291"/>
      <c r="K70" s="290"/>
      <c r="L70" s="290"/>
    </row>
    <row r="71" spans="1:12" ht="27" customHeight="1" x14ac:dyDescent="0.25">
      <c r="A71" s="201" t="s">
        <v>264</v>
      </c>
      <c r="B71" s="474" t="s">
        <v>73</v>
      </c>
      <c r="C71" s="474"/>
      <c r="D71" s="474"/>
      <c r="E71" s="474"/>
      <c r="F71" s="202"/>
      <c r="G71" s="475" t="s">
        <v>249</v>
      </c>
      <c r="H71" s="475"/>
      <c r="I71" s="475"/>
      <c r="J71" s="288"/>
      <c r="K71" s="476" t="s">
        <v>250</v>
      </c>
      <c r="L71" s="476"/>
    </row>
    <row r="72" spans="1:12" x14ac:dyDescent="0.25">
      <c r="A72" s="203"/>
      <c r="B72" s="277" t="s">
        <v>605</v>
      </c>
      <c r="C72" s="277" t="s">
        <v>622</v>
      </c>
      <c r="D72" s="278" t="s">
        <v>57</v>
      </c>
      <c r="E72" s="279" t="s">
        <v>56</v>
      </c>
      <c r="F72" s="204"/>
      <c r="G72" s="277" t="s">
        <v>605</v>
      </c>
      <c r="H72" s="277" t="s">
        <v>622</v>
      </c>
      <c r="I72" s="327" t="s">
        <v>251</v>
      </c>
      <c r="K72" s="277" t="s">
        <v>605</v>
      </c>
      <c r="L72" s="277" t="s">
        <v>622</v>
      </c>
    </row>
    <row r="73" spans="1:12" x14ac:dyDescent="0.25">
      <c r="A73" s="205" t="s">
        <v>70</v>
      </c>
      <c r="B73" s="206"/>
      <c r="C73" s="206"/>
      <c r="D73" s="206"/>
      <c r="E73" s="204"/>
      <c r="F73" s="204"/>
      <c r="G73" s="206"/>
      <c r="H73" s="206"/>
      <c r="I73" s="207"/>
      <c r="K73" s="290"/>
      <c r="L73" s="290"/>
    </row>
    <row r="74" spans="1:12" x14ac:dyDescent="0.25">
      <c r="A74" s="289" t="s">
        <v>25</v>
      </c>
      <c r="B74" s="290">
        <v>2514</v>
      </c>
      <c r="C74" s="290">
        <v>2956</v>
      </c>
      <c r="D74" s="290">
        <f t="shared" ref="D74:D89" si="12">C74-B74</f>
        <v>442</v>
      </c>
      <c r="E74" s="291">
        <f t="shared" ref="E74:E89" si="13">IF(B74&lt;50,"-",100*D74/B74)</f>
        <v>17.581543357199681</v>
      </c>
      <c r="F74" s="291"/>
      <c r="G74" s="291">
        <v>25.019888623707239</v>
      </c>
      <c r="H74" s="291">
        <v>21.718538565629228</v>
      </c>
      <c r="I74" s="291">
        <f t="shared" ref="I74:I89" si="14">IF(ISERROR(H74-G74)=TRUE,"-",H74-G74)</f>
        <v>-3.3013500580780111</v>
      </c>
      <c r="K74" s="290">
        <v>629</v>
      </c>
      <c r="L74" s="290">
        <v>642</v>
      </c>
    </row>
    <row r="75" spans="1:12" x14ac:dyDescent="0.25">
      <c r="A75" s="208" t="s">
        <v>268</v>
      </c>
      <c r="B75" s="290">
        <v>755</v>
      </c>
      <c r="C75" s="290">
        <v>791</v>
      </c>
      <c r="D75" s="290">
        <f t="shared" si="12"/>
        <v>36</v>
      </c>
      <c r="E75" s="291">
        <f t="shared" si="13"/>
        <v>4.7682119205298017</v>
      </c>
      <c r="F75" s="291"/>
      <c r="G75" s="291">
        <v>32.980132450331126</v>
      </c>
      <c r="H75" s="291">
        <v>30.214917825537295</v>
      </c>
      <c r="I75" s="291">
        <f t="shared" si="14"/>
        <v>-2.7652146247938312</v>
      </c>
      <c r="K75" s="290">
        <v>249</v>
      </c>
      <c r="L75" s="290">
        <v>239</v>
      </c>
    </row>
    <row r="76" spans="1:12" x14ac:dyDescent="0.25">
      <c r="A76" s="208" t="s">
        <v>390</v>
      </c>
      <c r="B76" s="290">
        <v>1040</v>
      </c>
      <c r="C76" s="290">
        <v>1206</v>
      </c>
      <c r="D76" s="290">
        <f t="shared" si="12"/>
        <v>166</v>
      </c>
      <c r="E76" s="291">
        <f t="shared" si="13"/>
        <v>15.961538461538462</v>
      </c>
      <c r="F76" s="291"/>
      <c r="G76" s="291">
        <v>28.75</v>
      </c>
      <c r="H76" s="291">
        <v>23.30016583747927</v>
      </c>
      <c r="I76" s="291">
        <f t="shared" si="14"/>
        <v>-5.4498341625207303</v>
      </c>
      <c r="K76" s="290">
        <v>299</v>
      </c>
      <c r="L76" s="290">
        <v>281</v>
      </c>
    </row>
    <row r="77" spans="1:12" x14ac:dyDescent="0.25">
      <c r="A77" s="208" t="s">
        <v>389</v>
      </c>
      <c r="B77" s="290">
        <v>719</v>
      </c>
      <c r="C77" s="290">
        <v>959</v>
      </c>
      <c r="D77" s="290">
        <f>C77-B77</f>
        <v>240</v>
      </c>
      <c r="E77" s="291">
        <f>IF(B77&lt;50,"-",100*D77/B77)</f>
        <v>33.379694019471486</v>
      </c>
      <c r="F77" s="291"/>
      <c r="G77" s="291">
        <v>11.265646731571627</v>
      </c>
      <c r="H77" s="291">
        <v>12.721584984358707</v>
      </c>
      <c r="I77" s="291">
        <f>IF(ISERROR(H77-G77)=TRUE,"-",H77-G77)</f>
        <v>1.4559382527870799</v>
      </c>
      <c r="K77" s="290">
        <v>81</v>
      </c>
      <c r="L77" s="290">
        <v>122</v>
      </c>
    </row>
    <row r="78" spans="1:12" x14ac:dyDescent="0.25">
      <c r="A78" s="61" t="s">
        <v>27</v>
      </c>
      <c r="B78" s="290">
        <v>219</v>
      </c>
      <c r="C78" s="290">
        <v>245</v>
      </c>
      <c r="D78" s="290">
        <f t="shared" si="12"/>
        <v>26</v>
      </c>
      <c r="E78" s="291">
        <f t="shared" si="13"/>
        <v>11.872146118721462</v>
      </c>
      <c r="F78" s="291"/>
      <c r="G78" s="291">
        <v>11.415525114155251</v>
      </c>
      <c r="H78" s="291">
        <v>13.061224489795919</v>
      </c>
      <c r="I78" s="291">
        <f t="shared" si="14"/>
        <v>1.6456993756406675</v>
      </c>
      <c r="K78" s="290">
        <v>25</v>
      </c>
      <c r="L78" s="290">
        <v>32</v>
      </c>
    </row>
    <row r="79" spans="1:12" x14ac:dyDescent="0.25">
      <c r="A79" s="61" t="s">
        <v>30</v>
      </c>
      <c r="B79" s="290">
        <v>16</v>
      </c>
      <c r="C79" s="290">
        <v>12</v>
      </c>
      <c r="D79" s="290">
        <f t="shared" si="12"/>
        <v>-4</v>
      </c>
      <c r="E79" s="291" t="str">
        <f t="shared" si="13"/>
        <v>-</v>
      </c>
      <c r="F79" s="291"/>
      <c r="G79" s="291">
        <v>18.75</v>
      </c>
      <c r="H79" s="291">
        <v>25</v>
      </c>
      <c r="I79" s="291">
        <f t="shared" si="14"/>
        <v>6.25</v>
      </c>
      <c r="K79" s="290">
        <v>3</v>
      </c>
      <c r="L79" s="290">
        <v>3</v>
      </c>
    </row>
    <row r="80" spans="1:12" x14ac:dyDescent="0.25">
      <c r="A80" s="208" t="s">
        <v>252</v>
      </c>
      <c r="B80" s="290">
        <v>15</v>
      </c>
      <c r="C80" s="290">
        <v>11</v>
      </c>
      <c r="D80" s="290">
        <f t="shared" si="12"/>
        <v>-4</v>
      </c>
      <c r="E80" s="291" t="str">
        <f t="shared" si="13"/>
        <v>-</v>
      </c>
      <c r="F80" s="291"/>
      <c r="G80" s="291">
        <v>20</v>
      </c>
      <c r="H80" s="291">
        <v>18.181818181818183</v>
      </c>
      <c r="I80" s="291">
        <f t="shared" si="14"/>
        <v>-1.8181818181818166</v>
      </c>
      <c r="K80" s="290">
        <v>3</v>
      </c>
      <c r="L80" s="290">
        <v>2</v>
      </c>
    </row>
    <row r="81" spans="1:12" x14ac:dyDescent="0.25">
      <c r="A81" s="208" t="s">
        <v>253</v>
      </c>
      <c r="B81" s="290">
        <v>1</v>
      </c>
      <c r="C81" s="290">
        <v>1</v>
      </c>
      <c r="D81" s="290">
        <f t="shared" si="12"/>
        <v>0</v>
      </c>
      <c r="E81" s="291" t="str">
        <f t="shared" si="13"/>
        <v>-</v>
      </c>
      <c r="F81" s="291"/>
      <c r="G81" s="291">
        <v>0</v>
      </c>
      <c r="H81" s="291">
        <v>100</v>
      </c>
      <c r="I81" s="291">
        <f t="shared" si="14"/>
        <v>100</v>
      </c>
      <c r="K81" s="290">
        <v>0</v>
      </c>
      <c r="L81" s="290">
        <v>1</v>
      </c>
    </row>
    <row r="82" spans="1:12" x14ac:dyDescent="0.25">
      <c r="A82" s="61" t="s">
        <v>33</v>
      </c>
      <c r="B82" s="290">
        <v>1545</v>
      </c>
      <c r="C82" s="290">
        <v>1343</v>
      </c>
      <c r="D82" s="290">
        <f t="shared" si="12"/>
        <v>-202</v>
      </c>
      <c r="E82" s="291">
        <f t="shared" si="13"/>
        <v>-13.074433656957929</v>
      </c>
      <c r="F82" s="291"/>
      <c r="G82" s="291">
        <v>26.472491909385113</v>
      </c>
      <c r="H82" s="291">
        <v>24.869694713328368</v>
      </c>
      <c r="I82" s="291">
        <f t="shared" si="14"/>
        <v>-1.6027971960567449</v>
      </c>
      <c r="K82" s="290">
        <v>409</v>
      </c>
      <c r="L82" s="290">
        <v>334</v>
      </c>
    </row>
    <row r="83" spans="1:12" x14ac:dyDescent="0.25">
      <c r="A83" s="208" t="s">
        <v>254</v>
      </c>
      <c r="B83" s="290">
        <v>328</v>
      </c>
      <c r="C83" s="290">
        <v>254</v>
      </c>
      <c r="D83" s="290">
        <f t="shared" si="12"/>
        <v>-74</v>
      </c>
      <c r="E83" s="291">
        <f t="shared" si="13"/>
        <v>-22.560975609756099</v>
      </c>
      <c r="F83" s="291"/>
      <c r="G83" s="291">
        <v>15.548780487804878</v>
      </c>
      <c r="H83" s="291">
        <v>14.173228346456693</v>
      </c>
      <c r="I83" s="291">
        <f t="shared" si="14"/>
        <v>-1.3755521413481855</v>
      </c>
      <c r="K83" s="290">
        <v>51</v>
      </c>
      <c r="L83" s="290">
        <v>36</v>
      </c>
    </row>
    <row r="84" spans="1:12" x14ac:dyDescent="0.25">
      <c r="A84" s="62" t="s">
        <v>255</v>
      </c>
      <c r="B84" s="290">
        <v>14</v>
      </c>
      <c r="C84" s="290">
        <v>4</v>
      </c>
      <c r="D84" s="290">
        <f t="shared" si="12"/>
        <v>-10</v>
      </c>
      <c r="E84" s="291" t="str">
        <f t="shared" si="13"/>
        <v>-</v>
      </c>
      <c r="F84" s="291"/>
      <c r="G84" s="291">
        <v>14.285714285714286</v>
      </c>
      <c r="H84" s="291">
        <v>0</v>
      </c>
      <c r="I84" s="291">
        <f t="shared" si="14"/>
        <v>-14.285714285714286</v>
      </c>
      <c r="K84" s="290">
        <v>2</v>
      </c>
      <c r="L84" s="290">
        <v>0</v>
      </c>
    </row>
    <row r="85" spans="1:12" x14ac:dyDescent="0.25">
      <c r="A85" s="62" t="s">
        <v>256</v>
      </c>
      <c r="B85" s="290">
        <v>129</v>
      </c>
      <c r="C85" s="290">
        <v>125</v>
      </c>
      <c r="D85" s="290">
        <f t="shared" si="12"/>
        <v>-4</v>
      </c>
      <c r="E85" s="291">
        <f t="shared" si="13"/>
        <v>-3.1007751937984498</v>
      </c>
      <c r="F85" s="291"/>
      <c r="G85" s="291">
        <v>20.155038759689923</v>
      </c>
      <c r="H85" s="291">
        <v>29.6</v>
      </c>
      <c r="I85" s="291">
        <f t="shared" si="14"/>
        <v>9.4449612403100787</v>
      </c>
      <c r="K85" s="290">
        <v>26</v>
      </c>
      <c r="L85" s="290">
        <v>37</v>
      </c>
    </row>
    <row r="86" spans="1:12" x14ac:dyDescent="0.25">
      <c r="A86" s="62" t="s">
        <v>257</v>
      </c>
      <c r="B86" s="290">
        <v>39</v>
      </c>
      <c r="C86" s="290">
        <v>22</v>
      </c>
      <c r="D86" s="290">
        <f t="shared" si="12"/>
        <v>-17</v>
      </c>
      <c r="E86" s="291" t="str">
        <f t="shared" si="13"/>
        <v>-</v>
      </c>
      <c r="F86" s="291"/>
      <c r="G86" s="291">
        <v>28.205128205128204</v>
      </c>
      <c r="H86" s="291">
        <v>4.5454545454545459</v>
      </c>
      <c r="I86" s="291">
        <f t="shared" si="14"/>
        <v>-23.659673659673658</v>
      </c>
      <c r="K86" s="290">
        <v>11</v>
      </c>
      <c r="L86" s="290">
        <v>1</v>
      </c>
    </row>
    <row r="87" spans="1:12" x14ac:dyDescent="0.25">
      <c r="A87" s="62" t="s">
        <v>258</v>
      </c>
      <c r="B87" s="290">
        <v>438</v>
      </c>
      <c r="C87" s="290">
        <v>418</v>
      </c>
      <c r="D87" s="290">
        <f t="shared" si="12"/>
        <v>-20</v>
      </c>
      <c r="E87" s="291">
        <f t="shared" si="13"/>
        <v>-4.5662100456621006</v>
      </c>
      <c r="F87" s="291"/>
      <c r="G87" s="291">
        <v>60.045662100456624</v>
      </c>
      <c r="H87" s="291">
        <v>50.956937799043061</v>
      </c>
      <c r="I87" s="291">
        <f t="shared" si="14"/>
        <v>-9.0887243014135635</v>
      </c>
      <c r="K87" s="290">
        <v>263</v>
      </c>
      <c r="L87" s="290">
        <v>213</v>
      </c>
    </row>
    <row r="88" spans="1:12" x14ac:dyDescent="0.25">
      <c r="A88" s="62" t="s">
        <v>259</v>
      </c>
      <c r="B88" s="290">
        <v>597</v>
      </c>
      <c r="C88" s="290">
        <v>520</v>
      </c>
      <c r="D88" s="290">
        <f t="shared" si="12"/>
        <v>-77</v>
      </c>
      <c r="E88" s="291">
        <f t="shared" si="13"/>
        <v>-12.89782244556114</v>
      </c>
      <c r="F88" s="291"/>
      <c r="G88" s="291">
        <v>9.3802345058626457</v>
      </c>
      <c r="H88" s="291">
        <v>9.0384615384615383</v>
      </c>
      <c r="I88" s="291">
        <f t="shared" si="14"/>
        <v>-0.34177296740110741</v>
      </c>
      <c r="K88" s="290">
        <v>56</v>
      </c>
      <c r="L88" s="290">
        <v>47</v>
      </c>
    </row>
    <row r="89" spans="1:12" x14ac:dyDescent="0.25">
      <c r="A89" s="61" t="s">
        <v>39</v>
      </c>
      <c r="B89" s="290">
        <v>956</v>
      </c>
      <c r="C89" s="290">
        <v>952</v>
      </c>
      <c r="D89" s="290">
        <f t="shared" si="12"/>
        <v>-4</v>
      </c>
      <c r="E89" s="291">
        <f t="shared" si="13"/>
        <v>-0.41841004184100417</v>
      </c>
      <c r="F89" s="291"/>
      <c r="G89" s="291">
        <v>20.0836820083682</v>
      </c>
      <c r="H89" s="291">
        <v>17.752100840336134</v>
      </c>
      <c r="I89" s="291">
        <f t="shared" si="14"/>
        <v>-2.3315811680320664</v>
      </c>
      <c r="K89" s="290">
        <v>192</v>
      </c>
      <c r="L89" s="290">
        <v>169</v>
      </c>
    </row>
    <row r="90" spans="1:12" x14ac:dyDescent="0.25">
      <c r="A90" s="209" t="s">
        <v>40</v>
      </c>
      <c r="B90" s="293"/>
      <c r="C90" s="293"/>
      <c r="D90" s="293"/>
      <c r="E90" s="294"/>
      <c r="F90" s="291"/>
      <c r="G90" s="294"/>
      <c r="H90" s="294"/>
      <c r="I90" s="294"/>
      <c r="K90" s="293"/>
      <c r="L90" s="293"/>
    </row>
    <row r="91" spans="1:12" x14ac:dyDescent="0.25">
      <c r="A91" s="61" t="s">
        <v>41</v>
      </c>
      <c r="B91" s="290">
        <v>610</v>
      </c>
      <c r="C91" s="290">
        <v>741</v>
      </c>
      <c r="D91" s="290">
        <f t="shared" ref="D91:D97" si="15">C91-B91</f>
        <v>131</v>
      </c>
      <c r="E91" s="291">
        <f t="shared" ref="E91:E97" si="16">IF(B91&lt;50,"-",100*D91/B91)</f>
        <v>21.475409836065573</v>
      </c>
      <c r="F91" s="291"/>
      <c r="G91" s="291">
        <v>93.93442622950819</v>
      </c>
      <c r="H91" s="291">
        <v>76.92307692307692</v>
      </c>
      <c r="I91" s="291">
        <f t="shared" ref="I91:I97" si="17">IF(ISERROR(H91-G91)=TRUE,"-",H91-G91)</f>
        <v>-17.011349306431271</v>
      </c>
      <c r="K91" s="290">
        <v>573</v>
      </c>
      <c r="L91" s="290">
        <v>570</v>
      </c>
    </row>
    <row r="92" spans="1:12" x14ac:dyDescent="0.25">
      <c r="A92" s="210" t="s">
        <v>260</v>
      </c>
      <c r="B92" s="290">
        <v>62</v>
      </c>
      <c r="C92" s="290">
        <v>73</v>
      </c>
      <c r="D92" s="290">
        <f t="shared" si="15"/>
        <v>11</v>
      </c>
      <c r="E92" s="291">
        <f t="shared" si="16"/>
        <v>17.741935483870968</v>
      </c>
      <c r="F92" s="291"/>
      <c r="G92" s="291">
        <v>77.41935483870968</v>
      </c>
      <c r="H92" s="291">
        <v>60.273972602739725</v>
      </c>
      <c r="I92" s="291">
        <f t="shared" si="17"/>
        <v>-17.145382235969954</v>
      </c>
      <c r="K92" s="290">
        <v>48</v>
      </c>
      <c r="L92" s="290">
        <v>44</v>
      </c>
    </row>
    <row r="93" spans="1:12" x14ac:dyDescent="0.25">
      <c r="A93" s="210" t="s">
        <v>261</v>
      </c>
      <c r="B93" s="290">
        <v>548</v>
      </c>
      <c r="C93" s="290">
        <v>668</v>
      </c>
      <c r="D93" s="290">
        <f t="shared" si="15"/>
        <v>120</v>
      </c>
      <c r="E93" s="291">
        <f t="shared" si="16"/>
        <v>21.897810218978101</v>
      </c>
      <c r="F93" s="291"/>
      <c r="G93" s="291">
        <v>95.802919708029194</v>
      </c>
      <c r="H93" s="291">
        <v>78.742514970059887</v>
      </c>
      <c r="I93" s="291">
        <f t="shared" si="17"/>
        <v>-17.060404737969307</v>
      </c>
      <c r="K93" s="290">
        <v>525</v>
      </c>
      <c r="L93" s="290">
        <v>526</v>
      </c>
    </row>
    <row r="94" spans="1:12" x14ac:dyDescent="0.25">
      <c r="A94" s="61" t="s">
        <v>44</v>
      </c>
      <c r="B94" s="290">
        <v>59</v>
      </c>
      <c r="C94" s="290">
        <v>57</v>
      </c>
      <c r="D94" s="290">
        <f t="shared" si="15"/>
        <v>-2</v>
      </c>
      <c r="E94" s="291">
        <f t="shared" si="16"/>
        <v>-3.3898305084745761</v>
      </c>
      <c r="F94" s="291"/>
      <c r="G94" s="291">
        <v>79.66101694915254</v>
      </c>
      <c r="H94" s="291">
        <v>42.10526315789474</v>
      </c>
      <c r="I94" s="291">
        <f t="shared" si="17"/>
        <v>-37.5557537912578</v>
      </c>
      <c r="K94" s="290">
        <v>47</v>
      </c>
      <c r="L94" s="290">
        <v>24</v>
      </c>
    </row>
    <row r="95" spans="1:12" x14ac:dyDescent="0.25">
      <c r="A95" s="18" t="s">
        <v>45</v>
      </c>
      <c r="B95" s="290">
        <v>59</v>
      </c>
      <c r="C95" s="290">
        <v>80</v>
      </c>
      <c r="D95" s="290">
        <f t="shared" si="15"/>
        <v>21</v>
      </c>
      <c r="E95" s="291">
        <f t="shared" si="16"/>
        <v>35.593220338983052</v>
      </c>
      <c r="F95" s="291"/>
      <c r="G95" s="291">
        <v>55.932203389830505</v>
      </c>
      <c r="H95" s="291">
        <v>60</v>
      </c>
      <c r="I95" s="291">
        <f t="shared" si="17"/>
        <v>4.0677966101694949</v>
      </c>
      <c r="K95" s="290">
        <v>33</v>
      </c>
      <c r="L95" s="290">
        <v>48</v>
      </c>
    </row>
    <row r="96" spans="1:12" x14ac:dyDescent="0.25">
      <c r="A96" s="61" t="s">
        <v>46</v>
      </c>
      <c r="B96" s="290">
        <v>183</v>
      </c>
      <c r="C96" s="290">
        <v>201</v>
      </c>
      <c r="D96" s="290">
        <f t="shared" si="15"/>
        <v>18</v>
      </c>
      <c r="E96" s="291">
        <f t="shared" si="16"/>
        <v>9.8360655737704921</v>
      </c>
      <c r="F96" s="291"/>
      <c r="G96" s="291">
        <v>45.901639344262293</v>
      </c>
      <c r="H96" s="291">
        <v>38.308457711442784</v>
      </c>
      <c r="I96" s="291">
        <f t="shared" si="17"/>
        <v>-7.5931816328195083</v>
      </c>
      <c r="K96" s="290">
        <v>84</v>
      </c>
      <c r="L96" s="290">
        <v>77</v>
      </c>
    </row>
    <row r="97" spans="1:12" x14ac:dyDescent="0.25">
      <c r="A97" s="280" t="s">
        <v>74</v>
      </c>
      <c r="B97" s="281">
        <v>6161</v>
      </c>
      <c r="C97" s="281">
        <v>6589</v>
      </c>
      <c r="D97" s="281">
        <f t="shared" si="15"/>
        <v>428</v>
      </c>
      <c r="E97" s="282">
        <f t="shared" si="16"/>
        <v>6.9469242006167828</v>
      </c>
      <c r="F97" s="211"/>
      <c r="G97" s="282">
        <v>32.381106963155332</v>
      </c>
      <c r="H97" s="282">
        <v>28.829512676483983</v>
      </c>
      <c r="I97" s="282">
        <f t="shared" si="17"/>
        <v>-3.5515942866713495</v>
      </c>
      <c r="J97" s="213"/>
      <c r="K97" s="281">
        <v>1995</v>
      </c>
      <c r="L97" s="281">
        <v>1899</v>
      </c>
    </row>
    <row r="98" spans="1:12" x14ac:dyDescent="0.25">
      <c r="B98" s="290"/>
      <c r="C98" s="290"/>
      <c r="D98" s="290"/>
      <c r="E98" s="291"/>
      <c r="F98" s="291"/>
      <c r="G98" s="291"/>
      <c r="H98" s="291"/>
      <c r="I98" s="291"/>
      <c r="K98" s="290"/>
      <c r="L98" s="290"/>
    </row>
    <row r="99" spans="1:12" x14ac:dyDescent="0.25">
      <c r="B99" s="290"/>
      <c r="C99" s="290"/>
      <c r="D99" s="290"/>
      <c r="E99" s="291"/>
      <c r="F99" s="291"/>
      <c r="G99" s="291"/>
      <c r="H99" s="291"/>
      <c r="I99" s="291"/>
      <c r="K99" s="290"/>
      <c r="L99" s="290"/>
    </row>
    <row r="100" spans="1:12" x14ac:dyDescent="0.25">
      <c r="A100" s="276" t="s">
        <v>262</v>
      </c>
      <c r="B100" s="285" t="s">
        <v>248</v>
      </c>
      <c r="C100" s="290"/>
      <c r="D100" s="290"/>
      <c r="E100" s="291"/>
      <c r="F100" s="291"/>
      <c r="G100" s="291"/>
      <c r="H100" s="291"/>
      <c r="I100" s="291"/>
      <c r="K100" s="290"/>
      <c r="L100" s="290"/>
    </row>
    <row r="101" spans="1:12" x14ac:dyDescent="0.25">
      <c r="B101" s="290"/>
      <c r="C101" s="290"/>
      <c r="D101" s="290"/>
      <c r="E101" s="291"/>
      <c r="F101" s="291"/>
      <c r="G101" s="291"/>
      <c r="H101" s="291"/>
      <c r="I101" s="291"/>
      <c r="K101" s="290"/>
      <c r="L101" s="290"/>
    </row>
    <row r="102" spans="1:12" ht="27" customHeight="1" x14ac:dyDescent="0.25">
      <c r="A102" s="201" t="s">
        <v>264</v>
      </c>
      <c r="B102" s="474" t="s">
        <v>73</v>
      </c>
      <c r="C102" s="474"/>
      <c r="D102" s="474"/>
      <c r="E102" s="474"/>
      <c r="F102" s="202"/>
      <c r="G102" s="475" t="s">
        <v>249</v>
      </c>
      <c r="H102" s="475"/>
      <c r="I102" s="475"/>
      <c r="J102" s="288"/>
      <c r="K102" s="476" t="s">
        <v>250</v>
      </c>
      <c r="L102" s="476"/>
    </row>
    <row r="103" spans="1:12" x14ac:dyDescent="0.25">
      <c r="A103" s="203"/>
      <c r="B103" s="277" t="s">
        <v>605</v>
      </c>
      <c r="C103" s="277" t="s">
        <v>622</v>
      </c>
      <c r="D103" s="278" t="s">
        <v>57</v>
      </c>
      <c r="E103" s="279" t="s">
        <v>56</v>
      </c>
      <c r="F103" s="204"/>
      <c r="G103" s="277" t="s">
        <v>605</v>
      </c>
      <c r="H103" s="277" t="s">
        <v>622</v>
      </c>
      <c r="I103" s="327" t="s">
        <v>251</v>
      </c>
      <c r="K103" s="277" t="s">
        <v>605</v>
      </c>
      <c r="L103" s="277" t="s">
        <v>622</v>
      </c>
    </row>
    <row r="104" spans="1:12" x14ac:dyDescent="0.25">
      <c r="A104" s="205" t="s">
        <v>70</v>
      </c>
      <c r="B104" s="206"/>
      <c r="C104" s="206"/>
      <c r="D104" s="206"/>
      <c r="E104" s="204"/>
      <c r="F104" s="204"/>
      <c r="G104" s="206"/>
      <c r="H104" s="206"/>
      <c r="I104" s="207"/>
      <c r="K104" s="290"/>
      <c r="L104" s="290"/>
    </row>
    <row r="105" spans="1:12" x14ac:dyDescent="0.25">
      <c r="A105" s="289" t="s">
        <v>25</v>
      </c>
      <c r="B105" s="290">
        <v>2269</v>
      </c>
      <c r="C105" s="290">
        <v>2914</v>
      </c>
      <c r="D105" s="290">
        <f t="shared" ref="D105:D120" si="18">C105-B105</f>
        <v>645</v>
      </c>
      <c r="E105" s="291">
        <f t="shared" ref="E105:E120" si="19">IF(B105&lt;50,"-",100*D105/B105)</f>
        <v>28.426619656236227</v>
      </c>
      <c r="F105" s="291"/>
      <c r="G105" s="291">
        <v>27.853680035257824</v>
      </c>
      <c r="H105" s="291">
        <v>20.178448867536034</v>
      </c>
      <c r="I105" s="291">
        <f t="shared" ref="I105:I120" si="20">IF(ISERROR(H105-G105)=TRUE,"-",H105-G105)</f>
        <v>-7.6752311677217904</v>
      </c>
      <c r="K105" s="290">
        <v>632</v>
      </c>
      <c r="L105" s="290">
        <v>588</v>
      </c>
    </row>
    <row r="106" spans="1:12" x14ac:dyDescent="0.25">
      <c r="A106" s="208" t="s">
        <v>268</v>
      </c>
      <c r="B106" s="290">
        <v>710</v>
      </c>
      <c r="C106" s="290">
        <v>771</v>
      </c>
      <c r="D106" s="290">
        <f t="shared" si="18"/>
        <v>61</v>
      </c>
      <c r="E106" s="291">
        <f t="shared" si="19"/>
        <v>8.591549295774648</v>
      </c>
      <c r="F106" s="291"/>
      <c r="G106" s="291">
        <v>34.366197183098592</v>
      </c>
      <c r="H106" s="291">
        <v>28.664072632944229</v>
      </c>
      <c r="I106" s="291">
        <f t="shared" si="20"/>
        <v>-5.7021245501543625</v>
      </c>
      <c r="K106" s="290">
        <v>244</v>
      </c>
      <c r="L106" s="290">
        <v>221</v>
      </c>
    </row>
    <row r="107" spans="1:12" x14ac:dyDescent="0.25">
      <c r="A107" s="208" t="s">
        <v>390</v>
      </c>
      <c r="B107" s="290">
        <v>840</v>
      </c>
      <c r="C107" s="290">
        <v>1074</v>
      </c>
      <c r="D107" s="290">
        <f t="shared" si="18"/>
        <v>234</v>
      </c>
      <c r="E107" s="291">
        <f t="shared" si="19"/>
        <v>27.857142857142858</v>
      </c>
      <c r="F107" s="291"/>
      <c r="G107" s="291">
        <v>34.642857142857146</v>
      </c>
      <c r="H107" s="291">
        <v>24.860335195530727</v>
      </c>
      <c r="I107" s="291">
        <f t="shared" si="20"/>
        <v>-9.7825219473264191</v>
      </c>
      <c r="K107" s="290">
        <v>291</v>
      </c>
      <c r="L107" s="290">
        <v>267</v>
      </c>
    </row>
    <row r="108" spans="1:12" x14ac:dyDescent="0.25">
      <c r="A108" s="208" t="s">
        <v>389</v>
      </c>
      <c r="B108" s="290">
        <v>719</v>
      </c>
      <c r="C108" s="290">
        <v>1069</v>
      </c>
      <c r="D108" s="290">
        <f>C108-B108</f>
        <v>350</v>
      </c>
      <c r="E108" s="291">
        <f>IF(B108&lt;50,"-",100*D108/B108)</f>
        <v>48.678720445062588</v>
      </c>
      <c r="F108" s="291"/>
      <c r="G108" s="291">
        <v>13.490959666203059</v>
      </c>
      <c r="H108" s="291">
        <v>9.3545369504209539</v>
      </c>
      <c r="I108" s="291">
        <f>IF(ISERROR(H108-G108)=TRUE,"-",H108-G108)</f>
        <v>-4.1364227157821052</v>
      </c>
      <c r="K108" s="290">
        <v>97</v>
      </c>
      <c r="L108" s="290">
        <v>100</v>
      </c>
    </row>
    <row r="109" spans="1:12" x14ac:dyDescent="0.25">
      <c r="A109" s="61" t="s">
        <v>27</v>
      </c>
      <c r="B109" s="290">
        <v>249</v>
      </c>
      <c r="C109" s="290">
        <v>331</v>
      </c>
      <c r="D109" s="290">
        <f t="shared" si="18"/>
        <v>82</v>
      </c>
      <c r="E109" s="291">
        <f t="shared" si="19"/>
        <v>32.931726907630519</v>
      </c>
      <c r="F109" s="291"/>
      <c r="G109" s="291">
        <v>12.048192771084338</v>
      </c>
      <c r="H109" s="291">
        <v>15.407854984894259</v>
      </c>
      <c r="I109" s="291">
        <f t="shared" si="20"/>
        <v>3.359662213809921</v>
      </c>
      <c r="K109" s="290">
        <v>30</v>
      </c>
      <c r="L109" s="290">
        <v>51</v>
      </c>
    </row>
    <row r="110" spans="1:12" x14ac:dyDescent="0.25">
      <c r="A110" s="61" t="s">
        <v>30</v>
      </c>
      <c r="B110" s="290">
        <v>24</v>
      </c>
      <c r="C110" s="290">
        <v>13</v>
      </c>
      <c r="D110" s="290">
        <f t="shared" si="18"/>
        <v>-11</v>
      </c>
      <c r="E110" s="291" t="str">
        <f t="shared" si="19"/>
        <v>-</v>
      </c>
      <c r="F110" s="291"/>
      <c r="G110" s="291">
        <v>37.5</v>
      </c>
      <c r="H110" s="291">
        <v>61.53846153846154</v>
      </c>
      <c r="I110" s="291">
        <f t="shared" si="20"/>
        <v>24.03846153846154</v>
      </c>
      <c r="K110" s="290">
        <v>9</v>
      </c>
      <c r="L110" s="290">
        <v>8</v>
      </c>
    </row>
    <row r="111" spans="1:12" x14ac:dyDescent="0.25">
      <c r="A111" s="208" t="s">
        <v>252</v>
      </c>
      <c r="B111" s="290">
        <v>20</v>
      </c>
      <c r="C111" s="290">
        <v>8</v>
      </c>
      <c r="D111" s="290">
        <f t="shared" si="18"/>
        <v>-12</v>
      </c>
      <c r="E111" s="291" t="str">
        <f t="shared" si="19"/>
        <v>-</v>
      </c>
      <c r="F111" s="291"/>
      <c r="G111" s="291">
        <v>40</v>
      </c>
      <c r="H111" s="291">
        <v>37.5</v>
      </c>
      <c r="I111" s="291">
        <f t="shared" si="20"/>
        <v>-2.5</v>
      </c>
      <c r="K111" s="290">
        <v>8</v>
      </c>
      <c r="L111" s="290">
        <v>3</v>
      </c>
    </row>
    <row r="112" spans="1:12" x14ac:dyDescent="0.25">
      <c r="A112" s="208" t="s">
        <v>253</v>
      </c>
      <c r="B112" s="290">
        <v>4</v>
      </c>
      <c r="C112" s="290">
        <v>5</v>
      </c>
      <c r="D112" s="290">
        <f t="shared" si="18"/>
        <v>1</v>
      </c>
      <c r="E112" s="291" t="str">
        <f t="shared" si="19"/>
        <v>-</v>
      </c>
      <c r="F112" s="291"/>
      <c r="G112" s="291">
        <v>25</v>
      </c>
      <c r="H112" s="291">
        <v>100</v>
      </c>
      <c r="I112" s="291">
        <f t="shared" si="20"/>
        <v>75</v>
      </c>
      <c r="K112" s="290">
        <v>1</v>
      </c>
      <c r="L112" s="290">
        <v>5</v>
      </c>
    </row>
    <row r="113" spans="1:12" x14ac:dyDescent="0.25">
      <c r="A113" s="61" t="s">
        <v>33</v>
      </c>
      <c r="B113" s="290">
        <v>1121</v>
      </c>
      <c r="C113" s="290">
        <v>1033</v>
      </c>
      <c r="D113" s="290">
        <f t="shared" si="18"/>
        <v>-88</v>
      </c>
      <c r="E113" s="291">
        <f t="shared" si="19"/>
        <v>-7.8501338090990185</v>
      </c>
      <c r="F113" s="291"/>
      <c r="G113" s="291">
        <v>22.033898305084747</v>
      </c>
      <c r="H113" s="291">
        <v>25.459825750242015</v>
      </c>
      <c r="I113" s="291">
        <f t="shared" si="20"/>
        <v>3.4259274451572672</v>
      </c>
      <c r="K113" s="290">
        <v>247</v>
      </c>
      <c r="L113" s="290">
        <v>263</v>
      </c>
    </row>
    <row r="114" spans="1:12" x14ac:dyDescent="0.25">
      <c r="A114" s="208" t="s">
        <v>254</v>
      </c>
      <c r="B114" s="290">
        <v>216</v>
      </c>
      <c r="C114" s="290">
        <v>183</v>
      </c>
      <c r="D114" s="290">
        <f t="shared" si="18"/>
        <v>-33</v>
      </c>
      <c r="E114" s="291">
        <f t="shared" si="19"/>
        <v>-15.277777777777779</v>
      </c>
      <c r="F114" s="291"/>
      <c r="G114" s="291">
        <v>16.666666666666668</v>
      </c>
      <c r="H114" s="291">
        <v>14.754098360655737</v>
      </c>
      <c r="I114" s="291">
        <f t="shared" si="20"/>
        <v>-1.9125683060109306</v>
      </c>
      <c r="K114" s="290">
        <v>36</v>
      </c>
      <c r="L114" s="290">
        <v>27</v>
      </c>
    </row>
    <row r="115" spans="1:12" x14ac:dyDescent="0.25">
      <c r="A115" s="62" t="s">
        <v>255</v>
      </c>
      <c r="B115" s="290">
        <v>12</v>
      </c>
      <c r="C115" s="290">
        <v>6</v>
      </c>
      <c r="D115" s="290">
        <f t="shared" si="18"/>
        <v>-6</v>
      </c>
      <c r="E115" s="291" t="str">
        <f t="shared" si="19"/>
        <v>-</v>
      </c>
      <c r="F115" s="291"/>
      <c r="G115" s="291">
        <v>8.3333333333333339</v>
      </c>
      <c r="H115" s="291">
        <v>16.666666666666668</v>
      </c>
      <c r="I115" s="291">
        <f t="shared" si="20"/>
        <v>8.3333333333333339</v>
      </c>
      <c r="K115" s="290">
        <v>1</v>
      </c>
      <c r="L115" s="290">
        <v>1</v>
      </c>
    </row>
    <row r="116" spans="1:12" x14ac:dyDescent="0.25">
      <c r="A116" s="62" t="s">
        <v>256</v>
      </c>
      <c r="B116" s="290">
        <v>119</v>
      </c>
      <c r="C116" s="290">
        <v>119</v>
      </c>
      <c r="D116" s="290">
        <f t="shared" si="18"/>
        <v>0</v>
      </c>
      <c r="E116" s="291">
        <f t="shared" si="19"/>
        <v>0</v>
      </c>
      <c r="F116" s="291"/>
      <c r="G116" s="291">
        <v>33.613445378151262</v>
      </c>
      <c r="H116" s="291">
        <v>39.495798319327733</v>
      </c>
      <c r="I116" s="291">
        <f t="shared" si="20"/>
        <v>5.882352941176471</v>
      </c>
      <c r="K116" s="290">
        <v>40</v>
      </c>
      <c r="L116" s="290">
        <v>47</v>
      </c>
    </row>
    <row r="117" spans="1:12" x14ac:dyDescent="0.25">
      <c r="A117" s="62" t="s">
        <v>257</v>
      </c>
      <c r="B117" s="290">
        <v>17</v>
      </c>
      <c r="C117" s="290">
        <v>20</v>
      </c>
      <c r="D117" s="290">
        <f t="shared" si="18"/>
        <v>3</v>
      </c>
      <c r="E117" s="291" t="str">
        <f t="shared" si="19"/>
        <v>-</v>
      </c>
      <c r="F117" s="291"/>
      <c r="G117" s="291">
        <v>0</v>
      </c>
      <c r="H117" s="291">
        <v>0</v>
      </c>
      <c r="I117" s="291">
        <f t="shared" si="20"/>
        <v>0</v>
      </c>
      <c r="K117" s="290">
        <v>0</v>
      </c>
      <c r="L117" s="290">
        <v>0</v>
      </c>
    </row>
    <row r="118" spans="1:12" x14ac:dyDescent="0.25">
      <c r="A118" s="62" t="s">
        <v>258</v>
      </c>
      <c r="B118" s="290">
        <v>227</v>
      </c>
      <c r="C118" s="290">
        <v>273</v>
      </c>
      <c r="D118" s="290">
        <f t="shared" si="18"/>
        <v>46</v>
      </c>
      <c r="E118" s="291">
        <f t="shared" si="19"/>
        <v>20.264317180616739</v>
      </c>
      <c r="F118" s="291"/>
      <c r="G118" s="291">
        <v>60.352422907488986</v>
      </c>
      <c r="H118" s="291">
        <v>56.043956043956044</v>
      </c>
      <c r="I118" s="291">
        <f t="shared" si="20"/>
        <v>-4.3084668635329422</v>
      </c>
      <c r="K118" s="290">
        <v>137</v>
      </c>
      <c r="L118" s="290">
        <v>153</v>
      </c>
    </row>
    <row r="119" spans="1:12" x14ac:dyDescent="0.25">
      <c r="A119" s="62" t="s">
        <v>259</v>
      </c>
      <c r="B119" s="290">
        <v>530</v>
      </c>
      <c r="C119" s="290">
        <v>432</v>
      </c>
      <c r="D119" s="290">
        <f t="shared" si="18"/>
        <v>-98</v>
      </c>
      <c r="E119" s="291">
        <f t="shared" si="19"/>
        <v>-18.490566037735849</v>
      </c>
      <c r="F119" s="291"/>
      <c r="G119" s="291">
        <v>6.2264150943396226</v>
      </c>
      <c r="H119" s="291">
        <v>8.1018518518518512</v>
      </c>
      <c r="I119" s="291">
        <f t="shared" si="20"/>
        <v>1.8754367575122286</v>
      </c>
      <c r="K119" s="290">
        <v>33</v>
      </c>
      <c r="L119" s="290">
        <v>35</v>
      </c>
    </row>
    <row r="120" spans="1:12" x14ac:dyDescent="0.25">
      <c r="A120" s="61" t="s">
        <v>39</v>
      </c>
      <c r="B120" s="290">
        <v>1082</v>
      </c>
      <c r="C120" s="290">
        <v>1066</v>
      </c>
      <c r="D120" s="290">
        <f t="shared" si="18"/>
        <v>-16</v>
      </c>
      <c r="E120" s="291">
        <f t="shared" si="19"/>
        <v>-1.478743068391867</v>
      </c>
      <c r="F120" s="291"/>
      <c r="G120" s="291">
        <v>20.79482439926063</v>
      </c>
      <c r="H120" s="291">
        <v>15.0093808630394</v>
      </c>
      <c r="I120" s="291">
        <f t="shared" si="20"/>
        <v>-5.78544353622123</v>
      </c>
      <c r="K120" s="290">
        <v>225</v>
      </c>
      <c r="L120" s="290">
        <v>160</v>
      </c>
    </row>
    <row r="121" spans="1:12" x14ac:dyDescent="0.25">
      <c r="A121" s="209" t="s">
        <v>40</v>
      </c>
      <c r="B121" s="293"/>
      <c r="C121" s="293"/>
      <c r="D121" s="293"/>
      <c r="E121" s="294"/>
      <c r="F121" s="291"/>
      <c r="G121" s="294"/>
      <c r="H121" s="294"/>
      <c r="I121" s="294"/>
      <c r="K121" s="293"/>
      <c r="L121" s="293"/>
    </row>
    <row r="122" spans="1:12" x14ac:dyDescent="0.25">
      <c r="A122" s="61" t="s">
        <v>41</v>
      </c>
      <c r="B122" s="290">
        <v>317</v>
      </c>
      <c r="C122" s="290">
        <v>321</v>
      </c>
      <c r="D122" s="290">
        <f t="shared" ref="D122:D128" si="21">C122-B122</f>
        <v>4</v>
      </c>
      <c r="E122" s="291">
        <f t="shared" ref="E122:E128" si="22">IF(B122&lt;50,"-",100*D122/B122)</f>
        <v>1.2618296529968454</v>
      </c>
      <c r="F122" s="291"/>
      <c r="G122" s="291">
        <v>97.160883280757105</v>
      </c>
      <c r="H122" s="291">
        <v>78.193146417445476</v>
      </c>
      <c r="I122" s="291">
        <f t="shared" ref="I122:I128" si="23">IF(ISERROR(H122-G122)=TRUE,"-",H122-G122)</f>
        <v>-18.967736863311629</v>
      </c>
      <c r="K122" s="290">
        <v>308</v>
      </c>
      <c r="L122" s="290">
        <v>251</v>
      </c>
    </row>
    <row r="123" spans="1:12" x14ac:dyDescent="0.25">
      <c r="A123" s="210" t="s">
        <v>260</v>
      </c>
      <c r="B123" s="290">
        <v>53</v>
      </c>
      <c r="C123" s="290">
        <v>43</v>
      </c>
      <c r="D123" s="290">
        <f t="shared" si="21"/>
        <v>-10</v>
      </c>
      <c r="E123" s="291">
        <f t="shared" si="22"/>
        <v>-18.867924528301888</v>
      </c>
      <c r="F123" s="291"/>
      <c r="G123" s="291">
        <v>96.226415094339629</v>
      </c>
      <c r="H123" s="291">
        <v>79.069767441860463</v>
      </c>
      <c r="I123" s="291">
        <f t="shared" si="23"/>
        <v>-17.156647652479165</v>
      </c>
      <c r="K123" s="290">
        <v>51</v>
      </c>
      <c r="L123" s="290">
        <v>34</v>
      </c>
    </row>
    <row r="124" spans="1:12" x14ac:dyDescent="0.25">
      <c r="A124" s="210" t="s">
        <v>261</v>
      </c>
      <c r="B124" s="290">
        <v>264</v>
      </c>
      <c r="C124" s="290">
        <v>278</v>
      </c>
      <c r="D124" s="290">
        <f t="shared" si="21"/>
        <v>14</v>
      </c>
      <c r="E124" s="291">
        <f t="shared" si="22"/>
        <v>5.3030303030303028</v>
      </c>
      <c r="F124" s="291"/>
      <c r="G124" s="291">
        <v>97.348484848484844</v>
      </c>
      <c r="H124" s="291">
        <v>78.057553956834539</v>
      </c>
      <c r="I124" s="291">
        <f t="shared" si="23"/>
        <v>-19.290930891650305</v>
      </c>
      <c r="K124" s="290">
        <v>257</v>
      </c>
      <c r="L124" s="290">
        <v>217</v>
      </c>
    </row>
    <row r="125" spans="1:12" x14ac:dyDescent="0.25">
      <c r="A125" s="61" t="s">
        <v>44</v>
      </c>
      <c r="B125" s="290">
        <v>47</v>
      </c>
      <c r="C125" s="290">
        <v>29</v>
      </c>
      <c r="D125" s="290">
        <f t="shared" si="21"/>
        <v>-18</v>
      </c>
      <c r="E125" s="291" t="str">
        <f t="shared" si="22"/>
        <v>-</v>
      </c>
      <c r="F125" s="291"/>
      <c r="G125" s="291">
        <v>59.574468085106382</v>
      </c>
      <c r="H125" s="291">
        <v>55.172413793103445</v>
      </c>
      <c r="I125" s="291">
        <f t="shared" si="23"/>
        <v>-4.4020542920029371</v>
      </c>
      <c r="K125" s="290">
        <v>28</v>
      </c>
      <c r="L125" s="290">
        <v>16</v>
      </c>
    </row>
    <row r="126" spans="1:12" x14ac:dyDescent="0.25">
      <c r="A126" s="18" t="s">
        <v>45</v>
      </c>
      <c r="B126" s="290">
        <v>61</v>
      </c>
      <c r="C126" s="290">
        <v>66</v>
      </c>
      <c r="D126" s="290">
        <f t="shared" si="21"/>
        <v>5</v>
      </c>
      <c r="E126" s="291">
        <f t="shared" si="22"/>
        <v>8.1967213114754092</v>
      </c>
      <c r="F126" s="291"/>
      <c r="G126" s="291">
        <v>59.016393442622949</v>
      </c>
      <c r="H126" s="291">
        <v>54.545454545454547</v>
      </c>
      <c r="I126" s="291">
        <f t="shared" si="23"/>
        <v>-4.4709388971684021</v>
      </c>
      <c r="K126" s="290">
        <v>36</v>
      </c>
      <c r="L126" s="290">
        <v>36</v>
      </c>
    </row>
    <row r="127" spans="1:12" x14ac:dyDescent="0.25">
      <c r="A127" s="61" t="s">
        <v>46</v>
      </c>
      <c r="B127" s="290">
        <v>128</v>
      </c>
      <c r="C127" s="290">
        <v>157</v>
      </c>
      <c r="D127" s="290">
        <f t="shared" si="21"/>
        <v>29</v>
      </c>
      <c r="E127" s="291">
        <f t="shared" si="22"/>
        <v>22.65625</v>
      </c>
      <c r="F127" s="291"/>
      <c r="G127" s="291">
        <v>48.4375</v>
      </c>
      <c r="H127" s="291">
        <v>38.216560509554142</v>
      </c>
      <c r="I127" s="291">
        <f t="shared" si="23"/>
        <v>-10.220939490445858</v>
      </c>
      <c r="K127" s="290">
        <v>62</v>
      </c>
      <c r="L127" s="290">
        <v>60</v>
      </c>
    </row>
    <row r="128" spans="1:12" s="324" customFormat="1" x14ac:dyDescent="0.25">
      <c r="A128" s="280" t="s">
        <v>74</v>
      </c>
      <c r="B128" s="283">
        <v>5298</v>
      </c>
      <c r="C128" s="283">
        <v>5934</v>
      </c>
      <c r="D128" s="283">
        <f t="shared" si="21"/>
        <v>636</v>
      </c>
      <c r="E128" s="284">
        <f t="shared" si="22"/>
        <v>12.004530011325029</v>
      </c>
      <c r="F128" s="214"/>
      <c r="G128" s="284">
        <v>29.765949414873536</v>
      </c>
      <c r="H128" s="284">
        <v>24.178047546788061</v>
      </c>
      <c r="I128" s="284">
        <f t="shared" si="23"/>
        <v>-5.5879018680854742</v>
      </c>
      <c r="J128" s="215"/>
      <c r="K128" s="283">
        <v>1577</v>
      </c>
      <c r="L128" s="283">
        <v>1434</v>
      </c>
    </row>
    <row r="129" spans="1:12" x14ac:dyDescent="0.25">
      <c r="B129" s="290"/>
      <c r="C129" s="290"/>
      <c r="D129" s="290"/>
      <c r="E129" s="291"/>
      <c r="F129" s="291"/>
      <c r="G129" s="291"/>
      <c r="H129" s="291"/>
      <c r="I129" s="291"/>
      <c r="K129" s="290"/>
      <c r="L129" s="290"/>
    </row>
    <row r="130" spans="1:12" x14ac:dyDescent="0.25">
      <c r="B130" s="290"/>
      <c r="C130" s="290"/>
      <c r="D130" s="290"/>
      <c r="E130" s="291"/>
      <c r="F130" s="291"/>
      <c r="G130" s="291"/>
      <c r="H130" s="291"/>
      <c r="I130" s="291"/>
      <c r="K130" s="290"/>
      <c r="L130" s="290"/>
    </row>
    <row r="131" spans="1:12" x14ac:dyDescent="0.25">
      <c r="A131" s="276" t="s">
        <v>66</v>
      </c>
      <c r="B131" s="285" t="s">
        <v>248</v>
      </c>
      <c r="C131" s="290"/>
      <c r="D131" s="290"/>
      <c r="E131" s="291"/>
      <c r="F131" s="291"/>
      <c r="G131" s="291"/>
      <c r="H131" s="291"/>
      <c r="I131" s="291"/>
      <c r="K131" s="290"/>
      <c r="L131" s="290"/>
    </row>
    <row r="132" spans="1:12" x14ac:dyDescent="0.25">
      <c r="B132" s="290"/>
      <c r="C132" s="290"/>
      <c r="D132" s="290"/>
      <c r="E132" s="291"/>
      <c r="F132" s="291"/>
      <c r="G132" s="291"/>
      <c r="H132" s="291"/>
      <c r="I132" s="291"/>
      <c r="K132" s="290"/>
      <c r="L132" s="290"/>
    </row>
    <row r="133" spans="1:12" ht="27" customHeight="1" x14ac:dyDescent="0.25">
      <c r="A133" s="201" t="s">
        <v>264</v>
      </c>
      <c r="B133" s="474" t="s">
        <v>73</v>
      </c>
      <c r="C133" s="474"/>
      <c r="D133" s="474"/>
      <c r="E133" s="474"/>
      <c r="F133" s="202"/>
      <c r="G133" s="475" t="s">
        <v>249</v>
      </c>
      <c r="H133" s="475"/>
      <c r="I133" s="475"/>
      <c r="J133" s="288"/>
      <c r="K133" s="476" t="s">
        <v>250</v>
      </c>
      <c r="L133" s="476"/>
    </row>
    <row r="134" spans="1:12" x14ac:dyDescent="0.25">
      <c r="A134" s="203"/>
      <c r="B134" s="277" t="s">
        <v>605</v>
      </c>
      <c r="C134" s="277" t="s">
        <v>622</v>
      </c>
      <c r="D134" s="278" t="s">
        <v>57</v>
      </c>
      <c r="E134" s="279" t="s">
        <v>56</v>
      </c>
      <c r="F134" s="204"/>
      <c r="G134" s="277" t="s">
        <v>605</v>
      </c>
      <c r="H134" s="277" t="s">
        <v>622</v>
      </c>
      <c r="I134" s="327" t="s">
        <v>251</v>
      </c>
      <c r="K134" s="277" t="s">
        <v>605</v>
      </c>
      <c r="L134" s="277" t="s">
        <v>622</v>
      </c>
    </row>
    <row r="135" spans="1:12" x14ac:dyDescent="0.25">
      <c r="A135" s="205" t="s">
        <v>70</v>
      </c>
      <c r="B135" s="206"/>
      <c r="C135" s="206"/>
      <c r="D135" s="206"/>
      <c r="E135" s="204"/>
      <c r="F135" s="204"/>
      <c r="G135" s="206"/>
      <c r="H135" s="206"/>
      <c r="I135" s="207"/>
      <c r="K135" s="290"/>
      <c r="L135" s="290"/>
    </row>
    <row r="136" spans="1:12" ht="12.75" customHeight="1" x14ac:dyDescent="0.25">
      <c r="A136" s="289" t="s">
        <v>25</v>
      </c>
      <c r="B136" s="290">
        <v>3477</v>
      </c>
      <c r="C136" s="290">
        <v>3583</v>
      </c>
      <c r="D136" s="290">
        <f t="shared" ref="D136:D151" si="24">C136-B136</f>
        <v>106</v>
      </c>
      <c r="E136" s="291">
        <f t="shared" ref="E136:E151" si="25">IF(B136&lt;50,"-",100*D136/B136)</f>
        <v>3.0486051193557664</v>
      </c>
      <c r="F136" s="291"/>
      <c r="G136" s="291">
        <v>27.351164797239001</v>
      </c>
      <c r="H136" s="291">
        <v>28.384035724253419</v>
      </c>
      <c r="I136" s="291">
        <f t="shared" ref="I136:I151" si="26">IF(ISERROR(H136-G136)=TRUE,"-",H136-G136)</f>
        <v>1.0328709270144181</v>
      </c>
      <c r="K136" s="290">
        <v>951</v>
      </c>
      <c r="L136" s="290">
        <v>1017</v>
      </c>
    </row>
    <row r="137" spans="1:12" ht="12.75" customHeight="1" x14ac:dyDescent="0.25">
      <c r="A137" s="208" t="s">
        <v>268</v>
      </c>
      <c r="B137" s="290">
        <v>1039</v>
      </c>
      <c r="C137" s="290">
        <v>1028</v>
      </c>
      <c r="D137" s="290">
        <f t="shared" si="24"/>
        <v>-11</v>
      </c>
      <c r="E137" s="291">
        <f t="shared" si="25"/>
        <v>-1.0587102983638113</v>
      </c>
      <c r="F137" s="291"/>
      <c r="G137" s="291">
        <v>38.498556304138596</v>
      </c>
      <c r="H137" s="291">
        <v>38.521400778210115</v>
      </c>
      <c r="I137" s="291">
        <f t="shared" si="26"/>
        <v>2.2844474071519016E-2</v>
      </c>
      <c r="K137" s="290">
        <v>400</v>
      </c>
      <c r="L137" s="290">
        <v>396</v>
      </c>
    </row>
    <row r="138" spans="1:12" ht="12.75" customHeight="1" x14ac:dyDescent="0.25">
      <c r="A138" s="208" t="s">
        <v>390</v>
      </c>
      <c r="B138" s="290">
        <v>1223</v>
      </c>
      <c r="C138" s="290">
        <v>1292</v>
      </c>
      <c r="D138" s="290">
        <f t="shared" si="24"/>
        <v>69</v>
      </c>
      <c r="E138" s="291">
        <f t="shared" si="25"/>
        <v>5.6418642681929683</v>
      </c>
      <c r="F138" s="291"/>
      <c r="G138" s="291">
        <v>32.297628781684381</v>
      </c>
      <c r="H138" s="291">
        <v>33.43653250773994</v>
      </c>
      <c r="I138" s="291">
        <f t="shared" si="26"/>
        <v>1.1389037260555597</v>
      </c>
      <c r="K138" s="290">
        <v>395</v>
      </c>
      <c r="L138" s="290">
        <v>432</v>
      </c>
    </row>
    <row r="139" spans="1:12" ht="12.75" customHeight="1" x14ac:dyDescent="0.25">
      <c r="A139" s="208" t="s">
        <v>389</v>
      </c>
      <c r="B139" s="290">
        <v>1215</v>
      </c>
      <c r="C139" s="290">
        <v>1263</v>
      </c>
      <c r="D139" s="290">
        <f>C139-B139</f>
        <v>48</v>
      </c>
      <c r="E139" s="291">
        <f>IF(B139&lt;50,"-",100*D139/B139)</f>
        <v>3.9506172839506171</v>
      </c>
      <c r="F139" s="291"/>
      <c r="G139" s="291">
        <v>12.839506172839506</v>
      </c>
      <c r="H139" s="291">
        <v>14.964370546318289</v>
      </c>
      <c r="I139" s="291">
        <f>IF(ISERROR(H139-G139)=TRUE,"-",H139-G139)</f>
        <v>2.1248643734787827</v>
      </c>
      <c r="K139" s="290">
        <v>156</v>
      </c>
      <c r="L139" s="290">
        <v>189</v>
      </c>
    </row>
    <row r="140" spans="1:12" ht="12.75" customHeight="1" x14ac:dyDescent="0.25">
      <c r="A140" s="61" t="s">
        <v>27</v>
      </c>
      <c r="B140" s="290">
        <v>290</v>
      </c>
      <c r="C140" s="290">
        <v>282</v>
      </c>
      <c r="D140" s="290">
        <f t="shared" si="24"/>
        <v>-8</v>
      </c>
      <c r="E140" s="291">
        <f t="shared" si="25"/>
        <v>-2.7586206896551726</v>
      </c>
      <c r="F140" s="291"/>
      <c r="G140" s="291">
        <v>24.137931034482758</v>
      </c>
      <c r="H140" s="291">
        <v>17.730496453900709</v>
      </c>
      <c r="I140" s="291">
        <f t="shared" si="26"/>
        <v>-6.4074345805820485</v>
      </c>
      <c r="K140" s="290">
        <v>70</v>
      </c>
      <c r="L140" s="290">
        <v>50</v>
      </c>
    </row>
    <row r="141" spans="1:12" x14ac:dyDescent="0.25">
      <c r="A141" s="61" t="s">
        <v>30</v>
      </c>
      <c r="B141" s="290">
        <v>46</v>
      </c>
      <c r="C141" s="290">
        <v>38</v>
      </c>
      <c r="D141" s="290">
        <f t="shared" si="24"/>
        <v>-8</v>
      </c>
      <c r="E141" s="291" t="str">
        <f t="shared" si="25"/>
        <v>-</v>
      </c>
      <c r="F141" s="291"/>
      <c r="G141" s="291">
        <v>21.739130434782609</v>
      </c>
      <c r="H141" s="291">
        <v>44.736842105263158</v>
      </c>
      <c r="I141" s="291">
        <f t="shared" si="26"/>
        <v>22.997711670480548</v>
      </c>
      <c r="K141" s="290">
        <v>10</v>
      </c>
      <c r="L141" s="290">
        <v>17</v>
      </c>
    </row>
    <row r="142" spans="1:12" x14ac:dyDescent="0.25">
      <c r="A142" s="208" t="s">
        <v>252</v>
      </c>
      <c r="B142" s="290">
        <v>34</v>
      </c>
      <c r="C142" s="290">
        <v>25</v>
      </c>
      <c r="D142" s="290">
        <f t="shared" si="24"/>
        <v>-9</v>
      </c>
      <c r="E142" s="291" t="str">
        <f t="shared" si="25"/>
        <v>-</v>
      </c>
      <c r="F142" s="291"/>
      <c r="G142" s="291">
        <v>20.588235294117649</v>
      </c>
      <c r="H142" s="291">
        <v>32</v>
      </c>
      <c r="I142" s="291">
        <f t="shared" si="26"/>
        <v>11.411764705882351</v>
      </c>
      <c r="K142" s="290">
        <v>7</v>
      </c>
      <c r="L142" s="290">
        <v>8</v>
      </c>
    </row>
    <row r="143" spans="1:12" x14ac:dyDescent="0.25">
      <c r="A143" s="208" t="s">
        <v>253</v>
      </c>
      <c r="B143" s="290">
        <v>12</v>
      </c>
      <c r="C143" s="290">
        <v>13</v>
      </c>
      <c r="D143" s="290">
        <f t="shared" si="24"/>
        <v>1</v>
      </c>
      <c r="E143" s="291" t="str">
        <f t="shared" si="25"/>
        <v>-</v>
      </c>
      <c r="F143" s="291"/>
      <c r="G143" s="291">
        <v>25</v>
      </c>
      <c r="H143" s="291">
        <v>69.230769230769226</v>
      </c>
      <c r="I143" s="291">
        <f t="shared" si="26"/>
        <v>44.230769230769226</v>
      </c>
      <c r="K143" s="290">
        <v>3</v>
      </c>
      <c r="L143" s="290">
        <v>9</v>
      </c>
    </row>
    <row r="144" spans="1:12" x14ac:dyDescent="0.25">
      <c r="A144" s="61" t="s">
        <v>33</v>
      </c>
      <c r="B144" s="290">
        <v>1905</v>
      </c>
      <c r="C144" s="290">
        <v>1570</v>
      </c>
      <c r="D144" s="290">
        <f t="shared" si="24"/>
        <v>-335</v>
      </c>
      <c r="E144" s="291">
        <f t="shared" si="25"/>
        <v>-17.58530183727034</v>
      </c>
      <c r="F144" s="291"/>
      <c r="G144" s="291">
        <v>20.052493438320209</v>
      </c>
      <c r="H144" s="291">
        <v>25.796178343949045</v>
      </c>
      <c r="I144" s="291">
        <f t="shared" si="26"/>
        <v>5.7436849056288359</v>
      </c>
      <c r="K144" s="290">
        <v>382</v>
      </c>
      <c r="L144" s="290">
        <v>405</v>
      </c>
    </row>
    <row r="145" spans="1:12" x14ac:dyDescent="0.25">
      <c r="A145" s="208" t="s">
        <v>254</v>
      </c>
      <c r="B145" s="290">
        <v>483</v>
      </c>
      <c r="C145" s="290">
        <v>350</v>
      </c>
      <c r="D145" s="290">
        <f t="shared" si="24"/>
        <v>-133</v>
      </c>
      <c r="E145" s="291">
        <f t="shared" si="25"/>
        <v>-27.536231884057973</v>
      </c>
      <c r="F145" s="291"/>
      <c r="G145" s="291">
        <v>11.594202898550725</v>
      </c>
      <c r="H145" s="291">
        <v>22</v>
      </c>
      <c r="I145" s="291">
        <f t="shared" si="26"/>
        <v>10.405797101449275</v>
      </c>
      <c r="K145" s="290">
        <v>56</v>
      </c>
      <c r="L145" s="290">
        <v>77</v>
      </c>
    </row>
    <row r="146" spans="1:12" x14ac:dyDescent="0.25">
      <c r="A146" s="62" t="s">
        <v>255</v>
      </c>
      <c r="B146" s="290">
        <v>18</v>
      </c>
      <c r="C146" s="290">
        <v>18</v>
      </c>
      <c r="D146" s="290">
        <f t="shared" si="24"/>
        <v>0</v>
      </c>
      <c r="E146" s="291" t="str">
        <f t="shared" si="25"/>
        <v>-</v>
      </c>
      <c r="F146" s="291"/>
      <c r="G146" s="291">
        <v>11.111111111111111</v>
      </c>
      <c r="H146" s="291">
        <v>5.5555555555555554</v>
      </c>
      <c r="I146" s="291">
        <f t="shared" si="26"/>
        <v>-5.5555555555555554</v>
      </c>
      <c r="K146" s="290">
        <v>2</v>
      </c>
      <c r="L146" s="290">
        <v>1</v>
      </c>
    </row>
    <row r="147" spans="1:12" x14ac:dyDescent="0.25">
      <c r="A147" s="62" t="s">
        <v>256</v>
      </c>
      <c r="B147" s="290">
        <v>308</v>
      </c>
      <c r="C147" s="290">
        <v>249</v>
      </c>
      <c r="D147" s="290">
        <f t="shared" si="24"/>
        <v>-59</v>
      </c>
      <c r="E147" s="291">
        <f t="shared" si="25"/>
        <v>-19.155844155844157</v>
      </c>
      <c r="F147" s="291"/>
      <c r="G147" s="291">
        <v>21.753246753246753</v>
      </c>
      <c r="H147" s="291">
        <v>30.120481927710845</v>
      </c>
      <c r="I147" s="291">
        <f t="shared" si="26"/>
        <v>8.367235174464092</v>
      </c>
      <c r="K147" s="290">
        <v>67</v>
      </c>
      <c r="L147" s="290">
        <v>75</v>
      </c>
    </row>
    <row r="148" spans="1:12" x14ac:dyDescent="0.25">
      <c r="A148" s="62" t="s">
        <v>257</v>
      </c>
      <c r="B148" s="290">
        <v>52</v>
      </c>
      <c r="C148" s="290">
        <v>29</v>
      </c>
      <c r="D148" s="290">
        <f t="shared" si="24"/>
        <v>-23</v>
      </c>
      <c r="E148" s="291">
        <f t="shared" si="25"/>
        <v>-44.230769230769234</v>
      </c>
      <c r="F148" s="291"/>
      <c r="G148" s="291">
        <v>9.615384615384615</v>
      </c>
      <c r="H148" s="291">
        <v>10.344827586206897</v>
      </c>
      <c r="I148" s="291">
        <f t="shared" si="26"/>
        <v>0.72944297082228182</v>
      </c>
      <c r="K148" s="290">
        <v>5</v>
      </c>
      <c r="L148" s="290">
        <v>3</v>
      </c>
    </row>
    <row r="149" spans="1:12" x14ac:dyDescent="0.25">
      <c r="A149" s="62" t="s">
        <v>258</v>
      </c>
      <c r="B149" s="290">
        <v>346</v>
      </c>
      <c r="C149" s="290">
        <v>323</v>
      </c>
      <c r="D149" s="290">
        <f t="shared" si="24"/>
        <v>-23</v>
      </c>
      <c r="E149" s="291">
        <f t="shared" si="25"/>
        <v>-6.6473988439306355</v>
      </c>
      <c r="F149" s="291"/>
      <c r="G149" s="291">
        <v>50.578034682080926</v>
      </c>
      <c r="H149" s="291">
        <v>59.752321981424146</v>
      </c>
      <c r="I149" s="291">
        <f t="shared" si="26"/>
        <v>9.1742872993432201</v>
      </c>
      <c r="K149" s="290">
        <v>175</v>
      </c>
      <c r="L149" s="290">
        <v>193</v>
      </c>
    </row>
    <row r="150" spans="1:12" x14ac:dyDescent="0.25">
      <c r="A150" s="62" t="s">
        <v>259</v>
      </c>
      <c r="B150" s="290">
        <v>698</v>
      </c>
      <c r="C150" s="290">
        <v>601</v>
      </c>
      <c r="D150" s="290">
        <f t="shared" si="24"/>
        <v>-97</v>
      </c>
      <c r="E150" s="291">
        <f t="shared" si="25"/>
        <v>-13.896848137535816</v>
      </c>
      <c r="F150" s="291"/>
      <c r="G150" s="291">
        <v>11.031518624641834</v>
      </c>
      <c r="H150" s="291">
        <v>9.3178036605657244</v>
      </c>
      <c r="I150" s="291">
        <f t="shared" si="26"/>
        <v>-1.7137149640761091</v>
      </c>
      <c r="K150" s="290">
        <v>77</v>
      </c>
      <c r="L150" s="290">
        <v>56</v>
      </c>
    </row>
    <row r="151" spans="1:12" x14ac:dyDescent="0.25">
      <c r="A151" s="61" t="s">
        <v>39</v>
      </c>
      <c r="B151" s="290">
        <v>1775</v>
      </c>
      <c r="C151" s="290">
        <v>1607</v>
      </c>
      <c r="D151" s="290">
        <f t="shared" si="24"/>
        <v>-168</v>
      </c>
      <c r="E151" s="291">
        <f t="shared" si="25"/>
        <v>-9.464788732394366</v>
      </c>
      <c r="F151" s="291"/>
      <c r="G151" s="291">
        <v>16.95774647887324</v>
      </c>
      <c r="H151" s="291">
        <v>16.303671437461109</v>
      </c>
      <c r="I151" s="291">
        <f t="shared" si="26"/>
        <v>-0.65407504141213124</v>
      </c>
      <c r="K151" s="290">
        <v>301</v>
      </c>
      <c r="L151" s="290">
        <v>262</v>
      </c>
    </row>
    <row r="152" spans="1:12" x14ac:dyDescent="0.25">
      <c r="A152" s="209" t="s">
        <v>40</v>
      </c>
      <c r="B152" s="293"/>
      <c r="C152" s="293"/>
      <c r="D152" s="293"/>
      <c r="E152" s="294"/>
      <c r="F152" s="291"/>
      <c r="G152" s="294"/>
      <c r="H152" s="294"/>
      <c r="I152" s="294"/>
      <c r="K152" s="293"/>
      <c r="L152" s="293"/>
    </row>
    <row r="153" spans="1:12" x14ac:dyDescent="0.25">
      <c r="A153" s="61" t="s">
        <v>41</v>
      </c>
      <c r="B153" s="290">
        <v>685</v>
      </c>
      <c r="C153" s="290">
        <v>681</v>
      </c>
      <c r="D153" s="290">
        <f t="shared" ref="D153:D159" si="27">C153-B153</f>
        <v>-4</v>
      </c>
      <c r="E153" s="291">
        <f t="shared" ref="E153:E159" si="28">IF(B153&lt;50,"-",100*D153/B153)</f>
        <v>-0.58394160583941601</v>
      </c>
      <c r="F153" s="291"/>
      <c r="G153" s="291">
        <v>88.759124087591246</v>
      </c>
      <c r="H153" s="291">
        <v>89.867841409691636</v>
      </c>
      <c r="I153" s="291">
        <f t="shared" ref="I153:I159" si="29">IF(ISERROR(H153-G153)=TRUE,"-",H153-G153)</f>
        <v>1.1087173221003894</v>
      </c>
      <c r="K153" s="290">
        <v>608</v>
      </c>
      <c r="L153" s="290">
        <v>612</v>
      </c>
    </row>
    <row r="154" spans="1:12" x14ac:dyDescent="0.25">
      <c r="A154" s="210" t="s">
        <v>260</v>
      </c>
      <c r="B154" s="290">
        <v>62</v>
      </c>
      <c r="C154" s="290">
        <v>92</v>
      </c>
      <c r="D154" s="290">
        <f t="shared" si="27"/>
        <v>30</v>
      </c>
      <c r="E154" s="291">
        <f t="shared" si="28"/>
        <v>48.387096774193552</v>
      </c>
      <c r="F154" s="291"/>
      <c r="G154" s="291">
        <v>58.064516129032256</v>
      </c>
      <c r="H154" s="291">
        <v>65.217391304347828</v>
      </c>
      <c r="I154" s="291">
        <f t="shared" si="29"/>
        <v>7.1528751753155717</v>
      </c>
      <c r="K154" s="290">
        <v>36</v>
      </c>
      <c r="L154" s="290">
        <v>60</v>
      </c>
    </row>
    <row r="155" spans="1:12" x14ac:dyDescent="0.25">
      <c r="A155" s="210" t="s">
        <v>261</v>
      </c>
      <c r="B155" s="290">
        <v>623</v>
      </c>
      <c r="C155" s="290">
        <v>589</v>
      </c>
      <c r="D155" s="290">
        <f t="shared" si="27"/>
        <v>-34</v>
      </c>
      <c r="E155" s="291">
        <f t="shared" si="28"/>
        <v>-5.4574638844301768</v>
      </c>
      <c r="F155" s="291"/>
      <c r="G155" s="291">
        <v>91.81380417335474</v>
      </c>
      <c r="H155" s="291">
        <v>93.718166383701188</v>
      </c>
      <c r="I155" s="291">
        <f t="shared" si="29"/>
        <v>1.9043622103464486</v>
      </c>
      <c r="K155" s="290">
        <v>572</v>
      </c>
      <c r="L155" s="290">
        <v>552</v>
      </c>
    </row>
    <row r="156" spans="1:12" x14ac:dyDescent="0.25">
      <c r="A156" s="61" t="s">
        <v>44</v>
      </c>
      <c r="B156" s="290">
        <v>134</v>
      </c>
      <c r="C156" s="290">
        <v>145</v>
      </c>
      <c r="D156" s="290">
        <f t="shared" si="27"/>
        <v>11</v>
      </c>
      <c r="E156" s="291">
        <f t="shared" si="28"/>
        <v>8.2089552238805972</v>
      </c>
      <c r="F156" s="291"/>
      <c r="G156" s="291">
        <v>56.71641791044776</v>
      </c>
      <c r="H156" s="291">
        <v>44.137931034482762</v>
      </c>
      <c r="I156" s="291">
        <f t="shared" si="29"/>
        <v>-12.578486875964998</v>
      </c>
      <c r="K156" s="290">
        <v>76</v>
      </c>
      <c r="L156" s="290">
        <v>64</v>
      </c>
    </row>
    <row r="157" spans="1:12" x14ac:dyDescent="0.25">
      <c r="A157" s="18" t="s">
        <v>45</v>
      </c>
      <c r="B157" s="290">
        <v>122</v>
      </c>
      <c r="C157" s="290">
        <v>121</v>
      </c>
      <c r="D157" s="290">
        <f t="shared" si="27"/>
        <v>-1</v>
      </c>
      <c r="E157" s="291">
        <f t="shared" si="28"/>
        <v>-0.81967213114754101</v>
      </c>
      <c r="F157" s="291"/>
      <c r="G157" s="291">
        <v>63.114754098360656</v>
      </c>
      <c r="H157" s="291">
        <v>59.504132231404959</v>
      </c>
      <c r="I157" s="291">
        <f t="shared" si="29"/>
        <v>-3.6106218669556966</v>
      </c>
      <c r="K157" s="290">
        <v>77</v>
      </c>
      <c r="L157" s="290">
        <v>72</v>
      </c>
    </row>
    <row r="158" spans="1:12" x14ac:dyDescent="0.25">
      <c r="A158" s="61" t="s">
        <v>46</v>
      </c>
      <c r="B158" s="290">
        <v>382</v>
      </c>
      <c r="C158" s="290">
        <v>334</v>
      </c>
      <c r="D158" s="290">
        <f t="shared" si="27"/>
        <v>-48</v>
      </c>
      <c r="E158" s="291">
        <f t="shared" si="28"/>
        <v>-12.565445026178011</v>
      </c>
      <c r="F158" s="291"/>
      <c r="G158" s="291">
        <v>40.31413612565445</v>
      </c>
      <c r="H158" s="291">
        <v>47.604790419161674</v>
      </c>
      <c r="I158" s="291">
        <f t="shared" si="29"/>
        <v>7.2906542935072238</v>
      </c>
      <c r="K158" s="290">
        <v>154</v>
      </c>
      <c r="L158" s="290">
        <v>159</v>
      </c>
    </row>
    <row r="159" spans="1:12" x14ac:dyDescent="0.25">
      <c r="A159" s="280" t="s">
        <v>74</v>
      </c>
      <c r="B159" s="281">
        <v>8816</v>
      </c>
      <c r="C159" s="281">
        <v>8364</v>
      </c>
      <c r="D159" s="281">
        <f t="shared" si="27"/>
        <v>-452</v>
      </c>
      <c r="E159" s="282">
        <f t="shared" si="28"/>
        <v>-5.1270417422867514</v>
      </c>
      <c r="F159" s="211"/>
      <c r="G159" s="282">
        <v>29.820780399274046</v>
      </c>
      <c r="H159" s="282">
        <v>31.779053084648492</v>
      </c>
      <c r="I159" s="282">
        <f t="shared" si="29"/>
        <v>1.9582726853744461</v>
      </c>
      <c r="J159" s="213"/>
      <c r="K159" s="281">
        <v>2629</v>
      </c>
      <c r="L159" s="281">
        <v>2658</v>
      </c>
    </row>
    <row r="160" spans="1:12" x14ac:dyDescent="0.25">
      <c r="B160" s="290"/>
      <c r="C160" s="290"/>
      <c r="D160" s="290"/>
      <c r="E160" s="291"/>
      <c r="F160" s="291"/>
      <c r="G160" s="291"/>
      <c r="H160" s="291"/>
      <c r="I160" s="291"/>
      <c r="K160" s="290"/>
      <c r="L160" s="290"/>
    </row>
    <row r="161" spans="1:12" x14ac:dyDescent="0.25">
      <c r="B161" s="290"/>
      <c r="C161" s="290"/>
      <c r="D161" s="290"/>
      <c r="E161" s="291"/>
      <c r="F161" s="291"/>
      <c r="G161" s="291"/>
      <c r="H161" s="291"/>
      <c r="I161" s="291"/>
      <c r="K161" s="290"/>
      <c r="L161" s="290"/>
    </row>
    <row r="162" spans="1:12" x14ac:dyDescent="0.25">
      <c r="A162" s="276" t="s">
        <v>65</v>
      </c>
      <c r="B162" s="285" t="s">
        <v>248</v>
      </c>
      <c r="C162" s="290"/>
      <c r="D162" s="290"/>
      <c r="E162" s="291"/>
      <c r="F162" s="291"/>
      <c r="G162" s="291"/>
      <c r="H162" s="291"/>
      <c r="I162" s="291"/>
      <c r="K162" s="290"/>
      <c r="L162" s="290"/>
    </row>
    <row r="163" spans="1:12" x14ac:dyDescent="0.25">
      <c r="B163" s="290"/>
      <c r="C163" s="290"/>
      <c r="D163" s="290"/>
      <c r="E163" s="291"/>
      <c r="F163" s="291"/>
      <c r="G163" s="291"/>
      <c r="H163" s="291"/>
      <c r="I163" s="291"/>
      <c r="K163" s="290"/>
      <c r="L163" s="290"/>
    </row>
    <row r="164" spans="1:12" ht="27" customHeight="1" x14ac:dyDescent="0.25">
      <c r="A164" s="201" t="s">
        <v>264</v>
      </c>
      <c r="B164" s="474" t="s">
        <v>73</v>
      </c>
      <c r="C164" s="474"/>
      <c r="D164" s="474"/>
      <c r="E164" s="474"/>
      <c r="F164" s="202"/>
      <c r="G164" s="475" t="s">
        <v>249</v>
      </c>
      <c r="H164" s="475"/>
      <c r="I164" s="475"/>
      <c r="J164" s="288"/>
      <c r="K164" s="476" t="s">
        <v>250</v>
      </c>
      <c r="L164" s="476"/>
    </row>
    <row r="165" spans="1:12" x14ac:dyDescent="0.25">
      <c r="A165" s="203"/>
      <c r="B165" s="277" t="s">
        <v>605</v>
      </c>
      <c r="C165" s="277" t="s">
        <v>622</v>
      </c>
      <c r="D165" s="278" t="s">
        <v>57</v>
      </c>
      <c r="E165" s="279" t="s">
        <v>56</v>
      </c>
      <c r="F165" s="204"/>
      <c r="G165" s="277" t="s">
        <v>605</v>
      </c>
      <c r="H165" s="277" t="s">
        <v>622</v>
      </c>
      <c r="I165" s="327" t="s">
        <v>251</v>
      </c>
      <c r="K165" s="277" t="s">
        <v>605</v>
      </c>
      <c r="L165" s="277" t="s">
        <v>622</v>
      </c>
    </row>
    <row r="166" spans="1:12" x14ac:dyDescent="0.25">
      <c r="A166" s="205" t="s">
        <v>70</v>
      </c>
      <c r="B166" s="206"/>
      <c r="C166" s="206"/>
      <c r="D166" s="206"/>
      <c r="E166" s="204"/>
      <c r="F166" s="204"/>
      <c r="G166" s="206"/>
      <c r="H166" s="206"/>
      <c r="I166" s="207"/>
      <c r="K166" s="290"/>
      <c r="L166" s="290"/>
    </row>
    <row r="167" spans="1:12" x14ac:dyDescent="0.25">
      <c r="A167" s="289" t="s">
        <v>25</v>
      </c>
      <c r="B167" s="290">
        <v>4542</v>
      </c>
      <c r="C167" s="290">
        <v>4882</v>
      </c>
      <c r="D167" s="290">
        <f t="shared" ref="D167:D182" si="30">C167-B167</f>
        <v>340</v>
      </c>
      <c r="E167" s="291">
        <f t="shared" ref="E167:E182" si="31">IF(B167&lt;50,"-",100*D167/B167)</f>
        <v>7.4856891237340379</v>
      </c>
      <c r="F167" s="291"/>
      <c r="G167" s="291">
        <v>27.300748568912372</v>
      </c>
      <c r="H167" s="291">
        <v>23.637853338795576</v>
      </c>
      <c r="I167" s="291">
        <f t="shared" ref="I167:I182" si="32">IF(ISERROR(H167-G167)=TRUE,"-",H167-G167)</f>
        <v>-3.6628952301167956</v>
      </c>
      <c r="K167" s="290">
        <v>1240</v>
      </c>
      <c r="L167" s="290">
        <v>1154</v>
      </c>
    </row>
    <row r="168" spans="1:12" ht="12.75" customHeight="1" x14ac:dyDescent="0.25">
      <c r="A168" s="208" t="s">
        <v>268</v>
      </c>
      <c r="B168" s="290">
        <v>1298</v>
      </c>
      <c r="C168" s="290">
        <v>1337</v>
      </c>
      <c r="D168" s="290">
        <f t="shared" si="30"/>
        <v>39</v>
      </c>
      <c r="E168" s="291">
        <f t="shared" si="31"/>
        <v>3.00462249614792</v>
      </c>
      <c r="F168" s="291"/>
      <c r="G168" s="291">
        <v>36.671802773497689</v>
      </c>
      <c r="H168" s="291">
        <v>31.189229618548989</v>
      </c>
      <c r="I168" s="291">
        <f t="shared" si="32"/>
        <v>-5.4825731549486996</v>
      </c>
      <c r="K168" s="290">
        <v>476</v>
      </c>
      <c r="L168" s="290">
        <v>417</v>
      </c>
    </row>
    <row r="169" spans="1:12" x14ac:dyDescent="0.25">
      <c r="A169" s="208" t="s">
        <v>390</v>
      </c>
      <c r="B169" s="290">
        <v>1769</v>
      </c>
      <c r="C169" s="290">
        <v>2084</v>
      </c>
      <c r="D169" s="290">
        <f>C169-B169</f>
        <v>315</v>
      </c>
      <c r="E169" s="291">
        <f>IF(B169&lt;50,"-",100*D169/B169)</f>
        <v>17.806670435274167</v>
      </c>
      <c r="F169" s="291"/>
      <c r="G169" s="291">
        <v>33.18258903335218</v>
      </c>
      <c r="H169" s="291">
        <v>28.023032629558543</v>
      </c>
      <c r="I169" s="291">
        <f>IF(ISERROR(H169-G169)=TRUE,"-",H169-G169)</f>
        <v>-5.159556403793637</v>
      </c>
      <c r="K169" s="290">
        <v>587</v>
      </c>
      <c r="L169" s="290">
        <v>584</v>
      </c>
    </row>
    <row r="170" spans="1:12" x14ac:dyDescent="0.25">
      <c r="A170" s="208" t="s">
        <v>389</v>
      </c>
      <c r="B170" s="290">
        <v>1475</v>
      </c>
      <c r="C170" s="290">
        <v>1461</v>
      </c>
      <c r="D170" s="290">
        <f t="shared" si="30"/>
        <v>-14</v>
      </c>
      <c r="E170" s="291">
        <f t="shared" si="31"/>
        <v>-0.94915254237288138</v>
      </c>
      <c r="F170" s="291"/>
      <c r="G170" s="291">
        <v>12</v>
      </c>
      <c r="H170" s="291">
        <v>10.472279260780287</v>
      </c>
      <c r="I170" s="291">
        <f t="shared" si="32"/>
        <v>-1.5277207392197134</v>
      </c>
      <c r="K170" s="290">
        <v>177</v>
      </c>
      <c r="L170" s="290">
        <v>153</v>
      </c>
    </row>
    <row r="171" spans="1:12" x14ac:dyDescent="0.25">
      <c r="A171" s="61" t="s">
        <v>27</v>
      </c>
      <c r="B171" s="290">
        <v>325</v>
      </c>
      <c r="C171" s="290">
        <v>359</v>
      </c>
      <c r="D171" s="290">
        <f t="shared" si="30"/>
        <v>34</v>
      </c>
      <c r="E171" s="291">
        <f t="shared" si="31"/>
        <v>10.461538461538462</v>
      </c>
      <c r="F171" s="291"/>
      <c r="G171" s="291">
        <v>18.153846153846153</v>
      </c>
      <c r="H171" s="291">
        <v>17.270194986072422</v>
      </c>
      <c r="I171" s="291">
        <f t="shared" si="32"/>
        <v>-0.88365116777373132</v>
      </c>
      <c r="K171" s="290">
        <v>59</v>
      </c>
      <c r="L171" s="290">
        <v>62</v>
      </c>
    </row>
    <row r="172" spans="1:12" x14ac:dyDescent="0.25">
      <c r="A172" s="61" t="s">
        <v>30</v>
      </c>
      <c r="B172" s="290">
        <v>44</v>
      </c>
      <c r="C172" s="290">
        <v>33</v>
      </c>
      <c r="D172" s="290">
        <f t="shared" si="30"/>
        <v>-11</v>
      </c>
      <c r="E172" s="291" t="str">
        <f t="shared" si="31"/>
        <v>-</v>
      </c>
      <c r="F172" s="291"/>
      <c r="G172" s="291">
        <v>20.454545454545453</v>
      </c>
      <c r="H172" s="291">
        <v>57.575757575757578</v>
      </c>
      <c r="I172" s="291">
        <f t="shared" si="32"/>
        <v>37.121212121212125</v>
      </c>
      <c r="K172" s="290">
        <v>9</v>
      </c>
      <c r="L172" s="290">
        <v>19</v>
      </c>
    </row>
    <row r="173" spans="1:12" x14ac:dyDescent="0.25">
      <c r="A173" s="208" t="s">
        <v>252</v>
      </c>
      <c r="B173" s="290">
        <v>33</v>
      </c>
      <c r="C173" s="290">
        <v>29</v>
      </c>
      <c r="D173" s="290">
        <f t="shared" si="30"/>
        <v>-4</v>
      </c>
      <c r="E173" s="291" t="str">
        <f t="shared" si="31"/>
        <v>-</v>
      </c>
      <c r="F173" s="291"/>
      <c r="G173" s="291">
        <v>15.151515151515152</v>
      </c>
      <c r="H173" s="291">
        <v>51.724137931034484</v>
      </c>
      <c r="I173" s="291">
        <f t="shared" si="32"/>
        <v>36.572622779519335</v>
      </c>
      <c r="K173" s="290">
        <v>5</v>
      </c>
      <c r="L173" s="290">
        <v>15</v>
      </c>
    </row>
    <row r="174" spans="1:12" x14ac:dyDescent="0.25">
      <c r="A174" s="208" t="s">
        <v>253</v>
      </c>
      <c r="B174" s="290">
        <v>11</v>
      </c>
      <c r="C174" s="290">
        <v>4</v>
      </c>
      <c r="D174" s="290">
        <f t="shared" si="30"/>
        <v>-7</v>
      </c>
      <c r="E174" s="291" t="str">
        <f t="shared" si="31"/>
        <v>-</v>
      </c>
      <c r="F174" s="291"/>
      <c r="G174" s="291">
        <v>36.363636363636367</v>
      </c>
      <c r="H174" s="291">
        <v>100</v>
      </c>
      <c r="I174" s="291">
        <f t="shared" si="32"/>
        <v>63.636363636363633</v>
      </c>
      <c r="K174" s="290">
        <v>4</v>
      </c>
      <c r="L174" s="290">
        <v>4</v>
      </c>
    </row>
    <row r="175" spans="1:12" x14ac:dyDescent="0.25">
      <c r="A175" s="61" t="s">
        <v>33</v>
      </c>
      <c r="B175" s="290">
        <v>2140</v>
      </c>
      <c r="C175" s="290">
        <v>1799</v>
      </c>
      <c r="D175" s="290">
        <f t="shared" si="30"/>
        <v>-341</v>
      </c>
      <c r="E175" s="291">
        <f t="shared" si="31"/>
        <v>-15.934579439252337</v>
      </c>
      <c r="F175" s="291"/>
      <c r="G175" s="291">
        <v>23.785046728971963</v>
      </c>
      <c r="H175" s="291">
        <v>27.848804891606449</v>
      </c>
      <c r="I175" s="291">
        <f t="shared" si="32"/>
        <v>4.0637581626344854</v>
      </c>
      <c r="K175" s="290">
        <v>509</v>
      </c>
      <c r="L175" s="290">
        <v>501</v>
      </c>
    </row>
    <row r="176" spans="1:12" x14ac:dyDescent="0.25">
      <c r="A176" s="208" t="s">
        <v>254</v>
      </c>
      <c r="B176" s="290">
        <v>428</v>
      </c>
      <c r="C176" s="290">
        <v>325</v>
      </c>
      <c r="D176" s="290">
        <f t="shared" si="30"/>
        <v>-103</v>
      </c>
      <c r="E176" s="291">
        <f t="shared" si="31"/>
        <v>-24.065420560747665</v>
      </c>
      <c r="F176" s="291"/>
      <c r="G176" s="291">
        <v>9.3457943925233646</v>
      </c>
      <c r="H176" s="291">
        <v>14.461538461538462</v>
      </c>
      <c r="I176" s="291">
        <f t="shared" si="32"/>
        <v>5.115744069015097</v>
      </c>
      <c r="K176" s="290">
        <v>40</v>
      </c>
      <c r="L176" s="290">
        <v>47</v>
      </c>
    </row>
    <row r="177" spans="1:12" x14ac:dyDescent="0.25">
      <c r="A177" s="62" t="s">
        <v>255</v>
      </c>
      <c r="B177" s="290">
        <v>7</v>
      </c>
      <c r="C177" s="290">
        <v>6</v>
      </c>
      <c r="D177" s="290">
        <f t="shared" si="30"/>
        <v>-1</v>
      </c>
      <c r="E177" s="291" t="str">
        <f t="shared" si="31"/>
        <v>-</v>
      </c>
      <c r="F177" s="291"/>
      <c r="G177" s="291">
        <v>42.857142857142854</v>
      </c>
      <c r="H177" s="291">
        <v>16.666666666666668</v>
      </c>
      <c r="I177" s="291">
        <f t="shared" si="32"/>
        <v>-26.190476190476186</v>
      </c>
      <c r="K177" s="290">
        <v>3</v>
      </c>
      <c r="L177" s="290">
        <v>1</v>
      </c>
    </row>
    <row r="178" spans="1:12" x14ac:dyDescent="0.25">
      <c r="A178" s="62" t="s">
        <v>256</v>
      </c>
      <c r="B178" s="290">
        <v>271</v>
      </c>
      <c r="C178" s="290">
        <v>211</v>
      </c>
      <c r="D178" s="290">
        <f t="shared" si="30"/>
        <v>-60</v>
      </c>
      <c r="E178" s="291">
        <f t="shared" si="31"/>
        <v>-22.140221402214021</v>
      </c>
      <c r="F178" s="291"/>
      <c r="G178" s="291">
        <v>30.627306273062732</v>
      </c>
      <c r="H178" s="291">
        <v>43.601895734597157</v>
      </c>
      <c r="I178" s="291">
        <f t="shared" si="32"/>
        <v>12.974589461534425</v>
      </c>
      <c r="K178" s="290">
        <v>83</v>
      </c>
      <c r="L178" s="290">
        <v>92</v>
      </c>
    </row>
    <row r="179" spans="1:12" x14ac:dyDescent="0.25">
      <c r="A179" s="62" t="s">
        <v>257</v>
      </c>
      <c r="B179" s="290">
        <v>59</v>
      </c>
      <c r="C179" s="290">
        <v>56</v>
      </c>
      <c r="D179" s="290">
        <f t="shared" si="30"/>
        <v>-3</v>
      </c>
      <c r="E179" s="291">
        <f t="shared" si="31"/>
        <v>-5.0847457627118642</v>
      </c>
      <c r="F179" s="291"/>
      <c r="G179" s="291">
        <v>0</v>
      </c>
      <c r="H179" s="291">
        <v>8.9285714285714288</v>
      </c>
      <c r="I179" s="291">
        <f t="shared" si="32"/>
        <v>8.9285714285714288</v>
      </c>
      <c r="K179" s="290">
        <v>0</v>
      </c>
      <c r="L179" s="290">
        <v>5</v>
      </c>
    </row>
    <row r="180" spans="1:12" x14ac:dyDescent="0.25">
      <c r="A180" s="62" t="s">
        <v>258</v>
      </c>
      <c r="B180" s="290">
        <v>552</v>
      </c>
      <c r="C180" s="290">
        <v>521</v>
      </c>
      <c r="D180" s="290">
        <f t="shared" si="30"/>
        <v>-31</v>
      </c>
      <c r="E180" s="291">
        <f t="shared" si="31"/>
        <v>-5.6159420289855069</v>
      </c>
      <c r="F180" s="291"/>
      <c r="G180" s="291">
        <v>53.260869565217391</v>
      </c>
      <c r="H180" s="291">
        <v>53.550863723608444</v>
      </c>
      <c r="I180" s="291">
        <f t="shared" si="32"/>
        <v>0.28999415839105325</v>
      </c>
      <c r="K180" s="290">
        <v>294</v>
      </c>
      <c r="L180" s="290">
        <v>279</v>
      </c>
    </row>
    <row r="181" spans="1:12" x14ac:dyDescent="0.25">
      <c r="A181" s="62" t="s">
        <v>259</v>
      </c>
      <c r="B181" s="290">
        <v>823</v>
      </c>
      <c r="C181" s="290">
        <v>680</v>
      </c>
      <c r="D181" s="290">
        <f t="shared" si="30"/>
        <v>-143</v>
      </c>
      <c r="E181" s="291">
        <f t="shared" si="31"/>
        <v>-17.375455650060754</v>
      </c>
      <c r="F181" s="291"/>
      <c r="G181" s="291">
        <v>10.814094775212636</v>
      </c>
      <c r="H181" s="291">
        <v>11.323529411764707</v>
      </c>
      <c r="I181" s="291">
        <f t="shared" si="32"/>
        <v>0.50943463655207033</v>
      </c>
      <c r="K181" s="290">
        <v>89</v>
      </c>
      <c r="L181" s="290">
        <v>77</v>
      </c>
    </row>
    <row r="182" spans="1:12" x14ac:dyDescent="0.25">
      <c r="A182" s="61" t="s">
        <v>39</v>
      </c>
      <c r="B182" s="290">
        <v>1784</v>
      </c>
      <c r="C182" s="290">
        <v>1886</v>
      </c>
      <c r="D182" s="290">
        <f t="shared" si="30"/>
        <v>102</v>
      </c>
      <c r="E182" s="291">
        <f t="shared" si="31"/>
        <v>5.7174887892376685</v>
      </c>
      <c r="F182" s="291"/>
      <c r="G182" s="291">
        <v>23.710762331838566</v>
      </c>
      <c r="H182" s="291">
        <v>18.027571580063626</v>
      </c>
      <c r="I182" s="291">
        <f t="shared" si="32"/>
        <v>-5.6831907517749407</v>
      </c>
      <c r="K182" s="290">
        <v>423</v>
      </c>
      <c r="L182" s="290">
        <v>340</v>
      </c>
    </row>
    <row r="183" spans="1:12" x14ac:dyDescent="0.25">
      <c r="A183" s="209" t="s">
        <v>40</v>
      </c>
      <c r="B183" s="293"/>
      <c r="C183" s="293"/>
      <c r="D183" s="293"/>
      <c r="E183" s="294"/>
      <c r="F183" s="291"/>
      <c r="G183" s="294"/>
      <c r="H183" s="294"/>
      <c r="I183" s="294"/>
      <c r="K183" s="293"/>
      <c r="L183" s="293"/>
    </row>
    <row r="184" spans="1:12" x14ac:dyDescent="0.25">
      <c r="A184" s="61" t="s">
        <v>41</v>
      </c>
      <c r="B184" s="290">
        <v>756</v>
      </c>
      <c r="C184" s="290">
        <v>751</v>
      </c>
      <c r="D184" s="290">
        <f t="shared" ref="D184:D190" si="33">C184-B184</f>
        <v>-5</v>
      </c>
      <c r="E184" s="291">
        <f t="shared" ref="E184:E190" si="34">IF(B184&lt;50,"-",100*D184/B184)</f>
        <v>-0.66137566137566139</v>
      </c>
      <c r="F184" s="291"/>
      <c r="G184" s="291">
        <v>91.269841269841265</v>
      </c>
      <c r="H184" s="291">
        <v>82.822902796271634</v>
      </c>
      <c r="I184" s="291">
        <f t="shared" ref="I184:I190" si="35">IF(ISERROR(H184-G184)=TRUE,"-",H184-G184)</f>
        <v>-8.4469384735696309</v>
      </c>
      <c r="K184" s="290">
        <v>690</v>
      </c>
      <c r="L184" s="290">
        <v>622</v>
      </c>
    </row>
    <row r="185" spans="1:12" x14ac:dyDescent="0.25">
      <c r="A185" s="210" t="s">
        <v>260</v>
      </c>
      <c r="B185" s="290">
        <v>77</v>
      </c>
      <c r="C185" s="290">
        <v>107</v>
      </c>
      <c r="D185" s="290">
        <f t="shared" si="33"/>
        <v>30</v>
      </c>
      <c r="E185" s="291">
        <f t="shared" si="34"/>
        <v>38.961038961038959</v>
      </c>
      <c r="F185" s="291"/>
      <c r="G185" s="291">
        <v>85.714285714285708</v>
      </c>
      <c r="H185" s="291">
        <v>71.028037383177576</v>
      </c>
      <c r="I185" s="291">
        <f t="shared" si="35"/>
        <v>-14.686248331108132</v>
      </c>
      <c r="K185" s="290">
        <v>66</v>
      </c>
      <c r="L185" s="290">
        <v>76</v>
      </c>
    </row>
    <row r="186" spans="1:12" x14ac:dyDescent="0.25">
      <c r="A186" s="210" t="s">
        <v>261</v>
      </c>
      <c r="B186" s="290">
        <v>679</v>
      </c>
      <c r="C186" s="290">
        <v>644</v>
      </c>
      <c r="D186" s="290">
        <f t="shared" si="33"/>
        <v>-35</v>
      </c>
      <c r="E186" s="291">
        <f t="shared" si="34"/>
        <v>-5.1546391752577323</v>
      </c>
      <c r="F186" s="291"/>
      <c r="G186" s="291">
        <v>91.899852724594993</v>
      </c>
      <c r="H186" s="291">
        <v>84.782608695652172</v>
      </c>
      <c r="I186" s="291">
        <f t="shared" si="35"/>
        <v>-7.1172440289428209</v>
      </c>
      <c r="K186" s="290">
        <v>624</v>
      </c>
      <c r="L186" s="290">
        <v>546</v>
      </c>
    </row>
    <row r="187" spans="1:12" x14ac:dyDescent="0.25">
      <c r="A187" s="61" t="s">
        <v>44</v>
      </c>
      <c r="B187" s="290">
        <v>104</v>
      </c>
      <c r="C187" s="290">
        <v>96</v>
      </c>
      <c r="D187" s="290">
        <f t="shared" si="33"/>
        <v>-8</v>
      </c>
      <c r="E187" s="291">
        <f t="shared" si="34"/>
        <v>-7.6923076923076925</v>
      </c>
      <c r="F187" s="291"/>
      <c r="G187" s="291">
        <v>67.307692307692307</v>
      </c>
      <c r="H187" s="291">
        <v>66.666666666666671</v>
      </c>
      <c r="I187" s="291">
        <f t="shared" si="35"/>
        <v>-0.6410256410256352</v>
      </c>
      <c r="K187" s="290">
        <v>70</v>
      </c>
      <c r="L187" s="290">
        <v>64</v>
      </c>
    </row>
    <row r="188" spans="1:12" x14ac:dyDescent="0.25">
      <c r="A188" s="18" t="s">
        <v>45</v>
      </c>
      <c r="B188" s="290">
        <v>93</v>
      </c>
      <c r="C188" s="290">
        <v>93</v>
      </c>
      <c r="D188" s="290">
        <f t="shared" si="33"/>
        <v>0</v>
      </c>
      <c r="E188" s="291">
        <f t="shared" si="34"/>
        <v>0</v>
      </c>
      <c r="F188" s="291"/>
      <c r="G188" s="291">
        <v>59.13978494623656</v>
      </c>
      <c r="H188" s="291">
        <v>53.763440860215056</v>
      </c>
      <c r="I188" s="291">
        <f t="shared" si="35"/>
        <v>-5.3763440860215042</v>
      </c>
      <c r="K188" s="290">
        <v>55</v>
      </c>
      <c r="L188" s="290">
        <v>50</v>
      </c>
    </row>
    <row r="189" spans="1:12" x14ac:dyDescent="0.25">
      <c r="A189" s="61" t="s">
        <v>46</v>
      </c>
      <c r="B189" s="290">
        <v>382</v>
      </c>
      <c r="C189" s="290">
        <v>347</v>
      </c>
      <c r="D189" s="290">
        <f t="shared" si="33"/>
        <v>-35</v>
      </c>
      <c r="E189" s="291">
        <f t="shared" si="34"/>
        <v>-9.1623036649214651</v>
      </c>
      <c r="F189" s="291"/>
      <c r="G189" s="291">
        <v>51.308900523560212</v>
      </c>
      <c r="H189" s="291">
        <v>45.533141210374637</v>
      </c>
      <c r="I189" s="291">
        <f t="shared" si="35"/>
        <v>-5.7757593131855742</v>
      </c>
      <c r="K189" s="290">
        <v>196</v>
      </c>
      <c r="L189" s="290">
        <v>158</v>
      </c>
    </row>
    <row r="190" spans="1:12" x14ac:dyDescent="0.25">
      <c r="A190" s="280" t="s">
        <v>74</v>
      </c>
      <c r="B190" s="281">
        <v>10170</v>
      </c>
      <c r="C190" s="281">
        <v>10252</v>
      </c>
      <c r="D190" s="281">
        <f t="shared" si="33"/>
        <v>82</v>
      </c>
      <c r="E190" s="282">
        <f t="shared" si="34"/>
        <v>0.80629301868239922</v>
      </c>
      <c r="F190" s="211"/>
      <c r="G190" s="282">
        <v>31.966568338249754</v>
      </c>
      <c r="H190" s="282">
        <v>28.988193970143428</v>
      </c>
      <c r="I190" s="282">
        <f t="shared" si="35"/>
        <v>-2.9783743681063264</v>
      </c>
      <c r="J190" s="213"/>
      <c r="K190" s="281">
        <v>3251</v>
      </c>
      <c r="L190" s="281">
        <v>2971</v>
      </c>
    </row>
    <row r="191" spans="1:12" x14ac:dyDescent="0.25">
      <c r="B191" s="290"/>
      <c r="C191" s="290"/>
      <c r="D191" s="290"/>
      <c r="E191" s="291"/>
      <c r="F191" s="291"/>
      <c r="G191" s="291"/>
      <c r="H191" s="291"/>
      <c r="I191" s="291"/>
      <c r="K191" s="290"/>
      <c r="L191" s="290"/>
    </row>
    <row r="192" spans="1:12" x14ac:dyDescent="0.25">
      <c r="B192" s="290"/>
      <c r="C192" s="290"/>
      <c r="D192" s="290"/>
      <c r="E192" s="291"/>
      <c r="F192" s="291"/>
      <c r="G192" s="291"/>
      <c r="H192" s="291"/>
      <c r="I192" s="291"/>
      <c r="K192" s="290"/>
      <c r="L192" s="290"/>
    </row>
    <row r="193" spans="1:12" x14ac:dyDescent="0.25">
      <c r="A193" s="276" t="s">
        <v>64</v>
      </c>
      <c r="B193" s="285" t="s">
        <v>248</v>
      </c>
      <c r="C193" s="290"/>
      <c r="D193" s="290"/>
      <c r="E193" s="291"/>
      <c r="F193" s="291"/>
      <c r="G193" s="291"/>
      <c r="H193" s="291"/>
      <c r="I193" s="291"/>
      <c r="K193" s="290"/>
      <c r="L193" s="290"/>
    </row>
    <row r="194" spans="1:12" x14ac:dyDescent="0.25">
      <c r="B194" s="290"/>
      <c r="C194" s="290"/>
      <c r="D194" s="290"/>
      <c r="E194" s="291"/>
      <c r="F194" s="291"/>
      <c r="G194" s="291"/>
      <c r="H194" s="291"/>
      <c r="I194" s="291"/>
      <c r="K194" s="290"/>
      <c r="L194" s="290"/>
    </row>
    <row r="195" spans="1:12" ht="27" customHeight="1" x14ac:dyDescent="0.25">
      <c r="A195" s="201" t="s">
        <v>264</v>
      </c>
      <c r="B195" s="474" t="s">
        <v>73</v>
      </c>
      <c r="C195" s="474"/>
      <c r="D195" s="474"/>
      <c r="E195" s="474"/>
      <c r="F195" s="202"/>
      <c r="G195" s="475" t="s">
        <v>249</v>
      </c>
      <c r="H195" s="475"/>
      <c r="I195" s="475"/>
      <c r="J195" s="288"/>
      <c r="K195" s="476" t="s">
        <v>250</v>
      </c>
      <c r="L195" s="476"/>
    </row>
    <row r="196" spans="1:12" x14ac:dyDescent="0.25">
      <c r="A196" s="203"/>
      <c r="B196" s="277" t="s">
        <v>605</v>
      </c>
      <c r="C196" s="277" t="s">
        <v>622</v>
      </c>
      <c r="D196" s="278" t="s">
        <v>57</v>
      </c>
      <c r="E196" s="279" t="s">
        <v>56</v>
      </c>
      <c r="F196" s="204"/>
      <c r="G196" s="277" t="s">
        <v>605</v>
      </c>
      <c r="H196" s="277" t="s">
        <v>622</v>
      </c>
      <c r="I196" s="327" t="s">
        <v>251</v>
      </c>
      <c r="K196" s="277" t="s">
        <v>605</v>
      </c>
      <c r="L196" s="277" t="s">
        <v>622</v>
      </c>
    </row>
    <row r="197" spans="1:12" x14ac:dyDescent="0.25">
      <c r="A197" s="205" t="s">
        <v>70</v>
      </c>
      <c r="B197" s="206"/>
      <c r="C197" s="206"/>
      <c r="D197" s="206"/>
      <c r="E197" s="204"/>
      <c r="F197" s="204"/>
      <c r="G197" s="206"/>
      <c r="H197" s="206"/>
      <c r="I197" s="207"/>
      <c r="K197" s="290"/>
      <c r="L197" s="290"/>
    </row>
    <row r="198" spans="1:12" x14ac:dyDescent="0.25">
      <c r="A198" s="289" t="s">
        <v>25</v>
      </c>
      <c r="B198" s="290">
        <v>2123</v>
      </c>
      <c r="C198" s="290">
        <v>2227</v>
      </c>
      <c r="D198" s="290">
        <f t="shared" ref="D198:D213" si="36">C198-B198</f>
        <v>104</v>
      </c>
      <c r="E198" s="291">
        <f t="shared" ref="E198:E213" si="37">IF(B198&lt;50,"-",100*D198/B198)</f>
        <v>4.898728214790391</v>
      </c>
      <c r="F198" s="291"/>
      <c r="G198" s="291">
        <v>30.946773433820066</v>
      </c>
      <c r="H198" s="291">
        <v>27.346205657835654</v>
      </c>
      <c r="I198" s="291">
        <f t="shared" ref="I198:I213" si="38">IF(ISERROR(H198-G198)=TRUE,"-",H198-G198)</f>
        <v>-3.6005677759844126</v>
      </c>
      <c r="K198" s="290">
        <v>657</v>
      </c>
      <c r="L198" s="290">
        <v>609</v>
      </c>
    </row>
    <row r="199" spans="1:12" x14ac:dyDescent="0.25">
      <c r="A199" s="208" t="s">
        <v>268</v>
      </c>
      <c r="B199" s="290">
        <v>691</v>
      </c>
      <c r="C199" s="290">
        <v>679</v>
      </c>
      <c r="D199" s="290">
        <f t="shared" si="36"/>
        <v>-12</v>
      </c>
      <c r="E199" s="291">
        <f t="shared" si="37"/>
        <v>-1.7366136034732271</v>
      </c>
      <c r="F199" s="291"/>
      <c r="G199" s="291">
        <v>37.047756874095512</v>
      </c>
      <c r="H199" s="291">
        <v>39.469808541973492</v>
      </c>
      <c r="I199" s="291">
        <f t="shared" si="38"/>
        <v>2.4220516678779802</v>
      </c>
      <c r="K199" s="290">
        <v>256</v>
      </c>
      <c r="L199" s="290">
        <v>268</v>
      </c>
    </row>
    <row r="200" spans="1:12" x14ac:dyDescent="0.25">
      <c r="A200" s="208" t="s">
        <v>390</v>
      </c>
      <c r="B200" s="290">
        <v>902</v>
      </c>
      <c r="C200" s="290">
        <v>885</v>
      </c>
      <c r="D200" s="290">
        <f>C200-B200</f>
        <v>-17</v>
      </c>
      <c r="E200" s="291">
        <f>IF(B200&lt;50,"-",100*D200/B200)</f>
        <v>-1.8847006651884701</v>
      </c>
      <c r="F200" s="291"/>
      <c r="G200" s="291">
        <v>33.813747228381374</v>
      </c>
      <c r="H200" s="291">
        <v>29.491525423728813</v>
      </c>
      <c r="I200" s="291">
        <f>IF(ISERROR(H200-G200)=TRUE,"-",H200-G200)</f>
        <v>-4.3222218046525605</v>
      </c>
      <c r="K200" s="290">
        <v>305</v>
      </c>
      <c r="L200" s="290">
        <v>261</v>
      </c>
    </row>
    <row r="201" spans="1:12" x14ac:dyDescent="0.25">
      <c r="A201" s="208" t="s">
        <v>389</v>
      </c>
      <c r="B201" s="290">
        <v>530</v>
      </c>
      <c r="C201" s="290">
        <v>663</v>
      </c>
      <c r="D201" s="290">
        <f t="shared" si="36"/>
        <v>133</v>
      </c>
      <c r="E201" s="291">
        <f t="shared" si="37"/>
        <v>25.09433962264151</v>
      </c>
      <c r="F201" s="291"/>
      <c r="G201" s="291">
        <v>18.113207547169811</v>
      </c>
      <c r="H201" s="291">
        <v>12.066365007541478</v>
      </c>
      <c r="I201" s="291">
        <f t="shared" si="38"/>
        <v>-6.046842539628333</v>
      </c>
      <c r="K201" s="290">
        <v>96</v>
      </c>
      <c r="L201" s="290">
        <v>80</v>
      </c>
    </row>
    <row r="202" spans="1:12" x14ac:dyDescent="0.25">
      <c r="A202" s="61" t="s">
        <v>27</v>
      </c>
      <c r="B202" s="290">
        <v>173</v>
      </c>
      <c r="C202" s="290">
        <v>186</v>
      </c>
      <c r="D202" s="290">
        <f t="shared" si="36"/>
        <v>13</v>
      </c>
      <c r="E202" s="291">
        <f t="shared" si="37"/>
        <v>7.5144508670520231</v>
      </c>
      <c r="F202" s="291"/>
      <c r="G202" s="291">
        <v>17.919075144508671</v>
      </c>
      <c r="H202" s="291">
        <v>16.666666666666668</v>
      </c>
      <c r="I202" s="291">
        <f t="shared" si="38"/>
        <v>-1.2524084778420033</v>
      </c>
      <c r="K202" s="290">
        <v>31</v>
      </c>
      <c r="L202" s="290">
        <v>31</v>
      </c>
    </row>
    <row r="203" spans="1:12" x14ac:dyDescent="0.25">
      <c r="A203" s="61" t="s">
        <v>30</v>
      </c>
      <c r="B203" s="290">
        <v>14</v>
      </c>
      <c r="C203" s="290">
        <v>13</v>
      </c>
      <c r="D203" s="290">
        <f t="shared" si="36"/>
        <v>-1</v>
      </c>
      <c r="E203" s="291" t="str">
        <f t="shared" si="37"/>
        <v>-</v>
      </c>
      <c r="F203" s="291"/>
      <c r="G203" s="291">
        <v>57.142857142857146</v>
      </c>
      <c r="H203" s="291">
        <v>15.384615384615385</v>
      </c>
      <c r="I203" s="291">
        <f t="shared" si="38"/>
        <v>-41.758241758241759</v>
      </c>
      <c r="K203" s="290">
        <v>8</v>
      </c>
      <c r="L203" s="290">
        <v>2</v>
      </c>
    </row>
    <row r="204" spans="1:12" x14ac:dyDescent="0.25">
      <c r="A204" s="208" t="s">
        <v>252</v>
      </c>
      <c r="B204" s="290">
        <v>8</v>
      </c>
      <c r="C204" s="290">
        <v>10</v>
      </c>
      <c r="D204" s="290">
        <f t="shared" si="36"/>
        <v>2</v>
      </c>
      <c r="E204" s="291" t="str">
        <f t="shared" si="37"/>
        <v>-</v>
      </c>
      <c r="F204" s="291"/>
      <c r="G204" s="291">
        <v>75</v>
      </c>
      <c r="H204" s="291">
        <v>20</v>
      </c>
      <c r="I204" s="291">
        <f t="shared" si="38"/>
        <v>-55</v>
      </c>
      <c r="K204" s="290">
        <v>6</v>
      </c>
      <c r="L204" s="290">
        <v>2</v>
      </c>
    </row>
    <row r="205" spans="1:12" x14ac:dyDescent="0.25">
      <c r="A205" s="208" t="s">
        <v>253</v>
      </c>
      <c r="B205" s="290">
        <v>6</v>
      </c>
      <c r="C205" s="290">
        <v>3</v>
      </c>
      <c r="D205" s="290">
        <f t="shared" si="36"/>
        <v>-3</v>
      </c>
      <c r="E205" s="291" t="str">
        <f t="shared" si="37"/>
        <v>-</v>
      </c>
      <c r="F205" s="291"/>
      <c r="G205" s="291">
        <v>33.333333333333336</v>
      </c>
      <c r="H205" s="291">
        <v>0</v>
      </c>
      <c r="I205" s="291">
        <f t="shared" si="38"/>
        <v>-33.333333333333336</v>
      </c>
      <c r="K205" s="290">
        <v>2</v>
      </c>
      <c r="L205" s="290">
        <v>0</v>
      </c>
    </row>
    <row r="206" spans="1:12" x14ac:dyDescent="0.25">
      <c r="A206" s="61" t="s">
        <v>33</v>
      </c>
      <c r="B206" s="290">
        <v>1079</v>
      </c>
      <c r="C206" s="290">
        <v>935</v>
      </c>
      <c r="D206" s="290">
        <f t="shared" si="36"/>
        <v>-144</v>
      </c>
      <c r="E206" s="291">
        <f t="shared" si="37"/>
        <v>-13.345690454124188</v>
      </c>
      <c r="F206" s="291"/>
      <c r="G206" s="291">
        <v>26.042632066728451</v>
      </c>
      <c r="H206" s="291">
        <v>19.572192513368982</v>
      </c>
      <c r="I206" s="291">
        <f t="shared" si="38"/>
        <v>-6.4704395533594692</v>
      </c>
      <c r="K206" s="290">
        <v>281</v>
      </c>
      <c r="L206" s="290">
        <v>183</v>
      </c>
    </row>
    <row r="207" spans="1:12" x14ac:dyDescent="0.25">
      <c r="A207" s="208" t="s">
        <v>254</v>
      </c>
      <c r="B207" s="290">
        <v>227</v>
      </c>
      <c r="C207" s="290">
        <v>199</v>
      </c>
      <c r="D207" s="290">
        <f t="shared" si="36"/>
        <v>-28</v>
      </c>
      <c r="E207" s="291">
        <f t="shared" si="37"/>
        <v>-12.334801762114537</v>
      </c>
      <c r="F207" s="291"/>
      <c r="G207" s="291">
        <v>13.215859030837004</v>
      </c>
      <c r="H207" s="291">
        <v>7.5376884422110555</v>
      </c>
      <c r="I207" s="291">
        <f t="shared" si="38"/>
        <v>-5.6781705886259486</v>
      </c>
      <c r="K207" s="290">
        <v>30</v>
      </c>
      <c r="L207" s="290">
        <v>15</v>
      </c>
    </row>
    <row r="208" spans="1:12" x14ac:dyDescent="0.25">
      <c r="A208" s="62" t="s">
        <v>255</v>
      </c>
      <c r="B208" s="290">
        <v>8</v>
      </c>
      <c r="C208" s="290">
        <v>5</v>
      </c>
      <c r="D208" s="290">
        <f t="shared" si="36"/>
        <v>-3</v>
      </c>
      <c r="E208" s="291" t="str">
        <f t="shared" si="37"/>
        <v>-</v>
      </c>
      <c r="F208" s="291"/>
      <c r="G208" s="291">
        <v>12.5</v>
      </c>
      <c r="H208" s="291">
        <v>0</v>
      </c>
      <c r="I208" s="291">
        <f t="shared" si="38"/>
        <v>-12.5</v>
      </c>
      <c r="K208" s="290">
        <v>1</v>
      </c>
      <c r="L208" s="290">
        <v>0</v>
      </c>
    </row>
    <row r="209" spans="1:12" x14ac:dyDescent="0.25">
      <c r="A209" s="62" t="s">
        <v>256</v>
      </c>
      <c r="B209" s="290">
        <v>154</v>
      </c>
      <c r="C209" s="290">
        <v>129</v>
      </c>
      <c r="D209" s="290">
        <f t="shared" si="36"/>
        <v>-25</v>
      </c>
      <c r="E209" s="291">
        <f t="shared" si="37"/>
        <v>-16.233766233766232</v>
      </c>
      <c r="F209" s="291"/>
      <c r="G209" s="291">
        <v>31.818181818181817</v>
      </c>
      <c r="H209" s="291">
        <v>27.906976744186046</v>
      </c>
      <c r="I209" s="291">
        <f t="shared" si="38"/>
        <v>-3.9112050739957702</v>
      </c>
      <c r="K209" s="290">
        <v>49</v>
      </c>
      <c r="L209" s="290">
        <v>36</v>
      </c>
    </row>
    <row r="210" spans="1:12" x14ac:dyDescent="0.25">
      <c r="A210" s="62" t="s">
        <v>257</v>
      </c>
      <c r="B210" s="290">
        <v>24</v>
      </c>
      <c r="C210" s="290">
        <v>19</v>
      </c>
      <c r="D210" s="290">
        <f t="shared" si="36"/>
        <v>-5</v>
      </c>
      <c r="E210" s="291" t="str">
        <f t="shared" si="37"/>
        <v>-</v>
      </c>
      <c r="F210" s="291"/>
      <c r="G210" s="291">
        <v>8.3333333333333339</v>
      </c>
      <c r="H210" s="291">
        <v>5.2631578947368425</v>
      </c>
      <c r="I210" s="291">
        <f t="shared" si="38"/>
        <v>-3.0701754385964914</v>
      </c>
      <c r="K210" s="290">
        <v>2</v>
      </c>
      <c r="L210" s="290">
        <v>1</v>
      </c>
    </row>
    <row r="211" spans="1:12" x14ac:dyDescent="0.25">
      <c r="A211" s="62" t="s">
        <v>258</v>
      </c>
      <c r="B211" s="290">
        <v>207</v>
      </c>
      <c r="C211" s="290">
        <v>172</v>
      </c>
      <c r="D211" s="290">
        <f t="shared" si="36"/>
        <v>-35</v>
      </c>
      <c r="E211" s="291">
        <f t="shared" si="37"/>
        <v>-16.908212560386474</v>
      </c>
      <c r="F211" s="291"/>
      <c r="G211" s="291">
        <v>68.59903381642512</v>
      </c>
      <c r="H211" s="291">
        <v>47.093023255813954</v>
      </c>
      <c r="I211" s="291">
        <f t="shared" si="38"/>
        <v>-21.506010560611166</v>
      </c>
      <c r="K211" s="290">
        <v>142</v>
      </c>
      <c r="L211" s="290">
        <v>81</v>
      </c>
    </row>
    <row r="212" spans="1:12" x14ac:dyDescent="0.25">
      <c r="A212" s="62" t="s">
        <v>259</v>
      </c>
      <c r="B212" s="290">
        <v>459</v>
      </c>
      <c r="C212" s="290">
        <v>411</v>
      </c>
      <c r="D212" s="290">
        <f t="shared" si="36"/>
        <v>-48</v>
      </c>
      <c r="E212" s="291">
        <f t="shared" si="37"/>
        <v>-10.457516339869281</v>
      </c>
      <c r="F212" s="291"/>
      <c r="G212" s="291">
        <v>12.418300653594772</v>
      </c>
      <c r="H212" s="291">
        <v>12.165450121654501</v>
      </c>
      <c r="I212" s="291">
        <f t="shared" si="38"/>
        <v>-0.25285053194027007</v>
      </c>
      <c r="K212" s="290">
        <v>57</v>
      </c>
      <c r="L212" s="290">
        <v>50</v>
      </c>
    </row>
    <row r="213" spans="1:12" x14ac:dyDescent="0.25">
      <c r="A213" s="61" t="s">
        <v>39</v>
      </c>
      <c r="B213" s="290">
        <v>991</v>
      </c>
      <c r="C213" s="290">
        <v>901</v>
      </c>
      <c r="D213" s="290">
        <f t="shared" si="36"/>
        <v>-90</v>
      </c>
      <c r="E213" s="291">
        <f t="shared" si="37"/>
        <v>-9.0817356205852668</v>
      </c>
      <c r="F213" s="291"/>
      <c r="G213" s="291">
        <v>18.46619576185671</v>
      </c>
      <c r="H213" s="291">
        <v>17.647058823529413</v>
      </c>
      <c r="I213" s="291">
        <f t="shared" si="38"/>
        <v>-0.81913693832729706</v>
      </c>
      <c r="K213" s="290">
        <v>183</v>
      </c>
      <c r="L213" s="290">
        <v>159</v>
      </c>
    </row>
    <row r="214" spans="1:12" ht="12.75" customHeight="1" x14ac:dyDescent="0.25">
      <c r="A214" s="209" t="s">
        <v>40</v>
      </c>
      <c r="B214" s="293"/>
      <c r="C214" s="293"/>
      <c r="D214" s="293"/>
      <c r="E214" s="294"/>
      <c r="F214" s="291"/>
      <c r="G214" s="294"/>
      <c r="H214" s="294"/>
      <c r="I214" s="294"/>
      <c r="K214" s="293"/>
      <c r="L214" s="293"/>
    </row>
    <row r="215" spans="1:12" ht="12.75" customHeight="1" x14ac:dyDescent="0.25">
      <c r="A215" s="61" t="s">
        <v>41</v>
      </c>
      <c r="B215" s="290">
        <v>438</v>
      </c>
      <c r="C215" s="290">
        <v>551</v>
      </c>
      <c r="D215" s="290">
        <f t="shared" ref="D215:D221" si="39">C215-B215</f>
        <v>113</v>
      </c>
      <c r="E215" s="291">
        <f t="shared" ref="E215:E221" si="40">IF(B215&lt;50,"-",100*D215/B215)</f>
        <v>25.799086757990867</v>
      </c>
      <c r="F215" s="291"/>
      <c r="G215" s="291">
        <v>95.662100456621005</v>
      </c>
      <c r="H215" s="291">
        <v>85.662431941923771</v>
      </c>
      <c r="I215" s="291">
        <f t="shared" ref="I215:I221" si="41">IF(ISERROR(H215-G215)=TRUE,"-",H215-G215)</f>
        <v>-9.9996685146972339</v>
      </c>
      <c r="K215" s="290">
        <v>419</v>
      </c>
      <c r="L215" s="290">
        <v>472</v>
      </c>
    </row>
    <row r="216" spans="1:12" ht="12.75" customHeight="1" x14ac:dyDescent="0.25">
      <c r="A216" s="210" t="s">
        <v>260</v>
      </c>
      <c r="B216" s="290">
        <v>34</v>
      </c>
      <c r="C216" s="290">
        <v>51</v>
      </c>
      <c r="D216" s="290">
        <f t="shared" si="39"/>
        <v>17</v>
      </c>
      <c r="E216" s="291" t="str">
        <f t="shared" si="40"/>
        <v>-</v>
      </c>
      <c r="F216" s="291"/>
      <c r="G216" s="291">
        <v>97.058823529411768</v>
      </c>
      <c r="H216" s="291">
        <v>82.352941176470594</v>
      </c>
      <c r="I216" s="291">
        <f t="shared" si="41"/>
        <v>-14.705882352941174</v>
      </c>
      <c r="K216" s="290">
        <v>33</v>
      </c>
      <c r="L216" s="290">
        <v>42</v>
      </c>
    </row>
    <row r="217" spans="1:12" x14ac:dyDescent="0.25">
      <c r="A217" s="210" t="s">
        <v>261</v>
      </c>
      <c r="B217" s="290">
        <v>404</v>
      </c>
      <c r="C217" s="290">
        <v>500</v>
      </c>
      <c r="D217" s="290">
        <f t="shared" si="39"/>
        <v>96</v>
      </c>
      <c r="E217" s="291">
        <f t="shared" si="40"/>
        <v>23.762376237623762</v>
      </c>
      <c r="F217" s="291"/>
      <c r="G217" s="291">
        <v>95.544554455445549</v>
      </c>
      <c r="H217" s="291">
        <v>86</v>
      </c>
      <c r="I217" s="291">
        <f t="shared" si="41"/>
        <v>-9.5445544554455495</v>
      </c>
      <c r="K217" s="290">
        <v>386</v>
      </c>
      <c r="L217" s="290">
        <v>430</v>
      </c>
    </row>
    <row r="218" spans="1:12" ht="12.75" customHeight="1" x14ac:dyDescent="0.25">
      <c r="A218" s="61" t="s">
        <v>44</v>
      </c>
      <c r="B218" s="290">
        <v>51</v>
      </c>
      <c r="C218" s="290">
        <v>47</v>
      </c>
      <c r="D218" s="290">
        <f t="shared" si="39"/>
        <v>-4</v>
      </c>
      <c r="E218" s="291">
        <f t="shared" si="40"/>
        <v>-7.8431372549019605</v>
      </c>
      <c r="F218" s="291"/>
      <c r="G218" s="291">
        <v>56.862745098039213</v>
      </c>
      <c r="H218" s="291">
        <v>65.957446808510639</v>
      </c>
      <c r="I218" s="291">
        <f t="shared" si="41"/>
        <v>9.0947017104714263</v>
      </c>
      <c r="K218" s="290">
        <v>29</v>
      </c>
      <c r="L218" s="290">
        <v>31</v>
      </c>
    </row>
    <row r="219" spans="1:12" ht="12.75" customHeight="1" x14ac:dyDescent="0.25">
      <c r="A219" s="18" t="s">
        <v>45</v>
      </c>
      <c r="B219" s="290">
        <v>45</v>
      </c>
      <c r="C219" s="290">
        <v>60</v>
      </c>
      <c r="D219" s="290">
        <f t="shared" si="39"/>
        <v>15</v>
      </c>
      <c r="E219" s="291" t="str">
        <f t="shared" si="40"/>
        <v>-</v>
      </c>
      <c r="F219" s="291"/>
      <c r="G219" s="291">
        <v>60</v>
      </c>
      <c r="H219" s="291">
        <v>55</v>
      </c>
      <c r="I219" s="291">
        <f t="shared" si="41"/>
        <v>-5</v>
      </c>
      <c r="K219" s="290">
        <v>27</v>
      </c>
      <c r="L219" s="290">
        <v>33</v>
      </c>
    </row>
    <row r="220" spans="1:12" ht="12.75" customHeight="1" x14ac:dyDescent="0.25">
      <c r="A220" s="61" t="s">
        <v>46</v>
      </c>
      <c r="B220" s="290">
        <v>200</v>
      </c>
      <c r="C220" s="290">
        <v>174</v>
      </c>
      <c r="D220" s="290">
        <f t="shared" si="39"/>
        <v>-26</v>
      </c>
      <c r="E220" s="291">
        <f t="shared" si="40"/>
        <v>-13</v>
      </c>
      <c r="F220" s="291"/>
      <c r="G220" s="291">
        <v>47.5</v>
      </c>
      <c r="H220" s="291">
        <v>43.678160919540232</v>
      </c>
      <c r="I220" s="291">
        <f t="shared" si="41"/>
        <v>-3.8218390804597675</v>
      </c>
      <c r="K220" s="290">
        <v>95</v>
      </c>
      <c r="L220" s="290">
        <v>76</v>
      </c>
    </row>
    <row r="221" spans="1:12" x14ac:dyDescent="0.25">
      <c r="A221" s="280" t="s">
        <v>74</v>
      </c>
      <c r="B221" s="281">
        <v>5114</v>
      </c>
      <c r="C221" s="281">
        <v>5095</v>
      </c>
      <c r="D221" s="281">
        <f t="shared" si="39"/>
        <v>-19</v>
      </c>
      <c r="E221" s="282">
        <f t="shared" si="40"/>
        <v>-0.37152913570590534</v>
      </c>
      <c r="F221" s="211"/>
      <c r="G221" s="282">
        <v>33.828705514274539</v>
      </c>
      <c r="H221" s="282">
        <v>31.344455348380766</v>
      </c>
      <c r="I221" s="282">
        <f t="shared" si="41"/>
        <v>-2.4842501658937728</v>
      </c>
      <c r="J221" s="213"/>
      <c r="K221" s="281">
        <v>1730</v>
      </c>
      <c r="L221" s="281">
        <v>1597</v>
      </c>
    </row>
    <row r="222" spans="1:12" x14ac:dyDescent="0.25">
      <c r="B222" s="290"/>
      <c r="C222" s="290"/>
      <c r="D222" s="290"/>
      <c r="E222" s="291"/>
      <c r="F222" s="291"/>
      <c r="G222" s="291"/>
      <c r="H222" s="291"/>
      <c r="I222" s="291"/>
      <c r="K222" s="290"/>
      <c r="L222" s="290"/>
    </row>
    <row r="223" spans="1:12" x14ac:dyDescent="0.25">
      <c r="B223" s="290"/>
      <c r="C223" s="290"/>
      <c r="D223" s="290"/>
      <c r="E223" s="291"/>
      <c r="F223" s="291"/>
      <c r="G223" s="291"/>
      <c r="H223" s="291"/>
      <c r="I223" s="291"/>
      <c r="K223" s="290"/>
      <c r="L223" s="290"/>
    </row>
    <row r="224" spans="1:12" x14ac:dyDescent="0.25">
      <c r="A224" s="276" t="s">
        <v>63</v>
      </c>
      <c r="B224" s="285" t="s">
        <v>248</v>
      </c>
      <c r="C224" s="290"/>
      <c r="D224" s="290"/>
      <c r="E224" s="291"/>
      <c r="F224" s="291"/>
      <c r="G224" s="291"/>
      <c r="H224" s="291"/>
      <c r="I224" s="291"/>
      <c r="K224" s="290"/>
      <c r="L224" s="290"/>
    </row>
    <row r="225" spans="1:12" x14ac:dyDescent="0.25">
      <c r="B225" s="290"/>
      <c r="C225" s="290"/>
      <c r="D225" s="290"/>
      <c r="E225" s="291"/>
      <c r="F225" s="291"/>
      <c r="G225" s="291"/>
      <c r="H225" s="291"/>
      <c r="I225" s="291"/>
      <c r="K225" s="290"/>
      <c r="L225" s="290"/>
    </row>
    <row r="226" spans="1:12" s="321" customFormat="1" ht="27" customHeight="1" x14ac:dyDescent="0.25">
      <c r="A226" s="201" t="s">
        <v>264</v>
      </c>
      <c r="B226" s="474" t="s">
        <v>73</v>
      </c>
      <c r="C226" s="474"/>
      <c r="D226" s="474"/>
      <c r="E226" s="474"/>
      <c r="F226" s="202"/>
      <c r="G226" s="475" t="s">
        <v>249</v>
      </c>
      <c r="H226" s="475"/>
      <c r="I226" s="475"/>
      <c r="J226" s="295"/>
      <c r="K226" s="476" t="s">
        <v>250</v>
      </c>
      <c r="L226" s="476"/>
    </row>
    <row r="227" spans="1:12" x14ac:dyDescent="0.25">
      <c r="A227" s="203"/>
      <c r="B227" s="277" t="s">
        <v>605</v>
      </c>
      <c r="C227" s="277" t="s">
        <v>622</v>
      </c>
      <c r="D227" s="278" t="s">
        <v>57</v>
      </c>
      <c r="E227" s="279" t="s">
        <v>56</v>
      </c>
      <c r="F227" s="204"/>
      <c r="G227" s="277" t="s">
        <v>605</v>
      </c>
      <c r="H227" s="277" t="s">
        <v>622</v>
      </c>
      <c r="I227" s="327" t="s">
        <v>251</v>
      </c>
      <c r="K227" s="277" t="s">
        <v>605</v>
      </c>
      <c r="L227" s="277" t="s">
        <v>622</v>
      </c>
    </row>
    <row r="228" spans="1:12" x14ac:dyDescent="0.25">
      <c r="A228" s="205" t="s">
        <v>70</v>
      </c>
      <c r="B228" s="206"/>
      <c r="C228" s="206"/>
      <c r="D228" s="206"/>
      <c r="E228" s="204"/>
      <c r="F228" s="204"/>
      <c r="G228" s="206"/>
      <c r="H228" s="206"/>
      <c r="I228" s="207"/>
      <c r="K228" s="290"/>
      <c r="L228" s="290"/>
    </row>
    <row r="229" spans="1:12" x14ac:dyDescent="0.25">
      <c r="A229" s="289" t="s">
        <v>25</v>
      </c>
      <c r="B229" s="290">
        <v>1710</v>
      </c>
      <c r="C229" s="290">
        <v>1695</v>
      </c>
      <c r="D229" s="290">
        <f t="shared" ref="D229:D244" si="42">C229-B229</f>
        <v>-15</v>
      </c>
      <c r="E229" s="291">
        <f t="shared" ref="E229:E244" si="43">IF(B229&lt;50,"-",100*D229/B229)</f>
        <v>-0.8771929824561403</v>
      </c>
      <c r="F229" s="291"/>
      <c r="G229" s="291">
        <v>33.918128654970758</v>
      </c>
      <c r="H229" s="291">
        <v>32.389380530973455</v>
      </c>
      <c r="I229" s="291">
        <f t="shared" ref="I229:I244" si="44">IF(ISERROR(H229-G229)=TRUE,"-",H229-G229)</f>
        <v>-1.5287481239973033</v>
      </c>
      <c r="K229" s="290">
        <v>580</v>
      </c>
      <c r="L229" s="290">
        <v>549</v>
      </c>
    </row>
    <row r="230" spans="1:12" x14ac:dyDescent="0.25">
      <c r="A230" s="208" t="s">
        <v>268</v>
      </c>
      <c r="B230" s="290">
        <v>510</v>
      </c>
      <c r="C230" s="290">
        <v>480</v>
      </c>
      <c r="D230" s="290">
        <f t="shared" si="42"/>
        <v>-30</v>
      </c>
      <c r="E230" s="291">
        <f t="shared" si="43"/>
        <v>-5.882352941176471</v>
      </c>
      <c r="F230" s="291"/>
      <c r="G230" s="291">
        <v>40.196078431372548</v>
      </c>
      <c r="H230" s="291">
        <v>34.583333333333336</v>
      </c>
      <c r="I230" s="291">
        <f t="shared" si="44"/>
        <v>-5.6127450980392126</v>
      </c>
      <c r="K230" s="290">
        <v>205</v>
      </c>
      <c r="L230" s="290">
        <v>166</v>
      </c>
    </row>
    <row r="231" spans="1:12" x14ac:dyDescent="0.25">
      <c r="A231" s="208" t="s">
        <v>390</v>
      </c>
      <c r="B231" s="290">
        <v>665</v>
      </c>
      <c r="C231" s="290">
        <v>789</v>
      </c>
      <c r="D231" s="290">
        <f t="shared" si="42"/>
        <v>124</v>
      </c>
      <c r="E231" s="291">
        <f t="shared" si="43"/>
        <v>18.646616541353385</v>
      </c>
      <c r="F231" s="291"/>
      <c r="G231" s="291">
        <v>40</v>
      </c>
      <c r="H231" s="291">
        <v>38.149556400506974</v>
      </c>
      <c r="I231" s="291">
        <f t="shared" si="44"/>
        <v>-1.8504435994930262</v>
      </c>
      <c r="K231" s="290">
        <v>266</v>
      </c>
      <c r="L231" s="290">
        <v>301</v>
      </c>
    </row>
    <row r="232" spans="1:12" x14ac:dyDescent="0.25">
      <c r="A232" s="208" t="s">
        <v>389</v>
      </c>
      <c r="B232" s="290">
        <v>535</v>
      </c>
      <c r="C232" s="290">
        <v>426</v>
      </c>
      <c r="D232" s="290">
        <f>C232-B232</f>
        <v>-109</v>
      </c>
      <c r="E232" s="291">
        <f>IF(B232&lt;50,"-",100*D232/B232)</f>
        <v>-20.373831775700936</v>
      </c>
      <c r="F232" s="291"/>
      <c r="G232" s="291">
        <v>20.373831775700936</v>
      </c>
      <c r="H232" s="291">
        <v>19.248826291079812</v>
      </c>
      <c r="I232" s="291">
        <f>IF(ISERROR(H232-G232)=TRUE,"-",H232-G232)</f>
        <v>-1.1250054846211235</v>
      </c>
      <c r="K232" s="290">
        <v>109</v>
      </c>
      <c r="L232" s="290">
        <v>82</v>
      </c>
    </row>
    <row r="233" spans="1:12" x14ac:dyDescent="0.25">
      <c r="A233" s="61" t="s">
        <v>27</v>
      </c>
      <c r="B233" s="290">
        <v>165</v>
      </c>
      <c r="C233" s="290">
        <v>192</v>
      </c>
      <c r="D233" s="290">
        <f t="shared" si="42"/>
        <v>27</v>
      </c>
      <c r="E233" s="291">
        <f t="shared" si="43"/>
        <v>16.363636363636363</v>
      </c>
      <c r="F233" s="291"/>
      <c r="G233" s="291">
        <v>26.666666666666668</v>
      </c>
      <c r="H233" s="291">
        <v>18.75</v>
      </c>
      <c r="I233" s="291">
        <f t="shared" si="44"/>
        <v>-7.9166666666666679</v>
      </c>
      <c r="K233" s="290">
        <v>44</v>
      </c>
      <c r="L233" s="290">
        <v>36</v>
      </c>
    </row>
    <row r="234" spans="1:12" x14ac:dyDescent="0.25">
      <c r="A234" s="61" t="s">
        <v>30</v>
      </c>
      <c r="B234" s="290">
        <v>12</v>
      </c>
      <c r="C234" s="290">
        <v>9</v>
      </c>
      <c r="D234" s="290">
        <f t="shared" si="42"/>
        <v>-3</v>
      </c>
      <c r="E234" s="291" t="str">
        <f t="shared" si="43"/>
        <v>-</v>
      </c>
      <c r="F234" s="291"/>
      <c r="G234" s="291">
        <v>33.333333333333336</v>
      </c>
      <c r="H234" s="291">
        <v>55.555555555555557</v>
      </c>
      <c r="I234" s="291">
        <f t="shared" si="44"/>
        <v>22.222222222222221</v>
      </c>
      <c r="K234" s="290">
        <v>4</v>
      </c>
      <c r="L234" s="290">
        <v>5</v>
      </c>
    </row>
    <row r="235" spans="1:12" x14ac:dyDescent="0.25">
      <c r="A235" s="208" t="s">
        <v>252</v>
      </c>
      <c r="B235" s="290">
        <v>10</v>
      </c>
      <c r="C235" s="290">
        <v>7</v>
      </c>
      <c r="D235" s="290">
        <f t="shared" si="42"/>
        <v>-3</v>
      </c>
      <c r="E235" s="291" t="str">
        <f t="shared" si="43"/>
        <v>-</v>
      </c>
      <c r="F235" s="291"/>
      <c r="G235" s="291">
        <v>30</v>
      </c>
      <c r="H235" s="291">
        <v>42.857142857142854</v>
      </c>
      <c r="I235" s="291">
        <f t="shared" si="44"/>
        <v>12.857142857142854</v>
      </c>
      <c r="K235" s="290">
        <v>3</v>
      </c>
      <c r="L235" s="290">
        <v>3</v>
      </c>
    </row>
    <row r="236" spans="1:12" x14ac:dyDescent="0.25">
      <c r="A236" s="208" t="s">
        <v>253</v>
      </c>
      <c r="B236" s="290">
        <v>2</v>
      </c>
      <c r="C236" s="290">
        <v>2</v>
      </c>
      <c r="D236" s="290">
        <f t="shared" si="42"/>
        <v>0</v>
      </c>
      <c r="E236" s="291" t="str">
        <f t="shared" si="43"/>
        <v>-</v>
      </c>
      <c r="F236" s="291"/>
      <c r="G236" s="291">
        <v>50</v>
      </c>
      <c r="H236" s="291">
        <v>100</v>
      </c>
      <c r="I236" s="291">
        <f t="shared" si="44"/>
        <v>50</v>
      </c>
      <c r="K236" s="290">
        <v>1</v>
      </c>
      <c r="L236" s="290">
        <v>2</v>
      </c>
    </row>
    <row r="237" spans="1:12" x14ac:dyDescent="0.25">
      <c r="A237" s="61" t="s">
        <v>33</v>
      </c>
      <c r="B237" s="290">
        <v>980</v>
      </c>
      <c r="C237" s="290">
        <v>820</v>
      </c>
      <c r="D237" s="290">
        <f t="shared" si="42"/>
        <v>-160</v>
      </c>
      <c r="E237" s="291">
        <f t="shared" si="43"/>
        <v>-16.326530612244898</v>
      </c>
      <c r="F237" s="291"/>
      <c r="G237" s="291">
        <v>23.163265306122447</v>
      </c>
      <c r="H237" s="291">
        <v>22.804878048780488</v>
      </c>
      <c r="I237" s="291">
        <f t="shared" si="44"/>
        <v>-0.35838725734195975</v>
      </c>
      <c r="K237" s="290">
        <v>227</v>
      </c>
      <c r="L237" s="290">
        <v>187</v>
      </c>
    </row>
    <row r="238" spans="1:12" x14ac:dyDescent="0.25">
      <c r="A238" s="208" t="s">
        <v>254</v>
      </c>
      <c r="B238" s="290">
        <v>227</v>
      </c>
      <c r="C238" s="290">
        <v>150</v>
      </c>
      <c r="D238" s="290">
        <f t="shared" si="42"/>
        <v>-77</v>
      </c>
      <c r="E238" s="291">
        <f t="shared" si="43"/>
        <v>-33.920704845814981</v>
      </c>
      <c r="F238" s="291"/>
      <c r="G238" s="291">
        <v>18.502202643171806</v>
      </c>
      <c r="H238" s="291">
        <v>14.666666666666666</v>
      </c>
      <c r="I238" s="291">
        <f t="shared" si="44"/>
        <v>-3.83553597650514</v>
      </c>
      <c r="K238" s="290">
        <v>42</v>
      </c>
      <c r="L238" s="290">
        <v>22</v>
      </c>
    </row>
    <row r="239" spans="1:12" x14ac:dyDescent="0.25">
      <c r="A239" s="62" t="s">
        <v>255</v>
      </c>
      <c r="B239" s="290">
        <v>8</v>
      </c>
      <c r="C239" s="290">
        <v>5</v>
      </c>
      <c r="D239" s="290">
        <f t="shared" si="42"/>
        <v>-3</v>
      </c>
      <c r="E239" s="291" t="str">
        <f t="shared" si="43"/>
        <v>-</v>
      </c>
      <c r="F239" s="291"/>
      <c r="G239" s="291">
        <v>25</v>
      </c>
      <c r="H239" s="291">
        <v>40</v>
      </c>
      <c r="I239" s="291">
        <f t="shared" si="44"/>
        <v>15</v>
      </c>
      <c r="K239" s="290">
        <v>2</v>
      </c>
      <c r="L239" s="290">
        <v>2</v>
      </c>
    </row>
    <row r="240" spans="1:12" x14ac:dyDescent="0.25">
      <c r="A240" s="62" t="s">
        <v>256</v>
      </c>
      <c r="B240" s="290">
        <v>105</v>
      </c>
      <c r="C240" s="290">
        <v>124</v>
      </c>
      <c r="D240" s="290">
        <f t="shared" si="42"/>
        <v>19</v>
      </c>
      <c r="E240" s="291">
        <f t="shared" si="43"/>
        <v>18.095238095238095</v>
      </c>
      <c r="F240" s="291"/>
      <c r="G240" s="291">
        <v>26.666666666666668</v>
      </c>
      <c r="H240" s="291">
        <v>19.35483870967742</v>
      </c>
      <c r="I240" s="291">
        <f t="shared" si="44"/>
        <v>-7.3118279569892479</v>
      </c>
      <c r="K240" s="290">
        <v>28</v>
      </c>
      <c r="L240" s="290">
        <v>24</v>
      </c>
    </row>
    <row r="241" spans="1:12" x14ac:dyDescent="0.25">
      <c r="A241" s="62" t="s">
        <v>257</v>
      </c>
      <c r="B241" s="290">
        <v>13</v>
      </c>
      <c r="C241" s="290">
        <v>10</v>
      </c>
      <c r="D241" s="290">
        <f t="shared" si="42"/>
        <v>-3</v>
      </c>
      <c r="E241" s="291" t="str">
        <f t="shared" si="43"/>
        <v>-</v>
      </c>
      <c r="F241" s="291"/>
      <c r="G241" s="291">
        <v>0</v>
      </c>
      <c r="H241" s="291">
        <v>0</v>
      </c>
      <c r="I241" s="291">
        <f t="shared" si="44"/>
        <v>0</v>
      </c>
      <c r="K241" s="290">
        <v>0</v>
      </c>
      <c r="L241" s="290">
        <v>0</v>
      </c>
    </row>
    <row r="242" spans="1:12" x14ac:dyDescent="0.25">
      <c r="A242" s="62" t="s">
        <v>258</v>
      </c>
      <c r="B242" s="290">
        <v>271</v>
      </c>
      <c r="C242" s="290">
        <v>214</v>
      </c>
      <c r="D242" s="290">
        <f t="shared" si="42"/>
        <v>-57</v>
      </c>
      <c r="E242" s="291">
        <f t="shared" si="43"/>
        <v>-21.033210332103319</v>
      </c>
      <c r="F242" s="291"/>
      <c r="G242" s="291">
        <v>45.018450184501845</v>
      </c>
      <c r="H242" s="291">
        <v>49.532710280373834</v>
      </c>
      <c r="I242" s="291">
        <f t="shared" si="44"/>
        <v>4.5142600958719896</v>
      </c>
      <c r="K242" s="290">
        <v>122</v>
      </c>
      <c r="L242" s="290">
        <v>106</v>
      </c>
    </row>
    <row r="243" spans="1:12" x14ac:dyDescent="0.25">
      <c r="A243" s="62" t="s">
        <v>259</v>
      </c>
      <c r="B243" s="290">
        <v>356</v>
      </c>
      <c r="C243" s="290">
        <v>317</v>
      </c>
      <c r="D243" s="290">
        <f t="shared" si="42"/>
        <v>-39</v>
      </c>
      <c r="E243" s="291">
        <f t="shared" si="43"/>
        <v>-10.955056179775282</v>
      </c>
      <c r="F243" s="291"/>
      <c r="G243" s="291">
        <v>9.2696629213483153</v>
      </c>
      <c r="H243" s="291">
        <v>10.410094637223974</v>
      </c>
      <c r="I243" s="291">
        <f t="shared" si="44"/>
        <v>1.1404317158756587</v>
      </c>
      <c r="K243" s="290">
        <v>33</v>
      </c>
      <c r="L243" s="290">
        <v>33</v>
      </c>
    </row>
    <row r="244" spans="1:12" x14ac:dyDescent="0.25">
      <c r="A244" s="61" t="s">
        <v>39</v>
      </c>
      <c r="B244" s="290">
        <v>753</v>
      </c>
      <c r="C244" s="290">
        <v>614</v>
      </c>
      <c r="D244" s="290">
        <f t="shared" si="42"/>
        <v>-139</v>
      </c>
      <c r="E244" s="291">
        <f t="shared" si="43"/>
        <v>-18.459495351925632</v>
      </c>
      <c r="F244" s="291"/>
      <c r="G244" s="291">
        <v>26.56042496679947</v>
      </c>
      <c r="H244" s="291">
        <v>21.172638436482085</v>
      </c>
      <c r="I244" s="291">
        <f t="shared" si="44"/>
        <v>-5.3877865303173849</v>
      </c>
      <c r="K244" s="290">
        <v>200</v>
      </c>
      <c r="L244" s="290">
        <v>130</v>
      </c>
    </row>
    <row r="245" spans="1:12" x14ac:dyDescent="0.25">
      <c r="A245" s="209" t="s">
        <v>40</v>
      </c>
      <c r="B245" s="293"/>
      <c r="C245" s="293"/>
      <c r="D245" s="293"/>
      <c r="E245" s="294"/>
      <c r="F245" s="291"/>
      <c r="G245" s="294"/>
      <c r="H245" s="294"/>
      <c r="I245" s="294"/>
      <c r="K245" s="293"/>
      <c r="L245" s="293"/>
    </row>
    <row r="246" spans="1:12" x14ac:dyDescent="0.25">
      <c r="A246" s="61" t="s">
        <v>41</v>
      </c>
      <c r="B246" s="290">
        <v>302</v>
      </c>
      <c r="C246" s="290">
        <v>354</v>
      </c>
      <c r="D246" s="290">
        <f t="shared" ref="D246:D252" si="45">C246-B246</f>
        <v>52</v>
      </c>
      <c r="E246" s="291">
        <f t="shared" ref="E246:E252" si="46">IF(B246&lt;50,"-",100*D246/B246)</f>
        <v>17.218543046357617</v>
      </c>
      <c r="F246" s="291"/>
      <c r="G246" s="291">
        <v>93.377483443708613</v>
      </c>
      <c r="H246" s="291">
        <v>84.180790960451972</v>
      </c>
      <c r="I246" s="291">
        <f t="shared" ref="I246:I252" si="47">IF(ISERROR(H246-G246)=TRUE,"-",H246-G246)</f>
        <v>-9.1966924832566406</v>
      </c>
      <c r="K246" s="290">
        <v>282</v>
      </c>
      <c r="L246" s="290">
        <v>298</v>
      </c>
    </row>
    <row r="247" spans="1:12" x14ac:dyDescent="0.25">
      <c r="A247" s="210" t="s">
        <v>260</v>
      </c>
      <c r="B247" s="290">
        <v>40</v>
      </c>
      <c r="C247" s="290">
        <v>56</v>
      </c>
      <c r="D247" s="290">
        <f t="shared" si="45"/>
        <v>16</v>
      </c>
      <c r="E247" s="291" t="str">
        <f t="shared" si="46"/>
        <v>-</v>
      </c>
      <c r="F247" s="291"/>
      <c r="G247" s="291">
        <v>80</v>
      </c>
      <c r="H247" s="291">
        <v>64.285714285714292</v>
      </c>
      <c r="I247" s="291">
        <f t="shared" si="47"/>
        <v>-15.714285714285708</v>
      </c>
      <c r="K247" s="290">
        <v>32</v>
      </c>
      <c r="L247" s="290">
        <v>36</v>
      </c>
    </row>
    <row r="248" spans="1:12" x14ac:dyDescent="0.25">
      <c r="A248" s="210" t="s">
        <v>261</v>
      </c>
      <c r="B248" s="290">
        <v>262</v>
      </c>
      <c r="C248" s="290">
        <v>298</v>
      </c>
      <c r="D248" s="290">
        <f t="shared" si="45"/>
        <v>36</v>
      </c>
      <c r="E248" s="291">
        <f t="shared" si="46"/>
        <v>13.740458015267176</v>
      </c>
      <c r="F248" s="291"/>
      <c r="G248" s="291">
        <v>95.419847328244273</v>
      </c>
      <c r="H248" s="291">
        <v>87.919463087248317</v>
      </c>
      <c r="I248" s="291">
        <f t="shared" si="47"/>
        <v>-7.500384240995956</v>
      </c>
      <c r="K248" s="290">
        <v>250</v>
      </c>
      <c r="L248" s="290">
        <v>262</v>
      </c>
    </row>
    <row r="249" spans="1:12" x14ac:dyDescent="0.25">
      <c r="A249" s="61" t="s">
        <v>44</v>
      </c>
      <c r="B249" s="290">
        <v>49</v>
      </c>
      <c r="C249" s="290">
        <v>34</v>
      </c>
      <c r="D249" s="290">
        <f t="shared" si="45"/>
        <v>-15</v>
      </c>
      <c r="E249" s="291" t="str">
        <f t="shared" si="46"/>
        <v>-</v>
      </c>
      <c r="F249" s="291"/>
      <c r="G249" s="291">
        <v>55.102040816326529</v>
      </c>
      <c r="H249" s="291">
        <v>58.823529411764703</v>
      </c>
      <c r="I249" s="291">
        <f t="shared" si="47"/>
        <v>3.7214885954381742</v>
      </c>
      <c r="K249" s="290">
        <v>27</v>
      </c>
      <c r="L249" s="290">
        <v>20</v>
      </c>
    </row>
    <row r="250" spans="1:12" x14ac:dyDescent="0.25">
      <c r="A250" s="18" t="s">
        <v>45</v>
      </c>
      <c r="B250" s="290">
        <v>38</v>
      </c>
      <c r="C250" s="290">
        <v>46</v>
      </c>
      <c r="D250" s="290">
        <f t="shared" si="45"/>
        <v>8</v>
      </c>
      <c r="E250" s="291" t="str">
        <f t="shared" si="46"/>
        <v>-</v>
      </c>
      <c r="F250" s="291"/>
      <c r="G250" s="291">
        <v>73.684210526315795</v>
      </c>
      <c r="H250" s="291">
        <v>58.695652173913047</v>
      </c>
      <c r="I250" s="291">
        <f t="shared" si="47"/>
        <v>-14.988558352402748</v>
      </c>
      <c r="K250" s="290">
        <v>28</v>
      </c>
      <c r="L250" s="290">
        <v>27</v>
      </c>
    </row>
    <row r="251" spans="1:12" x14ac:dyDescent="0.25">
      <c r="A251" s="61" t="s">
        <v>46</v>
      </c>
      <c r="B251" s="290">
        <v>156</v>
      </c>
      <c r="C251" s="290">
        <v>131</v>
      </c>
      <c r="D251" s="290">
        <f t="shared" si="45"/>
        <v>-25</v>
      </c>
      <c r="E251" s="291">
        <f t="shared" si="46"/>
        <v>-16.025641025641026</v>
      </c>
      <c r="F251" s="291"/>
      <c r="G251" s="291">
        <v>48.717948717948715</v>
      </c>
      <c r="H251" s="291">
        <v>51.908396946564885</v>
      </c>
      <c r="I251" s="291">
        <f t="shared" si="47"/>
        <v>3.1904482286161695</v>
      </c>
      <c r="K251" s="290">
        <v>76</v>
      </c>
      <c r="L251" s="290">
        <v>68</v>
      </c>
    </row>
    <row r="252" spans="1:12" x14ac:dyDescent="0.25">
      <c r="A252" s="280" t="s">
        <v>74</v>
      </c>
      <c r="B252" s="281">
        <v>4165</v>
      </c>
      <c r="C252" s="281">
        <v>3897</v>
      </c>
      <c r="D252" s="281">
        <f t="shared" si="45"/>
        <v>-268</v>
      </c>
      <c r="E252" s="282">
        <f t="shared" si="46"/>
        <v>-6.4345738295318124</v>
      </c>
      <c r="F252" s="211"/>
      <c r="G252" s="282">
        <v>35.24609843937575</v>
      </c>
      <c r="H252" s="282">
        <v>33.880903490759756</v>
      </c>
      <c r="I252" s="282">
        <f t="shared" si="47"/>
        <v>-1.3651949486159936</v>
      </c>
      <c r="J252" s="213"/>
      <c r="K252" s="281">
        <v>1468</v>
      </c>
      <c r="L252" s="281">
        <v>1320</v>
      </c>
    </row>
    <row r="253" spans="1:12" x14ac:dyDescent="0.25">
      <c r="B253" s="290"/>
      <c r="C253" s="290"/>
      <c r="D253" s="290"/>
      <c r="E253" s="291"/>
      <c r="F253" s="291"/>
      <c r="G253" s="291"/>
      <c r="H253" s="291"/>
      <c r="I253" s="291"/>
      <c r="K253" s="290"/>
      <c r="L253" s="290"/>
    </row>
    <row r="254" spans="1:12" x14ac:dyDescent="0.25">
      <c r="B254" s="290"/>
      <c r="C254" s="290"/>
      <c r="D254" s="290"/>
      <c r="E254" s="291"/>
      <c r="F254" s="291"/>
      <c r="G254" s="291"/>
      <c r="H254" s="291"/>
      <c r="I254" s="291"/>
      <c r="K254" s="290"/>
      <c r="L254" s="290"/>
    </row>
    <row r="255" spans="1:12" x14ac:dyDescent="0.25">
      <c r="A255" s="276" t="s">
        <v>62</v>
      </c>
      <c r="B255" s="285" t="s">
        <v>248</v>
      </c>
      <c r="C255" s="290"/>
      <c r="D255" s="290"/>
      <c r="E255" s="291"/>
      <c r="F255" s="291"/>
      <c r="G255" s="291"/>
      <c r="H255" s="291"/>
      <c r="I255" s="291"/>
      <c r="K255" s="290"/>
      <c r="L255" s="290"/>
    </row>
    <row r="256" spans="1:12" x14ac:dyDescent="0.25">
      <c r="B256" s="290"/>
      <c r="C256" s="290"/>
      <c r="D256" s="290"/>
      <c r="E256" s="291"/>
      <c r="F256" s="291"/>
      <c r="G256" s="291"/>
      <c r="H256" s="291"/>
      <c r="I256" s="291"/>
      <c r="K256" s="290"/>
      <c r="L256" s="290"/>
    </row>
    <row r="257" spans="1:12" s="321" customFormat="1" ht="27" customHeight="1" x14ac:dyDescent="0.25">
      <c r="A257" s="201" t="s">
        <v>264</v>
      </c>
      <c r="B257" s="474" t="s">
        <v>73</v>
      </c>
      <c r="C257" s="474"/>
      <c r="D257" s="474"/>
      <c r="E257" s="474"/>
      <c r="F257" s="202"/>
      <c r="G257" s="475" t="s">
        <v>249</v>
      </c>
      <c r="H257" s="475"/>
      <c r="I257" s="475"/>
      <c r="J257" s="295"/>
      <c r="K257" s="476" t="s">
        <v>250</v>
      </c>
      <c r="L257" s="476"/>
    </row>
    <row r="258" spans="1:12" x14ac:dyDescent="0.25">
      <c r="A258" s="203"/>
      <c r="B258" s="277" t="s">
        <v>605</v>
      </c>
      <c r="C258" s="277" t="s">
        <v>622</v>
      </c>
      <c r="D258" s="278" t="s">
        <v>57</v>
      </c>
      <c r="E258" s="279" t="s">
        <v>56</v>
      </c>
      <c r="F258" s="204"/>
      <c r="G258" s="277" t="s">
        <v>605</v>
      </c>
      <c r="H258" s="277" t="s">
        <v>622</v>
      </c>
      <c r="I258" s="327" t="s">
        <v>251</v>
      </c>
      <c r="K258" s="277" t="s">
        <v>605</v>
      </c>
      <c r="L258" s="277" t="s">
        <v>622</v>
      </c>
    </row>
    <row r="259" spans="1:12" x14ac:dyDescent="0.25">
      <c r="A259" s="205" t="s">
        <v>70</v>
      </c>
      <c r="B259" s="206"/>
      <c r="C259" s="206"/>
      <c r="D259" s="206"/>
      <c r="E259" s="204"/>
      <c r="F259" s="204"/>
      <c r="G259" s="206"/>
      <c r="H259" s="206"/>
      <c r="I259" s="207"/>
      <c r="K259" s="290"/>
      <c r="L259" s="290"/>
    </row>
    <row r="260" spans="1:12" x14ac:dyDescent="0.25">
      <c r="A260" s="289" t="s">
        <v>25</v>
      </c>
      <c r="B260" s="290">
        <v>4479</v>
      </c>
      <c r="C260" s="290">
        <v>5034</v>
      </c>
      <c r="D260" s="290">
        <f t="shared" ref="D260:D275" si="48">C260-B260</f>
        <v>555</v>
      </c>
      <c r="E260" s="291">
        <f t="shared" ref="E260:E275" si="49">IF(B260&lt;50,"-",100*D260/B260)</f>
        <v>12.391158740790354</v>
      </c>
      <c r="F260" s="291"/>
      <c r="G260" s="291">
        <v>25.697700379549005</v>
      </c>
      <c r="H260" s="291">
        <v>27.830750893921333</v>
      </c>
      <c r="I260" s="291">
        <f t="shared" ref="I260:I275" si="50">IF(ISERROR(H260-G260)=TRUE,"-",H260-G260)</f>
        <v>2.1330505143723286</v>
      </c>
      <c r="K260" s="290">
        <v>1151</v>
      </c>
      <c r="L260" s="290">
        <v>1401</v>
      </c>
    </row>
    <row r="261" spans="1:12" x14ac:dyDescent="0.25">
      <c r="A261" s="208" t="s">
        <v>268</v>
      </c>
      <c r="B261" s="290">
        <v>1427</v>
      </c>
      <c r="C261" s="290">
        <v>1444</v>
      </c>
      <c r="D261" s="290">
        <f t="shared" si="48"/>
        <v>17</v>
      </c>
      <c r="E261" s="291">
        <f t="shared" si="49"/>
        <v>1.1913104414856341</v>
      </c>
      <c r="F261" s="291"/>
      <c r="G261" s="291">
        <v>31.81499649614576</v>
      </c>
      <c r="H261" s="291">
        <v>32.340720221606645</v>
      </c>
      <c r="I261" s="291">
        <f t="shared" si="50"/>
        <v>0.5257237254608853</v>
      </c>
      <c r="K261" s="290">
        <v>454</v>
      </c>
      <c r="L261" s="290">
        <v>467</v>
      </c>
    </row>
    <row r="262" spans="1:12" x14ac:dyDescent="0.25">
      <c r="A262" s="208" t="s">
        <v>390</v>
      </c>
      <c r="B262" s="290">
        <v>1852</v>
      </c>
      <c r="C262" s="290">
        <v>2157</v>
      </c>
      <c r="D262" s="290">
        <f t="shared" si="48"/>
        <v>305</v>
      </c>
      <c r="E262" s="291">
        <f t="shared" si="49"/>
        <v>16.468682505399567</v>
      </c>
      <c r="F262" s="291"/>
      <c r="G262" s="291">
        <v>30.183585313174945</v>
      </c>
      <c r="H262" s="291">
        <v>33.147890588780712</v>
      </c>
      <c r="I262" s="291">
        <f t="shared" si="50"/>
        <v>2.9643052756057671</v>
      </c>
      <c r="K262" s="290">
        <v>559</v>
      </c>
      <c r="L262" s="290">
        <v>715</v>
      </c>
    </row>
    <row r="263" spans="1:12" x14ac:dyDescent="0.25">
      <c r="A263" s="208" t="s">
        <v>389</v>
      </c>
      <c r="B263" s="290">
        <v>1200</v>
      </c>
      <c r="C263" s="290">
        <v>1433</v>
      </c>
      <c r="D263" s="290">
        <f>C263-B263</f>
        <v>233</v>
      </c>
      <c r="E263" s="291">
        <f>IF(B263&lt;50,"-",100*D263/B263)</f>
        <v>19.416666666666668</v>
      </c>
      <c r="F263" s="291"/>
      <c r="G263" s="291">
        <v>11.5</v>
      </c>
      <c r="H263" s="291">
        <v>15.282623866015353</v>
      </c>
      <c r="I263" s="291">
        <f>IF(ISERROR(H263-G263)=TRUE,"-",H263-G263)</f>
        <v>3.7826238660153528</v>
      </c>
      <c r="K263" s="290">
        <v>138</v>
      </c>
      <c r="L263" s="290">
        <v>219</v>
      </c>
    </row>
    <row r="264" spans="1:12" x14ac:dyDescent="0.25">
      <c r="A264" s="61" t="s">
        <v>27</v>
      </c>
      <c r="B264" s="290">
        <v>320</v>
      </c>
      <c r="C264" s="290">
        <v>400</v>
      </c>
      <c r="D264" s="290">
        <f t="shared" si="48"/>
        <v>80</v>
      </c>
      <c r="E264" s="291">
        <f t="shared" si="49"/>
        <v>25</v>
      </c>
      <c r="F264" s="291"/>
      <c r="G264" s="291">
        <v>12.1875</v>
      </c>
      <c r="H264" s="291">
        <v>20.25</v>
      </c>
      <c r="I264" s="291">
        <f t="shared" si="50"/>
        <v>8.0625</v>
      </c>
      <c r="K264" s="290">
        <v>39</v>
      </c>
      <c r="L264" s="290">
        <v>81</v>
      </c>
    </row>
    <row r="265" spans="1:12" x14ac:dyDescent="0.25">
      <c r="A265" s="61" t="s">
        <v>30</v>
      </c>
      <c r="B265" s="290">
        <v>64</v>
      </c>
      <c r="C265" s="290">
        <v>58</v>
      </c>
      <c r="D265" s="290">
        <f t="shared" si="48"/>
        <v>-6</v>
      </c>
      <c r="E265" s="291">
        <f t="shared" si="49"/>
        <v>-9.375</v>
      </c>
      <c r="F265" s="291"/>
      <c r="G265" s="291">
        <v>28.125</v>
      </c>
      <c r="H265" s="291">
        <v>24.137931034482758</v>
      </c>
      <c r="I265" s="291">
        <f t="shared" si="50"/>
        <v>-3.987068965517242</v>
      </c>
      <c r="K265" s="290">
        <v>18</v>
      </c>
      <c r="L265" s="290">
        <v>14</v>
      </c>
    </row>
    <row r="266" spans="1:12" x14ac:dyDescent="0.25">
      <c r="A266" s="208" t="s">
        <v>252</v>
      </c>
      <c r="B266" s="290">
        <v>53</v>
      </c>
      <c r="C266" s="290">
        <v>54</v>
      </c>
      <c r="D266" s="290">
        <f t="shared" si="48"/>
        <v>1</v>
      </c>
      <c r="E266" s="291">
        <f t="shared" si="49"/>
        <v>1.8867924528301887</v>
      </c>
      <c r="F266" s="291"/>
      <c r="G266" s="291">
        <v>28.30188679245283</v>
      </c>
      <c r="H266" s="291">
        <v>20.37037037037037</v>
      </c>
      <c r="I266" s="291">
        <f t="shared" si="50"/>
        <v>-7.9315164220824599</v>
      </c>
      <c r="K266" s="290">
        <v>15</v>
      </c>
      <c r="L266" s="290">
        <v>11</v>
      </c>
    </row>
    <row r="267" spans="1:12" x14ac:dyDescent="0.25">
      <c r="A267" s="208" t="s">
        <v>253</v>
      </c>
      <c r="B267" s="290">
        <v>11</v>
      </c>
      <c r="C267" s="290">
        <v>4</v>
      </c>
      <c r="D267" s="290">
        <f t="shared" si="48"/>
        <v>-7</v>
      </c>
      <c r="E267" s="291" t="str">
        <f t="shared" si="49"/>
        <v>-</v>
      </c>
      <c r="F267" s="291"/>
      <c r="G267" s="291">
        <v>27.272727272727273</v>
      </c>
      <c r="H267" s="291">
        <v>75</v>
      </c>
      <c r="I267" s="291">
        <f t="shared" si="50"/>
        <v>47.727272727272727</v>
      </c>
      <c r="K267" s="290">
        <v>3</v>
      </c>
      <c r="L267" s="290">
        <v>3</v>
      </c>
    </row>
    <row r="268" spans="1:12" ht="12.75" customHeight="1" x14ac:dyDescent="0.25">
      <c r="A268" s="61" t="s">
        <v>33</v>
      </c>
      <c r="B268" s="290">
        <v>1812</v>
      </c>
      <c r="C268" s="290">
        <v>1681</v>
      </c>
      <c r="D268" s="290">
        <f t="shared" si="48"/>
        <v>-131</v>
      </c>
      <c r="E268" s="291">
        <f t="shared" si="49"/>
        <v>-7.2295805739514352</v>
      </c>
      <c r="F268" s="291"/>
      <c r="G268" s="291">
        <v>22.461368653421633</v>
      </c>
      <c r="H268" s="291">
        <v>17.489589530041641</v>
      </c>
      <c r="I268" s="291">
        <f t="shared" si="50"/>
        <v>-4.9717791233799922</v>
      </c>
      <c r="K268" s="290">
        <v>407</v>
      </c>
      <c r="L268" s="290">
        <v>294</v>
      </c>
    </row>
    <row r="269" spans="1:12" ht="12.75" customHeight="1" x14ac:dyDescent="0.25">
      <c r="A269" s="208" t="s">
        <v>254</v>
      </c>
      <c r="B269" s="290">
        <v>385</v>
      </c>
      <c r="C269" s="290">
        <v>244</v>
      </c>
      <c r="D269" s="290">
        <f t="shared" si="48"/>
        <v>-141</v>
      </c>
      <c r="E269" s="291">
        <f t="shared" si="49"/>
        <v>-36.623376623376622</v>
      </c>
      <c r="F269" s="291"/>
      <c r="G269" s="291">
        <v>14.545454545454545</v>
      </c>
      <c r="H269" s="291">
        <v>15.573770491803279</v>
      </c>
      <c r="I269" s="291">
        <f t="shared" si="50"/>
        <v>1.0283159463487337</v>
      </c>
      <c r="K269" s="290">
        <v>56</v>
      </c>
      <c r="L269" s="290">
        <v>38</v>
      </c>
    </row>
    <row r="270" spans="1:12" x14ac:dyDescent="0.25">
      <c r="A270" s="62" t="s">
        <v>255</v>
      </c>
      <c r="B270" s="290">
        <v>16</v>
      </c>
      <c r="C270" s="290">
        <v>25</v>
      </c>
      <c r="D270" s="290">
        <f t="shared" si="48"/>
        <v>9</v>
      </c>
      <c r="E270" s="291" t="str">
        <f t="shared" si="49"/>
        <v>-</v>
      </c>
      <c r="F270" s="291"/>
      <c r="G270" s="291">
        <v>18.75</v>
      </c>
      <c r="H270" s="291">
        <v>4</v>
      </c>
      <c r="I270" s="291">
        <f t="shared" si="50"/>
        <v>-14.75</v>
      </c>
      <c r="K270" s="290">
        <v>3</v>
      </c>
      <c r="L270" s="290">
        <v>1</v>
      </c>
    </row>
    <row r="271" spans="1:12" x14ac:dyDescent="0.25">
      <c r="A271" s="62" t="s">
        <v>256</v>
      </c>
      <c r="B271" s="290">
        <v>214</v>
      </c>
      <c r="C271" s="290">
        <v>230</v>
      </c>
      <c r="D271" s="290">
        <f t="shared" si="48"/>
        <v>16</v>
      </c>
      <c r="E271" s="291">
        <f t="shared" si="49"/>
        <v>7.4766355140186915</v>
      </c>
      <c r="F271" s="291"/>
      <c r="G271" s="291">
        <v>39.719626168224302</v>
      </c>
      <c r="H271" s="291">
        <v>30.869565217391305</v>
      </c>
      <c r="I271" s="291">
        <f t="shared" si="50"/>
        <v>-8.8500609508329973</v>
      </c>
      <c r="K271" s="290">
        <v>85</v>
      </c>
      <c r="L271" s="290">
        <v>71</v>
      </c>
    </row>
    <row r="272" spans="1:12" x14ac:dyDescent="0.25">
      <c r="A272" s="62" t="s">
        <v>257</v>
      </c>
      <c r="B272" s="290">
        <v>36</v>
      </c>
      <c r="C272" s="290">
        <v>38</v>
      </c>
      <c r="D272" s="290">
        <f t="shared" si="48"/>
        <v>2</v>
      </c>
      <c r="E272" s="291" t="str">
        <f t="shared" si="49"/>
        <v>-</v>
      </c>
      <c r="F272" s="291"/>
      <c r="G272" s="291">
        <v>2.7777777777777777</v>
      </c>
      <c r="H272" s="291">
        <v>0</v>
      </c>
      <c r="I272" s="291">
        <f t="shared" si="50"/>
        <v>-2.7777777777777777</v>
      </c>
      <c r="K272" s="290">
        <v>1</v>
      </c>
      <c r="L272" s="290">
        <v>0</v>
      </c>
    </row>
    <row r="273" spans="1:12" x14ac:dyDescent="0.25">
      <c r="A273" s="62" t="s">
        <v>258</v>
      </c>
      <c r="B273" s="290">
        <v>375</v>
      </c>
      <c r="C273" s="290">
        <v>357</v>
      </c>
      <c r="D273" s="290">
        <f t="shared" si="48"/>
        <v>-18</v>
      </c>
      <c r="E273" s="291">
        <f t="shared" si="49"/>
        <v>-4.8</v>
      </c>
      <c r="F273" s="291"/>
      <c r="G273" s="291">
        <v>54.133333333333333</v>
      </c>
      <c r="H273" s="291">
        <v>33.05322128851541</v>
      </c>
      <c r="I273" s="291">
        <f t="shared" si="50"/>
        <v>-21.080112044817923</v>
      </c>
      <c r="K273" s="290">
        <v>203</v>
      </c>
      <c r="L273" s="290">
        <v>118</v>
      </c>
    </row>
    <row r="274" spans="1:12" x14ac:dyDescent="0.25">
      <c r="A274" s="62" t="s">
        <v>259</v>
      </c>
      <c r="B274" s="290">
        <v>786</v>
      </c>
      <c r="C274" s="290">
        <v>787</v>
      </c>
      <c r="D274" s="290">
        <f t="shared" si="48"/>
        <v>1</v>
      </c>
      <c r="E274" s="291">
        <f t="shared" si="49"/>
        <v>0.1272264631043257</v>
      </c>
      <c r="F274" s="291"/>
      <c r="G274" s="291">
        <v>7.5063613231552164</v>
      </c>
      <c r="H274" s="291">
        <v>8.3862770012706473</v>
      </c>
      <c r="I274" s="291">
        <f t="shared" si="50"/>
        <v>0.87991567811543092</v>
      </c>
      <c r="K274" s="290">
        <v>59</v>
      </c>
      <c r="L274" s="290">
        <v>66</v>
      </c>
    </row>
    <row r="275" spans="1:12" x14ac:dyDescent="0.25">
      <c r="A275" s="61" t="s">
        <v>39</v>
      </c>
      <c r="B275" s="290">
        <v>1815</v>
      </c>
      <c r="C275" s="290">
        <v>1813</v>
      </c>
      <c r="D275" s="290">
        <f t="shared" si="48"/>
        <v>-2</v>
      </c>
      <c r="E275" s="291">
        <f t="shared" si="49"/>
        <v>-0.11019283746556474</v>
      </c>
      <c r="F275" s="291"/>
      <c r="G275" s="291">
        <v>19.0633608815427</v>
      </c>
      <c r="H275" s="291">
        <v>17.815774958632101</v>
      </c>
      <c r="I275" s="291">
        <f t="shared" si="50"/>
        <v>-1.2475859229105986</v>
      </c>
      <c r="K275" s="290">
        <v>346</v>
      </c>
      <c r="L275" s="290">
        <v>323</v>
      </c>
    </row>
    <row r="276" spans="1:12" x14ac:dyDescent="0.25">
      <c r="A276" s="209" t="s">
        <v>40</v>
      </c>
      <c r="B276" s="293"/>
      <c r="C276" s="293"/>
      <c r="D276" s="293"/>
      <c r="E276" s="294"/>
      <c r="F276" s="291"/>
      <c r="G276" s="294"/>
      <c r="H276" s="294"/>
      <c r="I276" s="294"/>
      <c r="K276" s="293"/>
      <c r="L276" s="293"/>
    </row>
    <row r="277" spans="1:12" x14ac:dyDescent="0.25">
      <c r="A277" s="61" t="s">
        <v>41</v>
      </c>
      <c r="B277" s="290">
        <v>773</v>
      </c>
      <c r="C277" s="290">
        <v>989</v>
      </c>
      <c r="D277" s="290">
        <f t="shared" ref="D277:D283" si="51">C277-B277</f>
        <v>216</v>
      </c>
      <c r="E277" s="291">
        <f t="shared" ref="E277:E283" si="52">IF(B277&lt;50,"-",100*D277/B277)</f>
        <v>27.943078913324708</v>
      </c>
      <c r="F277" s="291"/>
      <c r="G277" s="291">
        <v>84.734799482535578</v>
      </c>
      <c r="H277" s="291">
        <v>81.395348837209298</v>
      </c>
      <c r="I277" s="291">
        <f t="shared" ref="I277:I283" si="53">IF(ISERROR(H277-G277)=TRUE,"-",H277-G277)</f>
        <v>-3.3394506453262807</v>
      </c>
      <c r="K277" s="290">
        <v>655</v>
      </c>
      <c r="L277" s="290">
        <v>805</v>
      </c>
    </row>
    <row r="278" spans="1:12" x14ac:dyDescent="0.25">
      <c r="A278" s="210" t="s">
        <v>260</v>
      </c>
      <c r="B278" s="290">
        <v>165</v>
      </c>
      <c r="C278" s="290">
        <v>194</v>
      </c>
      <c r="D278" s="290">
        <f t="shared" si="51"/>
        <v>29</v>
      </c>
      <c r="E278" s="291">
        <f t="shared" si="52"/>
        <v>17.575757575757574</v>
      </c>
      <c r="F278" s="291"/>
      <c r="G278" s="291">
        <v>75.757575757575751</v>
      </c>
      <c r="H278" s="291">
        <v>75.257731958762889</v>
      </c>
      <c r="I278" s="291">
        <f t="shared" si="53"/>
        <v>-0.49984379881286145</v>
      </c>
      <c r="K278" s="290">
        <v>125</v>
      </c>
      <c r="L278" s="290">
        <v>146</v>
      </c>
    </row>
    <row r="279" spans="1:12" x14ac:dyDescent="0.25">
      <c r="A279" s="210" t="s">
        <v>261</v>
      </c>
      <c r="B279" s="290">
        <v>608</v>
      </c>
      <c r="C279" s="290">
        <v>795</v>
      </c>
      <c r="D279" s="290">
        <f t="shared" si="51"/>
        <v>187</v>
      </c>
      <c r="E279" s="291">
        <f t="shared" si="52"/>
        <v>30.756578947368421</v>
      </c>
      <c r="F279" s="291"/>
      <c r="G279" s="291">
        <v>87.171052631578945</v>
      </c>
      <c r="H279" s="291">
        <v>82.893081761006286</v>
      </c>
      <c r="I279" s="291">
        <f t="shared" si="53"/>
        <v>-4.2779708705726591</v>
      </c>
      <c r="K279" s="290">
        <v>530</v>
      </c>
      <c r="L279" s="290">
        <v>659</v>
      </c>
    </row>
    <row r="280" spans="1:12" x14ac:dyDescent="0.25">
      <c r="A280" s="61" t="s">
        <v>44</v>
      </c>
      <c r="B280" s="290">
        <v>96</v>
      </c>
      <c r="C280" s="290">
        <v>130</v>
      </c>
      <c r="D280" s="290">
        <f t="shared" si="51"/>
        <v>34</v>
      </c>
      <c r="E280" s="291">
        <f t="shared" si="52"/>
        <v>35.416666666666664</v>
      </c>
      <c r="F280" s="291"/>
      <c r="G280" s="291">
        <v>56.25</v>
      </c>
      <c r="H280" s="291">
        <v>57.692307692307693</v>
      </c>
      <c r="I280" s="291">
        <f t="shared" si="53"/>
        <v>1.4423076923076934</v>
      </c>
      <c r="K280" s="290">
        <v>54</v>
      </c>
      <c r="L280" s="290">
        <v>75</v>
      </c>
    </row>
    <row r="281" spans="1:12" x14ac:dyDescent="0.25">
      <c r="A281" s="18" t="s">
        <v>45</v>
      </c>
      <c r="B281" s="290">
        <v>122</v>
      </c>
      <c r="C281" s="290">
        <v>149</v>
      </c>
      <c r="D281" s="290">
        <f t="shared" si="51"/>
        <v>27</v>
      </c>
      <c r="E281" s="291">
        <f t="shared" si="52"/>
        <v>22.131147540983605</v>
      </c>
      <c r="F281" s="291"/>
      <c r="G281" s="291">
        <v>54.098360655737707</v>
      </c>
      <c r="H281" s="291">
        <v>50.335570469798661</v>
      </c>
      <c r="I281" s="291">
        <f t="shared" si="53"/>
        <v>-3.7627901859390462</v>
      </c>
      <c r="K281" s="290">
        <v>66</v>
      </c>
      <c r="L281" s="290">
        <v>75</v>
      </c>
    </row>
    <row r="282" spans="1:12" x14ac:dyDescent="0.25">
      <c r="A282" s="61" t="s">
        <v>46</v>
      </c>
      <c r="B282" s="290">
        <v>296</v>
      </c>
      <c r="C282" s="290">
        <v>302</v>
      </c>
      <c r="D282" s="290">
        <f t="shared" si="51"/>
        <v>6</v>
      </c>
      <c r="E282" s="291">
        <f t="shared" si="52"/>
        <v>2.0270270270270272</v>
      </c>
      <c r="F282" s="291"/>
      <c r="G282" s="291">
        <v>45.608108108108105</v>
      </c>
      <c r="H282" s="291">
        <v>42.05298013245033</v>
      </c>
      <c r="I282" s="291">
        <f t="shared" si="53"/>
        <v>-3.5551279756577756</v>
      </c>
      <c r="K282" s="290">
        <v>135</v>
      </c>
      <c r="L282" s="290">
        <v>127</v>
      </c>
    </row>
    <row r="283" spans="1:12" x14ac:dyDescent="0.25">
      <c r="A283" s="280" t="s">
        <v>74</v>
      </c>
      <c r="B283" s="281">
        <v>9777</v>
      </c>
      <c r="C283" s="281">
        <v>10565</v>
      </c>
      <c r="D283" s="281">
        <f t="shared" si="51"/>
        <v>788</v>
      </c>
      <c r="E283" s="282">
        <f t="shared" si="52"/>
        <v>8.0597320241382846</v>
      </c>
      <c r="F283" s="211"/>
      <c r="G283" s="282">
        <v>29.364835839214482</v>
      </c>
      <c r="H283" s="282">
        <v>30.28695899232882</v>
      </c>
      <c r="I283" s="282">
        <f t="shared" si="53"/>
        <v>0.92212315311433812</v>
      </c>
      <c r="J283" s="213"/>
      <c r="K283" s="281">
        <v>2871</v>
      </c>
      <c r="L283" s="281">
        <v>3198</v>
      </c>
    </row>
    <row r="284" spans="1:12" x14ac:dyDescent="0.25">
      <c r="B284" s="290"/>
      <c r="C284" s="290"/>
      <c r="D284" s="290"/>
      <c r="E284" s="291"/>
      <c r="F284" s="291"/>
      <c r="G284" s="291"/>
      <c r="H284" s="291"/>
      <c r="I284" s="291"/>
      <c r="K284" s="290"/>
      <c r="L284" s="290"/>
    </row>
    <row r="285" spans="1:12" x14ac:dyDescent="0.25">
      <c r="B285" s="290"/>
      <c r="C285" s="290"/>
      <c r="D285" s="290"/>
      <c r="E285" s="291"/>
      <c r="F285" s="291"/>
      <c r="G285" s="291"/>
      <c r="H285" s="291"/>
      <c r="I285" s="291"/>
      <c r="K285" s="290"/>
      <c r="L285" s="290"/>
    </row>
    <row r="286" spans="1:12" x14ac:dyDescent="0.25">
      <c r="A286" s="276" t="s">
        <v>61</v>
      </c>
      <c r="B286" s="285" t="s">
        <v>248</v>
      </c>
      <c r="C286" s="290"/>
      <c r="D286" s="290"/>
      <c r="E286" s="291"/>
      <c r="F286" s="291"/>
      <c r="G286" s="291"/>
      <c r="H286" s="291"/>
      <c r="I286" s="291"/>
      <c r="K286" s="290"/>
      <c r="L286" s="290"/>
    </row>
    <row r="287" spans="1:12" x14ac:dyDescent="0.25">
      <c r="B287" s="290"/>
      <c r="C287" s="290"/>
      <c r="D287" s="290"/>
      <c r="E287" s="291"/>
      <c r="F287" s="291"/>
      <c r="G287" s="291"/>
      <c r="H287" s="291"/>
      <c r="I287" s="291"/>
      <c r="K287" s="290"/>
      <c r="L287" s="290"/>
    </row>
    <row r="288" spans="1:12" s="321" customFormat="1" ht="27" customHeight="1" x14ac:dyDescent="0.25">
      <c r="A288" s="201" t="s">
        <v>264</v>
      </c>
      <c r="B288" s="474" t="s">
        <v>73</v>
      </c>
      <c r="C288" s="474"/>
      <c r="D288" s="474"/>
      <c r="E288" s="474"/>
      <c r="F288" s="202"/>
      <c r="G288" s="475" t="s">
        <v>249</v>
      </c>
      <c r="H288" s="475"/>
      <c r="I288" s="475"/>
      <c r="J288" s="295"/>
      <c r="K288" s="476" t="s">
        <v>250</v>
      </c>
      <c r="L288" s="476"/>
    </row>
    <row r="289" spans="1:12" x14ac:dyDescent="0.25">
      <c r="A289" s="203"/>
      <c r="B289" s="277" t="s">
        <v>605</v>
      </c>
      <c r="C289" s="277" t="s">
        <v>622</v>
      </c>
      <c r="D289" s="278" t="s">
        <v>57</v>
      </c>
      <c r="E289" s="279" t="s">
        <v>56</v>
      </c>
      <c r="F289" s="204"/>
      <c r="G289" s="277" t="s">
        <v>605</v>
      </c>
      <c r="H289" s="277" t="s">
        <v>622</v>
      </c>
      <c r="I289" s="327" t="s">
        <v>251</v>
      </c>
      <c r="K289" s="277" t="s">
        <v>605</v>
      </c>
      <c r="L289" s="277" t="s">
        <v>622</v>
      </c>
    </row>
    <row r="290" spans="1:12" x14ac:dyDescent="0.25">
      <c r="A290" s="205" t="s">
        <v>70</v>
      </c>
      <c r="B290" s="206"/>
      <c r="C290" s="206"/>
      <c r="D290" s="206"/>
      <c r="E290" s="204"/>
      <c r="F290" s="204"/>
      <c r="G290" s="206"/>
      <c r="H290" s="206"/>
      <c r="I290" s="207"/>
      <c r="K290" s="290"/>
      <c r="L290" s="290"/>
    </row>
    <row r="291" spans="1:12" x14ac:dyDescent="0.25">
      <c r="A291" s="289" t="s">
        <v>25</v>
      </c>
      <c r="B291" s="290">
        <v>2956</v>
      </c>
      <c r="C291" s="290">
        <v>3110</v>
      </c>
      <c r="D291" s="290">
        <f t="shared" ref="D291:D306" si="54">C291-B291</f>
        <v>154</v>
      </c>
      <c r="E291" s="291">
        <f t="shared" ref="E291:E306" si="55">IF(B291&lt;50,"-",100*D291/B291)</f>
        <v>5.2097428958051424</v>
      </c>
      <c r="F291" s="291"/>
      <c r="G291" s="291">
        <v>23.545331529093371</v>
      </c>
      <c r="H291" s="291">
        <v>25.40192926045016</v>
      </c>
      <c r="I291" s="291">
        <f t="shared" ref="I291:I306" si="56">IF(ISERROR(H291-G291)=TRUE,"-",H291-G291)</f>
        <v>1.8565977313567892</v>
      </c>
      <c r="K291" s="290">
        <v>696</v>
      </c>
      <c r="L291" s="290">
        <v>790</v>
      </c>
    </row>
    <row r="292" spans="1:12" ht="12.75" customHeight="1" x14ac:dyDescent="0.25">
      <c r="A292" s="208" t="s">
        <v>268</v>
      </c>
      <c r="B292" s="290">
        <v>825</v>
      </c>
      <c r="C292" s="290">
        <v>808</v>
      </c>
      <c r="D292" s="290">
        <f t="shared" si="54"/>
        <v>-17</v>
      </c>
      <c r="E292" s="291">
        <f t="shared" si="55"/>
        <v>-2.0606060606060606</v>
      </c>
      <c r="F292" s="291"/>
      <c r="G292" s="291">
        <v>32.727272727272727</v>
      </c>
      <c r="H292" s="291">
        <v>35.396039603960396</v>
      </c>
      <c r="I292" s="291">
        <f t="shared" si="56"/>
        <v>2.6687668766876698</v>
      </c>
      <c r="K292" s="290">
        <v>270</v>
      </c>
      <c r="L292" s="290">
        <v>286</v>
      </c>
    </row>
    <row r="293" spans="1:12" ht="12.75" customHeight="1" x14ac:dyDescent="0.25">
      <c r="A293" s="208" t="s">
        <v>390</v>
      </c>
      <c r="B293" s="290">
        <v>1147</v>
      </c>
      <c r="C293" s="290">
        <v>1208</v>
      </c>
      <c r="D293" s="290">
        <f t="shared" si="54"/>
        <v>61</v>
      </c>
      <c r="E293" s="291">
        <f t="shared" si="55"/>
        <v>5.3182214472537055</v>
      </c>
      <c r="F293" s="291"/>
      <c r="G293" s="291">
        <v>28.683522231909329</v>
      </c>
      <c r="H293" s="291">
        <v>31.374172185430464</v>
      </c>
      <c r="I293" s="291">
        <f t="shared" si="56"/>
        <v>2.6906499535211346</v>
      </c>
      <c r="K293" s="290">
        <v>329</v>
      </c>
      <c r="L293" s="290">
        <v>379</v>
      </c>
    </row>
    <row r="294" spans="1:12" ht="12.75" customHeight="1" x14ac:dyDescent="0.25">
      <c r="A294" s="208" t="s">
        <v>389</v>
      </c>
      <c r="B294" s="290">
        <v>984</v>
      </c>
      <c r="C294" s="290">
        <v>1094</v>
      </c>
      <c r="D294" s="290">
        <f>C294-B294</f>
        <v>110</v>
      </c>
      <c r="E294" s="291">
        <f>IF(B294&lt;50,"-",100*D294/B294)</f>
        <v>11.178861788617887</v>
      </c>
      <c r="F294" s="291"/>
      <c r="G294" s="291">
        <v>9.8577235772357721</v>
      </c>
      <c r="H294" s="291">
        <v>11.425959780621572</v>
      </c>
      <c r="I294" s="291">
        <f>IF(ISERROR(H294-G294)=TRUE,"-",H294-G294)</f>
        <v>1.5682362033857995</v>
      </c>
      <c r="K294" s="290">
        <v>97</v>
      </c>
      <c r="L294" s="290">
        <v>125</v>
      </c>
    </row>
    <row r="295" spans="1:12" ht="12.75" customHeight="1" x14ac:dyDescent="0.25">
      <c r="A295" s="61" t="s">
        <v>27</v>
      </c>
      <c r="B295" s="290">
        <v>233</v>
      </c>
      <c r="C295" s="290">
        <v>214</v>
      </c>
      <c r="D295" s="290">
        <f t="shared" si="54"/>
        <v>-19</v>
      </c>
      <c r="E295" s="291">
        <f t="shared" si="55"/>
        <v>-8.1545064377682408</v>
      </c>
      <c r="F295" s="291"/>
      <c r="G295" s="291">
        <v>8.1545064377682408</v>
      </c>
      <c r="H295" s="291">
        <v>13.551401869158878</v>
      </c>
      <c r="I295" s="291">
        <f t="shared" si="56"/>
        <v>5.3968954313906377</v>
      </c>
      <c r="K295" s="290">
        <v>19</v>
      </c>
      <c r="L295" s="290">
        <v>29</v>
      </c>
    </row>
    <row r="296" spans="1:12" ht="12.75" customHeight="1" x14ac:dyDescent="0.25">
      <c r="A296" s="61" t="s">
        <v>30</v>
      </c>
      <c r="B296" s="290">
        <v>18</v>
      </c>
      <c r="C296" s="290">
        <v>22</v>
      </c>
      <c r="D296" s="290">
        <f t="shared" si="54"/>
        <v>4</v>
      </c>
      <c r="E296" s="291" t="str">
        <f t="shared" si="55"/>
        <v>-</v>
      </c>
      <c r="F296" s="291"/>
      <c r="G296" s="291">
        <v>22.222222222222221</v>
      </c>
      <c r="H296" s="291">
        <v>18.181818181818183</v>
      </c>
      <c r="I296" s="291">
        <f t="shared" si="56"/>
        <v>-4.040404040404038</v>
      </c>
      <c r="K296" s="290">
        <v>4</v>
      </c>
      <c r="L296" s="290">
        <v>4</v>
      </c>
    </row>
    <row r="297" spans="1:12" x14ac:dyDescent="0.25">
      <c r="A297" s="208" t="s">
        <v>252</v>
      </c>
      <c r="B297" s="290">
        <v>17</v>
      </c>
      <c r="C297" s="290">
        <v>18</v>
      </c>
      <c r="D297" s="290">
        <f t="shared" si="54"/>
        <v>1</v>
      </c>
      <c r="E297" s="291" t="str">
        <f t="shared" si="55"/>
        <v>-</v>
      </c>
      <c r="F297" s="291"/>
      <c r="G297" s="291">
        <v>23.529411764705884</v>
      </c>
      <c r="H297" s="291">
        <v>16.666666666666668</v>
      </c>
      <c r="I297" s="291">
        <f t="shared" si="56"/>
        <v>-6.8627450980392162</v>
      </c>
      <c r="K297" s="290">
        <v>4</v>
      </c>
      <c r="L297" s="290">
        <v>3</v>
      </c>
    </row>
    <row r="298" spans="1:12" x14ac:dyDescent="0.25">
      <c r="A298" s="208" t="s">
        <v>253</v>
      </c>
      <c r="B298" s="290">
        <v>1</v>
      </c>
      <c r="C298" s="290">
        <v>4</v>
      </c>
      <c r="D298" s="290">
        <f t="shared" si="54"/>
        <v>3</v>
      </c>
      <c r="E298" s="291" t="str">
        <f t="shared" si="55"/>
        <v>-</v>
      </c>
      <c r="F298" s="291"/>
      <c r="G298" s="291">
        <v>0</v>
      </c>
      <c r="H298" s="291">
        <v>25</v>
      </c>
      <c r="I298" s="291">
        <f t="shared" si="56"/>
        <v>25</v>
      </c>
      <c r="K298" s="290">
        <v>0</v>
      </c>
      <c r="L298" s="290">
        <v>1</v>
      </c>
    </row>
    <row r="299" spans="1:12" x14ac:dyDescent="0.25">
      <c r="A299" s="61" t="s">
        <v>33</v>
      </c>
      <c r="B299" s="290">
        <v>1232</v>
      </c>
      <c r="C299" s="290">
        <v>999</v>
      </c>
      <c r="D299" s="290">
        <f t="shared" si="54"/>
        <v>-233</v>
      </c>
      <c r="E299" s="291">
        <f t="shared" si="55"/>
        <v>-18.912337662337663</v>
      </c>
      <c r="F299" s="291"/>
      <c r="G299" s="291">
        <v>17.4512987012987</v>
      </c>
      <c r="H299" s="291">
        <v>19.71971971971972</v>
      </c>
      <c r="I299" s="291">
        <f t="shared" si="56"/>
        <v>2.2684210184210194</v>
      </c>
      <c r="K299" s="290">
        <v>215</v>
      </c>
      <c r="L299" s="290">
        <v>197</v>
      </c>
    </row>
    <row r="300" spans="1:12" x14ac:dyDescent="0.25">
      <c r="A300" s="208" t="s">
        <v>254</v>
      </c>
      <c r="B300" s="290">
        <v>267</v>
      </c>
      <c r="C300" s="290">
        <v>180</v>
      </c>
      <c r="D300" s="290">
        <f t="shared" si="54"/>
        <v>-87</v>
      </c>
      <c r="E300" s="291">
        <f t="shared" si="55"/>
        <v>-32.584269662921351</v>
      </c>
      <c r="F300" s="291"/>
      <c r="G300" s="291">
        <v>8.2397003745318358</v>
      </c>
      <c r="H300" s="291">
        <v>10.555555555555555</v>
      </c>
      <c r="I300" s="291">
        <f t="shared" si="56"/>
        <v>2.3158551810237196</v>
      </c>
      <c r="K300" s="290">
        <v>22</v>
      </c>
      <c r="L300" s="290">
        <v>19</v>
      </c>
    </row>
    <row r="301" spans="1:12" x14ac:dyDescent="0.25">
      <c r="A301" s="62" t="s">
        <v>255</v>
      </c>
      <c r="B301" s="290">
        <v>6</v>
      </c>
      <c r="C301" s="290">
        <v>9</v>
      </c>
      <c r="D301" s="290">
        <f t="shared" si="54"/>
        <v>3</v>
      </c>
      <c r="E301" s="291" t="str">
        <f t="shared" si="55"/>
        <v>-</v>
      </c>
      <c r="F301" s="291"/>
      <c r="G301" s="291">
        <v>16.666666666666668</v>
      </c>
      <c r="H301" s="291">
        <v>11.111111111111111</v>
      </c>
      <c r="I301" s="291">
        <f t="shared" si="56"/>
        <v>-5.5555555555555571</v>
      </c>
      <c r="K301" s="290">
        <v>1</v>
      </c>
      <c r="L301" s="290">
        <v>1</v>
      </c>
    </row>
    <row r="302" spans="1:12" x14ac:dyDescent="0.25">
      <c r="A302" s="62" t="s">
        <v>256</v>
      </c>
      <c r="B302" s="290">
        <v>175</v>
      </c>
      <c r="C302" s="290">
        <v>123</v>
      </c>
      <c r="D302" s="290">
        <f t="shared" si="54"/>
        <v>-52</v>
      </c>
      <c r="E302" s="291">
        <f t="shared" si="55"/>
        <v>-29.714285714285715</v>
      </c>
      <c r="F302" s="291"/>
      <c r="G302" s="291">
        <v>25.142857142857142</v>
      </c>
      <c r="H302" s="291">
        <v>39.837398373983739</v>
      </c>
      <c r="I302" s="291">
        <f t="shared" si="56"/>
        <v>14.694541231126596</v>
      </c>
      <c r="K302" s="290">
        <v>44</v>
      </c>
      <c r="L302" s="290">
        <v>49</v>
      </c>
    </row>
    <row r="303" spans="1:12" x14ac:dyDescent="0.25">
      <c r="A303" s="62" t="s">
        <v>257</v>
      </c>
      <c r="B303" s="290">
        <v>44</v>
      </c>
      <c r="C303" s="290">
        <v>27</v>
      </c>
      <c r="D303" s="290">
        <f t="shared" si="54"/>
        <v>-17</v>
      </c>
      <c r="E303" s="291" t="str">
        <f t="shared" si="55"/>
        <v>-</v>
      </c>
      <c r="F303" s="291"/>
      <c r="G303" s="291">
        <v>4.5454545454545459</v>
      </c>
      <c r="H303" s="291">
        <v>25.925925925925927</v>
      </c>
      <c r="I303" s="291">
        <f t="shared" si="56"/>
        <v>21.380471380471381</v>
      </c>
      <c r="K303" s="290">
        <v>2</v>
      </c>
      <c r="L303" s="290">
        <v>7</v>
      </c>
    </row>
    <row r="304" spans="1:12" x14ac:dyDescent="0.25">
      <c r="A304" s="62" t="s">
        <v>258</v>
      </c>
      <c r="B304" s="290">
        <v>186</v>
      </c>
      <c r="C304" s="290">
        <v>179</v>
      </c>
      <c r="D304" s="290">
        <f t="shared" si="54"/>
        <v>-7</v>
      </c>
      <c r="E304" s="291">
        <f t="shared" si="55"/>
        <v>-3.763440860215054</v>
      </c>
      <c r="F304" s="291"/>
      <c r="G304" s="291">
        <v>54.838709677419352</v>
      </c>
      <c r="H304" s="291">
        <v>45.81005586592179</v>
      </c>
      <c r="I304" s="291">
        <f t="shared" si="56"/>
        <v>-9.0286538114975627</v>
      </c>
      <c r="K304" s="290">
        <v>102</v>
      </c>
      <c r="L304" s="290">
        <v>82</v>
      </c>
    </row>
    <row r="305" spans="1:12" x14ac:dyDescent="0.25">
      <c r="A305" s="62" t="s">
        <v>259</v>
      </c>
      <c r="B305" s="290">
        <v>554</v>
      </c>
      <c r="C305" s="290">
        <v>481</v>
      </c>
      <c r="D305" s="290">
        <f t="shared" si="54"/>
        <v>-73</v>
      </c>
      <c r="E305" s="291">
        <f t="shared" si="55"/>
        <v>-13.176895306859207</v>
      </c>
      <c r="F305" s="291"/>
      <c r="G305" s="291">
        <v>7.9422382671480145</v>
      </c>
      <c r="H305" s="291">
        <v>8.1081081081081088</v>
      </c>
      <c r="I305" s="291">
        <f t="shared" si="56"/>
        <v>0.16586984096009427</v>
      </c>
      <c r="K305" s="290">
        <v>44</v>
      </c>
      <c r="L305" s="290">
        <v>39</v>
      </c>
    </row>
    <row r="306" spans="1:12" x14ac:dyDescent="0.25">
      <c r="A306" s="61" t="s">
        <v>39</v>
      </c>
      <c r="B306" s="290">
        <v>1170</v>
      </c>
      <c r="C306" s="290">
        <v>1063</v>
      </c>
      <c r="D306" s="290">
        <f t="shared" si="54"/>
        <v>-107</v>
      </c>
      <c r="E306" s="291">
        <f t="shared" si="55"/>
        <v>-9.1452991452991448</v>
      </c>
      <c r="F306" s="291"/>
      <c r="G306" s="291">
        <v>17.692307692307693</v>
      </c>
      <c r="H306" s="291">
        <v>16.933207902163687</v>
      </c>
      <c r="I306" s="291">
        <f t="shared" si="56"/>
        <v>-0.75909979014400619</v>
      </c>
      <c r="K306" s="290">
        <v>207</v>
      </c>
      <c r="L306" s="290">
        <v>180</v>
      </c>
    </row>
    <row r="307" spans="1:12" x14ac:dyDescent="0.25">
      <c r="A307" s="209" t="s">
        <v>40</v>
      </c>
      <c r="B307" s="293"/>
      <c r="C307" s="293"/>
      <c r="D307" s="293"/>
      <c r="E307" s="294"/>
      <c r="F307" s="291"/>
      <c r="G307" s="294"/>
      <c r="H307" s="294"/>
      <c r="I307" s="294"/>
      <c r="K307" s="293"/>
      <c r="L307" s="293"/>
    </row>
    <row r="308" spans="1:12" x14ac:dyDescent="0.25">
      <c r="A308" s="61" t="s">
        <v>41</v>
      </c>
      <c r="B308" s="290">
        <v>476</v>
      </c>
      <c r="C308" s="290">
        <v>488</v>
      </c>
      <c r="D308" s="290">
        <f t="shared" ref="D308:D314" si="57">C308-B308</f>
        <v>12</v>
      </c>
      <c r="E308" s="291">
        <f t="shared" ref="E308:E314" si="58">IF(B308&lt;50,"-",100*D308/B308)</f>
        <v>2.5210084033613445</v>
      </c>
      <c r="F308" s="291"/>
      <c r="G308" s="291">
        <v>82.563025210084035</v>
      </c>
      <c r="H308" s="291">
        <v>86.06557377049181</v>
      </c>
      <c r="I308" s="291">
        <f t="shared" ref="I308:I314" si="59">IF(ISERROR(H308-G308)=TRUE,"-",H308-G308)</f>
        <v>3.5025485604077744</v>
      </c>
      <c r="K308" s="290">
        <v>393</v>
      </c>
      <c r="L308" s="290">
        <v>420</v>
      </c>
    </row>
    <row r="309" spans="1:12" x14ac:dyDescent="0.25">
      <c r="A309" s="210" t="s">
        <v>260</v>
      </c>
      <c r="B309" s="290">
        <v>63</v>
      </c>
      <c r="C309" s="290">
        <v>75</v>
      </c>
      <c r="D309" s="290">
        <f t="shared" si="57"/>
        <v>12</v>
      </c>
      <c r="E309" s="291">
        <f t="shared" si="58"/>
        <v>19.047619047619047</v>
      </c>
      <c r="F309" s="291"/>
      <c r="G309" s="291">
        <v>61.904761904761905</v>
      </c>
      <c r="H309" s="291">
        <v>60</v>
      </c>
      <c r="I309" s="291">
        <f t="shared" si="59"/>
        <v>-1.9047619047619051</v>
      </c>
      <c r="K309" s="290">
        <v>39</v>
      </c>
      <c r="L309" s="290">
        <v>45</v>
      </c>
    </row>
    <row r="310" spans="1:12" x14ac:dyDescent="0.25">
      <c r="A310" s="210" t="s">
        <v>261</v>
      </c>
      <c r="B310" s="290">
        <v>413</v>
      </c>
      <c r="C310" s="290">
        <v>413</v>
      </c>
      <c r="D310" s="290">
        <f t="shared" si="57"/>
        <v>0</v>
      </c>
      <c r="E310" s="291">
        <f t="shared" si="58"/>
        <v>0</v>
      </c>
      <c r="F310" s="291"/>
      <c r="G310" s="291">
        <v>85.714285714285708</v>
      </c>
      <c r="H310" s="291">
        <v>90.799031476997584</v>
      </c>
      <c r="I310" s="291">
        <f t="shared" si="59"/>
        <v>5.0847457627118757</v>
      </c>
      <c r="K310" s="290">
        <v>354</v>
      </c>
      <c r="L310" s="290">
        <v>375</v>
      </c>
    </row>
    <row r="311" spans="1:12" x14ac:dyDescent="0.25">
      <c r="A311" s="61" t="s">
        <v>44</v>
      </c>
      <c r="B311" s="290">
        <v>56</v>
      </c>
      <c r="C311" s="290">
        <v>52</v>
      </c>
      <c r="D311" s="290">
        <f t="shared" si="57"/>
        <v>-4</v>
      </c>
      <c r="E311" s="291">
        <f t="shared" si="58"/>
        <v>-7.1428571428571432</v>
      </c>
      <c r="F311" s="291"/>
      <c r="G311" s="291">
        <v>53.571428571428569</v>
      </c>
      <c r="H311" s="291">
        <v>50</v>
      </c>
      <c r="I311" s="291">
        <f t="shared" si="59"/>
        <v>-3.5714285714285694</v>
      </c>
      <c r="K311" s="290">
        <v>30</v>
      </c>
      <c r="L311" s="290">
        <v>26</v>
      </c>
    </row>
    <row r="312" spans="1:12" x14ac:dyDescent="0.25">
      <c r="A312" s="18" t="s">
        <v>45</v>
      </c>
      <c r="B312" s="290">
        <v>77</v>
      </c>
      <c r="C312" s="290">
        <v>62</v>
      </c>
      <c r="D312" s="290">
        <f t="shared" si="57"/>
        <v>-15</v>
      </c>
      <c r="E312" s="291">
        <f t="shared" si="58"/>
        <v>-19.480519480519479</v>
      </c>
      <c r="F312" s="291"/>
      <c r="G312" s="291">
        <v>50.649350649350652</v>
      </c>
      <c r="H312" s="291">
        <v>33.87096774193548</v>
      </c>
      <c r="I312" s="291">
        <f t="shared" si="59"/>
        <v>-16.778382907415171</v>
      </c>
      <c r="K312" s="290">
        <v>39</v>
      </c>
      <c r="L312" s="290">
        <v>21</v>
      </c>
    </row>
    <row r="313" spans="1:12" x14ac:dyDescent="0.25">
      <c r="A313" s="61" t="s">
        <v>46</v>
      </c>
      <c r="B313" s="290">
        <v>223</v>
      </c>
      <c r="C313" s="290">
        <v>199</v>
      </c>
      <c r="D313" s="290">
        <f t="shared" si="57"/>
        <v>-24</v>
      </c>
      <c r="E313" s="291">
        <f t="shared" si="58"/>
        <v>-10.762331838565023</v>
      </c>
      <c r="F313" s="291"/>
      <c r="G313" s="291">
        <v>34.977578475336323</v>
      </c>
      <c r="H313" s="291">
        <v>36.683417085427138</v>
      </c>
      <c r="I313" s="291">
        <f t="shared" si="59"/>
        <v>1.7058386100908152</v>
      </c>
      <c r="K313" s="290">
        <v>78</v>
      </c>
      <c r="L313" s="290">
        <v>73</v>
      </c>
    </row>
    <row r="314" spans="1:12" x14ac:dyDescent="0.25">
      <c r="A314" s="280" t="s">
        <v>74</v>
      </c>
      <c r="B314" s="281">
        <v>6441</v>
      </c>
      <c r="C314" s="281">
        <v>6217</v>
      </c>
      <c r="D314" s="281">
        <f t="shared" si="57"/>
        <v>-224</v>
      </c>
      <c r="E314" s="282">
        <f t="shared" si="58"/>
        <v>-3.4777208507995652</v>
      </c>
      <c r="F314" s="211"/>
      <c r="G314" s="282">
        <v>26.098431920509238</v>
      </c>
      <c r="H314" s="282">
        <v>28.035426731078903</v>
      </c>
      <c r="I314" s="282">
        <f t="shared" si="59"/>
        <v>1.936994810569665</v>
      </c>
      <c r="J314" s="213"/>
      <c r="K314" s="281">
        <v>1681</v>
      </c>
      <c r="L314" s="281">
        <v>1741</v>
      </c>
    </row>
    <row r="315" spans="1:12" x14ac:dyDescent="0.25">
      <c r="B315" s="290"/>
      <c r="C315" s="290"/>
      <c r="D315" s="290"/>
      <c r="E315" s="291"/>
      <c r="F315" s="291"/>
      <c r="G315" s="291"/>
      <c r="H315" s="291"/>
      <c r="I315" s="291"/>
      <c r="K315" s="290"/>
      <c r="L315" s="290"/>
    </row>
    <row r="316" spans="1:12" x14ac:dyDescent="0.25">
      <c r="B316" s="290"/>
      <c r="C316" s="290"/>
      <c r="D316" s="290"/>
      <c r="E316" s="291"/>
      <c r="F316" s="291"/>
      <c r="G316" s="291"/>
      <c r="H316" s="291"/>
      <c r="I316" s="291"/>
      <c r="K316" s="290"/>
      <c r="L316" s="290"/>
    </row>
    <row r="317" spans="1:12" x14ac:dyDescent="0.25">
      <c r="A317" s="276" t="s">
        <v>60</v>
      </c>
      <c r="B317" s="285" t="s">
        <v>248</v>
      </c>
      <c r="C317" s="290"/>
      <c r="D317" s="290"/>
      <c r="E317" s="291"/>
      <c r="F317" s="291"/>
      <c r="G317" s="291"/>
      <c r="H317" s="291"/>
      <c r="I317" s="291"/>
      <c r="K317" s="290"/>
      <c r="L317" s="290"/>
    </row>
    <row r="318" spans="1:12" x14ac:dyDescent="0.25">
      <c r="B318" s="290"/>
      <c r="C318" s="290"/>
      <c r="D318" s="290"/>
      <c r="E318" s="291"/>
      <c r="F318" s="291"/>
      <c r="G318" s="291"/>
      <c r="H318" s="291"/>
      <c r="I318" s="291"/>
      <c r="K318" s="290"/>
      <c r="L318" s="290"/>
    </row>
    <row r="319" spans="1:12" s="321" customFormat="1" ht="27" customHeight="1" x14ac:dyDescent="0.25">
      <c r="A319" s="201" t="s">
        <v>264</v>
      </c>
      <c r="B319" s="474" t="s">
        <v>73</v>
      </c>
      <c r="C319" s="474"/>
      <c r="D319" s="474"/>
      <c r="E319" s="474"/>
      <c r="F319" s="202"/>
      <c r="G319" s="475" t="s">
        <v>249</v>
      </c>
      <c r="H319" s="475"/>
      <c r="I319" s="475"/>
      <c r="J319" s="295"/>
      <c r="K319" s="476" t="s">
        <v>250</v>
      </c>
      <c r="L319" s="476"/>
    </row>
    <row r="320" spans="1:12" x14ac:dyDescent="0.25">
      <c r="A320" s="203"/>
      <c r="B320" s="277" t="s">
        <v>605</v>
      </c>
      <c r="C320" s="277" t="s">
        <v>622</v>
      </c>
      <c r="D320" s="278" t="s">
        <v>57</v>
      </c>
      <c r="E320" s="279" t="s">
        <v>56</v>
      </c>
      <c r="F320" s="204"/>
      <c r="G320" s="277" t="s">
        <v>605</v>
      </c>
      <c r="H320" s="277" t="s">
        <v>622</v>
      </c>
      <c r="I320" s="327" t="s">
        <v>251</v>
      </c>
      <c r="K320" s="277" t="s">
        <v>605</v>
      </c>
      <c r="L320" s="277" t="s">
        <v>622</v>
      </c>
    </row>
    <row r="321" spans="1:12" x14ac:dyDescent="0.25">
      <c r="A321" s="205" t="s">
        <v>70</v>
      </c>
      <c r="B321" s="206"/>
      <c r="C321" s="206"/>
      <c r="D321" s="206"/>
      <c r="E321" s="204"/>
      <c r="F321" s="204"/>
      <c r="G321" s="206"/>
      <c r="H321" s="206"/>
      <c r="I321" s="207"/>
      <c r="K321" s="290"/>
      <c r="L321" s="290"/>
    </row>
    <row r="322" spans="1:12" x14ac:dyDescent="0.25">
      <c r="A322" s="289" t="s">
        <v>25</v>
      </c>
      <c r="B322" s="290">
        <v>2435</v>
      </c>
      <c r="C322" s="290">
        <v>2825</v>
      </c>
      <c r="D322" s="290">
        <f t="shared" ref="D322:D337" si="60">C322-B322</f>
        <v>390</v>
      </c>
      <c r="E322" s="291">
        <f t="shared" ref="E322:E337" si="61">IF(B322&lt;50,"-",100*D322/B322)</f>
        <v>16.016427104722794</v>
      </c>
      <c r="F322" s="291"/>
      <c r="G322" s="291">
        <v>32.648870636550306</v>
      </c>
      <c r="H322" s="291">
        <v>32.884955752212392</v>
      </c>
      <c r="I322" s="291">
        <f t="shared" ref="I322:I337" si="62">IF(ISERROR(H322-G322)=TRUE,"-",H322-G322)</f>
        <v>0.23608511566208534</v>
      </c>
      <c r="K322" s="290">
        <v>795</v>
      </c>
      <c r="L322" s="290">
        <v>929</v>
      </c>
    </row>
    <row r="323" spans="1:12" x14ac:dyDescent="0.25">
      <c r="A323" s="208" t="s">
        <v>268</v>
      </c>
      <c r="B323" s="290">
        <v>831</v>
      </c>
      <c r="C323" s="290">
        <v>840</v>
      </c>
      <c r="D323" s="290">
        <f t="shared" si="60"/>
        <v>9</v>
      </c>
      <c r="E323" s="291">
        <f t="shared" si="61"/>
        <v>1.0830324909747293</v>
      </c>
      <c r="F323" s="291"/>
      <c r="G323" s="291">
        <v>37.906137184115522</v>
      </c>
      <c r="H323" s="291">
        <v>39.761904761904759</v>
      </c>
      <c r="I323" s="291">
        <f t="shared" si="62"/>
        <v>1.8557675777892371</v>
      </c>
      <c r="K323" s="290">
        <v>315</v>
      </c>
      <c r="L323" s="290">
        <v>334</v>
      </c>
    </row>
    <row r="324" spans="1:12" x14ac:dyDescent="0.25">
      <c r="A324" s="208" t="s">
        <v>390</v>
      </c>
      <c r="B324" s="290">
        <v>955</v>
      </c>
      <c r="C324" s="290">
        <v>1153</v>
      </c>
      <c r="D324" s="290">
        <f>C324-B324</f>
        <v>198</v>
      </c>
      <c r="E324" s="291">
        <f>IF(B324&lt;50,"-",100*D324/B324)</f>
        <v>20.732984293193716</v>
      </c>
      <c r="F324" s="291"/>
      <c r="G324" s="291">
        <v>38.1151832460733</v>
      </c>
      <c r="H324" s="291">
        <v>40.06938421509107</v>
      </c>
      <c r="I324" s="291">
        <f>IF(ISERROR(H324-G324)=TRUE,"-",H324-G324)</f>
        <v>1.9542009690177693</v>
      </c>
      <c r="K324" s="290">
        <v>364</v>
      </c>
      <c r="L324" s="290">
        <v>462</v>
      </c>
    </row>
    <row r="325" spans="1:12" x14ac:dyDescent="0.25">
      <c r="A325" s="208" t="s">
        <v>389</v>
      </c>
      <c r="B325" s="290">
        <v>649</v>
      </c>
      <c r="C325" s="290">
        <v>832</v>
      </c>
      <c r="D325" s="290">
        <f t="shared" si="60"/>
        <v>183</v>
      </c>
      <c r="E325" s="291">
        <f t="shared" si="61"/>
        <v>28.197226502311249</v>
      </c>
      <c r="F325" s="291"/>
      <c r="G325" s="291">
        <v>17.873651771956858</v>
      </c>
      <c r="H325" s="291">
        <v>15.985576923076923</v>
      </c>
      <c r="I325" s="291">
        <f t="shared" si="62"/>
        <v>-1.8880748488799348</v>
      </c>
      <c r="K325" s="290">
        <v>116</v>
      </c>
      <c r="L325" s="290">
        <v>133</v>
      </c>
    </row>
    <row r="326" spans="1:12" x14ac:dyDescent="0.25">
      <c r="A326" s="61" t="s">
        <v>27</v>
      </c>
      <c r="B326" s="290">
        <v>267</v>
      </c>
      <c r="C326" s="290">
        <v>257</v>
      </c>
      <c r="D326" s="290">
        <f t="shared" si="60"/>
        <v>-10</v>
      </c>
      <c r="E326" s="291">
        <f t="shared" si="61"/>
        <v>-3.7453183520599249</v>
      </c>
      <c r="F326" s="291"/>
      <c r="G326" s="291">
        <v>17.977528089887642</v>
      </c>
      <c r="H326" s="291">
        <v>15.56420233463035</v>
      </c>
      <c r="I326" s="291">
        <f t="shared" si="62"/>
        <v>-2.4133257552572918</v>
      </c>
      <c r="K326" s="290">
        <v>48</v>
      </c>
      <c r="L326" s="290">
        <v>40</v>
      </c>
    </row>
    <row r="327" spans="1:12" x14ac:dyDescent="0.25">
      <c r="A327" s="61" t="s">
        <v>30</v>
      </c>
      <c r="B327" s="290">
        <v>23</v>
      </c>
      <c r="C327" s="290">
        <v>17</v>
      </c>
      <c r="D327" s="290">
        <f t="shared" si="60"/>
        <v>-6</v>
      </c>
      <c r="E327" s="291" t="str">
        <f t="shared" si="61"/>
        <v>-</v>
      </c>
      <c r="F327" s="291"/>
      <c r="G327" s="291">
        <v>43.478260869565219</v>
      </c>
      <c r="H327" s="291">
        <v>41.176470588235297</v>
      </c>
      <c r="I327" s="291">
        <f t="shared" si="62"/>
        <v>-2.3017902813299216</v>
      </c>
      <c r="K327" s="290">
        <v>10</v>
      </c>
      <c r="L327" s="290">
        <v>7</v>
      </c>
    </row>
    <row r="328" spans="1:12" x14ac:dyDescent="0.25">
      <c r="A328" s="208" t="s">
        <v>252</v>
      </c>
      <c r="B328" s="290">
        <v>19</v>
      </c>
      <c r="C328" s="290">
        <v>13</v>
      </c>
      <c r="D328" s="290">
        <f t="shared" si="60"/>
        <v>-6</v>
      </c>
      <c r="E328" s="291" t="str">
        <f t="shared" si="61"/>
        <v>-</v>
      </c>
      <c r="F328" s="291"/>
      <c r="G328" s="291">
        <v>36.842105263157897</v>
      </c>
      <c r="H328" s="291">
        <v>23.076923076923077</v>
      </c>
      <c r="I328" s="291">
        <f t="shared" si="62"/>
        <v>-13.765182186234821</v>
      </c>
      <c r="K328" s="290">
        <v>7</v>
      </c>
      <c r="L328" s="290">
        <v>3</v>
      </c>
    </row>
    <row r="329" spans="1:12" x14ac:dyDescent="0.25">
      <c r="A329" s="208" t="s">
        <v>253</v>
      </c>
      <c r="B329" s="290">
        <v>4</v>
      </c>
      <c r="C329" s="290">
        <v>4</v>
      </c>
      <c r="D329" s="290">
        <f t="shared" si="60"/>
        <v>0</v>
      </c>
      <c r="E329" s="291" t="str">
        <f t="shared" si="61"/>
        <v>-</v>
      </c>
      <c r="F329" s="291"/>
      <c r="G329" s="291">
        <v>75</v>
      </c>
      <c r="H329" s="291">
        <v>100</v>
      </c>
      <c r="I329" s="291">
        <f t="shared" si="62"/>
        <v>25</v>
      </c>
      <c r="K329" s="290">
        <v>3</v>
      </c>
      <c r="L329" s="290">
        <v>4</v>
      </c>
    </row>
    <row r="330" spans="1:12" x14ac:dyDescent="0.25">
      <c r="A330" s="61" t="s">
        <v>33</v>
      </c>
      <c r="B330" s="290">
        <v>1500</v>
      </c>
      <c r="C330" s="290">
        <v>1108</v>
      </c>
      <c r="D330" s="290">
        <f t="shared" si="60"/>
        <v>-392</v>
      </c>
      <c r="E330" s="291">
        <f t="shared" si="61"/>
        <v>-26.133333333333333</v>
      </c>
      <c r="F330" s="291"/>
      <c r="G330" s="291">
        <v>31.066666666666666</v>
      </c>
      <c r="H330" s="291">
        <v>30.32490974729242</v>
      </c>
      <c r="I330" s="291">
        <f t="shared" si="62"/>
        <v>-0.74175691937424659</v>
      </c>
      <c r="K330" s="290">
        <v>466</v>
      </c>
      <c r="L330" s="290">
        <v>336</v>
      </c>
    </row>
    <row r="331" spans="1:12" x14ac:dyDescent="0.25">
      <c r="A331" s="208" t="s">
        <v>254</v>
      </c>
      <c r="B331" s="290">
        <v>339</v>
      </c>
      <c r="C331" s="290">
        <v>191</v>
      </c>
      <c r="D331" s="290">
        <f t="shared" si="60"/>
        <v>-148</v>
      </c>
      <c r="E331" s="291">
        <f t="shared" si="61"/>
        <v>-43.657817109144545</v>
      </c>
      <c r="F331" s="291"/>
      <c r="G331" s="291">
        <v>12.684365781710914</v>
      </c>
      <c r="H331" s="291">
        <v>14.136125654450261</v>
      </c>
      <c r="I331" s="291">
        <f t="shared" si="62"/>
        <v>1.4517598727393466</v>
      </c>
      <c r="K331" s="290">
        <v>43</v>
      </c>
      <c r="L331" s="290">
        <v>27</v>
      </c>
    </row>
    <row r="332" spans="1:12" x14ac:dyDescent="0.25">
      <c r="A332" s="62" t="s">
        <v>255</v>
      </c>
      <c r="B332" s="290">
        <v>11</v>
      </c>
      <c r="C332" s="290">
        <v>11</v>
      </c>
      <c r="D332" s="290">
        <f t="shared" si="60"/>
        <v>0</v>
      </c>
      <c r="E332" s="291" t="str">
        <f t="shared" si="61"/>
        <v>-</v>
      </c>
      <c r="F332" s="291"/>
      <c r="G332" s="291">
        <v>18.181818181818183</v>
      </c>
      <c r="H332" s="291">
        <v>27.272727272727273</v>
      </c>
      <c r="I332" s="291">
        <f t="shared" si="62"/>
        <v>9.0909090909090899</v>
      </c>
      <c r="K332" s="290">
        <v>2</v>
      </c>
      <c r="L332" s="290">
        <v>3</v>
      </c>
    </row>
    <row r="333" spans="1:12" x14ac:dyDescent="0.25">
      <c r="A333" s="62" t="s">
        <v>256</v>
      </c>
      <c r="B333" s="290">
        <v>151</v>
      </c>
      <c r="C333" s="290">
        <v>95</v>
      </c>
      <c r="D333" s="290">
        <f t="shared" si="60"/>
        <v>-56</v>
      </c>
      <c r="E333" s="291">
        <f t="shared" si="61"/>
        <v>-37.086092715231786</v>
      </c>
      <c r="F333" s="291"/>
      <c r="G333" s="291">
        <v>33.11258278145695</v>
      </c>
      <c r="H333" s="291">
        <v>43.157894736842103</v>
      </c>
      <c r="I333" s="291">
        <f t="shared" si="62"/>
        <v>10.045311955385152</v>
      </c>
      <c r="K333" s="290">
        <v>50</v>
      </c>
      <c r="L333" s="290">
        <v>41</v>
      </c>
    </row>
    <row r="334" spans="1:12" x14ac:dyDescent="0.25">
      <c r="A334" s="62" t="s">
        <v>257</v>
      </c>
      <c r="B334" s="290">
        <v>35</v>
      </c>
      <c r="C334" s="290">
        <v>16</v>
      </c>
      <c r="D334" s="290">
        <f t="shared" si="60"/>
        <v>-19</v>
      </c>
      <c r="E334" s="291" t="str">
        <f t="shared" si="61"/>
        <v>-</v>
      </c>
      <c r="F334" s="291"/>
      <c r="G334" s="291">
        <v>5.7142857142857144</v>
      </c>
      <c r="H334" s="291">
        <v>6.25</v>
      </c>
      <c r="I334" s="291">
        <f t="shared" si="62"/>
        <v>0.53571428571428559</v>
      </c>
      <c r="K334" s="290">
        <v>2</v>
      </c>
      <c r="L334" s="290">
        <v>1</v>
      </c>
    </row>
    <row r="335" spans="1:12" x14ac:dyDescent="0.25">
      <c r="A335" s="62" t="s">
        <v>258</v>
      </c>
      <c r="B335" s="290">
        <v>434</v>
      </c>
      <c r="C335" s="290">
        <v>350</v>
      </c>
      <c r="D335" s="290">
        <f t="shared" si="60"/>
        <v>-84</v>
      </c>
      <c r="E335" s="291">
        <f t="shared" si="61"/>
        <v>-19.35483870967742</v>
      </c>
      <c r="F335" s="291"/>
      <c r="G335" s="291">
        <v>69.585253456221196</v>
      </c>
      <c r="H335" s="291">
        <v>59.714285714285715</v>
      </c>
      <c r="I335" s="291">
        <f t="shared" si="62"/>
        <v>-9.8709677419354804</v>
      </c>
      <c r="K335" s="290">
        <v>302</v>
      </c>
      <c r="L335" s="290">
        <v>209</v>
      </c>
    </row>
    <row r="336" spans="1:12" x14ac:dyDescent="0.25">
      <c r="A336" s="62" t="s">
        <v>259</v>
      </c>
      <c r="B336" s="290">
        <v>530</v>
      </c>
      <c r="C336" s="290">
        <v>445</v>
      </c>
      <c r="D336" s="290">
        <f t="shared" si="60"/>
        <v>-85</v>
      </c>
      <c r="E336" s="291">
        <f t="shared" si="61"/>
        <v>-16.037735849056602</v>
      </c>
      <c r="F336" s="291"/>
      <c r="G336" s="291">
        <v>12.641509433962264</v>
      </c>
      <c r="H336" s="291">
        <v>12.359550561797754</v>
      </c>
      <c r="I336" s="291">
        <f t="shared" si="62"/>
        <v>-0.28195887216451077</v>
      </c>
      <c r="K336" s="290">
        <v>67</v>
      </c>
      <c r="L336" s="290">
        <v>55</v>
      </c>
    </row>
    <row r="337" spans="1:12" x14ac:dyDescent="0.25">
      <c r="A337" s="61" t="s">
        <v>39</v>
      </c>
      <c r="B337" s="290">
        <v>1121</v>
      </c>
      <c r="C337" s="290">
        <v>1179</v>
      </c>
      <c r="D337" s="290">
        <f t="shared" si="60"/>
        <v>58</v>
      </c>
      <c r="E337" s="291">
        <f t="shared" si="61"/>
        <v>5.1739518287243529</v>
      </c>
      <c r="F337" s="291"/>
      <c r="G337" s="291">
        <v>19.090098126672615</v>
      </c>
      <c r="H337" s="291">
        <v>18.914334181509755</v>
      </c>
      <c r="I337" s="291">
        <f t="shared" si="62"/>
        <v>-0.17576394516285987</v>
      </c>
      <c r="K337" s="290">
        <v>214</v>
      </c>
      <c r="L337" s="290">
        <v>223</v>
      </c>
    </row>
    <row r="338" spans="1:12" x14ac:dyDescent="0.25">
      <c r="A338" s="209" t="s">
        <v>40</v>
      </c>
      <c r="B338" s="293"/>
      <c r="C338" s="293"/>
      <c r="D338" s="293"/>
      <c r="E338" s="294"/>
      <c r="F338" s="291"/>
      <c r="G338" s="294"/>
      <c r="H338" s="294"/>
      <c r="I338" s="294"/>
      <c r="K338" s="293"/>
      <c r="L338" s="293"/>
    </row>
    <row r="339" spans="1:12" x14ac:dyDescent="0.25">
      <c r="A339" s="61" t="s">
        <v>41</v>
      </c>
      <c r="B339" s="290">
        <v>704</v>
      </c>
      <c r="C339" s="290">
        <v>884</v>
      </c>
      <c r="D339" s="290">
        <f t="shared" ref="D339:D345" si="63">C339-B339</f>
        <v>180</v>
      </c>
      <c r="E339" s="291">
        <f t="shared" ref="E339:E345" si="64">IF(B339&lt;50,"-",100*D339/B339)</f>
        <v>25.568181818181817</v>
      </c>
      <c r="F339" s="291"/>
      <c r="G339" s="291">
        <v>88.920454545454547</v>
      </c>
      <c r="H339" s="291">
        <v>85.972850678733025</v>
      </c>
      <c r="I339" s="291">
        <f t="shared" ref="I339:I345" si="65">IF(ISERROR(H339-G339)=TRUE,"-",H339-G339)</f>
        <v>-2.9476038667215221</v>
      </c>
      <c r="K339" s="290">
        <v>626</v>
      </c>
      <c r="L339" s="290">
        <v>760</v>
      </c>
    </row>
    <row r="340" spans="1:12" x14ac:dyDescent="0.25">
      <c r="A340" s="210" t="s">
        <v>260</v>
      </c>
      <c r="B340" s="290">
        <v>59</v>
      </c>
      <c r="C340" s="290">
        <v>64</v>
      </c>
      <c r="D340" s="290">
        <f t="shared" si="63"/>
        <v>5</v>
      </c>
      <c r="E340" s="291">
        <f t="shared" si="64"/>
        <v>8.4745762711864412</v>
      </c>
      <c r="F340" s="291"/>
      <c r="G340" s="291">
        <v>83.050847457627114</v>
      </c>
      <c r="H340" s="291">
        <v>64.0625</v>
      </c>
      <c r="I340" s="291">
        <f t="shared" si="65"/>
        <v>-18.988347457627114</v>
      </c>
      <c r="K340" s="290">
        <v>49</v>
      </c>
      <c r="L340" s="290">
        <v>41</v>
      </c>
    </row>
    <row r="341" spans="1:12" x14ac:dyDescent="0.25">
      <c r="A341" s="210" t="s">
        <v>261</v>
      </c>
      <c r="B341" s="290">
        <v>645</v>
      </c>
      <c r="C341" s="290">
        <v>820</v>
      </c>
      <c r="D341" s="290">
        <f t="shared" si="63"/>
        <v>175</v>
      </c>
      <c r="E341" s="291">
        <f t="shared" si="64"/>
        <v>27.131782945736433</v>
      </c>
      <c r="F341" s="291"/>
      <c r="G341" s="291">
        <v>89.457364341085267</v>
      </c>
      <c r="H341" s="291">
        <v>87.682926829268297</v>
      </c>
      <c r="I341" s="291">
        <f t="shared" si="65"/>
        <v>-1.77443751181697</v>
      </c>
      <c r="K341" s="290">
        <v>577</v>
      </c>
      <c r="L341" s="290">
        <v>719</v>
      </c>
    </row>
    <row r="342" spans="1:12" x14ac:dyDescent="0.25">
      <c r="A342" s="61" t="s">
        <v>44</v>
      </c>
      <c r="B342" s="290">
        <v>85</v>
      </c>
      <c r="C342" s="290">
        <v>88</v>
      </c>
      <c r="D342" s="290">
        <f t="shared" si="63"/>
        <v>3</v>
      </c>
      <c r="E342" s="291">
        <f t="shared" si="64"/>
        <v>3.5294117647058822</v>
      </c>
      <c r="F342" s="291"/>
      <c r="G342" s="291">
        <v>70.588235294117652</v>
      </c>
      <c r="H342" s="291">
        <v>70.454545454545453</v>
      </c>
      <c r="I342" s="291">
        <f t="shared" si="65"/>
        <v>-0.13368983957219882</v>
      </c>
      <c r="K342" s="290">
        <v>60</v>
      </c>
      <c r="L342" s="290">
        <v>62</v>
      </c>
    </row>
    <row r="343" spans="1:12" x14ac:dyDescent="0.25">
      <c r="A343" s="18" t="s">
        <v>45</v>
      </c>
      <c r="B343" s="290">
        <v>89</v>
      </c>
      <c r="C343" s="290">
        <v>78</v>
      </c>
      <c r="D343" s="290">
        <f t="shared" si="63"/>
        <v>-11</v>
      </c>
      <c r="E343" s="291">
        <f t="shared" si="64"/>
        <v>-12.359550561797754</v>
      </c>
      <c r="F343" s="291"/>
      <c r="G343" s="291">
        <v>69.662921348314612</v>
      </c>
      <c r="H343" s="291">
        <v>62.820512820512818</v>
      </c>
      <c r="I343" s="291">
        <f t="shared" si="65"/>
        <v>-6.8424085278017941</v>
      </c>
      <c r="K343" s="290">
        <v>62</v>
      </c>
      <c r="L343" s="290">
        <v>49</v>
      </c>
    </row>
    <row r="344" spans="1:12" x14ac:dyDescent="0.25">
      <c r="A344" s="61" t="s">
        <v>46</v>
      </c>
      <c r="B344" s="290">
        <v>159</v>
      </c>
      <c r="C344" s="290">
        <v>152</v>
      </c>
      <c r="D344" s="290">
        <f t="shared" si="63"/>
        <v>-7</v>
      </c>
      <c r="E344" s="291">
        <f t="shared" si="64"/>
        <v>-4.4025157232704402</v>
      </c>
      <c r="F344" s="291"/>
      <c r="G344" s="291">
        <v>37.735849056603776</v>
      </c>
      <c r="H344" s="291">
        <v>44.736842105263158</v>
      </c>
      <c r="I344" s="291">
        <f t="shared" si="65"/>
        <v>7.0009930486593817</v>
      </c>
      <c r="K344" s="290">
        <v>60</v>
      </c>
      <c r="L344" s="290">
        <v>68</v>
      </c>
    </row>
    <row r="345" spans="1:12" x14ac:dyDescent="0.25">
      <c r="A345" s="280" t="s">
        <v>74</v>
      </c>
      <c r="B345" s="281">
        <v>6383</v>
      </c>
      <c r="C345" s="281">
        <v>6590</v>
      </c>
      <c r="D345" s="281">
        <f t="shared" si="63"/>
        <v>207</v>
      </c>
      <c r="E345" s="282">
        <f t="shared" si="64"/>
        <v>3.2429891900360333</v>
      </c>
      <c r="F345" s="211"/>
      <c r="G345" s="282">
        <v>36.675544414851949</v>
      </c>
      <c r="H345" s="282">
        <v>37.556904400606982</v>
      </c>
      <c r="I345" s="282">
        <f t="shared" si="65"/>
        <v>0.88135998575503294</v>
      </c>
      <c r="J345" s="213"/>
      <c r="K345" s="281">
        <v>2341</v>
      </c>
      <c r="L345" s="281">
        <v>2475</v>
      </c>
    </row>
    <row r="346" spans="1:12" x14ac:dyDescent="0.25">
      <c r="B346" s="290"/>
      <c r="C346" s="290"/>
      <c r="D346" s="290"/>
      <c r="E346" s="291"/>
      <c r="F346" s="291"/>
      <c r="G346" s="291"/>
      <c r="H346" s="291"/>
      <c r="I346" s="291"/>
      <c r="K346" s="290"/>
      <c r="L346" s="290"/>
    </row>
    <row r="347" spans="1:12" x14ac:dyDescent="0.25">
      <c r="B347" s="290"/>
      <c r="C347" s="290"/>
      <c r="D347" s="290"/>
      <c r="E347" s="291"/>
      <c r="F347" s="291"/>
      <c r="G347" s="291"/>
      <c r="H347" s="291"/>
      <c r="I347" s="291"/>
      <c r="K347" s="290"/>
      <c r="L347" s="290"/>
    </row>
    <row r="348" spans="1:12" x14ac:dyDescent="0.25">
      <c r="A348" s="276" t="s">
        <v>59</v>
      </c>
      <c r="B348" s="285" t="s">
        <v>248</v>
      </c>
      <c r="C348" s="290"/>
      <c r="D348" s="290"/>
      <c r="E348" s="291"/>
      <c r="F348" s="291"/>
      <c r="G348" s="291"/>
      <c r="H348" s="291"/>
      <c r="I348" s="291"/>
      <c r="K348" s="290"/>
      <c r="L348" s="290"/>
    </row>
    <row r="349" spans="1:12" x14ac:dyDescent="0.25">
      <c r="B349" s="290"/>
      <c r="C349" s="290"/>
      <c r="D349" s="290"/>
      <c r="E349" s="291"/>
      <c r="F349" s="291"/>
      <c r="G349" s="291"/>
      <c r="H349" s="291"/>
      <c r="I349" s="291"/>
      <c r="K349" s="290"/>
      <c r="L349" s="290"/>
    </row>
    <row r="350" spans="1:12" s="321" customFormat="1" ht="27" customHeight="1" x14ac:dyDescent="0.25">
      <c r="A350" s="201" t="s">
        <v>264</v>
      </c>
      <c r="B350" s="474" t="s">
        <v>73</v>
      </c>
      <c r="C350" s="474"/>
      <c r="D350" s="474"/>
      <c r="E350" s="474"/>
      <c r="F350" s="202"/>
      <c r="G350" s="477" t="s">
        <v>249</v>
      </c>
      <c r="H350" s="477"/>
      <c r="I350" s="477"/>
      <c r="J350" s="295"/>
      <c r="K350" s="476" t="s">
        <v>250</v>
      </c>
      <c r="L350" s="476"/>
    </row>
    <row r="351" spans="1:12" x14ac:dyDescent="0.25">
      <c r="A351" s="203"/>
      <c r="B351" s="277" t="s">
        <v>605</v>
      </c>
      <c r="C351" s="277" t="s">
        <v>622</v>
      </c>
      <c r="D351" s="278" t="s">
        <v>57</v>
      </c>
      <c r="E351" s="279" t="s">
        <v>56</v>
      </c>
      <c r="F351" s="204"/>
      <c r="G351" s="277" t="s">
        <v>605</v>
      </c>
      <c r="H351" s="277" t="s">
        <v>622</v>
      </c>
      <c r="I351" s="327" t="s">
        <v>251</v>
      </c>
      <c r="K351" s="277" t="s">
        <v>605</v>
      </c>
      <c r="L351" s="277" t="s">
        <v>622</v>
      </c>
    </row>
    <row r="352" spans="1:12" x14ac:dyDescent="0.25">
      <c r="A352" s="205" t="s">
        <v>70</v>
      </c>
      <c r="B352" s="206"/>
      <c r="C352" s="206"/>
      <c r="D352" s="206"/>
      <c r="E352" s="204"/>
      <c r="F352" s="204"/>
      <c r="G352" s="206"/>
      <c r="H352" s="206"/>
      <c r="I352" s="207"/>
      <c r="K352" s="290"/>
      <c r="L352" s="290"/>
    </row>
    <row r="353" spans="1:12" x14ac:dyDescent="0.25">
      <c r="A353" s="289" t="s">
        <v>25</v>
      </c>
      <c r="B353" s="290">
        <v>2623</v>
      </c>
      <c r="C353" s="290">
        <v>3259</v>
      </c>
      <c r="D353" s="290">
        <f t="shared" ref="D353:D368" si="66">C353-B353</f>
        <v>636</v>
      </c>
      <c r="E353" s="291">
        <f t="shared" ref="E353:E368" si="67">IF(B353&lt;50,"-",100*D353/B353)</f>
        <v>24.247045367899354</v>
      </c>
      <c r="F353" s="291"/>
      <c r="G353" s="291">
        <v>23.675181090354556</v>
      </c>
      <c r="H353" s="291">
        <v>22.184719239030379</v>
      </c>
      <c r="I353" s="291">
        <f t="shared" ref="I353:I368" si="68">IF(ISERROR(H353-G353)=TRUE,"-",H353-G353)</f>
        <v>-1.4904618513241772</v>
      </c>
      <c r="K353" s="290">
        <v>621</v>
      </c>
      <c r="L353" s="290">
        <v>723</v>
      </c>
    </row>
    <row r="354" spans="1:12" x14ac:dyDescent="0.25">
      <c r="A354" s="208" t="s">
        <v>268</v>
      </c>
      <c r="B354" s="290">
        <v>757</v>
      </c>
      <c r="C354" s="290">
        <v>941</v>
      </c>
      <c r="D354" s="290">
        <f t="shared" si="66"/>
        <v>184</v>
      </c>
      <c r="E354" s="291">
        <f t="shared" si="67"/>
        <v>24.306472919418759</v>
      </c>
      <c r="F354" s="291"/>
      <c r="G354" s="291">
        <v>33.949801849405546</v>
      </c>
      <c r="H354" s="291">
        <v>26.461211477151966</v>
      </c>
      <c r="I354" s="291">
        <f t="shared" si="68"/>
        <v>-7.4885903722535794</v>
      </c>
      <c r="K354" s="290">
        <v>257</v>
      </c>
      <c r="L354" s="290">
        <v>249</v>
      </c>
    </row>
    <row r="355" spans="1:12" x14ac:dyDescent="0.25">
      <c r="A355" s="208" t="s">
        <v>390</v>
      </c>
      <c r="B355" s="290">
        <v>1162</v>
      </c>
      <c r="C355" s="290">
        <v>1365</v>
      </c>
      <c r="D355" s="290">
        <f t="shared" si="66"/>
        <v>203</v>
      </c>
      <c r="E355" s="291">
        <f t="shared" si="67"/>
        <v>17.46987951807229</v>
      </c>
      <c r="F355" s="291"/>
      <c r="G355" s="291">
        <v>24.956970740103269</v>
      </c>
      <c r="H355" s="291">
        <v>26.300366300366299</v>
      </c>
      <c r="I355" s="291">
        <f t="shared" si="68"/>
        <v>1.3433955602630299</v>
      </c>
      <c r="K355" s="290">
        <v>290</v>
      </c>
      <c r="L355" s="290">
        <v>359</v>
      </c>
    </row>
    <row r="356" spans="1:12" x14ac:dyDescent="0.25">
      <c r="A356" s="208" t="s">
        <v>389</v>
      </c>
      <c r="B356" s="290">
        <v>704</v>
      </c>
      <c r="C356" s="290">
        <v>953</v>
      </c>
      <c r="D356" s="290">
        <f>C356-B356</f>
        <v>249</v>
      </c>
      <c r="E356" s="291">
        <f>IF(B356&lt;50,"-",100*D356/B356)</f>
        <v>35.36931818181818</v>
      </c>
      <c r="F356" s="291"/>
      <c r="G356" s="291">
        <v>10.511363636363637</v>
      </c>
      <c r="H356" s="291">
        <v>12.067156348373556</v>
      </c>
      <c r="I356" s="291">
        <f>IF(ISERROR(H356-G356)=TRUE,"-",H356-G356)</f>
        <v>1.5557927120099198</v>
      </c>
      <c r="K356" s="290">
        <v>74</v>
      </c>
      <c r="L356" s="290">
        <v>115</v>
      </c>
    </row>
    <row r="357" spans="1:12" x14ac:dyDescent="0.25">
      <c r="A357" s="61" t="s">
        <v>27</v>
      </c>
      <c r="B357" s="290">
        <v>217</v>
      </c>
      <c r="C357" s="290">
        <v>267</v>
      </c>
      <c r="D357" s="290">
        <f t="shared" si="66"/>
        <v>50</v>
      </c>
      <c r="E357" s="291">
        <f t="shared" si="67"/>
        <v>23.041474654377879</v>
      </c>
      <c r="F357" s="291"/>
      <c r="G357" s="291">
        <v>11.981566820276498</v>
      </c>
      <c r="H357" s="291">
        <v>15.730337078651685</v>
      </c>
      <c r="I357" s="291">
        <f t="shared" si="68"/>
        <v>3.7487702583751865</v>
      </c>
      <c r="K357" s="290">
        <v>26</v>
      </c>
      <c r="L357" s="290">
        <v>42</v>
      </c>
    </row>
    <row r="358" spans="1:12" x14ac:dyDescent="0.25">
      <c r="A358" s="61" t="s">
        <v>30</v>
      </c>
      <c r="B358" s="290">
        <v>11</v>
      </c>
      <c r="C358" s="290">
        <v>21</v>
      </c>
      <c r="D358" s="290">
        <f t="shared" si="66"/>
        <v>10</v>
      </c>
      <c r="E358" s="291" t="str">
        <f t="shared" si="67"/>
        <v>-</v>
      </c>
      <c r="F358" s="291"/>
      <c r="G358" s="291">
        <v>27.272727272727273</v>
      </c>
      <c r="H358" s="291">
        <v>42.857142857142854</v>
      </c>
      <c r="I358" s="291">
        <f t="shared" si="68"/>
        <v>15.584415584415581</v>
      </c>
      <c r="K358" s="290">
        <v>3</v>
      </c>
      <c r="L358" s="290">
        <v>9</v>
      </c>
    </row>
    <row r="359" spans="1:12" ht="12.75" customHeight="1" x14ac:dyDescent="0.25">
      <c r="A359" s="208" t="s">
        <v>252</v>
      </c>
      <c r="B359" s="290">
        <v>10</v>
      </c>
      <c r="C359" s="290">
        <v>19</v>
      </c>
      <c r="D359" s="290">
        <f t="shared" si="66"/>
        <v>9</v>
      </c>
      <c r="E359" s="291" t="str">
        <f t="shared" si="67"/>
        <v>-</v>
      </c>
      <c r="F359" s="291"/>
      <c r="G359" s="291">
        <v>10</v>
      </c>
      <c r="H359" s="291">
        <v>36.842105263157897</v>
      </c>
      <c r="I359" s="291">
        <f t="shared" si="68"/>
        <v>26.842105263157897</v>
      </c>
      <c r="K359" s="290">
        <v>1</v>
      </c>
      <c r="L359" s="290">
        <v>7</v>
      </c>
    </row>
    <row r="360" spans="1:12" x14ac:dyDescent="0.25">
      <c r="A360" s="208" t="s">
        <v>253</v>
      </c>
      <c r="B360" s="290">
        <v>1</v>
      </c>
      <c r="C360" s="290">
        <v>2</v>
      </c>
      <c r="D360" s="290">
        <f t="shared" si="66"/>
        <v>1</v>
      </c>
      <c r="E360" s="291" t="str">
        <f t="shared" si="67"/>
        <v>-</v>
      </c>
      <c r="F360" s="291"/>
      <c r="G360" s="291">
        <v>200</v>
      </c>
      <c r="H360" s="291">
        <v>100</v>
      </c>
      <c r="I360" s="291">
        <f t="shared" si="68"/>
        <v>-100</v>
      </c>
      <c r="K360" s="290">
        <v>2</v>
      </c>
      <c r="L360" s="290">
        <v>2</v>
      </c>
    </row>
    <row r="361" spans="1:12" ht="12.75" customHeight="1" x14ac:dyDescent="0.25">
      <c r="A361" s="61" t="s">
        <v>33</v>
      </c>
      <c r="B361" s="290">
        <v>1481</v>
      </c>
      <c r="C361" s="290">
        <v>1431</v>
      </c>
      <c r="D361" s="290">
        <f t="shared" si="66"/>
        <v>-50</v>
      </c>
      <c r="E361" s="291">
        <f t="shared" si="67"/>
        <v>-3.3760972316002702</v>
      </c>
      <c r="F361" s="291"/>
      <c r="G361" s="291">
        <v>25.928426738690074</v>
      </c>
      <c r="H361" s="291">
        <v>20.824598183088749</v>
      </c>
      <c r="I361" s="291">
        <f t="shared" si="68"/>
        <v>-5.103828555601325</v>
      </c>
      <c r="K361" s="290">
        <v>384</v>
      </c>
      <c r="L361" s="290">
        <v>298</v>
      </c>
    </row>
    <row r="362" spans="1:12" ht="12.75" customHeight="1" x14ac:dyDescent="0.25">
      <c r="A362" s="208" t="s">
        <v>254</v>
      </c>
      <c r="B362" s="290">
        <v>339</v>
      </c>
      <c r="C362" s="290">
        <v>323</v>
      </c>
      <c r="D362" s="290">
        <f t="shared" si="66"/>
        <v>-16</v>
      </c>
      <c r="E362" s="291">
        <f t="shared" si="67"/>
        <v>-4.71976401179941</v>
      </c>
      <c r="F362" s="291"/>
      <c r="G362" s="291">
        <v>13.569321533923304</v>
      </c>
      <c r="H362" s="291">
        <v>15.170278637770897</v>
      </c>
      <c r="I362" s="291">
        <f t="shared" si="68"/>
        <v>1.6009571038475929</v>
      </c>
      <c r="K362" s="290">
        <v>46</v>
      </c>
      <c r="L362" s="290">
        <v>49</v>
      </c>
    </row>
    <row r="363" spans="1:12" x14ac:dyDescent="0.25">
      <c r="A363" s="62" t="s">
        <v>255</v>
      </c>
      <c r="B363" s="290">
        <v>7</v>
      </c>
      <c r="C363" s="290">
        <v>3</v>
      </c>
      <c r="D363" s="290">
        <f t="shared" si="66"/>
        <v>-4</v>
      </c>
      <c r="E363" s="291" t="str">
        <f t="shared" si="67"/>
        <v>-</v>
      </c>
      <c r="F363" s="291"/>
      <c r="G363" s="291">
        <v>0</v>
      </c>
      <c r="H363" s="291">
        <v>0</v>
      </c>
      <c r="I363" s="291">
        <f t="shared" si="68"/>
        <v>0</v>
      </c>
      <c r="K363" s="290">
        <v>0</v>
      </c>
      <c r="L363" s="290">
        <v>0</v>
      </c>
    </row>
    <row r="364" spans="1:12" ht="12.75" customHeight="1" x14ac:dyDescent="0.25">
      <c r="A364" s="62" t="s">
        <v>256</v>
      </c>
      <c r="B364" s="290">
        <v>188</v>
      </c>
      <c r="C364" s="290">
        <v>168</v>
      </c>
      <c r="D364" s="290">
        <f t="shared" si="66"/>
        <v>-20</v>
      </c>
      <c r="E364" s="291">
        <f t="shared" si="67"/>
        <v>-10.638297872340425</v>
      </c>
      <c r="F364" s="291"/>
      <c r="G364" s="291">
        <v>25.531914893617021</v>
      </c>
      <c r="H364" s="291">
        <v>27.38095238095238</v>
      </c>
      <c r="I364" s="291">
        <f t="shared" si="68"/>
        <v>1.8490374873353588</v>
      </c>
      <c r="K364" s="290">
        <v>48</v>
      </c>
      <c r="L364" s="290">
        <v>46</v>
      </c>
    </row>
    <row r="365" spans="1:12" x14ac:dyDescent="0.25">
      <c r="A365" s="62" t="s">
        <v>257</v>
      </c>
      <c r="B365" s="290">
        <v>30</v>
      </c>
      <c r="C365" s="290">
        <v>21</v>
      </c>
      <c r="D365" s="290">
        <f t="shared" si="66"/>
        <v>-9</v>
      </c>
      <c r="E365" s="291" t="str">
        <f t="shared" si="67"/>
        <v>-</v>
      </c>
      <c r="F365" s="291"/>
      <c r="G365" s="291">
        <v>10</v>
      </c>
      <c r="H365" s="291">
        <v>4.7619047619047619</v>
      </c>
      <c r="I365" s="291">
        <f t="shared" si="68"/>
        <v>-5.2380952380952381</v>
      </c>
      <c r="K365" s="290">
        <v>3</v>
      </c>
      <c r="L365" s="290">
        <v>1</v>
      </c>
    </row>
    <row r="366" spans="1:12" ht="12.75" customHeight="1" x14ac:dyDescent="0.25">
      <c r="A366" s="62" t="s">
        <v>258</v>
      </c>
      <c r="B366" s="290">
        <v>395</v>
      </c>
      <c r="C366" s="290">
        <v>351</v>
      </c>
      <c r="D366" s="290">
        <f t="shared" si="66"/>
        <v>-44</v>
      </c>
      <c r="E366" s="291">
        <f t="shared" si="67"/>
        <v>-11.139240506329115</v>
      </c>
      <c r="F366" s="291"/>
      <c r="G366" s="291">
        <v>53.417721518987342</v>
      </c>
      <c r="H366" s="291">
        <v>42.735042735042732</v>
      </c>
      <c r="I366" s="291">
        <f t="shared" si="68"/>
        <v>-10.68267878394461</v>
      </c>
      <c r="K366" s="290">
        <v>211</v>
      </c>
      <c r="L366" s="290">
        <v>150</v>
      </c>
    </row>
    <row r="367" spans="1:12" x14ac:dyDescent="0.25">
      <c r="A367" s="62" t="s">
        <v>259</v>
      </c>
      <c r="B367" s="290">
        <v>522</v>
      </c>
      <c r="C367" s="290">
        <v>565</v>
      </c>
      <c r="D367" s="290">
        <f t="shared" si="66"/>
        <v>43</v>
      </c>
      <c r="E367" s="291">
        <f t="shared" si="67"/>
        <v>8.2375478927203059</v>
      </c>
      <c r="F367" s="291"/>
      <c r="G367" s="291">
        <v>14.559386973180077</v>
      </c>
      <c r="H367" s="291">
        <v>9.2035398230088497</v>
      </c>
      <c r="I367" s="291">
        <f t="shared" si="68"/>
        <v>-5.3558471501712273</v>
      </c>
      <c r="K367" s="290">
        <v>76</v>
      </c>
      <c r="L367" s="290">
        <v>52</v>
      </c>
    </row>
    <row r="368" spans="1:12" ht="12.75" customHeight="1" x14ac:dyDescent="0.25">
      <c r="A368" s="61" t="s">
        <v>39</v>
      </c>
      <c r="B368" s="290">
        <v>1167</v>
      </c>
      <c r="C368" s="290">
        <v>1224</v>
      </c>
      <c r="D368" s="290">
        <f t="shared" si="66"/>
        <v>57</v>
      </c>
      <c r="E368" s="291">
        <f t="shared" si="67"/>
        <v>4.8843187660668379</v>
      </c>
      <c r="F368" s="291"/>
      <c r="G368" s="291">
        <v>15.08140531276778</v>
      </c>
      <c r="H368" s="291">
        <v>14.379084967320262</v>
      </c>
      <c r="I368" s="291">
        <f t="shared" si="68"/>
        <v>-0.70232034544751798</v>
      </c>
      <c r="K368" s="290">
        <v>176</v>
      </c>
      <c r="L368" s="290">
        <v>176</v>
      </c>
    </row>
    <row r="369" spans="1:12" x14ac:dyDescent="0.25">
      <c r="A369" s="209" t="s">
        <v>40</v>
      </c>
      <c r="B369" s="293"/>
      <c r="C369" s="293"/>
      <c r="D369" s="293"/>
      <c r="E369" s="294"/>
      <c r="F369" s="291"/>
      <c r="G369" s="294"/>
      <c r="H369" s="294"/>
      <c r="I369" s="294"/>
      <c r="K369" s="293"/>
      <c r="L369" s="293"/>
    </row>
    <row r="370" spans="1:12" ht="12.75" customHeight="1" x14ac:dyDescent="0.25">
      <c r="A370" s="61" t="s">
        <v>41</v>
      </c>
      <c r="B370" s="290">
        <v>459</v>
      </c>
      <c r="C370" s="290">
        <v>512</v>
      </c>
      <c r="D370" s="290">
        <f t="shared" ref="D370:D376" si="69">C370-B370</f>
        <v>53</v>
      </c>
      <c r="E370" s="291">
        <f t="shared" ref="E370:E376" si="70">IF(B370&lt;50,"-",100*D370/B370)</f>
        <v>11.546840958605664</v>
      </c>
      <c r="F370" s="291"/>
      <c r="G370" s="291">
        <v>92.156862745098039</v>
      </c>
      <c r="H370" s="291">
        <v>81.8359375</v>
      </c>
      <c r="I370" s="291">
        <f t="shared" ref="I370:I376" si="71">IF(ISERROR(H370-G370)=TRUE,"-",H370-G370)</f>
        <v>-10.320925245098039</v>
      </c>
      <c r="K370" s="290">
        <v>423</v>
      </c>
      <c r="L370" s="290">
        <v>419</v>
      </c>
    </row>
    <row r="371" spans="1:12" x14ac:dyDescent="0.25">
      <c r="A371" s="210" t="s">
        <v>260</v>
      </c>
      <c r="B371" s="290">
        <v>33</v>
      </c>
      <c r="C371" s="290">
        <v>47</v>
      </c>
      <c r="D371" s="290">
        <f t="shared" si="69"/>
        <v>14</v>
      </c>
      <c r="E371" s="291" t="str">
        <f t="shared" si="70"/>
        <v>-</v>
      </c>
      <c r="F371" s="291"/>
      <c r="G371" s="291">
        <v>87.878787878787875</v>
      </c>
      <c r="H371" s="291">
        <v>72.340425531914889</v>
      </c>
      <c r="I371" s="291">
        <f t="shared" si="71"/>
        <v>-15.538362346872987</v>
      </c>
      <c r="K371" s="290">
        <v>29</v>
      </c>
      <c r="L371" s="290">
        <v>34</v>
      </c>
    </row>
    <row r="372" spans="1:12" ht="12.75" customHeight="1" x14ac:dyDescent="0.25">
      <c r="A372" s="210" t="s">
        <v>261</v>
      </c>
      <c r="B372" s="290">
        <v>426</v>
      </c>
      <c r="C372" s="290">
        <v>465</v>
      </c>
      <c r="D372" s="290">
        <f t="shared" si="69"/>
        <v>39</v>
      </c>
      <c r="E372" s="291">
        <f t="shared" si="70"/>
        <v>9.1549295774647881</v>
      </c>
      <c r="F372" s="291"/>
      <c r="G372" s="291">
        <v>92.488262910798127</v>
      </c>
      <c r="H372" s="291">
        <v>82.795698924731184</v>
      </c>
      <c r="I372" s="291">
        <f t="shared" si="71"/>
        <v>-9.6925639860669435</v>
      </c>
      <c r="K372" s="290">
        <v>394</v>
      </c>
      <c r="L372" s="290">
        <v>385</v>
      </c>
    </row>
    <row r="373" spans="1:12" x14ac:dyDescent="0.25">
      <c r="A373" s="61" t="s">
        <v>44</v>
      </c>
      <c r="B373" s="290">
        <v>69</v>
      </c>
      <c r="C373" s="290">
        <v>56</v>
      </c>
      <c r="D373" s="290">
        <f t="shared" si="69"/>
        <v>-13</v>
      </c>
      <c r="E373" s="291">
        <f t="shared" si="70"/>
        <v>-18.840579710144926</v>
      </c>
      <c r="F373" s="291"/>
      <c r="G373" s="291">
        <v>63.768115942028984</v>
      </c>
      <c r="H373" s="291">
        <v>66.071428571428569</v>
      </c>
      <c r="I373" s="291">
        <f t="shared" si="71"/>
        <v>2.3033126293995849</v>
      </c>
      <c r="K373" s="290">
        <v>44</v>
      </c>
      <c r="L373" s="290">
        <v>37</v>
      </c>
    </row>
    <row r="374" spans="1:12" ht="12.75" customHeight="1" x14ac:dyDescent="0.25">
      <c r="A374" s="18" t="s">
        <v>45</v>
      </c>
      <c r="B374" s="290">
        <v>87</v>
      </c>
      <c r="C374" s="290">
        <v>69</v>
      </c>
      <c r="D374" s="290">
        <f t="shared" si="69"/>
        <v>-18</v>
      </c>
      <c r="E374" s="291">
        <f t="shared" si="70"/>
        <v>-20.689655172413794</v>
      </c>
      <c r="F374" s="291"/>
      <c r="G374" s="291">
        <v>47.126436781609193</v>
      </c>
      <c r="H374" s="291">
        <v>56.521739130434781</v>
      </c>
      <c r="I374" s="291">
        <f t="shared" si="71"/>
        <v>9.395302348825588</v>
      </c>
      <c r="K374" s="290">
        <v>41</v>
      </c>
      <c r="L374" s="290">
        <v>39</v>
      </c>
    </row>
    <row r="375" spans="1:12" x14ac:dyDescent="0.25">
      <c r="A375" s="61" t="s">
        <v>46</v>
      </c>
      <c r="B375" s="290">
        <v>189</v>
      </c>
      <c r="C375" s="290">
        <v>201</v>
      </c>
      <c r="D375" s="290">
        <f t="shared" si="69"/>
        <v>12</v>
      </c>
      <c r="E375" s="291">
        <f t="shared" si="70"/>
        <v>6.3492063492063489</v>
      </c>
      <c r="F375" s="291"/>
      <c r="G375" s="291">
        <v>41.269841269841272</v>
      </c>
      <c r="H375" s="291">
        <v>37.313432835820898</v>
      </c>
      <c r="I375" s="291">
        <f t="shared" si="71"/>
        <v>-3.9564084340203749</v>
      </c>
      <c r="K375" s="290">
        <v>78</v>
      </c>
      <c r="L375" s="290">
        <v>75</v>
      </c>
    </row>
    <row r="376" spans="1:12" x14ac:dyDescent="0.25">
      <c r="A376" s="280" t="s">
        <v>74</v>
      </c>
      <c r="B376" s="281">
        <v>6303</v>
      </c>
      <c r="C376" s="281">
        <v>7043</v>
      </c>
      <c r="D376" s="281">
        <f t="shared" si="69"/>
        <v>740</v>
      </c>
      <c r="E376" s="282">
        <f t="shared" si="70"/>
        <v>11.740441059812788</v>
      </c>
      <c r="F376" s="211"/>
      <c r="G376" s="282">
        <v>28.494367761383469</v>
      </c>
      <c r="H376" s="282">
        <v>25.82019599488709</v>
      </c>
      <c r="I376" s="282">
        <f t="shared" si="71"/>
        <v>-2.6741717664963787</v>
      </c>
      <c r="J376" s="213"/>
      <c r="K376" s="281">
        <v>1796</v>
      </c>
      <c r="L376" s="281">
        <v>1818</v>
      </c>
    </row>
    <row r="377" spans="1:12" x14ac:dyDescent="0.25">
      <c r="B377" s="290"/>
      <c r="C377" s="290"/>
      <c r="D377" s="290"/>
      <c r="E377" s="291"/>
      <c r="F377" s="291"/>
      <c r="G377" s="291"/>
      <c r="H377" s="291"/>
      <c r="I377" s="291"/>
      <c r="K377" s="290"/>
      <c r="L377" s="290"/>
    </row>
  </sheetData>
  <mergeCells count="39">
    <mergeCell ref="B350:E350"/>
    <mergeCell ref="G350:I350"/>
    <mergeCell ref="K350:L350"/>
    <mergeCell ref="B288:E288"/>
    <mergeCell ref="G288:I288"/>
    <mergeCell ref="K288:L288"/>
    <mergeCell ref="B319:E319"/>
    <mergeCell ref="G319:I319"/>
    <mergeCell ref="K319:L319"/>
    <mergeCell ref="B226:E226"/>
    <mergeCell ref="G226:I226"/>
    <mergeCell ref="K226:L226"/>
    <mergeCell ref="B257:E257"/>
    <mergeCell ref="G257:I257"/>
    <mergeCell ref="K257:L257"/>
    <mergeCell ref="B164:E164"/>
    <mergeCell ref="G164:I164"/>
    <mergeCell ref="K164:L164"/>
    <mergeCell ref="B195:E195"/>
    <mergeCell ref="G195:I195"/>
    <mergeCell ref="K195:L195"/>
    <mergeCell ref="B102:E102"/>
    <mergeCell ref="G102:I102"/>
    <mergeCell ref="K102:L102"/>
    <mergeCell ref="B133:E133"/>
    <mergeCell ref="G133:I133"/>
    <mergeCell ref="K133:L133"/>
    <mergeCell ref="B40:E40"/>
    <mergeCell ref="G40:I40"/>
    <mergeCell ref="K40:L40"/>
    <mergeCell ref="B71:E71"/>
    <mergeCell ref="G71:I71"/>
    <mergeCell ref="K71:L71"/>
    <mergeCell ref="A4:O4"/>
    <mergeCell ref="B9:E9"/>
    <mergeCell ref="G9:I9"/>
    <mergeCell ref="K9:L9"/>
    <mergeCell ref="A2:L2"/>
    <mergeCell ref="A3:L3"/>
  </mergeCells>
  <hyperlinks>
    <hyperlink ref="B348" location="'index to summary fytd'!A1" display="return to index page" xr:uid="{00000000-0004-0000-1100-000000000000}"/>
    <hyperlink ref="B317" location="'index to summary fytd'!A1" display="return to index page" xr:uid="{00000000-0004-0000-1100-000001000000}"/>
    <hyperlink ref="B286" location="'index to summary fytd'!A1" display="return to index page" xr:uid="{00000000-0004-0000-1100-000002000000}"/>
    <hyperlink ref="B255" location="'index to summary fytd'!A1" display="return to index page" xr:uid="{00000000-0004-0000-1100-000003000000}"/>
    <hyperlink ref="B224" location="'index to summary fytd'!A1" display="return to index page" xr:uid="{00000000-0004-0000-1100-000004000000}"/>
    <hyperlink ref="B193" location="'index to summary fytd'!A1" display="return to index page" xr:uid="{00000000-0004-0000-1100-000005000000}"/>
    <hyperlink ref="B162" location="'index to summary fytd'!A1" display="return to index page" xr:uid="{00000000-0004-0000-1100-000006000000}"/>
    <hyperlink ref="B131" location="'index to summary fytd'!A1" display="return to index page" xr:uid="{00000000-0004-0000-1100-000007000000}"/>
    <hyperlink ref="B100" location="'index to summary fytd'!A1" display="return to index page" xr:uid="{00000000-0004-0000-1100-000008000000}"/>
    <hyperlink ref="B69" location="'index to summary fytd'!A1" display="return to index page" xr:uid="{00000000-0004-0000-1100-000009000000}"/>
    <hyperlink ref="B38" location="'index to summary fytd'!A1" display="return to index page" xr:uid="{00000000-0004-0000-1100-00000A000000}"/>
    <hyperlink ref="B7" location="'index to summary fytd'!A1" display="return to index page" xr:uid="{00000000-0004-0000-1100-00000B000000}"/>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29"/>
  <sheetViews>
    <sheetView showGridLines="0" workbookViewId="0">
      <selection sqref="A1:K1"/>
    </sheetView>
  </sheetViews>
  <sheetFormatPr defaultRowHeight="15" x14ac:dyDescent="0.25"/>
  <sheetData>
    <row r="1" spans="1:15" x14ac:dyDescent="0.25">
      <c r="A1" s="444" t="s">
        <v>245</v>
      </c>
      <c r="B1" s="427"/>
      <c r="C1" s="427"/>
      <c r="D1" s="427"/>
      <c r="E1" s="427"/>
      <c r="F1" s="427"/>
      <c r="G1" s="427"/>
      <c r="H1" s="427"/>
      <c r="I1" s="427"/>
      <c r="J1" s="427"/>
      <c r="K1" s="427"/>
    </row>
    <row r="2" spans="1:15" ht="6" customHeight="1" x14ac:dyDescent="0.25">
      <c r="A2" s="5"/>
    </row>
    <row r="3" spans="1:15" ht="30" customHeight="1" x14ac:dyDescent="0.25">
      <c r="A3" s="401" t="s">
        <v>267</v>
      </c>
      <c r="B3" s="422"/>
      <c r="C3" s="422"/>
      <c r="D3" s="422"/>
      <c r="E3" s="422"/>
      <c r="F3" s="422"/>
      <c r="G3" s="422"/>
      <c r="H3" s="422"/>
      <c r="I3" s="422"/>
      <c r="J3" s="422"/>
      <c r="K3" s="422"/>
      <c r="L3" s="422"/>
      <c r="M3" s="422"/>
      <c r="N3" s="422"/>
      <c r="O3" s="422"/>
    </row>
    <row r="4" spans="1:15" ht="30" customHeight="1" x14ac:dyDescent="0.25">
      <c r="A4" s="399" t="s">
        <v>246</v>
      </c>
      <c r="B4" s="399"/>
      <c r="C4" s="399"/>
      <c r="D4" s="399"/>
      <c r="E4" s="399"/>
      <c r="F4" s="399"/>
      <c r="G4" s="399"/>
      <c r="H4" s="399"/>
      <c r="I4" s="422"/>
      <c r="J4" s="422"/>
      <c r="K4" s="422"/>
      <c r="L4" s="422"/>
      <c r="M4" s="422"/>
      <c r="N4" s="422"/>
      <c r="O4" s="422"/>
    </row>
    <row r="5" spans="1:15" ht="31.5" customHeight="1" x14ac:dyDescent="0.25">
      <c r="A5" s="399" t="s">
        <v>247</v>
      </c>
      <c r="B5" s="399"/>
      <c r="C5" s="399"/>
      <c r="D5" s="399"/>
      <c r="E5" s="399"/>
      <c r="F5" s="399"/>
      <c r="G5" s="399"/>
      <c r="H5" s="399"/>
      <c r="I5" s="422"/>
      <c r="J5" s="422"/>
      <c r="K5" s="422"/>
      <c r="L5" s="422"/>
      <c r="M5" s="422"/>
      <c r="N5" s="422"/>
      <c r="O5" s="422"/>
    </row>
    <row r="6" spans="1:15" ht="8.25" customHeight="1" x14ac:dyDescent="0.25"/>
    <row r="7" spans="1:15" ht="12.75" customHeight="1" x14ac:dyDescent="0.25">
      <c r="A7" s="472" t="s">
        <v>58</v>
      </c>
      <c r="B7" s="472"/>
      <c r="C7" s="472"/>
      <c r="D7" s="413"/>
    </row>
    <row r="8" spans="1:15" ht="12.75" customHeight="1" x14ac:dyDescent="0.25">
      <c r="A8" s="472" t="s">
        <v>69</v>
      </c>
      <c r="B8" s="472"/>
      <c r="C8" s="472"/>
      <c r="D8" s="472"/>
      <c r="E8" s="473"/>
      <c r="F8" s="473"/>
      <c r="G8" s="473"/>
      <c r="H8" s="473"/>
    </row>
    <row r="9" spans="1:15" ht="12.75" customHeight="1" x14ac:dyDescent="0.25">
      <c r="A9" s="472" t="s">
        <v>68</v>
      </c>
      <c r="B9" s="472"/>
      <c r="C9" s="472"/>
      <c r="D9" s="472"/>
      <c r="E9" s="473"/>
      <c r="F9" s="473"/>
      <c r="G9" s="473"/>
      <c r="H9" s="473"/>
    </row>
    <row r="10" spans="1:15" x14ac:dyDescent="0.25">
      <c r="A10" s="472" t="s">
        <v>67</v>
      </c>
      <c r="B10" s="472"/>
      <c r="C10" s="472"/>
      <c r="D10" s="472"/>
      <c r="E10" s="473"/>
      <c r="F10" s="473"/>
      <c r="G10" s="473"/>
      <c r="H10" s="473"/>
    </row>
    <row r="11" spans="1:15" x14ac:dyDescent="0.25">
      <c r="A11" s="472" t="s">
        <v>66</v>
      </c>
      <c r="B11" s="472"/>
      <c r="C11" s="472"/>
      <c r="D11" s="472"/>
      <c r="E11" s="473"/>
      <c r="F11" s="473"/>
      <c r="G11" s="473"/>
      <c r="H11" s="473"/>
    </row>
    <row r="12" spans="1:15" x14ac:dyDescent="0.25">
      <c r="A12" s="472" t="s">
        <v>65</v>
      </c>
      <c r="B12" s="472"/>
      <c r="C12" s="472"/>
      <c r="D12" s="472"/>
    </row>
    <row r="13" spans="1:15" x14ac:dyDescent="0.25">
      <c r="A13" s="472" t="s">
        <v>64</v>
      </c>
      <c r="B13" s="472"/>
      <c r="C13" s="472"/>
      <c r="D13" s="472"/>
      <c r="E13" s="473"/>
      <c r="F13" s="473"/>
      <c r="G13" s="473"/>
      <c r="H13" s="473"/>
    </row>
    <row r="14" spans="1:15" x14ac:dyDescent="0.25">
      <c r="A14" s="472" t="s">
        <v>63</v>
      </c>
      <c r="B14" s="472"/>
      <c r="C14" s="472"/>
      <c r="D14" s="472"/>
      <c r="E14" s="473"/>
      <c r="F14" s="473"/>
      <c r="G14" s="473"/>
      <c r="H14" s="473"/>
    </row>
    <row r="15" spans="1:15" x14ac:dyDescent="0.25">
      <c r="A15" s="472" t="s">
        <v>62</v>
      </c>
      <c r="B15" s="472"/>
      <c r="C15" s="472"/>
      <c r="D15" s="472"/>
      <c r="E15" s="473"/>
      <c r="F15" s="473"/>
      <c r="G15" s="473"/>
      <c r="H15" s="473"/>
    </row>
    <row r="16" spans="1:15" x14ac:dyDescent="0.25">
      <c r="A16" s="472" t="s">
        <v>61</v>
      </c>
      <c r="B16" s="472"/>
      <c r="C16" s="472"/>
      <c r="D16" s="472"/>
      <c r="E16" s="473"/>
      <c r="F16" s="473"/>
      <c r="G16" s="473"/>
      <c r="H16" s="473"/>
    </row>
    <row r="17" spans="1:8" x14ac:dyDescent="0.25">
      <c r="A17" s="472" t="s">
        <v>60</v>
      </c>
      <c r="B17" s="472"/>
      <c r="C17" s="472"/>
      <c r="D17" s="472"/>
    </row>
    <row r="18" spans="1:8" x14ac:dyDescent="0.25">
      <c r="A18" s="472" t="s">
        <v>59</v>
      </c>
      <c r="B18" s="472"/>
      <c r="C18" s="472"/>
      <c r="D18" s="472"/>
      <c r="E18" s="473"/>
      <c r="F18" s="473"/>
      <c r="G18" s="473"/>
      <c r="H18" s="473"/>
    </row>
    <row r="19" spans="1:8" x14ac:dyDescent="0.25">
      <c r="E19" s="473"/>
      <c r="F19" s="473"/>
      <c r="G19" s="473"/>
      <c r="H19" s="473"/>
    </row>
    <row r="20" spans="1:8" x14ac:dyDescent="0.25">
      <c r="A20" s="473"/>
      <c r="B20" s="473"/>
      <c r="C20" s="473"/>
      <c r="E20" s="473"/>
      <c r="F20" s="473"/>
      <c r="G20" s="473"/>
      <c r="H20" s="473"/>
    </row>
    <row r="21" spans="1:8" x14ac:dyDescent="0.25">
      <c r="A21" s="473"/>
      <c r="B21" s="473"/>
      <c r="C21" s="473"/>
      <c r="E21" s="473"/>
      <c r="F21" s="473"/>
      <c r="G21" s="473"/>
      <c r="H21" s="473"/>
    </row>
    <row r="22" spans="1:8" x14ac:dyDescent="0.25">
      <c r="A22" s="473"/>
      <c r="B22" s="473"/>
      <c r="C22" s="473"/>
      <c r="E22" s="473"/>
      <c r="F22" s="473"/>
      <c r="G22" s="473"/>
      <c r="H22" s="473"/>
    </row>
    <row r="23" spans="1:8" x14ac:dyDescent="0.25">
      <c r="A23" s="473"/>
      <c r="B23" s="473"/>
      <c r="C23" s="473"/>
    </row>
    <row r="25" spans="1:8" x14ac:dyDescent="0.25">
      <c r="A25" s="473"/>
      <c r="B25" s="473"/>
      <c r="C25" s="473"/>
    </row>
    <row r="26" spans="1:8" x14ac:dyDescent="0.25">
      <c r="A26" s="473"/>
      <c r="B26" s="473"/>
      <c r="C26" s="473"/>
    </row>
    <row r="27" spans="1:8" x14ac:dyDescent="0.25">
      <c r="A27" s="473"/>
      <c r="B27" s="473"/>
      <c r="C27" s="473"/>
    </row>
    <row r="28" spans="1:8" x14ac:dyDescent="0.25">
      <c r="A28" s="473"/>
      <c r="B28" s="473"/>
      <c r="C28" s="473"/>
    </row>
    <row r="29" spans="1:8" x14ac:dyDescent="0.25">
      <c r="A29" s="473"/>
      <c r="B29" s="473"/>
      <c r="C29" s="473"/>
    </row>
  </sheetData>
  <mergeCells count="38">
    <mergeCell ref="A1:K1"/>
    <mergeCell ref="A23:C23"/>
    <mergeCell ref="A25:C25"/>
    <mergeCell ref="A26:C26"/>
    <mergeCell ref="A27:C27"/>
    <mergeCell ref="A16:D16"/>
    <mergeCell ref="E16:H16"/>
    <mergeCell ref="A17:D17"/>
    <mergeCell ref="A18:D18"/>
    <mergeCell ref="E18:H18"/>
    <mergeCell ref="E19:H19"/>
    <mergeCell ref="A12:D12"/>
    <mergeCell ref="A13:D13"/>
    <mergeCell ref="E13:H13"/>
    <mergeCell ref="A14:D14"/>
    <mergeCell ref="E14:H14"/>
    <mergeCell ref="A29:C29"/>
    <mergeCell ref="A20:C20"/>
    <mergeCell ref="E20:H20"/>
    <mergeCell ref="A21:C21"/>
    <mergeCell ref="E21:H21"/>
    <mergeCell ref="A22:C22"/>
    <mergeCell ref="E22:H22"/>
    <mergeCell ref="A28:C28"/>
    <mergeCell ref="A15:D15"/>
    <mergeCell ref="E15:H15"/>
    <mergeCell ref="A9:D9"/>
    <mergeCell ref="E9:H9"/>
    <mergeCell ref="A10:D10"/>
    <mergeCell ref="E10:H10"/>
    <mergeCell ref="A11:D11"/>
    <mergeCell ref="E11:H11"/>
    <mergeCell ref="A3:O3"/>
    <mergeCell ref="A4:O4"/>
    <mergeCell ref="A5:O5"/>
    <mergeCell ref="A7:D7"/>
    <mergeCell ref="A8:D8"/>
    <mergeCell ref="E8:H8"/>
  </mergeCells>
  <hyperlinks>
    <hyperlink ref="A7" location="'Summary-financial year to date'!A7" display="Northern Ireland" xr:uid="{00000000-0004-0000-1200-000000000000}"/>
    <hyperlink ref="A8" location="'Summary-financial year to date'!A40" display="A District" xr:uid="{00000000-0004-0000-1200-000001000000}"/>
    <hyperlink ref="A9" location="'Summary-financial year to date'!A73" display="North Belfast Policing Area" xr:uid="{00000000-0004-0000-1200-000002000000}"/>
    <hyperlink ref="A10" location="'Summary-financial year to date'!A106" display="West Belfast" xr:uid="{00000000-0004-0000-1200-000003000000}"/>
    <hyperlink ref="A11" location="'Summary-financial year to date'!A139" display="B District" xr:uid="{00000000-0004-0000-1200-000004000000}"/>
    <hyperlink ref="A12" location="'Summary-financial year to date'!A172" display="East Belfast" xr:uid="{00000000-0004-0000-1200-000005000000}"/>
    <hyperlink ref="A13" location="'Summary-financial year to date'!A205" display="South Belfast" xr:uid="{00000000-0004-0000-1200-000006000000}"/>
    <hyperlink ref="A14" location="'Summary-financial year to date'!A270" display="C District" xr:uid="{00000000-0004-0000-1200-000007000000}"/>
    <hyperlink ref="A15" location="'Summary-financial year to date'!A271" display="Ards" xr:uid="{00000000-0004-0000-1200-000008000000}"/>
    <hyperlink ref="A16" location="'Summary-financial year to date'!A304" display="Castlereagh" xr:uid="{00000000-0004-0000-1200-000009000000}"/>
    <hyperlink ref="A17" location="'Summary-financial year to date'!A337" display="Down" xr:uid="{00000000-0004-0000-1200-00000A000000}"/>
    <hyperlink ref="A18" location="'Summary-financial year to date'!A370" display="North Down" xr:uid="{00000000-0004-0000-1200-00000B000000}"/>
    <hyperlink ref="A8:C8" location="'Summary-financial year to date'!A39" display="Belfast City" xr:uid="{00000000-0004-0000-1200-00000C000000}"/>
    <hyperlink ref="A9:C9" location="'Summary-financial year to date'!A73" display="Lisburn &amp; Castlereagh City" xr:uid="{00000000-0004-0000-1200-00000D000000}"/>
    <hyperlink ref="A10:C10" location="'Summary-financial year to date'!A107" display="Ards &amp; North Down" xr:uid="{00000000-0004-0000-1200-00000E000000}"/>
    <hyperlink ref="A11:C11" location="'Summary-financial year to date'!A141" display="Newry, Mourne &amp; Down" xr:uid="{00000000-0004-0000-1200-00000F000000}"/>
    <hyperlink ref="A12:C12" location="'Summary-financial year to date'!A175" display="Armagh City, Banbridge &amp; Craigavon" xr:uid="{00000000-0004-0000-1200-000010000000}"/>
    <hyperlink ref="A13:C13" location="'Summary-financial year to date'!A209" display="Mid Ulster" xr:uid="{00000000-0004-0000-1200-000011000000}"/>
    <hyperlink ref="A14:C14" location="'Summary-financial year to date'!A243" display="Fermanagh &amp; Omagh" xr:uid="{00000000-0004-0000-1200-000012000000}"/>
    <hyperlink ref="A15:C15" location="'Summary-financial year to date'!A277" display="Derry City &amp; Strabane" xr:uid="{00000000-0004-0000-1200-000013000000}"/>
    <hyperlink ref="A16:C16" location="'Summary-financial year to date'!A311" display="Causeway Coast &amp; Glens" xr:uid="{00000000-0004-0000-1200-000014000000}"/>
    <hyperlink ref="A17:C17" location="'Summary-financial year to date'!A345" display="Mid &amp; East Antrim" xr:uid="{00000000-0004-0000-1200-000015000000}"/>
    <hyperlink ref="A18:C18" location="'Summary-financial year to date'!A379" display="Antrim &amp; Newtownabbey" xr:uid="{00000000-0004-0000-1200-000016000000}"/>
    <hyperlink ref="A7:C7" location="'Summary-financial year to date'!A5" display="Northern Ireland" xr:uid="{00000000-0004-0000-1200-000017000000}"/>
    <hyperlink ref="A8:D8" location="'Summary-financial year to date'!A39" display="Belfast City" xr:uid="{00000000-0004-0000-1200-000018000000}"/>
    <hyperlink ref="A9:D9" location="'Summary-financial year to date'!A70" display="Lisburn &amp; Castlereagh City" xr:uid="{00000000-0004-0000-1200-000019000000}"/>
    <hyperlink ref="A10:D10" location="'Summary-financial year to date'!A101" display="Ards &amp; North Down" xr:uid="{00000000-0004-0000-1200-00001A000000}"/>
    <hyperlink ref="A11:D11" location="'Summary-financial year to date'!A132" display="Newry, Mourne &amp; Down" xr:uid="{00000000-0004-0000-1200-00001B000000}"/>
    <hyperlink ref="A12:D12" location="'Summary-financial year to date'!A163" display="Armagh City, Banbridge &amp; Craigavon" xr:uid="{00000000-0004-0000-1200-00001C000000}"/>
    <hyperlink ref="A13:D13" location="'Summary-financial year to date'!A194" display="Mid Ulster" xr:uid="{00000000-0004-0000-1200-00001D000000}"/>
    <hyperlink ref="A14:D14" location="'Summary-financial year to date'!A225" display="Fermanagh &amp; Omagh" xr:uid="{00000000-0004-0000-1200-00001E000000}"/>
    <hyperlink ref="A15:D15" location="'Summary-financial year to date'!A256" display="Derry City &amp; Strabane" xr:uid="{00000000-0004-0000-1200-00001F000000}"/>
    <hyperlink ref="A16:D16" location="'Summary-financial year to date'!A287" display="Causeway Coast &amp; Glens" xr:uid="{00000000-0004-0000-1200-000020000000}"/>
    <hyperlink ref="A18:D18" location="'Summary-financial year to date'!A349" display="Antrim &amp; Newtownabbey" xr:uid="{00000000-0004-0000-1200-000021000000}"/>
    <hyperlink ref="A17:D17" location="'Summary-financial year to date'!A318" display="Mid &amp; East Antrim" xr:uid="{00000000-0004-0000-1200-000022000000}"/>
    <hyperlink ref="A7:D7" location="'Summary-financial year to date'!A8" display="Northern Ireland" xr:uid="{00000000-0004-0000-1200-000023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377"/>
  <sheetViews>
    <sheetView showGridLines="0" zoomScaleNormal="100" zoomScaleSheetLayoutView="100" workbookViewId="0">
      <pane ySplit="4" topLeftCell="A5" activePane="bottomLeft" state="frozen"/>
      <selection sqref="A1:K1"/>
      <selection pane="bottomLeft"/>
    </sheetView>
  </sheetViews>
  <sheetFormatPr defaultRowHeight="12.75" x14ac:dyDescent="0.2"/>
  <cols>
    <col min="1" max="1" width="75.42578125" style="36" customWidth="1"/>
    <col min="2" max="3" width="17.7109375" style="200" customWidth="1"/>
    <col min="4" max="4" width="11.7109375" style="200" customWidth="1"/>
    <col min="5" max="5" width="11.42578125" style="218" bestFit="1" customWidth="1"/>
    <col min="6" max="6" width="2.7109375" style="219" customWidth="1"/>
    <col min="7" max="8" width="17.7109375" style="217" customWidth="1"/>
    <col min="9" max="9" width="17.42578125" style="217" bestFit="1" customWidth="1"/>
    <col min="10" max="10" width="2.7109375" style="36" customWidth="1"/>
    <col min="11" max="12" width="18.5703125" style="217" bestFit="1" customWidth="1"/>
    <col min="13" max="256" width="9.140625" style="36"/>
    <col min="257" max="257" width="75.42578125" style="36" customWidth="1"/>
    <col min="258" max="259" width="17.7109375" style="36" customWidth="1"/>
    <col min="260" max="260" width="11.7109375" style="36" customWidth="1"/>
    <col min="261" max="261" width="11.42578125" style="36" bestFit="1" customWidth="1"/>
    <col min="262" max="262" width="2.7109375" style="36" customWidth="1"/>
    <col min="263" max="264" width="17.7109375" style="36" customWidth="1"/>
    <col min="265" max="265" width="17.42578125" style="36" bestFit="1" customWidth="1"/>
    <col min="266" max="266" width="2.7109375" style="36" customWidth="1"/>
    <col min="267" max="268" width="18.5703125" style="36" bestFit="1" customWidth="1"/>
    <col min="269" max="512" width="9.140625" style="36"/>
    <col min="513" max="513" width="75.42578125" style="36" customWidth="1"/>
    <col min="514" max="515" width="17.7109375" style="36" customWidth="1"/>
    <col min="516" max="516" width="11.7109375" style="36" customWidth="1"/>
    <col min="517" max="517" width="11.42578125" style="36" bestFit="1" customWidth="1"/>
    <col min="518" max="518" width="2.7109375" style="36" customWidth="1"/>
    <col min="519" max="520" width="17.7109375" style="36" customWidth="1"/>
    <col min="521" max="521" width="17.42578125" style="36" bestFit="1" customWidth="1"/>
    <col min="522" max="522" width="2.7109375" style="36" customWidth="1"/>
    <col min="523" max="524" width="18.5703125" style="36" bestFit="1" customWidth="1"/>
    <col min="525" max="768" width="9.140625" style="36"/>
    <col min="769" max="769" width="75.42578125" style="36" customWidth="1"/>
    <col min="770" max="771" width="17.7109375" style="36" customWidth="1"/>
    <col min="772" max="772" width="11.7109375" style="36" customWidth="1"/>
    <col min="773" max="773" width="11.42578125" style="36" bestFit="1" customWidth="1"/>
    <col min="774" max="774" width="2.7109375" style="36" customWidth="1"/>
    <col min="775" max="776" width="17.7109375" style="36" customWidth="1"/>
    <col min="777" max="777" width="17.42578125" style="36" bestFit="1" customWidth="1"/>
    <col min="778" max="778" width="2.7109375" style="36" customWidth="1"/>
    <col min="779" max="780" width="18.5703125" style="36" bestFit="1" customWidth="1"/>
    <col min="781" max="1024" width="9.140625" style="36"/>
    <col min="1025" max="1025" width="75.42578125" style="36" customWidth="1"/>
    <col min="1026" max="1027" width="17.7109375" style="36" customWidth="1"/>
    <col min="1028" max="1028" width="11.7109375" style="36" customWidth="1"/>
    <col min="1029" max="1029" width="11.42578125" style="36" bestFit="1" customWidth="1"/>
    <col min="1030" max="1030" width="2.7109375" style="36" customWidth="1"/>
    <col min="1031" max="1032" width="17.7109375" style="36" customWidth="1"/>
    <col min="1033" max="1033" width="17.42578125" style="36" bestFit="1" customWidth="1"/>
    <col min="1034" max="1034" width="2.7109375" style="36" customWidth="1"/>
    <col min="1035" max="1036" width="18.5703125" style="36" bestFit="1" customWidth="1"/>
    <col min="1037" max="1280" width="9.140625" style="36"/>
    <col min="1281" max="1281" width="75.42578125" style="36" customWidth="1"/>
    <col min="1282" max="1283" width="17.7109375" style="36" customWidth="1"/>
    <col min="1284" max="1284" width="11.7109375" style="36" customWidth="1"/>
    <col min="1285" max="1285" width="11.42578125" style="36" bestFit="1" customWidth="1"/>
    <col min="1286" max="1286" width="2.7109375" style="36" customWidth="1"/>
    <col min="1287" max="1288" width="17.7109375" style="36" customWidth="1"/>
    <col min="1289" max="1289" width="17.42578125" style="36" bestFit="1" customWidth="1"/>
    <col min="1290" max="1290" width="2.7109375" style="36" customWidth="1"/>
    <col min="1291" max="1292" width="18.5703125" style="36" bestFit="1" customWidth="1"/>
    <col min="1293" max="1536" width="9.140625" style="36"/>
    <col min="1537" max="1537" width="75.42578125" style="36" customWidth="1"/>
    <col min="1538" max="1539" width="17.7109375" style="36" customWidth="1"/>
    <col min="1540" max="1540" width="11.7109375" style="36" customWidth="1"/>
    <col min="1541" max="1541" width="11.42578125" style="36" bestFit="1" customWidth="1"/>
    <col min="1542" max="1542" width="2.7109375" style="36" customWidth="1"/>
    <col min="1543" max="1544" width="17.7109375" style="36" customWidth="1"/>
    <col min="1545" max="1545" width="17.42578125" style="36" bestFit="1" customWidth="1"/>
    <col min="1546" max="1546" width="2.7109375" style="36" customWidth="1"/>
    <col min="1547" max="1548" width="18.5703125" style="36" bestFit="1" customWidth="1"/>
    <col min="1549" max="1792" width="9.140625" style="36"/>
    <col min="1793" max="1793" width="75.42578125" style="36" customWidth="1"/>
    <col min="1794" max="1795" width="17.7109375" style="36" customWidth="1"/>
    <col min="1796" max="1796" width="11.7109375" style="36" customWidth="1"/>
    <col min="1797" max="1797" width="11.42578125" style="36" bestFit="1" customWidth="1"/>
    <col min="1798" max="1798" width="2.7109375" style="36" customWidth="1"/>
    <col min="1799" max="1800" width="17.7109375" style="36" customWidth="1"/>
    <col min="1801" max="1801" width="17.42578125" style="36" bestFit="1" customWidth="1"/>
    <col min="1802" max="1802" width="2.7109375" style="36" customWidth="1"/>
    <col min="1803" max="1804" width="18.5703125" style="36" bestFit="1" customWidth="1"/>
    <col min="1805" max="2048" width="9.140625" style="36"/>
    <col min="2049" max="2049" width="75.42578125" style="36" customWidth="1"/>
    <col min="2050" max="2051" width="17.7109375" style="36" customWidth="1"/>
    <col min="2052" max="2052" width="11.7109375" style="36" customWidth="1"/>
    <col min="2053" max="2053" width="11.42578125" style="36" bestFit="1" customWidth="1"/>
    <col min="2054" max="2054" width="2.7109375" style="36" customWidth="1"/>
    <col min="2055" max="2056" width="17.7109375" style="36" customWidth="1"/>
    <col min="2057" max="2057" width="17.42578125" style="36" bestFit="1" customWidth="1"/>
    <col min="2058" max="2058" width="2.7109375" style="36" customWidth="1"/>
    <col min="2059" max="2060" width="18.5703125" style="36" bestFit="1" customWidth="1"/>
    <col min="2061" max="2304" width="9.140625" style="36"/>
    <col min="2305" max="2305" width="75.42578125" style="36" customWidth="1"/>
    <col min="2306" max="2307" width="17.7109375" style="36" customWidth="1"/>
    <col min="2308" max="2308" width="11.7109375" style="36" customWidth="1"/>
    <col min="2309" max="2309" width="11.42578125" style="36" bestFit="1" customWidth="1"/>
    <col min="2310" max="2310" width="2.7109375" style="36" customWidth="1"/>
    <col min="2311" max="2312" width="17.7109375" style="36" customWidth="1"/>
    <col min="2313" max="2313" width="17.42578125" style="36" bestFit="1" customWidth="1"/>
    <col min="2314" max="2314" width="2.7109375" style="36" customWidth="1"/>
    <col min="2315" max="2316" width="18.5703125" style="36" bestFit="1" customWidth="1"/>
    <col min="2317" max="2560" width="9.140625" style="36"/>
    <col min="2561" max="2561" width="75.42578125" style="36" customWidth="1"/>
    <col min="2562" max="2563" width="17.7109375" style="36" customWidth="1"/>
    <col min="2564" max="2564" width="11.7109375" style="36" customWidth="1"/>
    <col min="2565" max="2565" width="11.42578125" style="36" bestFit="1" customWidth="1"/>
    <col min="2566" max="2566" width="2.7109375" style="36" customWidth="1"/>
    <col min="2567" max="2568" width="17.7109375" style="36" customWidth="1"/>
    <col min="2569" max="2569" width="17.42578125" style="36" bestFit="1" customWidth="1"/>
    <col min="2570" max="2570" width="2.7109375" style="36" customWidth="1"/>
    <col min="2571" max="2572" width="18.5703125" style="36" bestFit="1" customWidth="1"/>
    <col min="2573" max="2816" width="9.140625" style="36"/>
    <col min="2817" max="2817" width="75.42578125" style="36" customWidth="1"/>
    <col min="2818" max="2819" width="17.7109375" style="36" customWidth="1"/>
    <col min="2820" max="2820" width="11.7109375" style="36" customWidth="1"/>
    <col min="2821" max="2821" width="11.42578125" style="36" bestFit="1" customWidth="1"/>
    <col min="2822" max="2822" width="2.7109375" style="36" customWidth="1"/>
    <col min="2823" max="2824" width="17.7109375" style="36" customWidth="1"/>
    <col min="2825" max="2825" width="17.42578125" style="36" bestFit="1" customWidth="1"/>
    <col min="2826" max="2826" width="2.7109375" style="36" customWidth="1"/>
    <col min="2827" max="2828" width="18.5703125" style="36" bestFit="1" customWidth="1"/>
    <col min="2829" max="3072" width="9.140625" style="36"/>
    <col min="3073" max="3073" width="75.42578125" style="36" customWidth="1"/>
    <col min="3074" max="3075" width="17.7109375" style="36" customWidth="1"/>
    <col min="3076" max="3076" width="11.7109375" style="36" customWidth="1"/>
    <col min="3077" max="3077" width="11.42578125" style="36" bestFit="1" customWidth="1"/>
    <col min="3078" max="3078" width="2.7109375" style="36" customWidth="1"/>
    <col min="3079" max="3080" width="17.7109375" style="36" customWidth="1"/>
    <col min="3081" max="3081" width="17.42578125" style="36" bestFit="1" customWidth="1"/>
    <col min="3082" max="3082" width="2.7109375" style="36" customWidth="1"/>
    <col min="3083" max="3084" width="18.5703125" style="36" bestFit="1" customWidth="1"/>
    <col min="3085" max="3328" width="9.140625" style="36"/>
    <col min="3329" max="3329" width="75.42578125" style="36" customWidth="1"/>
    <col min="3330" max="3331" width="17.7109375" style="36" customWidth="1"/>
    <col min="3332" max="3332" width="11.7109375" style="36" customWidth="1"/>
    <col min="3333" max="3333" width="11.42578125" style="36" bestFit="1" customWidth="1"/>
    <col min="3334" max="3334" width="2.7109375" style="36" customWidth="1"/>
    <col min="3335" max="3336" width="17.7109375" style="36" customWidth="1"/>
    <col min="3337" max="3337" width="17.42578125" style="36" bestFit="1" customWidth="1"/>
    <col min="3338" max="3338" width="2.7109375" style="36" customWidth="1"/>
    <col min="3339" max="3340" width="18.5703125" style="36" bestFit="1" customWidth="1"/>
    <col min="3341" max="3584" width="9.140625" style="36"/>
    <col min="3585" max="3585" width="75.42578125" style="36" customWidth="1"/>
    <col min="3586" max="3587" width="17.7109375" style="36" customWidth="1"/>
    <col min="3588" max="3588" width="11.7109375" style="36" customWidth="1"/>
    <col min="3589" max="3589" width="11.42578125" style="36" bestFit="1" customWidth="1"/>
    <col min="3590" max="3590" width="2.7109375" style="36" customWidth="1"/>
    <col min="3591" max="3592" width="17.7109375" style="36" customWidth="1"/>
    <col min="3593" max="3593" width="17.42578125" style="36" bestFit="1" customWidth="1"/>
    <col min="3594" max="3594" width="2.7109375" style="36" customWidth="1"/>
    <col min="3595" max="3596" width="18.5703125" style="36" bestFit="1" customWidth="1"/>
    <col min="3597" max="3840" width="9.140625" style="36"/>
    <col min="3841" max="3841" width="75.42578125" style="36" customWidth="1"/>
    <col min="3842" max="3843" width="17.7109375" style="36" customWidth="1"/>
    <col min="3844" max="3844" width="11.7109375" style="36" customWidth="1"/>
    <col min="3845" max="3845" width="11.42578125" style="36" bestFit="1" customWidth="1"/>
    <col min="3846" max="3846" width="2.7109375" style="36" customWidth="1"/>
    <col min="3847" max="3848" width="17.7109375" style="36" customWidth="1"/>
    <col min="3849" max="3849" width="17.42578125" style="36" bestFit="1" customWidth="1"/>
    <col min="3850" max="3850" width="2.7109375" style="36" customWidth="1"/>
    <col min="3851" max="3852" width="18.5703125" style="36" bestFit="1" customWidth="1"/>
    <col min="3853" max="4096" width="9.140625" style="36"/>
    <col min="4097" max="4097" width="75.42578125" style="36" customWidth="1"/>
    <col min="4098" max="4099" width="17.7109375" style="36" customWidth="1"/>
    <col min="4100" max="4100" width="11.7109375" style="36" customWidth="1"/>
    <col min="4101" max="4101" width="11.42578125" style="36" bestFit="1" customWidth="1"/>
    <col min="4102" max="4102" width="2.7109375" style="36" customWidth="1"/>
    <col min="4103" max="4104" width="17.7109375" style="36" customWidth="1"/>
    <col min="4105" max="4105" width="17.42578125" style="36" bestFit="1" customWidth="1"/>
    <col min="4106" max="4106" width="2.7109375" style="36" customWidth="1"/>
    <col min="4107" max="4108" width="18.5703125" style="36" bestFit="1" customWidth="1"/>
    <col min="4109" max="4352" width="9.140625" style="36"/>
    <col min="4353" max="4353" width="75.42578125" style="36" customWidth="1"/>
    <col min="4354" max="4355" width="17.7109375" style="36" customWidth="1"/>
    <col min="4356" max="4356" width="11.7109375" style="36" customWidth="1"/>
    <col min="4357" max="4357" width="11.42578125" style="36" bestFit="1" customWidth="1"/>
    <col min="4358" max="4358" width="2.7109375" style="36" customWidth="1"/>
    <col min="4359" max="4360" width="17.7109375" style="36" customWidth="1"/>
    <col min="4361" max="4361" width="17.42578125" style="36" bestFit="1" customWidth="1"/>
    <col min="4362" max="4362" width="2.7109375" style="36" customWidth="1"/>
    <col min="4363" max="4364" width="18.5703125" style="36" bestFit="1" customWidth="1"/>
    <col min="4365" max="4608" width="9.140625" style="36"/>
    <col min="4609" max="4609" width="75.42578125" style="36" customWidth="1"/>
    <col min="4610" max="4611" width="17.7109375" style="36" customWidth="1"/>
    <col min="4612" max="4612" width="11.7109375" style="36" customWidth="1"/>
    <col min="4613" max="4613" width="11.42578125" style="36" bestFit="1" customWidth="1"/>
    <col min="4614" max="4614" width="2.7109375" style="36" customWidth="1"/>
    <col min="4615" max="4616" width="17.7109375" style="36" customWidth="1"/>
    <col min="4617" max="4617" width="17.42578125" style="36" bestFit="1" customWidth="1"/>
    <col min="4618" max="4618" width="2.7109375" style="36" customWidth="1"/>
    <col min="4619" max="4620" width="18.5703125" style="36" bestFit="1" customWidth="1"/>
    <col min="4621" max="4864" width="9.140625" style="36"/>
    <col min="4865" max="4865" width="75.42578125" style="36" customWidth="1"/>
    <col min="4866" max="4867" width="17.7109375" style="36" customWidth="1"/>
    <col min="4868" max="4868" width="11.7109375" style="36" customWidth="1"/>
    <col min="4869" max="4869" width="11.42578125" style="36" bestFit="1" customWidth="1"/>
    <col min="4870" max="4870" width="2.7109375" style="36" customWidth="1"/>
    <col min="4871" max="4872" width="17.7109375" style="36" customWidth="1"/>
    <col min="4873" max="4873" width="17.42578125" style="36" bestFit="1" customWidth="1"/>
    <col min="4874" max="4874" width="2.7109375" style="36" customWidth="1"/>
    <col min="4875" max="4876" width="18.5703125" style="36" bestFit="1" customWidth="1"/>
    <col min="4877" max="5120" width="9.140625" style="36"/>
    <col min="5121" max="5121" width="75.42578125" style="36" customWidth="1"/>
    <col min="5122" max="5123" width="17.7109375" style="36" customWidth="1"/>
    <col min="5124" max="5124" width="11.7109375" style="36" customWidth="1"/>
    <col min="5125" max="5125" width="11.42578125" style="36" bestFit="1" customWidth="1"/>
    <col min="5126" max="5126" width="2.7109375" style="36" customWidth="1"/>
    <col min="5127" max="5128" width="17.7109375" style="36" customWidth="1"/>
    <col min="5129" max="5129" width="17.42578125" style="36" bestFit="1" customWidth="1"/>
    <col min="5130" max="5130" width="2.7109375" style="36" customWidth="1"/>
    <col min="5131" max="5132" width="18.5703125" style="36" bestFit="1" customWidth="1"/>
    <col min="5133" max="5376" width="9.140625" style="36"/>
    <col min="5377" max="5377" width="75.42578125" style="36" customWidth="1"/>
    <col min="5378" max="5379" width="17.7109375" style="36" customWidth="1"/>
    <col min="5380" max="5380" width="11.7109375" style="36" customWidth="1"/>
    <col min="5381" max="5381" width="11.42578125" style="36" bestFit="1" customWidth="1"/>
    <col min="5382" max="5382" width="2.7109375" style="36" customWidth="1"/>
    <col min="5383" max="5384" width="17.7109375" style="36" customWidth="1"/>
    <col min="5385" max="5385" width="17.42578125" style="36" bestFit="1" customWidth="1"/>
    <col min="5386" max="5386" width="2.7109375" style="36" customWidth="1"/>
    <col min="5387" max="5388" width="18.5703125" style="36" bestFit="1" customWidth="1"/>
    <col min="5389" max="5632" width="9.140625" style="36"/>
    <col min="5633" max="5633" width="75.42578125" style="36" customWidth="1"/>
    <col min="5634" max="5635" width="17.7109375" style="36" customWidth="1"/>
    <col min="5636" max="5636" width="11.7109375" style="36" customWidth="1"/>
    <col min="5637" max="5637" width="11.42578125" style="36" bestFit="1" customWidth="1"/>
    <col min="5638" max="5638" width="2.7109375" style="36" customWidth="1"/>
    <col min="5639" max="5640" width="17.7109375" style="36" customWidth="1"/>
    <col min="5641" max="5641" width="17.42578125" style="36" bestFit="1" customWidth="1"/>
    <col min="5642" max="5642" width="2.7109375" style="36" customWidth="1"/>
    <col min="5643" max="5644" width="18.5703125" style="36" bestFit="1" customWidth="1"/>
    <col min="5645" max="5888" width="9.140625" style="36"/>
    <col min="5889" max="5889" width="75.42578125" style="36" customWidth="1"/>
    <col min="5890" max="5891" width="17.7109375" style="36" customWidth="1"/>
    <col min="5892" max="5892" width="11.7109375" style="36" customWidth="1"/>
    <col min="5893" max="5893" width="11.42578125" style="36" bestFit="1" customWidth="1"/>
    <col min="5894" max="5894" width="2.7109375" style="36" customWidth="1"/>
    <col min="5895" max="5896" width="17.7109375" style="36" customWidth="1"/>
    <col min="5897" max="5897" width="17.42578125" style="36" bestFit="1" customWidth="1"/>
    <col min="5898" max="5898" width="2.7109375" style="36" customWidth="1"/>
    <col min="5899" max="5900" width="18.5703125" style="36" bestFit="1" customWidth="1"/>
    <col min="5901" max="6144" width="9.140625" style="36"/>
    <col min="6145" max="6145" width="75.42578125" style="36" customWidth="1"/>
    <col min="6146" max="6147" width="17.7109375" style="36" customWidth="1"/>
    <col min="6148" max="6148" width="11.7109375" style="36" customWidth="1"/>
    <col min="6149" max="6149" width="11.42578125" style="36" bestFit="1" customWidth="1"/>
    <col min="6150" max="6150" width="2.7109375" style="36" customWidth="1"/>
    <col min="6151" max="6152" width="17.7109375" style="36" customWidth="1"/>
    <col min="6153" max="6153" width="17.42578125" style="36" bestFit="1" customWidth="1"/>
    <col min="6154" max="6154" width="2.7109375" style="36" customWidth="1"/>
    <col min="6155" max="6156" width="18.5703125" style="36" bestFit="1" customWidth="1"/>
    <col min="6157" max="6400" width="9.140625" style="36"/>
    <col min="6401" max="6401" width="75.42578125" style="36" customWidth="1"/>
    <col min="6402" max="6403" width="17.7109375" style="36" customWidth="1"/>
    <col min="6404" max="6404" width="11.7109375" style="36" customWidth="1"/>
    <col min="6405" max="6405" width="11.42578125" style="36" bestFit="1" customWidth="1"/>
    <col min="6406" max="6406" width="2.7109375" style="36" customWidth="1"/>
    <col min="6407" max="6408" width="17.7109375" style="36" customWidth="1"/>
    <col min="6409" max="6409" width="17.42578125" style="36" bestFit="1" customWidth="1"/>
    <col min="6410" max="6410" width="2.7109375" style="36" customWidth="1"/>
    <col min="6411" max="6412" width="18.5703125" style="36" bestFit="1" customWidth="1"/>
    <col min="6413" max="6656" width="9.140625" style="36"/>
    <col min="6657" max="6657" width="75.42578125" style="36" customWidth="1"/>
    <col min="6658" max="6659" width="17.7109375" style="36" customWidth="1"/>
    <col min="6660" max="6660" width="11.7109375" style="36" customWidth="1"/>
    <col min="6661" max="6661" width="11.42578125" style="36" bestFit="1" customWidth="1"/>
    <col min="6662" max="6662" width="2.7109375" style="36" customWidth="1"/>
    <col min="6663" max="6664" width="17.7109375" style="36" customWidth="1"/>
    <col min="6665" max="6665" width="17.42578125" style="36" bestFit="1" customWidth="1"/>
    <col min="6666" max="6666" width="2.7109375" style="36" customWidth="1"/>
    <col min="6667" max="6668" width="18.5703125" style="36" bestFit="1" customWidth="1"/>
    <col min="6669" max="6912" width="9.140625" style="36"/>
    <col min="6913" max="6913" width="75.42578125" style="36" customWidth="1"/>
    <col min="6914" max="6915" width="17.7109375" style="36" customWidth="1"/>
    <col min="6916" max="6916" width="11.7109375" style="36" customWidth="1"/>
    <col min="6917" max="6917" width="11.42578125" style="36" bestFit="1" customWidth="1"/>
    <col min="6918" max="6918" width="2.7109375" style="36" customWidth="1"/>
    <col min="6919" max="6920" width="17.7109375" style="36" customWidth="1"/>
    <col min="6921" max="6921" width="17.42578125" style="36" bestFit="1" customWidth="1"/>
    <col min="6922" max="6922" width="2.7109375" style="36" customWidth="1"/>
    <col min="6923" max="6924" width="18.5703125" style="36" bestFit="1" customWidth="1"/>
    <col min="6925" max="7168" width="9.140625" style="36"/>
    <col min="7169" max="7169" width="75.42578125" style="36" customWidth="1"/>
    <col min="7170" max="7171" width="17.7109375" style="36" customWidth="1"/>
    <col min="7172" max="7172" width="11.7109375" style="36" customWidth="1"/>
    <col min="7173" max="7173" width="11.42578125" style="36" bestFit="1" customWidth="1"/>
    <col min="7174" max="7174" width="2.7109375" style="36" customWidth="1"/>
    <col min="7175" max="7176" width="17.7109375" style="36" customWidth="1"/>
    <col min="7177" max="7177" width="17.42578125" style="36" bestFit="1" customWidth="1"/>
    <col min="7178" max="7178" width="2.7109375" style="36" customWidth="1"/>
    <col min="7179" max="7180" width="18.5703125" style="36" bestFit="1" customWidth="1"/>
    <col min="7181" max="7424" width="9.140625" style="36"/>
    <col min="7425" max="7425" width="75.42578125" style="36" customWidth="1"/>
    <col min="7426" max="7427" width="17.7109375" style="36" customWidth="1"/>
    <col min="7428" max="7428" width="11.7109375" style="36" customWidth="1"/>
    <col min="7429" max="7429" width="11.42578125" style="36" bestFit="1" customWidth="1"/>
    <col min="7430" max="7430" width="2.7109375" style="36" customWidth="1"/>
    <col min="7431" max="7432" width="17.7109375" style="36" customWidth="1"/>
    <col min="7433" max="7433" width="17.42578125" style="36" bestFit="1" customWidth="1"/>
    <col min="7434" max="7434" width="2.7109375" style="36" customWidth="1"/>
    <col min="7435" max="7436" width="18.5703125" style="36" bestFit="1" customWidth="1"/>
    <col min="7437" max="7680" width="9.140625" style="36"/>
    <col min="7681" max="7681" width="75.42578125" style="36" customWidth="1"/>
    <col min="7682" max="7683" width="17.7109375" style="36" customWidth="1"/>
    <col min="7684" max="7684" width="11.7109375" style="36" customWidth="1"/>
    <col min="7685" max="7685" width="11.42578125" style="36" bestFit="1" customWidth="1"/>
    <col min="7686" max="7686" width="2.7109375" style="36" customWidth="1"/>
    <col min="7687" max="7688" width="17.7109375" style="36" customWidth="1"/>
    <col min="7689" max="7689" width="17.42578125" style="36" bestFit="1" customWidth="1"/>
    <col min="7690" max="7690" width="2.7109375" style="36" customWidth="1"/>
    <col min="7691" max="7692" width="18.5703125" style="36" bestFit="1" customWidth="1"/>
    <col min="7693" max="7936" width="9.140625" style="36"/>
    <col min="7937" max="7937" width="75.42578125" style="36" customWidth="1"/>
    <col min="7938" max="7939" width="17.7109375" style="36" customWidth="1"/>
    <col min="7940" max="7940" width="11.7109375" style="36" customWidth="1"/>
    <col min="7941" max="7941" width="11.42578125" style="36" bestFit="1" customWidth="1"/>
    <col min="7942" max="7942" width="2.7109375" style="36" customWidth="1"/>
    <col min="7943" max="7944" width="17.7109375" style="36" customWidth="1"/>
    <col min="7945" max="7945" width="17.42578125" style="36" bestFit="1" customWidth="1"/>
    <col min="7946" max="7946" width="2.7109375" style="36" customWidth="1"/>
    <col min="7947" max="7948" width="18.5703125" style="36" bestFit="1" customWidth="1"/>
    <col min="7949" max="8192" width="9.140625" style="36"/>
    <col min="8193" max="8193" width="75.42578125" style="36" customWidth="1"/>
    <col min="8194" max="8195" width="17.7109375" style="36" customWidth="1"/>
    <col min="8196" max="8196" width="11.7109375" style="36" customWidth="1"/>
    <col min="8197" max="8197" width="11.42578125" style="36" bestFit="1" customWidth="1"/>
    <col min="8198" max="8198" width="2.7109375" style="36" customWidth="1"/>
    <col min="8199" max="8200" width="17.7109375" style="36" customWidth="1"/>
    <col min="8201" max="8201" width="17.42578125" style="36" bestFit="1" customWidth="1"/>
    <col min="8202" max="8202" width="2.7109375" style="36" customWidth="1"/>
    <col min="8203" max="8204" width="18.5703125" style="36" bestFit="1" customWidth="1"/>
    <col min="8205" max="8448" width="9.140625" style="36"/>
    <col min="8449" max="8449" width="75.42578125" style="36" customWidth="1"/>
    <col min="8450" max="8451" width="17.7109375" style="36" customWidth="1"/>
    <col min="8452" max="8452" width="11.7109375" style="36" customWidth="1"/>
    <col min="8453" max="8453" width="11.42578125" style="36" bestFit="1" customWidth="1"/>
    <col min="8454" max="8454" width="2.7109375" style="36" customWidth="1"/>
    <col min="8455" max="8456" width="17.7109375" style="36" customWidth="1"/>
    <col min="8457" max="8457" width="17.42578125" style="36" bestFit="1" customWidth="1"/>
    <col min="8458" max="8458" width="2.7109375" style="36" customWidth="1"/>
    <col min="8459" max="8460" width="18.5703125" style="36" bestFit="1" customWidth="1"/>
    <col min="8461" max="8704" width="9.140625" style="36"/>
    <col min="8705" max="8705" width="75.42578125" style="36" customWidth="1"/>
    <col min="8706" max="8707" width="17.7109375" style="36" customWidth="1"/>
    <col min="8708" max="8708" width="11.7109375" style="36" customWidth="1"/>
    <col min="8709" max="8709" width="11.42578125" style="36" bestFit="1" customWidth="1"/>
    <col min="8710" max="8710" width="2.7109375" style="36" customWidth="1"/>
    <col min="8711" max="8712" width="17.7109375" style="36" customWidth="1"/>
    <col min="8713" max="8713" width="17.42578125" style="36" bestFit="1" customWidth="1"/>
    <col min="8714" max="8714" width="2.7109375" style="36" customWidth="1"/>
    <col min="8715" max="8716" width="18.5703125" style="36" bestFit="1" customWidth="1"/>
    <col min="8717" max="8960" width="9.140625" style="36"/>
    <col min="8961" max="8961" width="75.42578125" style="36" customWidth="1"/>
    <col min="8962" max="8963" width="17.7109375" style="36" customWidth="1"/>
    <col min="8964" max="8964" width="11.7109375" style="36" customWidth="1"/>
    <col min="8965" max="8965" width="11.42578125" style="36" bestFit="1" customWidth="1"/>
    <col min="8966" max="8966" width="2.7109375" style="36" customWidth="1"/>
    <col min="8967" max="8968" width="17.7109375" style="36" customWidth="1"/>
    <col min="8969" max="8969" width="17.42578125" style="36" bestFit="1" customWidth="1"/>
    <col min="8970" max="8970" width="2.7109375" style="36" customWidth="1"/>
    <col min="8971" max="8972" width="18.5703125" style="36" bestFit="1" customWidth="1"/>
    <col min="8973" max="9216" width="9.140625" style="36"/>
    <col min="9217" max="9217" width="75.42578125" style="36" customWidth="1"/>
    <col min="9218" max="9219" width="17.7109375" style="36" customWidth="1"/>
    <col min="9220" max="9220" width="11.7109375" style="36" customWidth="1"/>
    <col min="9221" max="9221" width="11.42578125" style="36" bestFit="1" customWidth="1"/>
    <col min="9222" max="9222" width="2.7109375" style="36" customWidth="1"/>
    <col min="9223" max="9224" width="17.7109375" style="36" customWidth="1"/>
    <col min="9225" max="9225" width="17.42578125" style="36" bestFit="1" customWidth="1"/>
    <col min="9226" max="9226" width="2.7109375" style="36" customWidth="1"/>
    <col min="9227" max="9228" width="18.5703125" style="36" bestFit="1" customWidth="1"/>
    <col min="9229" max="9472" width="9.140625" style="36"/>
    <col min="9473" max="9473" width="75.42578125" style="36" customWidth="1"/>
    <col min="9474" max="9475" width="17.7109375" style="36" customWidth="1"/>
    <col min="9476" max="9476" width="11.7109375" style="36" customWidth="1"/>
    <col min="9477" max="9477" width="11.42578125" style="36" bestFit="1" customWidth="1"/>
    <col min="9478" max="9478" width="2.7109375" style="36" customWidth="1"/>
    <col min="9479" max="9480" width="17.7109375" style="36" customWidth="1"/>
    <col min="9481" max="9481" width="17.42578125" style="36" bestFit="1" customWidth="1"/>
    <col min="9482" max="9482" width="2.7109375" style="36" customWidth="1"/>
    <col min="9483" max="9484" width="18.5703125" style="36" bestFit="1" customWidth="1"/>
    <col min="9485" max="9728" width="9.140625" style="36"/>
    <col min="9729" max="9729" width="75.42578125" style="36" customWidth="1"/>
    <col min="9730" max="9731" width="17.7109375" style="36" customWidth="1"/>
    <col min="9732" max="9732" width="11.7109375" style="36" customWidth="1"/>
    <col min="9733" max="9733" width="11.42578125" style="36" bestFit="1" customWidth="1"/>
    <col min="9734" max="9734" width="2.7109375" style="36" customWidth="1"/>
    <col min="9735" max="9736" width="17.7109375" style="36" customWidth="1"/>
    <col min="9737" max="9737" width="17.42578125" style="36" bestFit="1" customWidth="1"/>
    <col min="9738" max="9738" width="2.7109375" style="36" customWidth="1"/>
    <col min="9739" max="9740" width="18.5703125" style="36" bestFit="1" customWidth="1"/>
    <col min="9741" max="9984" width="9.140625" style="36"/>
    <col min="9985" max="9985" width="75.42578125" style="36" customWidth="1"/>
    <col min="9986" max="9987" width="17.7109375" style="36" customWidth="1"/>
    <col min="9988" max="9988" width="11.7109375" style="36" customWidth="1"/>
    <col min="9989" max="9989" width="11.42578125" style="36" bestFit="1" customWidth="1"/>
    <col min="9990" max="9990" width="2.7109375" style="36" customWidth="1"/>
    <col min="9991" max="9992" width="17.7109375" style="36" customWidth="1"/>
    <col min="9993" max="9993" width="17.42578125" style="36" bestFit="1" customWidth="1"/>
    <col min="9994" max="9994" width="2.7109375" style="36" customWidth="1"/>
    <col min="9995" max="9996" width="18.5703125" style="36" bestFit="1" customWidth="1"/>
    <col min="9997" max="10240" width="9.140625" style="36"/>
    <col min="10241" max="10241" width="75.42578125" style="36" customWidth="1"/>
    <col min="10242" max="10243" width="17.7109375" style="36" customWidth="1"/>
    <col min="10244" max="10244" width="11.7109375" style="36" customWidth="1"/>
    <col min="10245" max="10245" width="11.42578125" style="36" bestFit="1" customWidth="1"/>
    <col min="10246" max="10246" width="2.7109375" style="36" customWidth="1"/>
    <col min="10247" max="10248" width="17.7109375" style="36" customWidth="1"/>
    <col min="10249" max="10249" width="17.42578125" style="36" bestFit="1" customWidth="1"/>
    <col min="10250" max="10250" width="2.7109375" style="36" customWidth="1"/>
    <col min="10251" max="10252" width="18.5703125" style="36" bestFit="1" customWidth="1"/>
    <col min="10253" max="10496" width="9.140625" style="36"/>
    <col min="10497" max="10497" width="75.42578125" style="36" customWidth="1"/>
    <col min="10498" max="10499" width="17.7109375" style="36" customWidth="1"/>
    <col min="10500" max="10500" width="11.7109375" style="36" customWidth="1"/>
    <col min="10501" max="10501" width="11.42578125" style="36" bestFit="1" customWidth="1"/>
    <col min="10502" max="10502" width="2.7109375" style="36" customWidth="1"/>
    <col min="10503" max="10504" width="17.7109375" style="36" customWidth="1"/>
    <col min="10505" max="10505" width="17.42578125" style="36" bestFit="1" customWidth="1"/>
    <col min="10506" max="10506" width="2.7109375" style="36" customWidth="1"/>
    <col min="10507" max="10508" width="18.5703125" style="36" bestFit="1" customWidth="1"/>
    <col min="10509" max="10752" width="9.140625" style="36"/>
    <col min="10753" max="10753" width="75.42578125" style="36" customWidth="1"/>
    <col min="10754" max="10755" width="17.7109375" style="36" customWidth="1"/>
    <col min="10756" max="10756" width="11.7109375" style="36" customWidth="1"/>
    <col min="10757" max="10757" width="11.42578125" style="36" bestFit="1" customWidth="1"/>
    <col min="10758" max="10758" width="2.7109375" style="36" customWidth="1"/>
    <col min="10759" max="10760" width="17.7109375" style="36" customWidth="1"/>
    <col min="10761" max="10761" width="17.42578125" style="36" bestFit="1" customWidth="1"/>
    <col min="10762" max="10762" width="2.7109375" style="36" customWidth="1"/>
    <col min="10763" max="10764" width="18.5703125" style="36" bestFit="1" customWidth="1"/>
    <col min="10765" max="11008" width="9.140625" style="36"/>
    <col min="11009" max="11009" width="75.42578125" style="36" customWidth="1"/>
    <col min="11010" max="11011" width="17.7109375" style="36" customWidth="1"/>
    <col min="11012" max="11012" width="11.7109375" style="36" customWidth="1"/>
    <col min="11013" max="11013" width="11.42578125" style="36" bestFit="1" customWidth="1"/>
    <col min="11014" max="11014" width="2.7109375" style="36" customWidth="1"/>
    <col min="11015" max="11016" width="17.7109375" style="36" customWidth="1"/>
    <col min="11017" max="11017" width="17.42578125" style="36" bestFit="1" customWidth="1"/>
    <col min="11018" max="11018" width="2.7109375" style="36" customWidth="1"/>
    <col min="11019" max="11020" width="18.5703125" style="36" bestFit="1" customWidth="1"/>
    <col min="11021" max="11264" width="9.140625" style="36"/>
    <col min="11265" max="11265" width="75.42578125" style="36" customWidth="1"/>
    <col min="11266" max="11267" width="17.7109375" style="36" customWidth="1"/>
    <col min="11268" max="11268" width="11.7109375" style="36" customWidth="1"/>
    <col min="11269" max="11269" width="11.42578125" style="36" bestFit="1" customWidth="1"/>
    <col min="11270" max="11270" width="2.7109375" style="36" customWidth="1"/>
    <col min="11271" max="11272" width="17.7109375" style="36" customWidth="1"/>
    <col min="11273" max="11273" width="17.42578125" style="36" bestFit="1" customWidth="1"/>
    <col min="11274" max="11274" width="2.7109375" style="36" customWidth="1"/>
    <col min="11275" max="11276" width="18.5703125" style="36" bestFit="1" customWidth="1"/>
    <col min="11277" max="11520" width="9.140625" style="36"/>
    <col min="11521" max="11521" width="75.42578125" style="36" customWidth="1"/>
    <col min="11522" max="11523" width="17.7109375" style="36" customWidth="1"/>
    <col min="11524" max="11524" width="11.7109375" style="36" customWidth="1"/>
    <col min="11525" max="11525" width="11.42578125" style="36" bestFit="1" customWidth="1"/>
    <col min="11526" max="11526" width="2.7109375" style="36" customWidth="1"/>
    <col min="11527" max="11528" width="17.7109375" style="36" customWidth="1"/>
    <col min="11529" max="11529" width="17.42578125" style="36" bestFit="1" customWidth="1"/>
    <col min="11530" max="11530" width="2.7109375" style="36" customWidth="1"/>
    <col min="11531" max="11532" width="18.5703125" style="36" bestFit="1" customWidth="1"/>
    <col min="11533" max="11776" width="9.140625" style="36"/>
    <col min="11777" max="11777" width="75.42578125" style="36" customWidth="1"/>
    <col min="11778" max="11779" width="17.7109375" style="36" customWidth="1"/>
    <col min="11780" max="11780" width="11.7109375" style="36" customWidth="1"/>
    <col min="11781" max="11781" width="11.42578125" style="36" bestFit="1" customWidth="1"/>
    <col min="11782" max="11782" width="2.7109375" style="36" customWidth="1"/>
    <col min="11783" max="11784" width="17.7109375" style="36" customWidth="1"/>
    <col min="11785" max="11785" width="17.42578125" style="36" bestFit="1" customWidth="1"/>
    <col min="11786" max="11786" width="2.7109375" style="36" customWidth="1"/>
    <col min="11787" max="11788" width="18.5703125" style="36" bestFit="1" customWidth="1"/>
    <col min="11789" max="12032" width="9.140625" style="36"/>
    <col min="12033" max="12033" width="75.42578125" style="36" customWidth="1"/>
    <col min="12034" max="12035" width="17.7109375" style="36" customWidth="1"/>
    <col min="12036" max="12036" width="11.7109375" style="36" customWidth="1"/>
    <col min="12037" max="12037" width="11.42578125" style="36" bestFit="1" customWidth="1"/>
    <col min="12038" max="12038" width="2.7109375" style="36" customWidth="1"/>
    <col min="12039" max="12040" width="17.7109375" style="36" customWidth="1"/>
    <col min="12041" max="12041" width="17.42578125" style="36" bestFit="1" customWidth="1"/>
    <col min="12042" max="12042" width="2.7109375" style="36" customWidth="1"/>
    <col min="12043" max="12044" width="18.5703125" style="36" bestFit="1" customWidth="1"/>
    <col min="12045" max="12288" width="9.140625" style="36"/>
    <col min="12289" max="12289" width="75.42578125" style="36" customWidth="1"/>
    <col min="12290" max="12291" width="17.7109375" style="36" customWidth="1"/>
    <col min="12292" max="12292" width="11.7109375" style="36" customWidth="1"/>
    <col min="12293" max="12293" width="11.42578125" style="36" bestFit="1" customWidth="1"/>
    <col min="12294" max="12294" width="2.7109375" style="36" customWidth="1"/>
    <col min="12295" max="12296" width="17.7109375" style="36" customWidth="1"/>
    <col min="12297" max="12297" width="17.42578125" style="36" bestFit="1" customWidth="1"/>
    <col min="12298" max="12298" width="2.7109375" style="36" customWidth="1"/>
    <col min="12299" max="12300" width="18.5703125" style="36" bestFit="1" customWidth="1"/>
    <col min="12301" max="12544" width="9.140625" style="36"/>
    <col min="12545" max="12545" width="75.42578125" style="36" customWidth="1"/>
    <col min="12546" max="12547" width="17.7109375" style="36" customWidth="1"/>
    <col min="12548" max="12548" width="11.7109375" style="36" customWidth="1"/>
    <col min="12549" max="12549" width="11.42578125" style="36" bestFit="1" customWidth="1"/>
    <col min="12550" max="12550" width="2.7109375" style="36" customWidth="1"/>
    <col min="12551" max="12552" width="17.7109375" style="36" customWidth="1"/>
    <col min="12553" max="12553" width="17.42578125" style="36" bestFit="1" customWidth="1"/>
    <col min="12554" max="12554" width="2.7109375" style="36" customWidth="1"/>
    <col min="12555" max="12556" width="18.5703125" style="36" bestFit="1" customWidth="1"/>
    <col min="12557" max="12800" width="9.140625" style="36"/>
    <col min="12801" max="12801" width="75.42578125" style="36" customWidth="1"/>
    <col min="12802" max="12803" width="17.7109375" style="36" customWidth="1"/>
    <col min="12804" max="12804" width="11.7109375" style="36" customWidth="1"/>
    <col min="12805" max="12805" width="11.42578125" style="36" bestFit="1" customWidth="1"/>
    <col min="12806" max="12806" width="2.7109375" style="36" customWidth="1"/>
    <col min="12807" max="12808" width="17.7109375" style="36" customWidth="1"/>
    <col min="12809" max="12809" width="17.42578125" style="36" bestFit="1" customWidth="1"/>
    <col min="12810" max="12810" width="2.7109375" style="36" customWidth="1"/>
    <col min="12811" max="12812" width="18.5703125" style="36" bestFit="1" customWidth="1"/>
    <col min="12813" max="13056" width="9.140625" style="36"/>
    <col min="13057" max="13057" width="75.42578125" style="36" customWidth="1"/>
    <col min="13058" max="13059" width="17.7109375" style="36" customWidth="1"/>
    <col min="13060" max="13060" width="11.7109375" style="36" customWidth="1"/>
    <col min="13061" max="13061" width="11.42578125" style="36" bestFit="1" customWidth="1"/>
    <col min="13062" max="13062" width="2.7109375" style="36" customWidth="1"/>
    <col min="13063" max="13064" width="17.7109375" style="36" customWidth="1"/>
    <col min="13065" max="13065" width="17.42578125" style="36" bestFit="1" customWidth="1"/>
    <col min="13066" max="13066" width="2.7109375" style="36" customWidth="1"/>
    <col min="13067" max="13068" width="18.5703125" style="36" bestFit="1" customWidth="1"/>
    <col min="13069" max="13312" width="9.140625" style="36"/>
    <col min="13313" max="13313" width="75.42578125" style="36" customWidth="1"/>
    <col min="13314" max="13315" width="17.7109375" style="36" customWidth="1"/>
    <col min="13316" max="13316" width="11.7109375" style="36" customWidth="1"/>
    <col min="13317" max="13317" width="11.42578125" style="36" bestFit="1" customWidth="1"/>
    <col min="13318" max="13318" width="2.7109375" style="36" customWidth="1"/>
    <col min="13319" max="13320" width="17.7109375" style="36" customWidth="1"/>
    <col min="13321" max="13321" width="17.42578125" style="36" bestFit="1" customWidth="1"/>
    <col min="13322" max="13322" width="2.7109375" style="36" customWidth="1"/>
    <col min="13323" max="13324" width="18.5703125" style="36" bestFit="1" customWidth="1"/>
    <col min="13325" max="13568" width="9.140625" style="36"/>
    <col min="13569" max="13569" width="75.42578125" style="36" customWidth="1"/>
    <col min="13570" max="13571" width="17.7109375" style="36" customWidth="1"/>
    <col min="13572" max="13572" width="11.7109375" style="36" customWidth="1"/>
    <col min="13573" max="13573" width="11.42578125" style="36" bestFit="1" customWidth="1"/>
    <col min="13574" max="13574" width="2.7109375" style="36" customWidth="1"/>
    <col min="13575" max="13576" width="17.7109375" style="36" customWidth="1"/>
    <col min="13577" max="13577" width="17.42578125" style="36" bestFit="1" customWidth="1"/>
    <col min="13578" max="13578" width="2.7109375" style="36" customWidth="1"/>
    <col min="13579" max="13580" width="18.5703125" style="36" bestFit="1" customWidth="1"/>
    <col min="13581" max="13824" width="9.140625" style="36"/>
    <col min="13825" max="13825" width="75.42578125" style="36" customWidth="1"/>
    <col min="13826" max="13827" width="17.7109375" style="36" customWidth="1"/>
    <col min="13828" max="13828" width="11.7109375" style="36" customWidth="1"/>
    <col min="13829" max="13829" width="11.42578125" style="36" bestFit="1" customWidth="1"/>
    <col min="13830" max="13830" width="2.7109375" style="36" customWidth="1"/>
    <col min="13831" max="13832" width="17.7109375" style="36" customWidth="1"/>
    <col min="13833" max="13833" width="17.42578125" style="36" bestFit="1" customWidth="1"/>
    <col min="13834" max="13834" width="2.7109375" style="36" customWidth="1"/>
    <col min="13835" max="13836" width="18.5703125" style="36" bestFit="1" customWidth="1"/>
    <col min="13837" max="14080" width="9.140625" style="36"/>
    <col min="14081" max="14081" width="75.42578125" style="36" customWidth="1"/>
    <col min="14082" max="14083" width="17.7109375" style="36" customWidth="1"/>
    <col min="14084" max="14084" width="11.7109375" style="36" customWidth="1"/>
    <col min="14085" max="14085" width="11.42578125" style="36" bestFit="1" customWidth="1"/>
    <col min="14086" max="14086" width="2.7109375" style="36" customWidth="1"/>
    <col min="14087" max="14088" width="17.7109375" style="36" customWidth="1"/>
    <col min="14089" max="14089" width="17.42578125" style="36" bestFit="1" customWidth="1"/>
    <col min="14090" max="14090" width="2.7109375" style="36" customWidth="1"/>
    <col min="14091" max="14092" width="18.5703125" style="36" bestFit="1" customWidth="1"/>
    <col min="14093" max="14336" width="9.140625" style="36"/>
    <col min="14337" max="14337" width="75.42578125" style="36" customWidth="1"/>
    <col min="14338" max="14339" width="17.7109375" style="36" customWidth="1"/>
    <col min="14340" max="14340" width="11.7109375" style="36" customWidth="1"/>
    <col min="14341" max="14341" width="11.42578125" style="36" bestFit="1" customWidth="1"/>
    <col min="14342" max="14342" width="2.7109375" style="36" customWidth="1"/>
    <col min="14343" max="14344" width="17.7109375" style="36" customWidth="1"/>
    <col min="14345" max="14345" width="17.42578125" style="36" bestFit="1" customWidth="1"/>
    <col min="14346" max="14346" width="2.7109375" style="36" customWidth="1"/>
    <col min="14347" max="14348" width="18.5703125" style="36" bestFit="1" customWidth="1"/>
    <col min="14349" max="14592" width="9.140625" style="36"/>
    <col min="14593" max="14593" width="75.42578125" style="36" customWidth="1"/>
    <col min="14594" max="14595" width="17.7109375" style="36" customWidth="1"/>
    <col min="14596" max="14596" width="11.7109375" style="36" customWidth="1"/>
    <col min="14597" max="14597" width="11.42578125" style="36" bestFit="1" customWidth="1"/>
    <col min="14598" max="14598" width="2.7109375" style="36" customWidth="1"/>
    <col min="14599" max="14600" width="17.7109375" style="36" customWidth="1"/>
    <col min="14601" max="14601" width="17.42578125" style="36" bestFit="1" customWidth="1"/>
    <col min="14602" max="14602" width="2.7109375" style="36" customWidth="1"/>
    <col min="14603" max="14604" width="18.5703125" style="36" bestFit="1" customWidth="1"/>
    <col min="14605" max="14848" width="9.140625" style="36"/>
    <col min="14849" max="14849" width="75.42578125" style="36" customWidth="1"/>
    <col min="14850" max="14851" width="17.7109375" style="36" customWidth="1"/>
    <col min="14852" max="14852" width="11.7109375" style="36" customWidth="1"/>
    <col min="14853" max="14853" width="11.42578125" style="36" bestFit="1" customWidth="1"/>
    <col min="14854" max="14854" width="2.7109375" style="36" customWidth="1"/>
    <col min="14855" max="14856" width="17.7109375" style="36" customWidth="1"/>
    <col min="14857" max="14857" width="17.42578125" style="36" bestFit="1" customWidth="1"/>
    <col min="14858" max="14858" width="2.7109375" style="36" customWidth="1"/>
    <col min="14859" max="14860" width="18.5703125" style="36" bestFit="1" customWidth="1"/>
    <col min="14861" max="15104" width="9.140625" style="36"/>
    <col min="15105" max="15105" width="75.42578125" style="36" customWidth="1"/>
    <col min="15106" max="15107" width="17.7109375" style="36" customWidth="1"/>
    <col min="15108" max="15108" width="11.7109375" style="36" customWidth="1"/>
    <col min="15109" max="15109" width="11.42578125" style="36" bestFit="1" customWidth="1"/>
    <col min="15110" max="15110" width="2.7109375" style="36" customWidth="1"/>
    <col min="15111" max="15112" width="17.7109375" style="36" customWidth="1"/>
    <col min="15113" max="15113" width="17.42578125" style="36" bestFit="1" customWidth="1"/>
    <col min="15114" max="15114" width="2.7109375" style="36" customWidth="1"/>
    <col min="15115" max="15116" width="18.5703125" style="36" bestFit="1" customWidth="1"/>
    <col min="15117" max="15360" width="9.140625" style="36"/>
    <col min="15361" max="15361" width="75.42578125" style="36" customWidth="1"/>
    <col min="15362" max="15363" width="17.7109375" style="36" customWidth="1"/>
    <col min="15364" max="15364" width="11.7109375" style="36" customWidth="1"/>
    <col min="15365" max="15365" width="11.42578125" style="36" bestFit="1" customWidth="1"/>
    <col min="15366" max="15366" width="2.7109375" style="36" customWidth="1"/>
    <col min="15367" max="15368" width="17.7109375" style="36" customWidth="1"/>
    <col min="15369" max="15369" width="17.42578125" style="36" bestFit="1" customWidth="1"/>
    <col min="15370" max="15370" width="2.7109375" style="36" customWidth="1"/>
    <col min="15371" max="15372" width="18.5703125" style="36" bestFit="1" customWidth="1"/>
    <col min="15373" max="15616" width="9.140625" style="36"/>
    <col min="15617" max="15617" width="75.42578125" style="36" customWidth="1"/>
    <col min="15618" max="15619" width="17.7109375" style="36" customWidth="1"/>
    <col min="15620" max="15620" width="11.7109375" style="36" customWidth="1"/>
    <col min="15621" max="15621" width="11.42578125" style="36" bestFit="1" customWidth="1"/>
    <col min="15622" max="15622" width="2.7109375" style="36" customWidth="1"/>
    <col min="15623" max="15624" width="17.7109375" style="36" customWidth="1"/>
    <col min="15625" max="15625" width="17.42578125" style="36" bestFit="1" customWidth="1"/>
    <col min="15626" max="15626" width="2.7109375" style="36" customWidth="1"/>
    <col min="15627" max="15628" width="18.5703125" style="36" bestFit="1" customWidth="1"/>
    <col min="15629" max="15872" width="9.140625" style="36"/>
    <col min="15873" max="15873" width="75.42578125" style="36" customWidth="1"/>
    <col min="15874" max="15875" width="17.7109375" style="36" customWidth="1"/>
    <col min="15876" max="15876" width="11.7109375" style="36" customWidth="1"/>
    <col min="15877" max="15877" width="11.42578125" style="36" bestFit="1" customWidth="1"/>
    <col min="15878" max="15878" width="2.7109375" style="36" customWidth="1"/>
    <col min="15879" max="15880" width="17.7109375" style="36" customWidth="1"/>
    <col min="15881" max="15881" width="17.42578125" style="36" bestFit="1" customWidth="1"/>
    <col min="15882" max="15882" width="2.7109375" style="36" customWidth="1"/>
    <col min="15883" max="15884" width="18.5703125" style="36" bestFit="1" customWidth="1"/>
    <col min="15885" max="16128" width="9.140625" style="36"/>
    <col min="16129" max="16129" width="75.42578125" style="36" customWidth="1"/>
    <col min="16130" max="16131" width="17.7109375" style="36" customWidth="1"/>
    <col min="16132" max="16132" width="11.7109375" style="36" customWidth="1"/>
    <col min="16133" max="16133" width="11.42578125" style="36" bestFit="1" customWidth="1"/>
    <col min="16134" max="16134" width="2.7109375" style="36" customWidth="1"/>
    <col min="16135" max="16136" width="17.7109375" style="36" customWidth="1"/>
    <col min="16137" max="16137" width="17.42578125" style="36" bestFit="1" customWidth="1"/>
    <col min="16138" max="16138" width="2.7109375" style="36" customWidth="1"/>
    <col min="16139" max="16140" width="18.5703125" style="36" bestFit="1" customWidth="1"/>
    <col min="16141" max="16384" width="9.140625" style="36"/>
  </cols>
  <sheetData>
    <row r="1" spans="1:15" ht="15" customHeight="1" x14ac:dyDescent="0.2">
      <c r="A1" s="5" t="s">
        <v>632</v>
      </c>
      <c r="B1" s="36"/>
      <c r="C1" s="36"/>
      <c r="D1" s="36"/>
      <c r="E1" s="36"/>
      <c r="F1" s="36"/>
      <c r="G1" s="36"/>
      <c r="H1" s="36"/>
    </row>
    <row r="2" spans="1:15" s="134" customFormat="1" ht="27.75" customHeight="1" x14ac:dyDescent="0.2">
      <c r="A2" s="401" t="s">
        <v>267</v>
      </c>
      <c r="B2" s="422"/>
      <c r="C2" s="422"/>
      <c r="D2" s="422"/>
      <c r="E2" s="422"/>
      <c r="F2" s="422"/>
      <c r="G2" s="422"/>
      <c r="H2" s="422"/>
      <c r="I2" s="422"/>
      <c r="J2" s="422"/>
      <c r="K2" s="422"/>
      <c r="L2" s="422"/>
      <c r="M2" s="318"/>
      <c r="N2" s="318"/>
      <c r="O2" s="318"/>
    </row>
    <row r="3" spans="1:15" s="134" customFormat="1" ht="27.75" customHeight="1" x14ac:dyDescent="0.2">
      <c r="A3" s="399" t="s">
        <v>246</v>
      </c>
      <c r="B3" s="422"/>
      <c r="C3" s="422"/>
      <c r="D3" s="422"/>
      <c r="E3" s="422"/>
      <c r="F3" s="422"/>
      <c r="G3" s="422"/>
      <c r="H3" s="422"/>
      <c r="I3" s="422"/>
      <c r="J3" s="422"/>
      <c r="K3" s="422"/>
      <c r="L3" s="422"/>
      <c r="M3" s="318"/>
      <c r="N3" s="318"/>
      <c r="O3" s="318"/>
    </row>
    <row r="4" spans="1:15" s="134" customFormat="1" ht="15" customHeight="1" x14ac:dyDescent="0.2">
      <c r="A4" s="399" t="s">
        <v>247</v>
      </c>
      <c r="B4" s="399"/>
      <c r="C4" s="399"/>
      <c r="D4" s="399"/>
      <c r="E4" s="399"/>
      <c r="F4" s="399"/>
      <c r="G4" s="399"/>
      <c r="H4" s="399"/>
      <c r="I4" s="399"/>
      <c r="J4" s="399"/>
      <c r="K4" s="399"/>
      <c r="L4" s="399"/>
      <c r="M4" s="399"/>
      <c r="N4" s="399"/>
      <c r="O4" s="399"/>
    </row>
    <row r="5" spans="1:15" ht="12.75" customHeight="1" x14ac:dyDescent="0.2">
      <c r="A5" s="5"/>
      <c r="B5" s="36"/>
      <c r="C5" s="36"/>
      <c r="D5" s="36"/>
      <c r="E5" s="36"/>
      <c r="F5" s="36"/>
      <c r="G5" s="36"/>
      <c r="H5" s="36"/>
    </row>
    <row r="6" spans="1:15" ht="12.75" customHeight="1" x14ac:dyDescent="0.2">
      <c r="A6" s="323"/>
      <c r="B6" s="317"/>
      <c r="C6" s="317"/>
      <c r="D6" s="317"/>
      <c r="E6" s="317"/>
      <c r="F6" s="317"/>
      <c r="G6" s="317"/>
      <c r="H6" s="317"/>
      <c r="I6" s="317"/>
      <c r="K6" s="36"/>
      <c r="L6" s="36"/>
    </row>
    <row r="7" spans="1:15" x14ac:dyDescent="0.2">
      <c r="A7" s="276" t="s">
        <v>58</v>
      </c>
      <c r="B7" s="216" t="s">
        <v>248</v>
      </c>
    </row>
    <row r="9" spans="1:15" ht="27" customHeight="1" x14ac:dyDescent="0.2">
      <c r="A9" s="201" t="s">
        <v>264</v>
      </c>
      <c r="B9" s="474" t="s">
        <v>73</v>
      </c>
      <c r="C9" s="474"/>
      <c r="D9" s="474"/>
      <c r="E9" s="474"/>
      <c r="F9" s="202"/>
      <c r="G9" s="475" t="s">
        <v>249</v>
      </c>
      <c r="H9" s="475"/>
      <c r="I9" s="475"/>
      <c r="J9" s="220"/>
      <c r="K9" s="476" t="s">
        <v>250</v>
      </c>
      <c r="L9" s="476"/>
    </row>
    <row r="10" spans="1:15" x14ac:dyDescent="0.2">
      <c r="A10" s="203"/>
      <c r="B10" s="277" t="s">
        <v>633</v>
      </c>
      <c r="C10" s="277" t="s">
        <v>634</v>
      </c>
      <c r="D10" s="278" t="s">
        <v>57</v>
      </c>
      <c r="E10" s="279" t="s">
        <v>56</v>
      </c>
      <c r="F10" s="204"/>
      <c r="G10" s="277" t="s">
        <v>633</v>
      </c>
      <c r="H10" s="277" t="s">
        <v>634</v>
      </c>
      <c r="I10" s="327" t="s">
        <v>251</v>
      </c>
      <c r="K10" s="277" t="s">
        <v>633</v>
      </c>
      <c r="L10" s="277" t="s">
        <v>634</v>
      </c>
    </row>
    <row r="11" spans="1:15" x14ac:dyDescent="0.2">
      <c r="A11" s="205" t="s">
        <v>70</v>
      </c>
      <c r="B11" s="206"/>
      <c r="C11" s="206"/>
      <c r="D11" s="206"/>
      <c r="E11" s="204"/>
      <c r="F11" s="204"/>
      <c r="G11" s="206"/>
      <c r="H11" s="206"/>
      <c r="I11" s="207"/>
      <c r="K11" s="206"/>
      <c r="L11" s="206"/>
    </row>
    <row r="12" spans="1:15" x14ac:dyDescent="0.2">
      <c r="A12" s="221" t="s">
        <v>25</v>
      </c>
      <c r="B12" s="222">
        <v>23480</v>
      </c>
      <c r="C12" s="222">
        <v>29527</v>
      </c>
      <c r="D12" s="222">
        <f>C12-B12</f>
        <v>6047</v>
      </c>
      <c r="E12" s="223">
        <f>IF(B12&lt;50,"-",100*D12/B12)</f>
        <v>25.753833049403749</v>
      </c>
      <c r="F12" s="223"/>
      <c r="G12" s="223">
        <v>27.091141396933562</v>
      </c>
      <c r="H12" s="223">
        <v>23.978053984488774</v>
      </c>
      <c r="I12" s="223">
        <f>IF(ISERROR(H12-G12)=TRUE,"-",H12-G12)</f>
        <v>-3.1130874124447878</v>
      </c>
      <c r="K12" s="222">
        <v>6361</v>
      </c>
      <c r="L12" s="222">
        <v>7080</v>
      </c>
    </row>
    <row r="13" spans="1:15" s="34" customFormat="1" x14ac:dyDescent="0.2">
      <c r="A13" s="208" t="s">
        <v>268</v>
      </c>
      <c r="B13" s="222">
        <v>7312</v>
      </c>
      <c r="C13" s="222">
        <v>8623</v>
      </c>
      <c r="D13" s="222">
        <f t="shared" ref="D13:D27" si="0">C13-B13</f>
        <v>1311</v>
      </c>
      <c r="E13" s="223">
        <f t="shared" ref="E13:E27" si="1">IF(B13&lt;50,"-",100*D13/B13)</f>
        <v>17.929431072210065</v>
      </c>
      <c r="F13" s="223"/>
      <c r="G13" s="223">
        <v>34.887855579868706</v>
      </c>
      <c r="H13" s="223">
        <v>29.827206308709265</v>
      </c>
      <c r="I13" s="223">
        <f t="shared" ref="I13:I27" si="2">IF(ISERROR(H13-G13)=TRUE,"-",H13-G13)</f>
        <v>-5.0606492711594413</v>
      </c>
      <c r="K13" s="222">
        <v>2551</v>
      </c>
      <c r="L13" s="222">
        <v>2572</v>
      </c>
    </row>
    <row r="14" spans="1:15" s="34" customFormat="1" x14ac:dyDescent="0.2">
      <c r="A14" s="208" t="s">
        <v>388</v>
      </c>
      <c r="B14" s="222">
        <v>9609</v>
      </c>
      <c r="C14" s="222">
        <v>12223</v>
      </c>
      <c r="D14" s="222">
        <f>C14-B14</f>
        <v>2614</v>
      </c>
      <c r="E14" s="223">
        <f>IF(B14&lt;50,"-",100*D14/B14)</f>
        <v>27.203663232386305</v>
      </c>
      <c r="F14" s="223"/>
      <c r="G14" s="223">
        <v>31.428868768862525</v>
      </c>
      <c r="H14" s="223">
        <v>28.241839155690091</v>
      </c>
      <c r="I14" s="223">
        <f>IF(ISERROR(H14-G14)=TRUE,"-",H14-G14)</f>
        <v>-3.1870296131724345</v>
      </c>
      <c r="K14" s="222">
        <v>3020</v>
      </c>
      <c r="L14" s="222">
        <v>3452</v>
      </c>
    </row>
    <row r="15" spans="1:15" s="34" customFormat="1" x14ac:dyDescent="0.2">
      <c r="A15" s="208" t="s">
        <v>389</v>
      </c>
      <c r="B15" s="222">
        <v>6559</v>
      </c>
      <c r="C15" s="222">
        <v>8681</v>
      </c>
      <c r="D15" s="222">
        <f t="shared" si="0"/>
        <v>2122</v>
      </c>
      <c r="E15" s="223">
        <f t="shared" si="1"/>
        <v>32.352492758042388</v>
      </c>
      <c r="F15" s="223"/>
      <c r="G15" s="223">
        <v>12.044518981552066</v>
      </c>
      <c r="H15" s="223">
        <v>12.164497177744499</v>
      </c>
      <c r="I15" s="223">
        <f t="shared" si="2"/>
        <v>0.11997819619243266</v>
      </c>
      <c r="K15" s="222">
        <v>790</v>
      </c>
      <c r="L15" s="222">
        <v>1056</v>
      </c>
    </row>
    <row r="16" spans="1:15" x14ac:dyDescent="0.2">
      <c r="A16" s="61" t="s">
        <v>27</v>
      </c>
      <c r="B16" s="222">
        <v>1922</v>
      </c>
      <c r="C16" s="222">
        <v>2354</v>
      </c>
      <c r="D16" s="222">
        <f t="shared" si="0"/>
        <v>432</v>
      </c>
      <c r="E16" s="223">
        <f t="shared" si="1"/>
        <v>22.47658688865765</v>
      </c>
      <c r="F16" s="223"/>
      <c r="G16" s="223">
        <v>13.839750260145681</v>
      </c>
      <c r="H16" s="223">
        <v>16.567544604927782</v>
      </c>
      <c r="I16" s="223">
        <f t="shared" si="2"/>
        <v>2.7277943447821009</v>
      </c>
      <c r="K16" s="222">
        <v>266</v>
      </c>
      <c r="L16" s="222">
        <v>390</v>
      </c>
    </row>
    <row r="17" spans="1:12" x14ac:dyDescent="0.2">
      <c r="A17" s="61" t="s">
        <v>30</v>
      </c>
      <c r="B17" s="222">
        <v>287</v>
      </c>
      <c r="C17" s="222">
        <v>273</v>
      </c>
      <c r="D17" s="222">
        <f t="shared" si="0"/>
        <v>-14</v>
      </c>
      <c r="E17" s="223">
        <f t="shared" si="1"/>
        <v>-4.8780487804878048</v>
      </c>
      <c r="F17" s="223"/>
      <c r="G17" s="223">
        <v>31.707317073170731</v>
      </c>
      <c r="H17" s="223">
        <v>26.739926739926741</v>
      </c>
      <c r="I17" s="223">
        <f t="shared" si="2"/>
        <v>-4.9673903332439906</v>
      </c>
      <c r="K17" s="222">
        <v>91</v>
      </c>
      <c r="L17" s="222">
        <v>73</v>
      </c>
    </row>
    <row r="18" spans="1:12" s="34" customFormat="1" x14ac:dyDescent="0.2">
      <c r="A18" s="208" t="s">
        <v>252</v>
      </c>
      <c r="B18" s="222">
        <v>239</v>
      </c>
      <c r="C18" s="222">
        <v>230</v>
      </c>
      <c r="D18" s="222">
        <f t="shared" si="0"/>
        <v>-9</v>
      </c>
      <c r="E18" s="223">
        <f t="shared" si="1"/>
        <v>-3.7656903765690375</v>
      </c>
      <c r="F18" s="223"/>
      <c r="G18" s="223">
        <v>27.196652719665273</v>
      </c>
      <c r="H18" s="223">
        <v>21.304347826086957</v>
      </c>
      <c r="I18" s="223">
        <f t="shared" si="2"/>
        <v>-5.8923048935783164</v>
      </c>
      <c r="K18" s="222">
        <v>65</v>
      </c>
      <c r="L18" s="222">
        <v>49</v>
      </c>
    </row>
    <row r="19" spans="1:12" s="34" customFormat="1" x14ac:dyDescent="0.2">
      <c r="A19" s="208" t="s">
        <v>253</v>
      </c>
      <c r="B19" s="222">
        <v>48</v>
      </c>
      <c r="C19" s="222">
        <v>43</v>
      </c>
      <c r="D19" s="222">
        <f t="shared" si="0"/>
        <v>-5</v>
      </c>
      <c r="E19" s="223" t="str">
        <f t="shared" si="1"/>
        <v>-</v>
      </c>
      <c r="F19" s="223"/>
      <c r="G19" s="223">
        <v>54.166666666666664</v>
      </c>
      <c r="H19" s="223">
        <v>55.813953488372093</v>
      </c>
      <c r="I19" s="223">
        <f t="shared" si="2"/>
        <v>1.6472868217054284</v>
      </c>
      <c r="K19" s="222">
        <v>26</v>
      </c>
      <c r="L19" s="222">
        <v>24</v>
      </c>
    </row>
    <row r="20" spans="1:12" s="34" customFormat="1" x14ac:dyDescent="0.2">
      <c r="A20" s="61" t="s">
        <v>33</v>
      </c>
      <c r="B20" s="222">
        <v>12466</v>
      </c>
      <c r="C20" s="222">
        <v>12693</v>
      </c>
      <c r="D20" s="222">
        <f t="shared" si="0"/>
        <v>227</v>
      </c>
      <c r="E20" s="223">
        <f t="shared" si="1"/>
        <v>1.8209529921386169</v>
      </c>
      <c r="F20" s="223"/>
      <c r="G20" s="223">
        <v>22.990534253168619</v>
      </c>
      <c r="H20" s="223">
        <v>20.326164027416688</v>
      </c>
      <c r="I20" s="223">
        <f t="shared" si="2"/>
        <v>-2.6643702257519308</v>
      </c>
      <c r="K20" s="222">
        <v>2866</v>
      </c>
      <c r="L20" s="222">
        <v>2580</v>
      </c>
    </row>
    <row r="21" spans="1:12" s="34" customFormat="1" x14ac:dyDescent="0.2">
      <c r="A21" s="208" t="s">
        <v>254</v>
      </c>
      <c r="B21" s="222">
        <v>2506</v>
      </c>
      <c r="C21" s="222">
        <v>2280</v>
      </c>
      <c r="D21" s="222">
        <f t="shared" si="0"/>
        <v>-226</v>
      </c>
      <c r="E21" s="223">
        <f t="shared" si="1"/>
        <v>-9.0183559457302476</v>
      </c>
      <c r="F21" s="223"/>
      <c r="G21" s="223">
        <v>17.358339984038309</v>
      </c>
      <c r="H21" s="223">
        <v>15.43859649122807</v>
      </c>
      <c r="I21" s="223">
        <f t="shared" si="2"/>
        <v>-1.9197434928102393</v>
      </c>
      <c r="K21" s="222">
        <v>435</v>
      </c>
      <c r="L21" s="222">
        <v>352</v>
      </c>
    </row>
    <row r="22" spans="1:12" s="34" customFormat="1" x14ac:dyDescent="0.2">
      <c r="A22" s="62" t="s">
        <v>255</v>
      </c>
      <c r="B22" s="222">
        <v>119</v>
      </c>
      <c r="C22" s="222">
        <v>162</v>
      </c>
      <c r="D22" s="222">
        <f t="shared" si="0"/>
        <v>43</v>
      </c>
      <c r="E22" s="223">
        <f t="shared" si="1"/>
        <v>36.134453781512605</v>
      </c>
      <c r="F22" s="223"/>
      <c r="G22" s="223">
        <v>11.764705882352942</v>
      </c>
      <c r="H22" s="223">
        <v>7.4074074074074074</v>
      </c>
      <c r="I22" s="223">
        <f t="shared" si="2"/>
        <v>-4.3572984749455346</v>
      </c>
      <c r="K22" s="222">
        <v>14</v>
      </c>
      <c r="L22" s="222">
        <v>12</v>
      </c>
    </row>
    <row r="23" spans="1:12" s="34" customFormat="1" x14ac:dyDescent="0.2">
      <c r="A23" s="62" t="s">
        <v>256</v>
      </c>
      <c r="B23" s="222">
        <v>1475</v>
      </c>
      <c r="C23" s="222">
        <v>1481</v>
      </c>
      <c r="D23" s="222">
        <f t="shared" si="0"/>
        <v>6</v>
      </c>
      <c r="E23" s="223">
        <f t="shared" si="1"/>
        <v>0.40677966101694918</v>
      </c>
      <c r="F23" s="223"/>
      <c r="G23" s="223">
        <v>27.457627118644069</v>
      </c>
      <c r="H23" s="223">
        <v>29.777177582714383</v>
      </c>
      <c r="I23" s="223">
        <f t="shared" si="2"/>
        <v>2.3195504640703142</v>
      </c>
      <c r="K23" s="222">
        <v>405</v>
      </c>
      <c r="L23" s="222">
        <v>441</v>
      </c>
    </row>
    <row r="24" spans="1:12" s="34" customFormat="1" x14ac:dyDescent="0.2">
      <c r="A24" s="62" t="s">
        <v>257</v>
      </c>
      <c r="B24" s="222">
        <v>541</v>
      </c>
      <c r="C24" s="222">
        <v>456</v>
      </c>
      <c r="D24" s="222">
        <f t="shared" si="0"/>
        <v>-85</v>
      </c>
      <c r="E24" s="223">
        <f t="shared" si="1"/>
        <v>-15.711645101663587</v>
      </c>
      <c r="F24" s="223"/>
      <c r="G24" s="223">
        <v>5.9149722735674679</v>
      </c>
      <c r="H24" s="223">
        <v>4.6052631578947372</v>
      </c>
      <c r="I24" s="223">
        <f t="shared" si="2"/>
        <v>-1.3097091156727307</v>
      </c>
      <c r="K24" s="222">
        <v>32</v>
      </c>
      <c r="L24" s="222">
        <v>21</v>
      </c>
    </row>
    <row r="25" spans="1:12" s="34" customFormat="1" x14ac:dyDescent="0.2">
      <c r="A25" s="62" t="s">
        <v>258</v>
      </c>
      <c r="B25" s="222">
        <v>2688</v>
      </c>
      <c r="C25" s="222">
        <v>3061</v>
      </c>
      <c r="D25" s="222">
        <f t="shared" si="0"/>
        <v>373</v>
      </c>
      <c r="E25" s="223">
        <f t="shared" si="1"/>
        <v>13.876488095238095</v>
      </c>
      <c r="F25" s="223"/>
      <c r="G25" s="223">
        <v>56.21279761904762</v>
      </c>
      <c r="H25" s="223">
        <v>43.515191114015025</v>
      </c>
      <c r="I25" s="223">
        <f t="shared" si="2"/>
        <v>-12.697606505032596</v>
      </c>
      <c r="K25" s="222">
        <v>1511</v>
      </c>
      <c r="L25" s="222">
        <v>1332</v>
      </c>
    </row>
    <row r="26" spans="1:12" s="34" customFormat="1" x14ac:dyDescent="0.2">
      <c r="A26" s="62" t="s">
        <v>259</v>
      </c>
      <c r="B26" s="222">
        <v>5137</v>
      </c>
      <c r="C26" s="222">
        <v>5253</v>
      </c>
      <c r="D26" s="222">
        <f t="shared" si="0"/>
        <v>116</v>
      </c>
      <c r="E26" s="223">
        <f t="shared" si="1"/>
        <v>2.2581273116605023</v>
      </c>
      <c r="F26" s="223"/>
      <c r="G26" s="223">
        <v>9.1298423204204795</v>
      </c>
      <c r="H26" s="223">
        <v>8.0335046640015229</v>
      </c>
      <c r="I26" s="223">
        <f t="shared" si="2"/>
        <v>-1.0963376564189566</v>
      </c>
      <c r="K26" s="222">
        <v>469</v>
      </c>
      <c r="L26" s="222">
        <v>422</v>
      </c>
    </row>
    <row r="27" spans="1:12" x14ac:dyDescent="0.2">
      <c r="A27" s="61" t="s">
        <v>39</v>
      </c>
      <c r="B27" s="222">
        <v>10407</v>
      </c>
      <c r="C27" s="222">
        <v>10540</v>
      </c>
      <c r="D27" s="222">
        <f t="shared" si="0"/>
        <v>133</v>
      </c>
      <c r="E27" s="223">
        <f t="shared" si="1"/>
        <v>1.2779859709810704</v>
      </c>
      <c r="F27" s="223"/>
      <c r="G27" s="223">
        <v>18.823868550014414</v>
      </c>
      <c r="H27" s="223">
        <v>16.233396584440229</v>
      </c>
      <c r="I27" s="223">
        <f t="shared" si="2"/>
        <v>-2.590471965574185</v>
      </c>
      <c r="J27" s="34"/>
      <c r="K27" s="224">
        <v>1959</v>
      </c>
      <c r="L27" s="224">
        <v>1711</v>
      </c>
    </row>
    <row r="28" spans="1:12" x14ac:dyDescent="0.2">
      <c r="A28" s="209" t="s">
        <v>40</v>
      </c>
      <c r="B28" s="225"/>
      <c r="C28" s="225"/>
      <c r="D28" s="225"/>
      <c r="E28" s="226"/>
      <c r="F28" s="223"/>
      <c r="G28" s="226"/>
      <c r="H28" s="226"/>
      <c r="I28" s="226"/>
      <c r="K28" s="222"/>
      <c r="L28" s="222"/>
    </row>
    <row r="29" spans="1:12" x14ac:dyDescent="0.2">
      <c r="A29" s="61" t="s">
        <v>41</v>
      </c>
      <c r="B29" s="222">
        <v>4623</v>
      </c>
      <c r="C29" s="222">
        <v>5195</v>
      </c>
      <c r="D29" s="222">
        <f t="shared" ref="D29:D35" si="3">C29-B29</f>
        <v>572</v>
      </c>
      <c r="E29" s="223">
        <f t="shared" ref="E29:E35" si="4">IF(B29&lt;50,"-",100*D29/B29)</f>
        <v>12.37291801860264</v>
      </c>
      <c r="F29" s="223"/>
      <c r="G29" s="223">
        <v>85.745187107938563</v>
      </c>
      <c r="H29" s="223">
        <v>80.423484119345531</v>
      </c>
      <c r="I29" s="223">
        <f t="shared" ref="I29:I35" si="5">IF(ISERROR(H29-G29)=TRUE,"-",H29-G29)</f>
        <v>-5.3217029885930316</v>
      </c>
      <c r="J29" s="34"/>
      <c r="K29" s="222">
        <v>3964</v>
      </c>
      <c r="L29" s="222">
        <v>4178</v>
      </c>
    </row>
    <row r="30" spans="1:12" s="34" customFormat="1" x14ac:dyDescent="0.2">
      <c r="A30" s="210" t="s">
        <v>260</v>
      </c>
      <c r="B30" s="222">
        <v>584</v>
      </c>
      <c r="C30" s="222">
        <v>646</v>
      </c>
      <c r="D30" s="222">
        <f t="shared" si="3"/>
        <v>62</v>
      </c>
      <c r="E30" s="223">
        <f t="shared" si="4"/>
        <v>10.616438356164384</v>
      </c>
      <c r="F30" s="223"/>
      <c r="G30" s="223">
        <v>63.184931506849317</v>
      </c>
      <c r="H30" s="223">
        <v>67.956656346749227</v>
      </c>
      <c r="I30" s="223">
        <f t="shared" si="5"/>
        <v>4.7717248398999104</v>
      </c>
      <c r="K30" s="222">
        <v>369</v>
      </c>
      <c r="L30" s="222">
        <v>439</v>
      </c>
    </row>
    <row r="31" spans="1:12" s="34" customFormat="1" x14ac:dyDescent="0.2">
      <c r="A31" s="210" t="s">
        <v>261</v>
      </c>
      <c r="B31" s="222">
        <v>4039</v>
      </c>
      <c r="C31" s="222">
        <v>4549</v>
      </c>
      <c r="D31" s="222">
        <f t="shared" si="3"/>
        <v>510</v>
      </c>
      <c r="E31" s="223">
        <f t="shared" si="4"/>
        <v>12.626887843525624</v>
      </c>
      <c r="F31" s="223"/>
      <c r="G31" s="223">
        <v>89.007179995048276</v>
      </c>
      <c r="H31" s="223">
        <v>82.19388876676193</v>
      </c>
      <c r="I31" s="223">
        <f t="shared" si="5"/>
        <v>-6.8132912282863458</v>
      </c>
      <c r="K31" s="222">
        <v>3595</v>
      </c>
      <c r="L31" s="222">
        <v>3739</v>
      </c>
    </row>
    <row r="32" spans="1:12" s="34" customFormat="1" x14ac:dyDescent="0.2">
      <c r="A32" s="61" t="s">
        <v>44</v>
      </c>
      <c r="B32" s="222">
        <v>697</v>
      </c>
      <c r="C32" s="222">
        <v>658</v>
      </c>
      <c r="D32" s="222">
        <f t="shared" si="3"/>
        <v>-39</v>
      </c>
      <c r="E32" s="223">
        <f t="shared" si="4"/>
        <v>-5.5954088952654235</v>
      </c>
      <c r="F32" s="223"/>
      <c r="G32" s="223">
        <v>55.523672883787661</v>
      </c>
      <c r="H32" s="223">
        <v>53.951367781155014</v>
      </c>
      <c r="I32" s="223">
        <f t="shared" si="5"/>
        <v>-1.5723051026326473</v>
      </c>
      <c r="K32" s="222">
        <v>387</v>
      </c>
      <c r="L32" s="222">
        <v>355</v>
      </c>
    </row>
    <row r="33" spans="1:12" s="34" customFormat="1" x14ac:dyDescent="0.2">
      <c r="A33" s="18" t="s">
        <v>45</v>
      </c>
      <c r="B33" s="222">
        <v>743</v>
      </c>
      <c r="C33" s="222">
        <v>699</v>
      </c>
      <c r="D33" s="222">
        <f t="shared" si="3"/>
        <v>-44</v>
      </c>
      <c r="E33" s="223">
        <f t="shared" si="4"/>
        <v>-5.9219380888290711</v>
      </c>
      <c r="F33" s="223"/>
      <c r="G33" s="223">
        <v>55.585464333781964</v>
      </c>
      <c r="H33" s="223">
        <v>54.935622317596568</v>
      </c>
      <c r="I33" s="223">
        <f t="shared" si="5"/>
        <v>-0.64984201618539572</v>
      </c>
      <c r="K33" s="222">
        <v>413</v>
      </c>
      <c r="L33" s="222">
        <v>384</v>
      </c>
    </row>
    <row r="34" spans="1:12" x14ac:dyDescent="0.2">
      <c r="A34" s="61" t="s">
        <v>46</v>
      </c>
      <c r="B34" s="222">
        <v>1757</v>
      </c>
      <c r="C34" s="222">
        <v>1714</v>
      </c>
      <c r="D34" s="222">
        <f t="shared" si="3"/>
        <v>-43</v>
      </c>
      <c r="E34" s="223">
        <f t="shared" si="4"/>
        <v>-2.4473534433693795</v>
      </c>
      <c r="F34" s="223"/>
      <c r="G34" s="223">
        <v>44.166192373363685</v>
      </c>
      <c r="H34" s="223">
        <v>40.548424737456244</v>
      </c>
      <c r="I34" s="223">
        <f t="shared" si="5"/>
        <v>-3.6177676359074411</v>
      </c>
      <c r="J34" s="34"/>
      <c r="K34" s="222">
        <v>776</v>
      </c>
      <c r="L34" s="222">
        <v>695</v>
      </c>
    </row>
    <row r="35" spans="1:12" x14ac:dyDescent="0.2">
      <c r="A35" s="280" t="s">
        <v>74</v>
      </c>
      <c r="B35" s="281">
        <v>56382</v>
      </c>
      <c r="C35" s="281">
        <v>63734</v>
      </c>
      <c r="D35" s="281">
        <f t="shared" si="3"/>
        <v>7352</v>
      </c>
      <c r="E35" s="282">
        <f t="shared" si="4"/>
        <v>13.039622574580539</v>
      </c>
      <c r="F35" s="211"/>
      <c r="G35" s="282">
        <v>30.298676882693059</v>
      </c>
      <c r="H35" s="282">
        <v>27.413782272755828</v>
      </c>
      <c r="I35" s="282">
        <f t="shared" si="5"/>
        <v>-2.8848946099372306</v>
      </c>
      <c r="J35" s="212"/>
      <c r="K35" s="281">
        <v>17083</v>
      </c>
      <c r="L35" s="281">
        <v>17456</v>
      </c>
    </row>
    <row r="36" spans="1:12" x14ac:dyDescent="0.2">
      <c r="B36" s="222"/>
      <c r="C36" s="222"/>
      <c r="D36" s="222"/>
      <c r="E36" s="223"/>
      <c r="F36" s="223"/>
      <c r="G36" s="223"/>
      <c r="H36" s="223"/>
      <c r="I36" s="223"/>
      <c r="K36" s="222"/>
      <c r="L36" s="222"/>
    </row>
    <row r="37" spans="1:12" x14ac:dyDescent="0.2">
      <c r="B37" s="222"/>
      <c r="C37" s="222"/>
      <c r="D37" s="222"/>
      <c r="E37" s="223"/>
      <c r="F37" s="223"/>
      <c r="G37" s="223"/>
      <c r="H37" s="223"/>
      <c r="I37" s="223"/>
      <c r="K37" s="222"/>
      <c r="L37" s="222"/>
    </row>
    <row r="38" spans="1:12" x14ac:dyDescent="0.2">
      <c r="A38" s="276" t="s">
        <v>69</v>
      </c>
      <c r="B38" s="216" t="s">
        <v>248</v>
      </c>
      <c r="C38" s="222"/>
      <c r="D38" s="222"/>
      <c r="E38" s="223"/>
      <c r="F38" s="223"/>
      <c r="G38" s="223"/>
      <c r="H38" s="223"/>
      <c r="I38" s="223"/>
      <c r="K38" s="222"/>
      <c r="L38" s="222"/>
    </row>
    <row r="39" spans="1:12" x14ac:dyDescent="0.2">
      <c r="B39" s="222"/>
      <c r="C39" s="222"/>
      <c r="D39" s="222"/>
      <c r="E39" s="223"/>
      <c r="F39" s="223"/>
      <c r="G39" s="223"/>
      <c r="H39" s="223"/>
      <c r="I39" s="223"/>
      <c r="K39" s="222"/>
      <c r="L39" s="222"/>
    </row>
    <row r="40" spans="1:12" ht="27" customHeight="1" x14ac:dyDescent="0.2">
      <c r="A40" s="201" t="s">
        <v>264</v>
      </c>
      <c r="B40" s="474" t="s">
        <v>73</v>
      </c>
      <c r="C40" s="474"/>
      <c r="D40" s="474"/>
      <c r="E40" s="474"/>
      <c r="F40" s="202"/>
      <c r="G40" s="475" t="s">
        <v>249</v>
      </c>
      <c r="H40" s="475"/>
      <c r="I40" s="475"/>
      <c r="J40" s="220"/>
      <c r="K40" s="476" t="s">
        <v>250</v>
      </c>
      <c r="L40" s="476"/>
    </row>
    <row r="41" spans="1:12" x14ac:dyDescent="0.2">
      <c r="A41" s="203"/>
      <c r="B41" s="277" t="s">
        <v>633</v>
      </c>
      <c r="C41" s="277" t="s">
        <v>634</v>
      </c>
      <c r="D41" s="278" t="s">
        <v>57</v>
      </c>
      <c r="E41" s="279" t="s">
        <v>56</v>
      </c>
      <c r="F41" s="204"/>
      <c r="G41" s="277" t="s">
        <v>633</v>
      </c>
      <c r="H41" s="277" t="s">
        <v>634</v>
      </c>
      <c r="I41" s="327" t="s">
        <v>251</v>
      </c>
      <c r="K41" s="277" t="s">
        <v>633</v>
      </c>
      <c r="L41" s="277" t="s">
        <v>634</v>
      </c>
    </row>
    <row r="42" spans="1:12" x14ac:dyDescent="0.2">
      <c r="A42" s="205" t="s">
        <v>70</v>
      </c>
      <c r="B42" s="206"/>
      <c r="C42" s="206"/>
      <c r="D42" s="206"/>
      <c r="E42" s="204"/>
      <c r="F42" s="204"/>
      <c r="G42" s="206"/>
      <c r="H42" s="206"/>
      <c r="I42" s="207"/>
      <c r="K42" s="222"/>
      <c r="L42" s="222"/>
    </row>
    <row r="43" spans="1:12" x14ac:dyDescent="0.2">
      <c r="A43" s="221" t="s">
        <v>25</v>
      </c>
      <c r="B43" s="222">
        <v>6317</v>
      </c>
      <c r="C43" s="222">
        <v>8356</v>
      </c>
      <c r="D43" s="222">
        <f t="shared" ref="D43:D58" si="6">C43-B43</f>
        <v>2039</v>
      </c>
      <c r="E43" s="223">
        <f t="shared" ref="E43:E58" si="7">IF(B43&lt;50,"-",100*D43/B43)</f>
        <v>32.277980053823015</v>
      </c>
      <c r="F43" s="223"/>
      <c r="G43" s="223">
        <v>28.003799271806237</v>
      </c>
      <c r="H43" s="223">
        <v>22.367161321206318</v>
      </c>
      <c r="I43" s="223">
        <f t="shared" ref="I43:I58" si="8">IF(ISERROR(H43-G43)=TRUE,"-",H43-G43)</f>
        <v>-5.6366379505999191</v>
      </c>
      <c r="K43" s="222">
        <v>1769</v>
      </c>
      <c r="L43" s="222">
        <v>1869</v>
      </c>
    </row>
    <row r="44" spans="1:12" x14ac:dyDescent="0.2">
      <c r="A44" s="208" t="s">
        <v>268</v>
      </c>
      <c r="B44" s="222">
        <v>2107</v>
      </c>
      <c r="C44" s="222">
        <v>2581</v>
      </c>
      <c r="D44" s="222">
        <f t="shared" si="6"/>
        <v>474</v>
      </c>
      <c r="E44" s="223">
        <f t="shared" si="7"/>
        <v>22.496440436639773</v>
      </c>
      <c r="F44" s="223"/>
      <c r="G44" s="223">
        <v>33.507356430944469</v>
      </c>
      <c r="H44" s="223">
        <v>25.76520728399845</v>
      </c>
      <c r="I44" s="223">
        <f t="shared" si="8"/>
        <v>-7.7421491469460193</v>
      </c>
      <c r="K44" s="222">
        <v>706</v>
      </c>
      <c r="L44" s="222">
        <v>665</v>
      </c>
    </row>
    <row r="45" spans="1:12" x14ac:dyDescent="0.2">
      <c r="A45" s="208" t="s">
        <v>388</v>
      </c>
      <c r="B45" s="222">
        <v>2850</v>
      </c>
      <c r="C45" s="222">
        <v>3635</v>
      </c>
      <c r="D45" s="222">
        <f>C45-B45</f>
        <v>785</v>
      </c>
      <c r="E45" s="223">
        <f>IF(B45&lt;50,"-",100*D45/B45)</f>
        <v>27.543859649122808</v>
      </c>
      <c r="F45" s="223"/>
      <c r="G45" s="223">
        <v>32.070175438596493</v>
      </c>
      <c r="H45" s="223">
        <v>26.877579092159561</v>
      </c>
      <c r="I45" s="223">
        <f>IF(ISERROR(H45-G45)=TRUE,"-",H45-G45)</f>
        <v>-5.1925963464369325</v>
      </c>
      <c r="K45" s="222">
        <v>914</v>
      </c>
      <c r="L45" s="222">
        <v>977</v>
      </c>
    </row>
    <row r="46" spans="1:12" x14ac:dyDescent="0.2">
      <c r="A46" s="208" t="s">
        <v>389</v>
      </c>
      <c r="B46" s="222">
        <v>1360</v>
      </c>
      <c r="C46" s="222">
        <v>2140</v>
      </c>
      <c r="D46" s="222">
        <f t="shared" si="6"/>
        <v>780</v>
      </c>
      <c r="E46" s="223">
        <f t="shared" si="7"/>
        <v>57.352941176470587</v>
      </c>
      <c r="F46" s="223"/>
      <c r="G46" s="223">
        <v>10.955882352941176</v>
      </c>
      <c r="H46" s="223">
        <v>10.607476635514018</v>
      </c>
      <c r="I46" s="223">
        <f t="shared" si="8"/>
        <v>-0.34840571742715731</v>
      </c>
      <c r="K46" s="222">
        <v>149</v>
      </c>
      <c r="L46" s="222">
        <v>227</v>
      </c>
    </row>
    <row r="47" spans="1:12" x14ac:dyDescent="0.2">
      <c r="A47" s="61" t="s">
        <v>27</v>
      </c>
      <c r="B47" s="222">
        <v>524</v>
      </c>
      <c r="C47" s="222">
        <v>674</v>
      </c>
      <c r="D47" s="222">
        <f t="shared" si="6"/>
        <v>150</v>
      </c>
      <c r="E47" s="223">
        <f t="shared" si="7"/>
        <v>28.625954198473284</v>
      </c>
      <c r="F47" s="223"/>
      <c r="G47" s="223">
        <v>15.076335877862595</v>
      </c>
      <c r="H47" s="223">
        <v>18.397626112759642</v>
      </c>
      <c r="I47" s="223">
        <f t="shared" si="8"/>
        <v>3.321290234897047</v>
      </c>
      <c r="K47" s="222">
        <v>79</v>
      </c>
      <c r="L47" s="222">
        <v>124</v>
      </c>
    </row>
    <row r="48" spans="1:12" x14ac:dyDescent="0.2">
      <c r="A48" s="61" t="s">
        <v>30</v>
      </c>
      <c r="B48" s="222">
        <v>136</v>
      </c>
      <c r="C48" s="222">
        <v>139</v>
      </c>
      <c r="D48" s="222">
        <f t="shared" si="6"/>
        <v>3</v>
      </c>
      <c r="E48" s="223">
        <f t="shared" si="7"/>
        <v>2.2058823529411766</v>
      </c>
      <c r="F48" s="223"/>
      <c r="G48" s="223">
        <v>33.823529411764703</v>
      </c>
      <c r="H48" s="223">
        <v>20.863309352517987</v>
      </c>
      <c r="I48" s="223">
        <f t="shared" si="8"/>
        <v>-12.960220059246716</v>
      </c>
      <c r="K48" s="222">
        <v>46</v>
      </c>
      <c r="L48" s="222">
        <v>29</v>
      </c>
    </row>
    <row r="49" spans="1:12" x14ac:dyDescent="0.2">
      <c r="A49" s="208" t="s">
        <v>252</v>
      </c>
      <c r="B49" s="222">
        <v>114</v>
      </c>
      <c r="C49" s="222">
        <v>120</v>
      </c>
      <c r="D49" s="222">
        <f t="shared" si="6"/>
        <v>6</v>
      </c>
      <c r="E49" s="223">
        <f t="shared" si="7"/>
        <v>5.2631578947368425</v>
      </c>
      <c r="F49" s="223"/>
      <c r="G49" s="223">
        <v>28.94736842105263</v>
      </c>
      <c r="H49" s="223">
        <v>15.833333333333334</v>
      </c>
      <c r="I49" s="223">
        <f t="shared" si="8"/>
        <v>-13.114035087719296</v>
      </c>
      <c r="K49" s="222">
        <v>33</v>
      </c>
      <c r="L49" s="222">
        <v>19</v>
      </c>
    </row>
    <row r="50" spans="1:12" x14ac:dyDescent="0.2">
      <c r="A50" s="208" t="s">
        <v>253</v>
      </c>
      <c r="B50" s="222">
        <v>22</v>
      </c>
      <c r="C50" s="222">
        <v>19</v>
      </c>
      <c r="D50" s="222">
        <f t="shared" si="6"/>
        <v>-3</v>
      </c>
      <c r="E50" s="223" t="str">
        <f t="shared" si="7"/>
        <v>-</v>
      </c>
      <c r="F50" s="223"/>
      <c r="G50" s="223">
        <v>59.090909090909093</v>
      </c>
      <c r="H50" s="223">
        <v>52.631578947368418</v>
      </c>
      <c r="I50" s="223">
        <f t="shared" si="8"/>
        <v>-6.4593301435406758</v>
      </c>
      <c r="K50" s="222">
        <v>13</v>
      </c>
      <c r="L50" s="222">
        <v>10</v>
      </c>
    </row>
    <row r="51" spans="1:12" x14ac:dyDescent="0.2">
      <c r="A51" s="61" t="s">
        <v>33</v>
      </c>
      <c r="B51" s="222">
        <v>4517</v>
      </c>
      <c r="C51" s="222">
        <v>4915</v>
      </c>
      <c r="D51" s="222">
        <f t="shared" si="6"/>
        <v>398</v>
      </c>
      <c r="E51" s="223">
        <f t="shared" si="7"/>
        <v>8.8111578481292891</v>
      </c>
      <c r="F51" s="223"/>
      <c r="G51" s="223">
        <v>21.496568518928491</v>
      </c>
      <c r="H51" s="223">
        <v>16.480162767039676</v>
      </c>
      <c r="I51" s="223">
        <f t="shared" si="8"/>
        <v>-5.016405751888815</v>
      </c>
      <c r="K51" s="222">
        <v>971</v>
      </c>
      <c r="L51" s="222">
        <v>810</v>
      </c>
    </row>
    <row r="52" spans="1:12" x14ac:dyDescent="0.2">
      <c r="A52" s="208" t="s">
        <v>254</v>
      </c>
      <c r="B52" s="222">
        <v>846</v>
      </c>
      <c r="C52" s="222">
        <v>898</v>
      </c>
      <c r="D52" s="222">
        <f t="shared" si="6"/>
        <v>52</v>
      </c>
      <c r="E52" s="223">
        <f t="shared" si="7"/>
        <v>6.1465721040189125</v>
      </c>
      <c r="F52" s="223"/>
      <c r="G52" s="223">
        <v>23.640661938534279</v>
      </c>
      <c r="H52" s="223">
        <v>15.924276169265033</v>
      </c>
      <c r="I52" s="223">
        <f t="shared" si="8"/>
        <v>-7.7163857692692464</v>
      </c>
      <c r="K52" s="222">
        <v>200</v>
      </c>
      <c r="L52" s="222">
        <v>143</v>
      </c>
    </row>
    <row r="53" spans="1:12" x14ac:dyDescent="0.2">
      <c r="A53" s="62" t="s">
        <v>255</v>
      </c>
      <c r="B53" s="222">
        <v>79</v>
      </c>
      <c r="C53" s="222">
        <v>105</v>
      </c>
      <c r="D53" s="222">
        <f t="shared" si="6"/>
        <v>26</v>
      </c>
      <c r="E53" s="223">
        <f t="shared" si="7"/>
        <v>32.911392405063289</v>
      </c>
      <c r="F53" s="223"/>
      <c r="G53" s="223">
        <v>6.3291139240506329</v>
      </c>
      <c r="H53" s="223">
        <v>5.7142857142857144</v>
      </c>
      <c r="I53" s="223">
        <f t="shared" si="8"/>
        <v>-0.61482820976491848</v>
      </c>
      <c r="K53" s="222">
        <v>5</v>
      </c>
      <c r="L53" s="222">
        <v>6</v>
      </c>
    </row>
    <row r="54" spans="1:12" x14ac:dyDescent="0.2">
      <c r="A54" s="62" t="s">
        <v>256</v>
      </c>
      <c r="B54" s="222">
        <v>504</v>
      </c>
      <c r="C54" s="222">
        <v>575</v>
      </c>
      <c r="D54" s="222">
        <f t="shared" si="6"/>
        <v>71</v>
      </c>
      <c r="E54" s="223">
        <f t="shared" si="7"/>
        <v>14.087301587301587</v>
      </c>
      <c r="F54" s="223"/>
      <c r="G54" s="223">
        <v>22.420634920634921</v>
      </c>
      <c r="H54" s="223">
        <v>24.695652173913043</v>
      </c>
      <c r="I54" s="223">
        <f t="shared" si="8"/>
        <v>2.2750172532781221</v>
      </c>
      <c r="K54" s="222">
        <v>113</v>
      </c>
      <c r="L54" s="222">
        <v>142</v>
      </c>
    </row>
    <row r="55" spans="1:12" x14ac:dyDescent="0.2">
      <c r="A55" s="62" t="s">
        <v>257</v>
      </c>
      <c r="B55" s="222">
        <v>270</v>
      </c>
      <c r="C55" s="222">
        <v>280</v>
      </c>
      <c r="D55" s="222">
        <f t="shared" si="6"/>
        <v>10</v>
      </c>
      <c r="E55" s="223">
        <f t="shared" si="7"/>
        <v>3.7037037037037037</v>
      </c>
      <c r="F55" s="223"/>
      <c r="G55" s="223">
        <v>7.0370370370370372</v>
      </c>
      <c r="H55" s="223">
        <v>3.5714285714285716</v>
      </c>
      <c r="I55" s="223">
        <f t="shared" si="8"/>
        <v>-3.4656084656084656</v>
      </c>
      <c r="K55" s="222">
        <v>19</v>
      </c>
      <c r="L55" s="222">
        <v>10</v>
      </c>
    </row>
    <row r="56" spans="1:12" x14ac:dyDescent="0.2">
      <c r="A56" s="62" t="s">
        <v>258</v>
      </c>
      <c r="B56" s="222">
        <v>939</v>
      </c>
      <c r="C56" s="222">
        <v>1039</v>
      </c>
      <c r="D56" s="222">
        <f t="shared" si="6"/>
        <v>100</v>
      </c>
      <c r="E56" s="223">
        <f t="shared" si="7"/>
        <v>10.649627263045794</v>
      </c>
      <c r="F56" s="223"/>
      <c r="G56" s="223">
        <v>53.567625133120337</v>
      </c>
      <c r="H56" s="223">
        <v>37.439846005774783</v>
      </c>
      <c r="I56" s="223">
        <f t="shared" si="8"/>
        <v>-16.127779127345555</v>
      </c>
      <c r="K56" s="222">
        <v>503</v>
      </c>
      <c r="L56" s="222">
        <v>389</v>
      </c>
    </row>
    <row r="57" spans="1:12" x14ac:dyDescent="0.2">
      <c r="A57" s="62" t="s">
        <v>259</v>
      </c>
      <c r="B57" s="222">
        <v>1879</v>
      </c>
      <c r="C57" s="222">
        <v>2018</v>
      </c>
      <c r="D57" s="222">
        <f t="shared" si="6"/>
        <v>139</v>
      </c>
      <c r="E57" s="223">
        <f t="shared" si="7"/>
        <v>7.3975518893028207</v>
      </c>
      <c r="F57" s="223"/>
      <c r="G57" s="223">
        <v>6.9717935071846728</v>
      </c>
      <c r="H57" s="223">
        <v>5.9464816650148666</v>
      </c>
      <c r="I57" s="223">
        <f t="shared" si="8"/>
        <v>-1.0253118421698062</v>
      </c>
      <c r="K57" s="222">
        <v>131</v>
      </c>
      <c r="L57" s="222">
        <v>120</v>
      </c>
    </row>
    <row r="58" spans="1:12" x14ac:dyDescent="0.2">
      <c r="A58" s="61" t="s">
        <v>39</v>
      </c>
      <c r="B58" s="224">
        <v>2966</v>
      </c>
      <c r="C58" s="222">
        <v>3112</v>
      </c>
      <c r="D58" s="222">
        <f t="shared" si="6"/>
        <v>146</v>
      </c>
      <c r="E58" s="223">
        <f t="shared" si="7"/>
        <v>4.9224544841537421</v>
      </c>
      <c r="F58" s="223"/>
      <c r="G58" s="223">
        <v>17.565745111260959</v>
      </c>
      <c r="H58" s="223">
        <v>13.817480719794345</v>
      </c>
      <c r="I58" s="223">
        <f t="shared" si="8"/>
        <v>-3.7482643914666145</v>
      </c>
      <c r="K58" s="222">
        <v>521</v>
      </c>
      <c r="L58" s="222">
        <v>430</v>
      </c>
    </row>
    <row r="59" spans="1:12" x14ac:dyDescent="0.2">
      <c r="A59" s="209" t="s">
        <v>40</v>
      </c>
      <c r="B59" s="222"/>
      <c r="C59" s="225"/>
      <c r="D59" s="225"/>
      <c r="E59" s="226"/>
      <c r="F59" s="223"/>
      <c r="G59" s="226"/>
      <c r="H59" s="226"/>
      <c r="I59" s="226"/>
      <c r="K59" s="225"/>
      <c r="L59" s="225"/>
    </row>
    <row r="60" spans="1:12" x14ac:dyDescent="0.2">
      <c r="A60" s="61" t="s">
        <v>41</v>
      </c>
      <c r="B60" s="222">
        <v>1301</v>
      </c>
      <c r="C60" s="222">
        <v>1488</v>
      </c>
      <c r="D60" s="222">
        <f>C60-B60</f>
        <v>187</v>
      </c>
      <c r="E60" s="223">
        <f>IF(B60&lt;50,"-",100*D60/B60)</f>
        <v>14.373558800922368</v>
      </c>
      <c r="F60" s="223"/>
      <c r="G60" s="223">
        <v>86.010760953112992</v>
      </c>
      <c r="H60" s="223">
        <v>78.696236559139791</v>
      </c>
      <c r="I60" s="223">
        <f t="shared" ref="I60:I66" si="9">IF(ISERROR(H60-G60)=TRUE,"-",H60-G60)</f>
        <v>-7.3145243939732012</v>
      </c>
      <c r="K60" s="222">
        <v>1119</v>
      </c>
      <c r="L60" s="222">
        <v>1171</v>
      </c>
    </row>
    <row r="61" spans="1:12" x14ac:dyDescent="0.2">
      <c r="A61" s="210" t="s">
        <v>260</v>
      </c>
      <c r="B61" s="222">
        <v>184</v>
      </c>
      <c r="C61" s="222">
        <v>189</v>
      </c>
      <c r="D61" s="222">
        <f t="shared" ref="D61:D66" si="10">C61-B61</f>
        <v>5</v>
      </c>
      <c r="E61" s="223">
        <f t="shared" ref="E61:E66" si="11">IF(B61&lt;50,"-",100*D61/B61)</f>
        <v>2.7173913043478262</v>
      </c>
      <c r="F61" s="223"/>
      <c r="G61" s="223">
        <v>63.586956521739133</v>
      </c>
      <c r="H61" s="223">
        <v>62.962962962962962</v>
      </c>
      <c r="I61" s="223">
        <f t="shared" si="9"/>
        <v>-0.62399355877617069</v>
      </c>
      <c r="K61" s="222">
        <v>117</v>
      </c>
      <c r="L61" s="222">
        <v>119</v>
      </c>
    </row>
    <row r="62" spans="1:12" x14ac:dyDescent="0.2">
      <c r="A62" s="210" t="s">
        <v>261</v>
      </c>
      <c r="B62" s="222">
        <v>1117</v>
      </c>
      <c r="C62" s="222">
        <v>1299</v>
      </c>
      <c r="D62" s="222">
        <f t="shared" si="10"/>
        <v>182</v>
      </c>
      <c r="E62" s="223">
        <f t="shared" si="11"/>
        <v>16.293643688451208</v>
      </c>
      <c r="F62" s="223"/>
      <c r="G62" s="223">
        <v>89.704565801253352</v>
      </c>
      <c r="H62" s="223">
        <v>80.985373364126247</v>
      </c>
      <c r="I62" s="223">
        <f t="shared" si="9"/>
        <v>-8.7191924371271057</v>
      </c>
      <c r="K62" s="222">
        <v>1002</v>
      </c>
      <c r="L62" s="222">
        <v>1052</v>
      </c>
    </row>
    <row r="63" spans="1:12" ht="12.75" customHeight="1" x14ac:dyDescent="0.2">
      <c r="A63" s="61" t="s">
        <v>44</v>
      </c>
      <c r="B63" s="222">
        <v>240</v>
      </c>
      <c r="C63" s="222">
        <v>216</v>
      </c>
      <c r="D63" s="222">
        <f t="shared" si="10"/>
        <v>-24</v>
      </c>
      <c r="E63" s="223">
        <f t="shared" si="11"/>
        <v>-10</v>
      </c>
      <c r="F63" s="223"/>
      <c r="G63" s="223">
        <v>51.25</v>
      </c>
      <c r="H63" s="223">
        <v>47.685185185185183</v>
      </c>
      <c r="I63" s="223">
        <f t="shared" si="9"/>
        <v>-3.5648148148148167</v>
      </c>
      <c r="K63" s="222">
        <v>123</v>
      </c>
      <c r="L63" s="222">
        <v>103</v>
      </c>
    </row>
    <row r="64" spans="1:12" ht="12.75" customHeight="1" x14ac:dyDescent="0.2">
      <c r="A64" s="18" t="s">
        <v>45</v>
      </c>
      <c r="B64" s="222">
        <v>247</v>
      </c>
      <c r="C64" s="222">
        <v>246</v>
      </c>
      <c r="D64" s="222">
        <f t="shared" si="10"/>
        <v>-1</v>
      </c>
      <c r="E64" s="223">
        <f t="shared" si="11"/>
        <v>-0.40485829959514169</v>
      </c>
      <c r="F64" s="223"/>
      <c r="G64" s="223">
        <v>51.821862348178136</v>
      </c>
      <c r="H64" s="223">
        <v>51.219512195121951</v>
      </c>
      <c r="I64" s="223">
        <f t="shared" si="9"/>
        <v>-0.60235015305618589</v>
      </c>
      <c r="K64" s="222">
        <v>128</v>
      </c>
      <c r="L64" s="222">
        <v>126</v>
      </c>
    </row>
    <row r="65" spans="1:12" ht="12.75" customHeight="1" x14ac:dyDescent="0.2">
      <c r="A65" s="61" t="s">
        <v>46</v>
      </c>
      <c r="B65" s="222">
        <v>371</v>
      </c>
      <c r="C65" s="222">
        <v>401</v>
      </c>
      <c r="D65" s="222">
        <f t="shared" si="10"/>
        <v>30</v>
      </c>
      <c r="E65" s="223">
        <f t="shared" si="11"/>
        <v>8.0862533692722369</v>
      </c>
      <c r="F65" s="223"/>
      <c r="G65" s="223">
        <v>47.978436657681939</v>
      </c>
      <c r="H65" s="223">
        <v>42.394014962593516</v>
      </c>
      <c r="I65" s="223">
        <f t="shared" si="9"/>
        <v>-5.5844216950884231</v>
      </c>
      <c r="K65" s="222">
        <v>178</v>
      </c>
      <c r="L65" s="222">
        <v>170</v>
      </c>
    </row>
    <row r="66" spans="1:12" x14ac:dyDescent="0.2">
      <c r="A66" s="280" t="s">
        <v>74</v>
      </c>
      <c r="B66" s="281">
        <v>16619</v>
      </c>
      <c r="C66" s="281">
        <v>19582</v>
      </c>
      <c r="D66" s="281">
        <f t="shared" si="10"/>
        <v>2963</v>
      </c>
      <c r="E66" s="282">
        <f t="shared" si="11"/>
        <v>17.828990914014081</v>
      </c>
      <c r="F66" s="211"/>
      <c r="G66" s="282">
        <v>29.688910283410554</v>
      </c>
      <c r="H66" s="282">
        <v>24.721284647642428</v>
      </c>
      <c r="I66" s="282">
        <f t="shared" si="9"/>
        <v>-4.9676256357681261</v>
      </c>
      <c r="J66" s="213"/>
      <c r="K66" s="281">
        <v>4934</v>
      </c>
      <c r="L66" s="281">
        <v>4834</v>
      </c>
    </row>
    <row r="67" spans="1:12" ht="12.75" customHeight="1" x14ac:dyDescent="0.2">
      <c r="B67" s="222"/>
      <c r="C67" s="222"/>
      <c r="D67" s="222"/>
      <c r="E67" s="223"/>
      <c r="F67" s="223"/>
      <c r="G67" s="223"/>
      <c r="H67" s="223"/>
      <c r="I67" s="223"/>
      <c r="K67" s="222"/>
      <c r="L67" s="222"/>
    </row>
    <row r="68" spans="1:12" x14ac:dyDescent="0.2">
      <c r="B68" s="222"/>
      <c r="C68" s="222"/>
      <c r="D68" s="222"/>
      <c r="E68" s="223"/>
      <c r="F68" s="223"/>
      <c r="G68" s="223"/>
      <c r="H68" s="223"/>
      <c r="I68" s="223"/>
      <c r="K68" s="222"/>
      <c r="L68" s="222"/>
    </row>
    <row r="69" spans="1:12" x14ac:dyDescent="0.2">
      <c r="A69" s="276" t="s">
        <v>68</v>
      </c>
      <c r="B69" s="216" t="s">
        <v>248</v>
      </c>
      <c r="C69" s="222"/>
      <c r="D69" s="222"/>
      <c r="E69" s="223"/>
      <c r="F69" s="223"/>
      <c r="G69" s="223"/>
      <c r="H69" s="223"/>
      <c r="I69" s="223"/>
      <c r="K69" s="222"/>
      <c r="L69" s="222"/>
    </row>
    <row r="70" spans="1:12" x14ac:dyDescent="0.2">
      <c r="B70" s="222"/>
      <c r="C70" s="222"/>
      <c r="D70" s="222"/>
      <c r="E70" s="223"/>
      <c r="F70" s="223"/>
      <c r="G70" s="223"/>
      <c r="H70" s="223"/>
      <c r="I70" s="223"/>
      <c r="K70" s="222"/>
      <c r="L70" s="222"/>
    </row>
    <row r="71" spans="1:12" ht="27" customHeight="1" x14ac:dyDescent="0.2">
      <c r="A71" s="201" t="s">
        <v>264</v>
      </c>
      <c r="B71" s="474" t="s">
        <v>73</v>
      </c>
      <c r="C71" s="474"/>
      <c r="D71" s="474"/>
      <c r="E71" s="474"/>
      <c r="F71" s="202"/>
      <c r="G71" s="475" t="s">
        <v>249</v>
      </c>
      <c r="H71" s="475"/>
      <c r="I71" s="475"/>
      <c r="J71" s="220"/>
      <c r="K71" s="476" t="s">
        <v>250</v>
      </c>
      <c r="L71" s="476"/>
    </row>
    <row r="72" spans="1:12" x14ac:dyDescent="0.2">
      <c r="A72" s="203"/>
      <c r="B72" s="277" t="s">
        <v>633</v>
      </c>
      <c r="C72" s="277" t="s">
        <v>634</v>
      </c>
      <c r="D72" s="278" t="s">
        <v>57</v>
      </c>
      <c r="E72" s="279" t="s">
        <v>56</v>
      </c>
      <c r="F72" s="204"/>
      <c r="G72" s="277" t="s">
        <v>633</v>
      </c>
      <c r="H72" s="277" t="s">
        <v>634</v>
      </c>
      <c r="I72" s="327" t="s">
        <v>251</v>
      </c>
      <c r="K72" s="277" t="s">
        <v>633</v>
      </c>
      <c r="L72" s="277" t="s">
        <v>634</v>
      </c>
    </row>
    <row r="73" spans="1:12" x14ac:dyDescent="0.2">
      <c r="A73" s="205" t="s">
        <v>70</v>
      </c>
      <c r="B73" s="206"/>
      <c r="C73" s="206"/>
      <c r="D73" s="206"/>
      <c r="E73" s="204"/>
      <c r="F73" s="204"/>
      <c r="G73" s="206"/>
      <c r="H73" s="206"/>
      <c r="I73" s="207"/>
      <c r="K73" s="222"/>
      <c r="L73" s="222"/>
    </row>
    <row r="74" spans="1:12" x14ac:dyDescent="0.2">
      <c r="A74" s="221" t="s">
        <v>25</v>
      </c>
      <c r="B74" s="222">
        <v>1550</v>
      </c>
      <c r="C74" s="222">
        <v>1874</v>
      </c>
      <c r="D74" s="222">
        <f t="shared" ref="D74:D89" si="12">C74-B74</f>
        <v>324</v>
      </c>
      <c r="E74" s="223">
        <f t="shared" ref="E74:E89" si="13">IF(B74&lt;50,"-",100*D74/B74)</f>
        <v>20.903225806451612</v>
      </c>
      <c r="F74" s="223"/>
      <c r="G74" s="223">
        <v>24.193548387096776</v>
      </c>
      <c r="H74" s="223">
        <v>20.757737459978657</v>
      </c>
      <c r="I74" s="223">
        <f t="shared" ref="I74:I89" si="14">IF(ISERROR(H74-G74)=TRUE,"-",H74-G74)</f>
        <v>-3.4358109271181192</v>
      </c>
      <c r="K74" s="222">
        <v>375</v>
      </c>
      <c r="L74" s="222">
        <v>389</v>
      </c>
    </row>
    <row r="75" spans="1:12" x14ac:dyDescent="0.2">
      <c r="A75" s="208" t="s">
        <v>268</v>
      </c>
      <c r="B75" s="222">
        <v>491</v>
      </c>
      <c r="C75" s="222">
        <v>522</v>
      </c>
      <c r="D75" s="222">
        <f t="shared" si="12"/>
        <v>31</v>
      </c>
      <c r="E75" s="223">
        <f t="shared" si="13"/>
        <v>6.313645621181263</v>
      </c>
      <c r="F75" s="223"/>
      <c r="G75" s="223">
        <v>31.568228105906314</v>
      </c>
      <c r="H75" s="223">
        <v>27.39463601532567</v>
      </c>
      <c r="I75" s="223">
        <f t="shared" si="14"/>
        <v>-4.1735920905806445</v>
      </c>
      <c r="K75" s="222">
        <v>155</v>
      </c>
      <c r="L75" s="222">
        <v>143</v>
      </c>
    </row>
    <row r="76" spans="1:12" x14ac:dyDescent="0.2">
      <c r="A76" s="208" t="s">
        <v>388</v>
      </c>
      <c r="B76" s="222">
        <v>609</v>
      </c>
      <c r="C76" s="222">
        <v>728</v>
      </c>
      <c r="D76" s="222">
        <f t="shared" si="12"/>
        <v>119</v>
      </c>
      <c r="E76" s="223">
        <f t="shared" si="13"/>
        <v>19.540229885057471</v>
      </c>
      <c r="F76" s="223"/>
      <c r="G76" s="223">
        <v>29.885057471264368</v>
      </c>
      <c r="H76" s="223">
        <v>21.565934065934066</v>
      </c>
      <c r="I76" s="223">
        <f t="shared" si="14"/>
        <v>-8.319123405330302</v>
      </c>
      <c r="K76" s="222">
        <v>182</v>
      </c>
      <c r="L76" s="222">
        <v>157</v>
      </c>
    </row>
    <row r="77" spans="1:12" x14ac:dyDescent="0.2">
      <c r="A77" s="208" t="s">
        <v>389</v>
      </c>
      <c r="B77" s="222">
        <v>450</v>
      </c>
      <c r="C77" s="222">
        <v>624</v>
      </c>
      <c r="D77" s="222">
        <f>C77-B77</f>
        <v>174</v>
      </c>
      <c r="E77" s="223">
        <f>IF(B77&lt;50,"-",100*D77/B77)</f>
        <v>38.666666666666664</v>
      </c>
      <c r="F77" s="223"/>
      <c r="G77" s="223">
        <v>8.4444444444444446</v>
      </c>
      <c r="H77" s="223">
        <v>14.262820512820513</v>
      </c>
      <c r="I77" s="223">
        <f>IF(ISERROR(H77-G77)=TRUE,"-",H77-G77)</f>
        <v>5.8183760683760681</v>
      </c>
      <c r="K77" s="222">
        <v>38</v>
      </c>
      <c r="L77" s="222">
        <v>89</v>
      </c>
    </row>
    <row r="78" spans="1:12" x14ac:dyDescent="0.2">
      <c r="A78" s="61" t="s">
        <v>27</v>
      </c>
      <c r="B78" s="222">
        <v>117</v>
      </c>
      <c r="C78" s="222">
        <v>150</v>
      </c>
      <c r="D78" s="222">
        <f t="shared" si="12"/>
        <v>33</v>
      </c>
      <c r="E78" s="223">
        <f t="shared" si="13"/>
        <v>28.205128205128204</v>
      </c>
      <c r="F78" s="223"/>
      <c r="G78" s="223">
        <v>8.5470085470085468</v>
      </c>
      <c r="H78" s="223">
        <v>12</v>
      </c>
      <c r="I78" s="223">
        <f t="shared" si="14"/>
        <v>3.4529914529914532</v>
      </c>
      <c r="K78" s="222">
        <v>10</v>
      </c>
      <c r="L78" s="222">
        <v>18</v>
      </c>
    </row>
    <row r="79" spans="1:12" x14ac:dyDescent="0.2">
      <c r="A79" s="61" t="s">
        <v>30</v>
      </c>
      <c r="B79" s="222">
        <v>8</v>
      </c>
      <c r="C79" s="222">
        <v>7</v>
      </c>
      <c r="D79" s="222">
        <f t="shared" si="12"/>
        <v>-1</v>
      </c>
      <c r="E79" s="223" t="str">
        <f t="shared" si="13"/>
        <v>-</v>
      </c>
      <c r="F79" s="223"/>
      <c r="G79" s="223">
        <v>0</v>
      </c>
      <c r="H79" s="223">
        <v>42.857142857142854</v>
      </c>
      <c r="I79" s="223">
        <f t="shared" si="14"/>
        <v>42.857142857142854</v>
      </c>
      <c r="K79" s="222">
        <v>0</v>
      </c>
      <c r="L79" s="222">
        <v>3</v>
      </c>
    </row>
    <row r="80" spans="1:12" x14ac:dyDescent="0.2">
      <c r="A80" s="208" t="s">
        <v>252</v>
      </c>
      <c r="B80" s="222">
        <v>7</v>
      </c>
      <c r="C80" s="222">
        <v>6</v>
      </c>
      <c r="D80" s="222">
        <f t="shared" si="12"/>
        <v>-1</v>
      </c>
      <c r="E80" s="223" t="str">
        <f t="shared" si="13"/>
        <v>-</v>
      </c>
      <c r="F80" s="223"/>
      <c r="G80" s="223">
        <v>0</v>
      </c>
      <c r="H80" s="223">
        <v>33.333333333333336</v>
      </c>
      <c r="I80" s="223">
        <f t="shared" si="14"/>
        <v>33.333333333333336</v>
      </c>
      <c r="K80" s="222">
        <v>0</v>
      </c>
      <c r="L80" s="222">
        <v>2</v>
      </c>
    </row>
    <row r="81" spans="1:12" x14ac:dyDescent="0.2">
      <c r="A81" s="208" t="s">
        <v>253</v>
      </c>
      <c r="B81" s="222">
        <v>1</v>
      </c>
      <c r="C81" s="222">
        <v>1</v>
      </c>
      <c r="D81" s="222">
        <f t="shared" si="12"/>
        <v>0</v>
      </c>
      <c r="E81" s="223" t="str">
        <f t="shared" si="13"/>
        <v>-</v>
      </c>
      <c r="F81" s="223"/>
      <c r="G81" s="223">
        <v>0</v>
      </c>
      <c r="H81" s="223">
        <v>100</v>
      </c>
      <c r="I81" s="223">
        <f t="shared" si="14"/>
        <v>100</v>
      </c>
      <c r="K81" s="222">
        <v>0</v>
      </c>
      <c r="L81" s="222">
        <v>1</v>
      </c>
    </row>
    <row r="82" spans="1:12" x14ac:dyDescent="0.2">
      <c r="A82" s="61" t="s">
        <v>33</v>
      </c>
      <c r="B82" s="222">
        <v>838</v>
      </c>
      <c r="C82" s="222">
        <v>808</v>
      </c>
      <c r="D82" s="222">
        <f t="shared" si="12"/>
        <v>-30</v>
      </c>
      <c r="E82" s="223">
        <f t="shared" si="13"/>
        <v>-3.5799522673031028</v>
      </c>
      <c r="F82" s="223"/>
      <c r="G82" s="223">
        <v>26.491646778042959</v>
      </c>
      <c r="H82" s="223">
        <v>25</v>
      </c>
      <c r="I82" s="223">
        <f t="shared" si="14"/>
        <v>-1.4916467780429592</v>
      </c>
      <c r="K82" s="222">
        <v>222</v>
      </c>
      <c r="L82" s="222">
        <v>202</v>
      </c>
    </row>
    <row r="83" spans="1:12" x14ac:dyDescent="0.2">
      <c r="A83" s="208" t="s">
        <v>254</v>
      </c>
      <c r="B83" s="222">
        <v>138</v>
      </c>
      <c r="C83" s="222">
        <v>154</v>
      </c>
      <c r="D83" s="222">
        <f t="shared" si="12"/>
        <v>16</v>
      </c>
      <c r="E83" s="223">
        <f t="shared" si="13"/>
        <v>11.594202898550725</v>
      </c>
      <c r="F83" s="223"/>
      <c r="G83" s="223">
        <v>21.014492753623188</v>
      </c>
      <c r="H83" s="223">
        <v>12.337662337662337</v>
      </c>
      <c r="I83" s="223">
        <f t="shared" si="14"/>
        <v>-8.6768304159608505</v>
      </c>
      <c r="K83" s="222">
        <v>29</v>
      </c>
      <c r="L83" s="222">
        <v>19</v>
      </c>
    </row>
    <row r="84" spans="1:12" x14ac:dyDescent="0.2">
      <c r="A84" s="62" t="s">
        <v>255</v>
      </c>
      <c r="B84" s="222">
        <v>2</v>
      </c>
      <c r="C84" s="222">
        <v>3</v>
      </c>
      <c r="D84" s="222">
        <f t="shared" si="12"/>
        <v>1</v>
      </c>
      <c r="E84" s="223" t="str">
        <f t="shared" si="13"/>
        <v>-</v>
      </c>
      <c r="F84" s="223"/>
      <c r="G84" s="223">
        <v>0</v>
      </c>
      <c r="H84" s="223">
        <v>0</v>
      </c>
      <c r="I84" s="223">
        <f t="shared" si="14"/>
        <v>0</v>
      </c>
      <c r="K84" s="222">
        <v>0</v>
      </c>
      <c r="L84" s="222">
        <v>0</v>
      </c>
    </row>
    <row r="85" spans="1:12" x14ac:dyDescent="0.2">
      <c r="A85" s="62" t="s">
        <v>256</v>
      </c>
      <c r="B85" s="222">
        <v>69</v>
      </c>
      <c r="C85" s="222">
        <v>61</v>
      </c>
      <c r="D85" s="222">
        <f t="shared" si="12"/>
        <v>-8</v>
      </c>
      <c r="E85" s="223">
        <f t="shared" si="13"/>
        <v>-11.594202898550725</v>
      </c>
      <c r="F85" s="223"/>
      <c r="G85" s="223">
        <v>21.739130434782609</v>
      </c>
      <c r="H85" s="223">
        <v>36.065573770491802</v>
      </c>
      <c r="I85" s="223">
        <f t="shared" si="14"/>
        <v>14.326443335709193</v>
      </c>
      <c r="K85" s="222">
        <v>15</v>
      </c>
      <c r="L85" s="222">
        <v>22</v>
      </c>
    </row>
    <row r="86" spans="1:12" x14ac:dyDescent="0.2">
      <c r="A86" s="62" t="s">
        <v>257</v>
      </c>
      <c r="B86" s="222">
        <v>30</v>
      </c>
      <c r="C86" s="222">
        <v>12</v>
      </c>
      <c r="D86" s="222">
        <f t="shared" si="12"/>
        <v>-18</v>
      </c>
      <c r="E86" s="223" t="str">
        <f t="shared" si="13"/>
        <v>-</v>
      </c>
      <c r="F86" s="223"/>
      <c r="G86" s="223">
        <v>10</v>
      </c>
      <c r="H86" s="223">
        <v>8.3333333333333339</v>
      </c>
      <c r="I86" s="223">
        <f t="shared" si="14"/>
        <v>-1.6666666666666661</v>
      </c>
      <c r="K86" s="222">
        <v>3</v>
      </c>
      <c r="L86" s="222">
        <v>1</v>
      </c>
    </row>
    <row r="87" spans="1:12" x14ac:dyDescent="0.2">
      <c r="A87" s="62" t="s">
        <v>258</v>
      </c>
      <c r="B87" s="222">
        <v>234</v>
      </c>
      <c r="C87" s="222">
        <v>254</v>
      </c>
      <c r="D87" s="222">
        <f t="shared" si="12"/>
        <v>20</v>
      </c>
      <c r="E87" s="223">
        <f t="shared" si="13"/>
        <v>8.5470085470085468</v>
      </c>
      <c r="F87" s="223"/>
      <c r="G87" s="223">
        <v>58.119658119658119</v>
      </c>
      <c r="H87" s="223">
        <v>51.181102362204726</v>
      </c>
      <c r="I87" s="223">
        <f t="shared" si="14"/>
        <v>-6.9385557574533934</v>
      </c>
      <c r="K87" s="222">
        <v>136</v>
      </c>
      <c r="L87" s="222">
        <v>130</v>
      </c>
    </row>
    <row r="88" spans="1:12" x14ac:dyDescent="0.2">
      <c r="A88" s="62" t="s">
        <v>259</v>
      </c>
      <c r="B88" s="222">
        <v>365</v>
      </c>
      <c r="C88" s="222">
        <v>324</v>
      </c>
      <c r="D88" s="222">
        <f t="shared" si="12"/>
        <v>-41</v>
      </c>
      <c r="E88" s="223">
        <f t="shared" si="13"/>
        <v>-11.232876712328768</v>
      </c>
      <c r="F88" s="223"/>
      <c r="G88" s="223">
        <v>10.684931506849315</v>
      </c>
      <c r="H88" s="223">
        <v>9.2592592592592595</v>
      </c>
      <c r="I88" s="223">
        <f t="shared" si="14"/>
        <v>-1.4256722475900556</v>
      </c>
      <c r="K88" s="222">
        <v>39</v>
      </c>
      <c r="L88" s="222">
        <v>30</v>
      </c>
    </row>
    <row r="89" spans="1:12" x14ac:dyDescent="0.2">
      <c r="A89" s="61" t="s">
        <v>39</v>
      </c>
      <c r="B89" s="222">
        <v>538</v>
      </c>
      <c r="C89" s="222">
        <v>580</v>
      </c>
      <c r="D89" s="222">
        <f t="shared" si="12"/>
        <v>42</v>
      </c>
      <c r="E89" s="223">
        <f t="shared" si="13"/>
        <v>7.8066914498141262</v>
      </c>
      <c r="F89" s="223"/>
      <c r="G89" s="223">
        <v>19.702602230483272</v>
      </c>
      <c r="H89" s="223">
        <v>16.551724137931036</v>
      </c>
      <c r="I89" s="223">
        <f t="shared" si="14"/>
        <v>-3.1508780925522366</v>
      </c>
      <c r="K89" s="222">
        <v>106</v>
      </c>
      <c r="L89" s="222">
        <v>96</v>
      </c>
    </row>
    <row r="90" spans="1:12" x14ac:dyDescent="0.2">
      <c r="A90" s="209" t="s">
        <v>40</v>
      </c>
      <c r="B90" s="225"/>
      <c r="C90" s="225"/>
      <c r="D90" s="225"/>
      <c r="E90" s="226"/>
      <c r="F90" s="223"/>
      <c r="G90" s="226"/>
      <c r="H90" s="226"/>
      <c r="I90" s="226"/>
      <c r="K90" s="225"/>
      <c r="L90" s="225"/>
    </row>
    <row r="91" spans="1:12" x14ac:dyDescent="0.2">
      <c r="A91" s="61" t="s">
        <v>41</v>
      </c>
      <c r="B91" s="222">
        <v>372</v>
      </c>
      <c r="C91" s="222">
        <v>438</v>
      </c>
      <c r="D91" s="222">
        <f t="shared" ref="D91:D97" si="15">C91-B91</f>
        <v>66</v>
      </c>
      <c r="E91" s="223">
        <f t="shared" ref="E91:E97" si="16">IF(B91&lt;50,"-",100*D91/B91)</f>
        <v>17.741935483870968</v>
      </c>
      <c r="F91" s="223"/>
      <c r="G91" s="223">
        <v>88.172043010752688</v>
      </c>
      <c r="H91" s="223">
        <v>71.004566210045667</v>
      </c>
      <c r="I91" s="223">
        <f t="shared" ref="I91:I97" si="17">IF(ISERROR(H91-G91)=TRUE,"-",H91-G91)</f>
        <v>-17.167476800707021</v>
      </c>
      <c r="K91" s="222">
        <v>328</v>
      </c>
      <c r="L91" s="222">
        <v>311</v>
      </c>
    </row>
    <row r="92" spans="1:12" x14ac:dyDescent="0.2">
      <c r="A92" s="210" t="s">
        <v>260</v>
      </c>
      <c r="B92" s="222">
        <v>41</v>
      </c>
      <c r="C92" s="222">
        <v>43</v>
      </c>
      <c r="D92" s="222">
        <f t="shared" si="15"/>
        <v>2</v>
      </c>
      <c r="E92" s="223" t="str">
        <f t="shared" si="16"/>
        <v>-</v>
      </c>
      <c r="F92" s="223"/>
      <c r="G92" s="223">
        <v>60.975609756097562</v>
      </c>
      <c r="H92" s="223">
        <v>60.465116279069768</v>
      </c>
      <c r="I92" s="223">
        <f t="shared" si="17"/>
        <v>-0.51049347702779357</v>
      </c>
      <c r="K92" s="222">
        <v>25</v>
      </c>
      <c r="L92" s="222">
        <v>26</v>
      </c>
    </row>
    <row r="93" spans="1:12" x14ac:dyDescent="0.2">
      <c r="A93" s="210" t="s">
        <v>261</v>
      </c>
      <c r="B93" s="222">
        <v>331</v>
      </c>
      <c r="C93" s="222">
        <v>395</v>
      </c>
      <c r="D93" s="222">
        <f t="shared" si="15"/>
        <v>64</v>
      </c>
      <c r="E93" s="223">
        <f t="shared" si="16"/>
        <v>19.335347432024168</v>
      </c>
      <c r="F93" s="223"/>
      <c r="G93" s="223">
        <v>91.540785498489427</v>
      </c>
      <c r="H93" s="223">
        <v>72.151898734177209</v>
      </c>
      <c r="I93" s="223">
        <f t="shared" si="17"/>
        <v>-19.388886764312218</v>
      </c>
      <c r="K93" s="222">
        <v>303</v>
      </c>
      <c r="L93" s="222">
        <v>285</v>
      </c>
    </row>
    <row r="94" spans="1:12" x14ac:dyDescent="0.2">
      <c r="A94" s="61" t="s">
        <v>44</v>
      </c>
      <c r="B94" s="222">
        <v>37</v>
      </c>
      <c r="C94" s="222">
        <v>37</v>
      </c>
      <c r="D94" s="222">
        <f t="shared" si="15"/>
        <v>0</v>
      </c>
      <c r="E94" s="223" t="str">
        <f t="shared" si="16"/>
        <v>-</v>
      </c>
      <c r="F94" s="223"/>
      <c r="G94" s="223">
        <v>72.972972972972968</v>
      </c>
      <c r="H94" s="223">
        <v>43.243243243243242</v>
      </c>
      <c r="I94" s="223">
        <f t="shared" si="17"/>
        <v>-29.729729729729726</v>
      </c>
      <c r="K94" s="222">
        <v>27</v>
      </c>
      <c r="L94" s="222">
        <v>16</v>
      </c>
    </row>
    <row r="95" spans="1:12" x14ac:dyDescent="0.2">
      <c r="A95" s="18" t="s">
        <v>45</v>
      </c>
      <c r="B95" s="222">
        <v>27</v>
      </c>
      <c r="C95" s="222">
        <v>46</v>
      </c>
      <c r="D95" s="222">
        <f t="shared" si="15"/>
        <v>19</v>
      </c>
      <c r="E95" s="223" t="str">
        <f t="shared" si="16"/>
        <v>-</v>
      </c>
      <c r="F95" s="223"/>
      <c r="G95" s="223">
        <v>59.25925925925926</v>
      </c>
      <c r="H95" s="223">
        <v>78.260869565217391</v>
      </c>
      <c r="I95" s="223">
        <f t="shared" si="17"/>
        <v>19.001610305958131</v>
      </c>
      <c r="K95" s="222">
        <v>16</v>
      </c>
      <c r="L95" s="222">
        <v>36</v>
      </c>
    </row>
    <row r="96" spans="1:12" x14ac:dyDescent="0.2">
      <c r="A96" s="61" t="s">
        <v>46</v>
      </c>
      <c r="B96" s="222">
        <v>117</v>
      </c>
      <c r="C96" s="222">
        <v>121</v>
      </c>
      <c r="D96" s="222">
        <f t="shared" si="15"/>
        <v>4</v>
      </c>
      <c r="E96" s="223">
        <f t="shared" si="16"/>
        <v>3.4188034188034186</v>
      </c>
      <c r="F96" s="223"/>
      <c r="G96" s="223">
        <v>44.444444444444443</v>
      </c>
      <c r="H96" s="223">
        <v>30.578512396694215</v>
      </c>
      <c r="I96" s="223">
        <f t="shared" si="17"/>
        <v>-13.865932047750228</v>
      </c>
      <c r="K96" s="222">
        <v>52</v>
      </c>
      <c r="L96" s="222">
        <v>37</v>
      </c>
    </row>
    <row r="97" spans="1:12" x14ac:dyDescent="0.2">
      <c r="A97" s="280" t="s">
        <v>74</v>
      </c>
      <c r="B97" s="281">
        <v>3604</v>
      </c>
      <c r="C97" s="281">
        <v>4063</v>
      </c>
      <c r="D97" s="281">
        <f t="shared" si="15"/>
        <v>459</v>
      </c>
      <c r="E97" s="282">
        <f t="shared" si="16"/>
        <v>12.735849056603774</v>
      </c>
      <c r="F97" s="211"/>
      <c r="G97" s="282">
        <v>31.520532741398448</v>
      </c>
      <c r="H97" s="282">
        <v>27.283920216695396</v>
      </c>
      <c r="I97" s="282">
        <f t="shared" si="17"/>
        <v>-4.2366125247030517</v>
      </c>
      <c r="J97" s="213"/>
      <c r="K97" s="281">
        <v>1136</v>
      </c>
      <c r="L97" s="281">
        <v>1108</v>
      </c>
    </row>
    <row r="98" spans="1:12" x14ac:dyDescent="0.2">
      <c r="B98" s="222"/>
      <c r="C98" s="222"/>
      <c r="D98" s="222"/>
      <c r="E98" s="223"/>
      <c r="F98" s="223"/>
      <c r="G98" s="223"/>
      <c r="H98" s="223"/>
      <c r="I98" s="223"/>
      <c r="K98" s="222"/>
      <c r="L98" s="222"/>
    </row>
    <row r="99" spans="1:12" x14ac:dyDescent="0.2">
      <c r="B99" s="222"/>
      <c r="C99" s="222"/>
      <c r="D99" s="222"/>
      <c r="E99" s="223"/>
      <c r="F99" s="223"/>
      <c r="G99" s="223"/>
      <c r="H99" s="223"/>
      <c r="I99" s="223"/>
      <c r="K99" s="222"/>
      <c r="L99" s="222"/>
    </row>
    <row r="100" spans="1:12" x14ac:dyDescent="0.2">
      <c r="A100" s="276" t="s">
        <v>262</v>
      </c>
      <c r="B100" s="216" t="s">
        <v>248</v>
      </c>
      <c r="C100" s="222"/>
      <c r="D100" s="222"/>
      <c r="E100" s="223"/>
      <c r="F100" s="223"/>
      <c r="G100" s="223"/>
      <c r="H100" s="223"/>
      <c r="I100" s="223"/>
      <c r="K100" s="222"/>
      <c r="L100" s="222"/>
    </row>
    <row r="101" spans="1:12" x14ac:dyDescent="0.2">
      <c r="B101" s="222"/>
      <c r="C101" s="222"/>
      <c r="D101" s="222"/>
      <c r="E101" s="223"/>
      <c r="F101" s="223"/>
      <c r="G101" s="223"/>
      <c r="H101" s="223"/>
      <c r="I101" s="223"/>
      <c r="K101" s="222"/>
      <c r="L101" s="222"/>
    </row>
    <row r="102" spans="1:12" ht="27" customHeight="1" x14ac:dyDescent="0.2">
      <c r="A102" s="201" t="s">
        <v>264</v>
      </c>
      <c r="B102" s="474" t="s">
        <v>73</v>
      </c>
      <c r="C102" s="474"/>
      <c r="D102" s="474"/>
      <c r="E102" s="474"/>
      <c r="F102" s="202"/>
      <c r="G102" s="475" t="s">
        <v>249</v>
      </c>
      <c r="H102" s="475"/>
      <c r="I102" s="475"/>
      <c r="J102" s="220"/>
      <c r="K102" s="476" t="s">
        <v>250</v>
      </c>
      <c r="L102" s="476"/>
    </row>
    <row r="103" spans="1:12" x14ac:dyDescent="0.2">
      <c r="A103" s="203"/>
      <c r="B103" s="277" t="s">
        <v>633</v>
      </c>
      <c r="C103" s="277" t="s">
        <v>634</v>
      </c>
      <c r="D103" s="278" t="s">
        <v>57</v>
      </c>
      <c r="E103" s="279" t="s">
        <v>56</v>
      </c>
      <c r="F103" s="204"/>
      <c r="G103" s="277" t="s">
        <v>633</v>
      </c>
      <c r="H103" s="277" t="s">
        <v>634</v>
      </c>
      <c r="I103" s="327" t="s">
        <v>251</v>
      </c>
      <c r="K103" s="277" t="s">
        <v>633</v>
      </c>
      <c r="L103" s="277" t="s">
        <v>634</v>
      </c>
    </row>
    <row r="104" spans="1:12" x14ac:dyDescent="0.2">
      <c r="A104" s="205" t="s">
        <v>70</v>
      </c>
      <c r="B104" s="206"/>
      <c r="C104" s="206"/>
      <c r="D104" s="206"/>
      <c r="E104" s="204"/>
      <c r="F104" s="204"/>
      <c r="G104" s="206"/>
      <c r="H104" s="206"/>
      <c r="I104" s="207"/>
      <c r="K104" s="222"/>
      <c r="L104" s="222"/>
    </row>
    <row r="105" spans="1:12" x14ac:dyDescent="0.2">
      <c r="A105" s="221" t="s">
        <v>25</v>
      </c>
      <c r="B105" s="222">
        <v>1358</v>
      </c>
      <c r="C105" s="222">
        <v>1928</v>
      </c>
      <c r="D105" s="222">
        <f t="shared" ref="D105:D120" si="18">C105-B105</f>
        <v>570</v>
      </c>
      <c r="E105" s="223">
        <f t="shared" ref="E105:E120" si="19">IF(B105&lt;50,"-",100*D105/B105)</f>
        <v>41.973490427098675</v>
      </c>
      <c r="F105" s="223"/>
      <c r="G105" s="223">
        <v>26.877761413843889</v>
      </c>
      <c r="H105" s="223">
        <v>20.176348547717843</v>
      </c>
      <c r="I105" s="223">
        <f t="shared" ref="I105:I120" si="20">IF(ISERROR(H105-G105)=TRUE,"-",H105-G105)</f>
        <v>-6.701412866126045</v>
      </c>
      <c r="K105" s="222">
        <v>365</v>
      </c>
      <c r="L105" s="222">
        <v>389</v>
      </c>
    </row>
    <row r="106" spans="1:12" x14ac:dyDescent="0.2">
      <c r="A106" s="208" t="s">
        <v>268</v>
      </c>
      <c r="B106" s="222">
        <v>437</v>
      </c>
      <c r="C106" s="222">
        <v>512</v>
      </c>
      <c r="D106" s="222">
        <f t="shared" si="18"/>
        <v>75</v>
      </c>
      <c r="E106" s="223">
        <f t="shared" si="19"/>
        <v>17.162471395881006</v>
      </c>
      <c r="F106" s="223"/>
      <c r="G106" s="223">
        <v>33.180778032036613</v>
      </c>
      <c r="H106" s="223">
        <v>28.515625</v>
      </c>
      <c r="I106" s="223">
        <f t="shared" si="20"/>
        <v>-4.6651530320366135</v>
      </c>
      <c r="K106" s="222">
        <v>145</v>
      </c>
      <c r="L106" s="222">
        <v>146</v>
      </c>
    </row>
    <row r="107" spans="1:12" x14ac:dyDescent="0.2">
      <c r="A107" s="208" t="s">
        <v>388</v>
      </c>
      <c r="B107" s="222">
        <v>499</v>
      </c>
      <c r="C107" s="222">
        <v>704</v>
      </c>
      <c r="D107" s="222">
        <f>C107-B107</f>
        <v>205</v>
      </c>
      <c r="E107" s="223">
        <f>IF(B107&lt;50,"-",100*D107/B107)</f>
        <v>41.082164328657313</v>
      </c>
      <c r="F107" s="223"/>
      <c r="G107" s="223">
        <v>33.06613226452906</v>
      </c>
      <c r="H107" s="223">
        <v>24.71590909090909</v>
      </c>
      <c r="I107" s="223">
        <f>IF(ISERROR(H107-G107)=TRUE,"-",H107-G107)</f>
        <v>-8.3502231736199697</v>
      </c>
      <c r="K107" s="222">
        <v>165</v>
      </c>
      <c r="L107" s="222">
        <v>174</v>
      </c>
    </row>
    <row r="108" spans="1:12" x14ac:dyDescent="0.2">
      <c r="A108" s="208" t="s">
        <v>389</v>
      </c>
      <c r="B108" s="222">
        <v>422</v>
      </c>
      <c r="C108" s="222">
        <v>712</v>
      </c>
      <c r="D108" s="222">
        <f t="shared" si="18"/>
        <v>290</v>
      </c>
      <c r="E108" s="223">
        <f t="shared" si="19"/>
        <v>68.720379146919427</v>
      </c>
      <c r="F108" s="223"/>
      <c r="G108" s="223">
        <v>13.033175355450236</v>
      </c>
      <c r="H108" s="223">
        <v>9.691011235955056</v>
      </c>
      <c r="I108" s="223">
        <f t="shared" si="20"/>
        <v>-3.3421641194951803</v>
      </c>
      <c r="K108" s="222">
        <v>55</v>
      </c>
      <c r="L108" s="222">
        <v>69</v>
      </c>
    </row>
    <row r="109" spans="1:12" x14ac:dyDescent="0.2">
      <c r="A109" s="61" t="s">
        <v>27</v>
      </c>
      <c r="B109" s="222">
        <v>141</v>
      </c>
      <c r="C109" s="222">
        <v>208</v>
      </c>
      <c r="D109" s="222">
        <f t="shared" si="18"/>
        <v>67</v>
      </c>
      <c r="E109" s="223">
        <f t="shared" si="19"/>
        <v>47.5177304964539</v>
      </c>
      <c r="F109" s="223"/>
      <c r="G109" s="223">
        <v>9.9290780141843964</v>
      </c>
      <c r="H109" s="223">
        <v>11.538461538461538</v>
      </c>
      <c r="I109" s="223">
        <f t="shared" si="20"/>
        <v>1.6093835242771419</v>
      </c>
      <c r="K109" s="222">
        <v>14</v>
      </c>
      <c r="L109" s="222">
        <v>24</v>
      </c>
    </row>
    <row r="110" spans="1:12" x14ac:dyDescent="0.2">
      <c r="A110" s="61" t="s">
        <v>30</v>
      </c>
      <c r="B110" s="222">
        <v>15</v>
      </c>
      <c r="C110" s="222">
        <v>8</v>
      </c>
      <c r="D110" s="222">
        <f t="shared" si="18"/>
        <v>-7</v>
      </c>
      <c r="E110" s="223" t="str">
        <f t="shared" si="19"/>
        <v>-</v>
      </c>
      <c r="F110" s="223"/>
      <c r="G110" s="223">
        <v>40</v>
      </c>
      <c r="H110" s="223">
        <v>62.5</v>
      </c>
      <c r="I110" s="223">
        <f t="shared" si="20"/>
        <v>22.5</v>
      </c>
      <c r="K110" s="222">
        <v>6</v>
      </c>
      <c r="L110" s="222">
        <v>5</v>
      </c>
    </row>
    <row r="111" spans="1:12" x14ac:dyDescent="0.2">
      <c r="A111" s="208" t="s">
        <v>252</v>
      </c>
      <c r="B111" s="222">
        <v>15</v>
      </c>
      <c r="C111" s="222">
        <v>4</v>
      </c>
      <c r="D111" s="222">
        <f t="shared" si="18"/>
        <v>-11</v>
      </c>
      <c r="E111" s="223" t="str">
        <f t="shared" si="19"/>
        <v>-</v>
      </c>
      <c r="F111" s="223"/>
      <c r="G111" s="223">
        <v>33.333333333333336</v>
      </c>
      <c r="H111" s="223">
        <v>25</v>
      </c>
      <c r="I111" s="223">
        <f t="shared" si="20"/>
        <v>-8.3333333333333357</v>
      </c>
      <c r="K111" s="222">
        <v>5</v>
      </c>
      <c r="L111" s="222">
        <v>1</v>
      </c>
    </row>
    <row r="112" spans="1:12" x14ac:dyDescent="0.2">
      <c r="A112" s="208" t="s">
        <v>253</v>
      </c>
      <c r="B112" s="222">
        <v>0</v>
      </c>
      <c r="C112" s="222">
        <v>4</v>
      </c>
      <c r="D112" s="222">
        <f t="shared" si="18"/>
        <v>4</v>
      </c>
      <c r="E112" s="223" t="str">
        <f t="shared" si="19"/>
        <v>-</v>
      </c>
      <c r="F112" s="223"/>
      <c r="G112" s="223" t="s">
        <v>71</v>
      </c>
      <c r="H112" s="223">
        <v>100</v>
      </c>
      <c r="I112" s="223" t="str">
        <f t="shared" si="20"/>
        <v>-</v>
      </c>
      <c r="K112" s="222">
        <v>1</v>
      </c>
      <c r="L112" s="222">
        <v>4</v>
      </c>
    </row>
    <row r="113" spans="1:12" x14ac:dyDescent="0.2">
      <c r="A113" s="61" t="s">
        <v>33</v>
      </c>
      <c r="B113" s="222">
        <v>609</v>
      </c>
      <c r="C113" s="222">
        <v>614</v>
      </c>
      <c r="D113" s="222">
        <f t="shared" si="18"/>
        <v>5</v>
      </c>
      <c r="E113" s="223">
        <f t="shared" si="19"/>
        <v>0.82101806239737274</v>
      </c>
      <c r="F113" s="223"/>
      <c r="G113" s="223">
        <v>21.018062397372741</v>
      </c>
      <c r="H113" s="223">
        <v>23.452768729641694</v>
      </c>
      <c r="I113" s="223">
        <f t="shared" si="20"/>
        <v>2.4347063322689522</v>
      </c>
      <c r="K113" s="222">
        <v>128</v>
      </c>
      <c r="L113" s="222">
        <v>144</v>
      </c>
    </row>
    <row r="114" spans="1:12" x14ac:dyDescent="0.2">
      <c r="A114" s="208" t="s">
        <v>254</v>
      </c>
      <c r="B114" s="222">
        <v>116</v>
      </c>
      <c r="C114" s="222">
        <v>104</v>
      </c>
      <c r="D114" s="222">
        <f t="shared" si="18"/>
        <v>-12</v>
      </c>
      <c r="E114" s="223">
        <f t="shared" si="19"/>
        <v>-10.344827586206897</v>
      </c>
      <c r="F114" s="223"/>
      <c r="G114" s="223">
        <v>19.827586206896552</v>
      </c>
      <c r="H114" s="223">
        <v>14.423076923076923</v>
      </c>
      <c r="I114" s="223">
        <f t="shared" si="20"/>
        <v>-5.4045092838196283</v>
      </c>
      <c r="K114" s="222">
        <v>23</v>
      </c>
      <c r="L114" s="222">
        <v>15</v>
      </c>
    </row>
    <row r="115" spans="1:12" x14ac:dyDescent="0.2">
      <c r="A115" s="62" t="s">
        <v>255</v>
      </c>
      <c r="B115" s="222">
        <v>5</v>
      </c>
      <c r="C115" s="222">
        <v>3</v>
      </c>
      <c r="D115" s="222">
        <f t="shared" si="18"/>
        <v>-2</v>
      </c>
      <c r="E115" s="223" t="str">
        <f t="shared" si="19"/>
        <v>-</v>
      </c>
      <c r="F115" s="223"/>
      <c r="G115" s="223">
        <v>0</v>
      </c>
      <c r="H115" s="223">
        <v>0</v>
      </c>
      <c r="I115" s="223">
        <f t="shared" si="20"/>
        <v>0</v>
      </c>
      <c r="K115" s="222">
        <v>0</v>
      </c>
      <c r="L115" s="222">
        <v>0</v>
      </c>
    </row>
    <row r="116" spans="1:12" x14ac:dyDescent="0.2">
      <c r="A116" s="62" t="s">
        <v>256</v>
      </c>
      <c r="B116" s="222">
        <v>66</v>
      </c>
      <c r="C116" s="222">
        <v>61</v>
      </c>
      <c r="D116" s="222">
        <f t="shared" si="18"/>
        <v>-5</v>
      </c>
      <c r="E116" s="223">
        <f t="shared" si="19"/>
        <v>-7.5757575757575761</v>
      </c>
      <c r="F116" s="223"/>
      <c r="G116" s="223">
        <v>31.818181818181817</v>
      </c>
      <c r="H116" s="223">
        <v>37.704918032786885</v>
      </c>
      <c r="I116" s="223">
        <f t="shared" si="20"/>
        <v>5.8867362146050688</v>
      </c>
      <c r="K116" s="222">
        <v>21</v>
      </c>
      <c r="L116" s="222">
        <v>23</v>
      </c>
    </row>
    <row r="117" spans="1:12" x14ac:dyDescent="0.2">
      <c r="A117" s="62" t="s">
        <v>257</v>
      </c>
      <c r="B117" s="222">
        <v>13</v>
      </c>
      <c r="C117" s="222">
        <v>16</v>
      </c>
      <c r="D117" s="222">
        <f t="shared" si="18"/>
        <v>3</v>
      </c>
      <c r="E117" s="223" t="str">
        <f t="shared" si="19"/>
        <v>-</v>
      </c>
      <c r="F117" s="223"/>
      <c r="G117" s="223">
        <v>0</v>
      </c>
      <c r="H117" s="223">
        <v>0</v>
      </c>
      <c r="I117" s="223">
        <f t="shared" si="20"/>
        <v>0</v>
      </c>
      <c r="K117" s="222">
        <v>0</v>
      </c>
      <c r="L117" s="222">
        <v>0</v>
      </c>
    </row>
    <row r="118" spans="1:12" x14ac:dyDescent="0.2">
      <c r="A118" s="62" t="s">
        <v>258</v>
      </c>
      <c r="B118" s="222">
        <v>119</v>
      </c>
      <c r="C118" s="222">
        <v>158</v>
      </c>
      <c r="D118" s="222">
        <f t="shared" si="18"/>
        <v>39</v>
      </c>
      <c r="E118" s="223">
        <f t="shared" si="19"/>
        <v>32.773109243697476</v>
      </c>
      <c r="F118" s="223"/>
      <c r="G118" s="223">
        <v>60.504201680672267</v>
      </c>
      <c r="H118" s="223">
        <v>55.696202531645568</v>
      </c>
      <c r="I118" s="223">
        <f t="shared" si="20"/>
        <v>-4.8079991490266991</v>
      </c>
      <c r="K118" s="222">
        <v>72</v>
      </c>
      <c r="L118" s="222">
        <v>88</v>
      </c>
    </row>
    <row r="119" spans="1:12" x14ac:dyDescent="0.2">
      <c r="A119" s="62" t="s">
        <v>259</v>
      </c>
      <c r="B119" s="222">
        <v>290</v>
      </c>
      <c r="C119" s="222">
        <v>272</v>
      </c>
      <c r="D119" s="222">
        <f t="shared" si="18"/>
        <v>-18</v>
      </c>
      <c r="E119" s="223">
        <f t="shared" si="19"/>
        <v>-6.2068965517241379</v>
      </c>
      <c r="F119" s="223"/>
      <c r="G119" s="223">
        <v>4.1379310344827589</v>
      </c>
      <c r="H119" s="223">
        <v>6.617647058823529</v>
      </c>
      <c r="I119" s="223">
        <f t="shared" si="20"/>
        <v>2.4797160243407701</v>
      </c>
      <c r="K119" s="222">
        <v>12</v>
      </c>
      <c r="L119" s="222">
        <v>18</v>
      </c>
    </row>
    <row r="120" spans="1:12" x14ac:dyDescent="0.2">
      <c r="A120" s="61" t="s">
        <v>39</v>
      </c>
      <c r="B120" s="222">
        <v>648</v>
      </c>
      <c r="C120" s="222">
        <v>674</v>
      </c>
      <c r="D120" s="222">
        <f t="shared" si="18"/>
        <v>26</v>
      </c>
      <c r="E120" s="223">
        <f t="shared" si="19"/>
        <v>4.0123456790123457</v>
      </c>
      <c r="F120" s="223"/>
      <c r="G120" s="223">
        <v>21.604938271604937</v>
      </c>
      <c r="H120" s="223">
        <v>16.172106824925816</v>
      </c>
      <c r="I120" s="223">
        <f t="shared" si="20"/>
        <v>-5.4328314466791205</v>
      </c>
      <c r="K120" s="222">
        <v>140</v>
      </c>
      <c r="L120" s="222">
        <v>109</v>
      </c>
    </row>
    <row r="121" spans="1:12" x14ac:dyDescent="0.2">
      <c r="A121" s="209" t="s">
        <v>40</v>
      </c>
      <c r="B121" s="225"/>
      <c r="C121" s="225"/>
      <c r="D121" s="225"/>
      <c r="E121" s="226"/>
      <c r="F121" s="223"/>
      <c r="G121" s="226"/>
      <c r="H121" s="226"/>
      <c r="I121" s="226"/>
      <c r="K121" s="225"/>
      <c r="L121" s="225"/>
    </row>
    <row r="122" spans="1:12" x14ac:dyDescent="0.2">
      <c r="A122" s="61" t="s">
        <v>41</v>
      </c>
      <c r="B122" s="222">
        <v>165</v>
      </c>
      <c r="C122" s="222">
        <v>196</v>
      </c>
      <c r="D122" s="222">
        <f t="shared" ref="D122:D128" si="21">C122-B122</f>
        <v>31</v>
      </c>
      <c r="E122" s="223">
        <f t="shared" ref="E122:E128" si="22">IF(B122&lt;50,"-",100*D122/B122)</f>
        <v>18.787878787878789</v>
      </c>
      <c r="F122" s="223"/>
      <c r="G122" s="223">
        <v>93.333333333333329</v>
      </c>
      <c r="H122" s="223">
        <v>67.34693877551021</v>
      </c>
      <c r="I122" s="223">
        <f t="shared" ref="I122:I128" si="23">IF(ISERROR(H122-G122)=TRUE,"-",H122-G122)</f>
        <v>-25.986394557823118</v>
      </c>
      <c r="K122" s="222">
        <v>154</v>
      </c>
      <c r="L122" s="222">
        <v>132</v>
      </c>
    </row>
    <row r="123" spans="1:12" x14ac:dyDescent="0.2">
      <c r="A123" s="210" t="s">
        <v>260</v>
      </c>
      <c r="B123" s="222">
        <v>35</v>
      </c>
      <c r="C123" s="222">
        <v>31</v>
      </c>
      <c r="D123" s="222">
        <f t="shared" si="21"/>
        <v>-4</v>
      </c>
      <c r="E123" s="223" t="str">
        <f t="shared" si="22"/>
        <v>-</v>
      </c>
      <c r="F123" s="223"/>
      <c r="G123" s="223">
        <v>71.428571428571431</v>
      </c>
      <c r="H123" s="223">
        <v>77.41935483870968</v>
      </c>
      <c r="I123" s="223">
        <f t="shared" si="23"/>
        <v>5.9907834101382491</v>
      </c>
      <c r="K123" s="222">
        <v>25</v>
      </c>
      <c r="L123" s="222">
        <v>24</v>
      </c>
    </row>
    <row r="124" spans="1:12" x14ac:dyDescent="0.2">
      <c r="A124" s="210" t="s">
        <v>261</v>
      </c>
      <c r="B124" s="222">
        <v>130</v>
      </c>
      <c r="C124" s="222">
        <v>165</v>
      </c>
      <c r="D124" s="222">
        <f t="shared" si="21"/>
        <v>35</v>
      </c>
      <c r="E124" s="223">
        <f t="shared" si="22"/>
        <v>26.923076923076923</v>
      </c>
      <c r="F124" s="223"/>
      <c r="G124" s="223">
        <v>99.230769230769226</v>
      </c>
      <c r="H124" s="223">
        <v>65.454545454545453</v>
      </c>
      <c r="I124" s="223">
        <f t="shared" si="23"/>
        <v>-33.776223776223773</v>
      </c>
      <c r="K124" s="222">
        <v>129</v>
      </c>
      <c r="L124" s="222">
        <v>108</v>
      </c>
    </row>
    <row r="125" spans="1:12" x14ac:dyDescent="0.2">
      <c r="A125" s="61" t="s">
        <v>44</v>
      </c>
      <c r="B125" s="222">
        <v>25</v>
      </c>
      <c r="C125" s="222">
        <v>17</v>
      </c>
      <c r="D125" s="222">
        <f t="shared" si="21"/>
        <v>-8</v>
      </c>
      <c r="E125" s="223" t="str">
        <f t="shared" si="22"/>
        <v>-</v>
      </c>
      <c r="F125" s="223"/>
      <c r="G125" s="223">
        <v>64</v>
      </c>
      <c r="H125" s="223">
        <v>29.411764705882351</v>
      </c>
      <c r="I125" s="223">
        <f t="shared" si="23"/>
        <v>-34.588235294117652</v>
      </c>
      <c r="K125" s="222">
        <v>16</v>
      </c>
      <c r="L125" s="222">
        <v>5</v>
      </c>
    </row>
    <row r="126" spans="1:12" x14ac:dyDescent="0.2">
      <c r="A126" s="18" t="s">
        <v>45</v>
      </c>
      <c r="B126" s="222">
        <v>33</v>
      </c>
      <c r="C126" s="222">
        <v>39</v>
      </c>
      <c r="D126" s="222">
        <f t="shared" si="21"/>
        <v>6</v>
      </c>
      <c r="E126" s="223" t="str">
        <f t="shared" si="22"/>
        <v>-</v>
      </c>
      <c r="F126" s="223"/>
      <c r="G126" s="223">
        <v>51.515151515151516</v>
      </c>
      <c r="H126" s="223">
        <v>58.974358974358971</v>
      </c>
      <c r="I126" s="223">
        <f t="shared" si="23"/>
        <v>7.4592074592074553</v>
      </c>
      <c r="K126" s="222">
        <v>17</v>
      </c>
      <c r="L126" s="222">
        <v>23</v>
      </c>
    </row>
    <row r="127" spans="1:12" x14ac:dyDescent="0.2">
      <c r="A127" s="61" t="s">
        <v>46</v>
      </c>
      <c r="B127" s="222">
        <v>79</v>
      </c>
      <c r="C127" s="222">
        <v>88</v>
      </c>
      <c r="D127" s="222">
        <f t="shared" si="21"/>
        <v>9</v>
      </c>
      <c r="E127" s="223">
        <f t="shared" si="22"/>
        <v>11.39240506329114</v>
      </c>
      <c r="F127" s="223"/>
      <c r="G127" s="223">
        <v>53.164556962025316</v>
      </c>
      <c r="H127" s="223">
        <v>40.909090909090907</v>
      </c>
      <c r="I127" s="223">
        <f t="shared" si="23"/>
        <v>-12.255466052934409</v>
      </c>
      <c r="K127" s="222">
        <v>42</v>
      </c>
      <c r="L127" s="222">
        <v>36</v>
      </c>
    </row>
    <row r="128" spans="1:12" s="317" customFormat="1" x14ac:dyDescent="0.25">
      <c r="A128" s="280" t="s">
        <v>74</v>
      </c>
      <c r="B128" s="283">
        <v>3073</v>
      </c>
      <c r="C128" s="283">
        <v>3776</v>
      </c>
      <c r="D128" s="283">
        <f t="shared" si="21"/>
        <v>703</v>
      </c>
      <c r="E128" s="284">
        <f t="shared" si="22"/>
        <v>22.876667751383014</v>
      </c>
      <c r="F128" s="214"/>
      <c r="G128" s="284">
        <v>28.701594533029613</v>
      </c>
      <c r="H128" s="284">
        <v>23.005565862708721</v>
      </c>
      <c r="I128" s="284">
        <f t="shared" si="23"/>
        <v>-5.6960286703208922</v>
      </c>
      <c r="J128" s="215"/>
      <c r="K128" s="283">
        <v>882</v>
      </c>
      <c r="L128" s="283">
        <v>868</v>
      </c>
    </row>
    <row r="129" spans="1:12" x14ac:dyDescent="0.2">
      <c r="B129" s="222"/>
      <c r="C129" s="222"/>
      <c r="D129" s="222"/>
      <c r="E129" s="223"/>
      <c r="F129" s="223"/>
      <c r="G129" s="223"/>
      <c r="H129" s="223"/>
      <c r="I129" s="223"/>
      <c r="K129" s="222"/>
      <c r="L129" s="222"/>
    </row>
    <row r="130" spans="1:12" x14ac:dyDescent="0.2">
      <c r="B130" s="222"/>
      <c r="C130" s="222"/>
      <c r="D130" s="222"/>
      <c r="E130" s="223"/>
      <c r="F130" s="223"/>
      <c r="G130" s="223"/>
      <c r="H130" s="223"/>
      <c r="I130" s="223"/>
      <c r="K130" s="222"/>
      <c r="L130" s="222"/>
    </row>
    <row r="131" spans="1:12" x14ac:dyDescent="0.2">
      <c r="A131" s="276" t="s">
        <v>66</v>
      </c>
      <c r="B131" s="216" t="s">
        <v>248</v>
      </c>
      <c r="C131" s="222"/>
      <c r="D131" s="222"/>
      <c r="E131" s="223"/>
      <c r="F131" s="223"/>
      <c r="G131" s="223"/>
      <c r="H131" s="223"/>
      <c r="I131" s="223"/>
      <c r="K131" s="222"/>
      <c r="L131" s="222"/>
    </row>
    <row r="132" spans="1:12" x14ac:dyDescent="0.2">
      <c r="B132" s="222"/>
      <c r="C132" s="222"/>
      <c r="D132" s="222"/>
      <c r="E132" s="223"/>
      <c r="F132" s="223"/>
      <c r="G132" s="223"/>
      <c r="H132" s="223"/>
      <c r="I132" s="223"/>
      <c r="K132" s="222"/>
      <c r="L132" s="222"/>
    </row>
    <row r="133" spans="1:12" ht="27" customHeight="1" x14ac:dyDescent="0.2">
      <c r="A133" s="201" t="s">
        <v>264</v>
      </c>
      <c r="B133" s="474" t="s">
        <v>73</v>
      </c>
      <c r="C133" s="474"/>
      <c r="D133" s="474"/>
      <c r="E133" s="474"/>
      <c r="F133" s="202"/>
      <c r="G133" s="475" t="s">
        <v>249</v>
      </c>
      <c r="H133" s="475"/>
      <c r="I133" s="475"/>
      <c r="J133" s="220"/>
      <c r="K133" s="476" t="s">
        <v>250</v>
      </c>
      <c r="L133" s="476"/>
    </row>
    <row r="134" spans="1:12" x14ac:dyDescent="0.2">
      <c r="A134" s="203"/>
      <c r="B134" s="277" t="s">
        <v>633</v>
      </c>
      <c r="C134" s="277" t="s">
        <v>634</v>
      </c>
      <c r="D134" s="278" t="s">
        <v>57</v>
      </c>
      <c r="E134" s="279" t="s">
        <v>56</v>
      </c>
      <c r="F134" s="204"/>
      <c r="G134" s="277" t="s">
        <v>633</v>
      </c>
      <c r="H134" s="277" t="s">
        <v>634</v>
      </c>
      <c r="I134" s="327" t="s">
        <v>251</v>
      </c>
      <c r="K134" s="277" t="s">
        <v>633</v>
      </c>
      <c r="L134" s="277" t="s">
        <v>634</v>
      </c>
    </row>
    <row r="135" spans="1:12" x14ac:dyDescent="0.2">
      <c r="A135" s="205" t="s">
        <v>70</v>
      </c>
      <c r="B135" s="206"/>
      <c r="C135" s="206"/>
      <c r="D135" s="206"/>
      <c r="E135" s="204"/>
      <c r="F135" s="204"/>
      <c r="G135" s="206"/>
      <c r="H135" s="206"/>
      <c r="I135" s="207"/>
      <c r="K135" s="222"/>
      <c r="L135" s="222"/>
    </row>
    <row r="136" spans="1:12" ht="12.75" customHeight="1" x14ac:dyDescent="0.2">
      <c r="A136" s="221" t="s">
        <v>25</v>
      </c>
      <c r="B136" s="222">
        <v>2068</v>
      </c>
      <c r="C136" s="222">
        <v>2340</v>
      </c>
      <c r="D136" s="222">
        <f t="shared" ref="D136:D151" si="24">C136-B136</f>
        <v>272</v>
      </c>
      <c r="E136" s="223">
        <f t="shared" ref="E136:E151" si="25">IF(B136&lt;50,"-",100*D136/B136)</f>
        <v>13.152804642166345</v>
      </c>
      <c r="F136" s="223"/>
      <c r="G136" s="223">
        <v>26.83752417794971</v>
      </c>
      <c r="H136" s="223">
        <v>27.905982905982906</v>
      </c>
      <c r="I136" s="223">
        <f t="shared" ref="I136:I151" si="26">IF(ISERROR(H136-G136)=TRUE,"-",H136-G136)</f>
        <v>1.0684587280331961</v>
      </c>
      <c r="K136" s="222">
        <v>555</v>
      </c>
      <c r="L136" s="222">
        <v>653</v>
      </c>
    </row>
    <row r="137" spans="1:12" ht="12.75" customHeight="1" x14ac:dyDescent="0.2">
      <c r="A137" s="208" t="s">
        <v>268</v>
      </c>
      <c r="B137" s="222">
        <v>611</v>
      </c>
      <c r="C137" s="222">
        <v>672</v>
      </c>
      <c r="D137" s="222">
        <f t="shared" si="24"/>
        <v>61</v>
      </c>
      <c r="E137" s="223">
        <f t="shared" si="25"/>
        <v>9.9836333878887071</v>
      </c>
      <c r="F137" s="223"/>
      <c r="G137" s="223">
        <v>39.443535188216039</v>
      </c>
      <c r="H137" s="223">
        <v>37.797619047619051</v>
      </c>
      <c r="I137" s="223">
        <f t="shared" si="26"/>
        <v>-1.645916140596988</v>
      </c>
      <c r="K137" s="222">
        <v>241</v>
      </c>
      <c r="L137" s="222">
        <v>254</v>
      </c>
    </row>
    <row r="138" spans="1:12" ht="12.75" customHeight="1" x14ac:dyDescent="0.2">
      <c r="A138" s="208" t="s">
        <v>388</v>
      </c>
      <c r="B138" s="222">
        <v>718</v>
      </c>
      <c r="C138" s="222">
        <v>834</v>
      </c>
      <c r="D138" s="222">
        <f>C138-B138</f>
        <v>116</v>
      </c>
      <c r="E138" s="223">
        <f>IF(B138&lt;50,"-",100*D138/B138)</f>
        <v>16.15598885793872</v>
      </c>
      <c r="F138" s="223"/>
      <c r="G138" s="223">
        <v>31.615598885793872</v>
      </c>
      <c r="H138" s="223">
        <v>32.613908872901682</v>
      </c>
      <c r="I138" s="223">
        <f>IF(ISERROR(H138-G138)=TRUE,"-",H138-G138)</f>
        <v>0.9983099871078096</v>
      </c>
      <c r="K138" s="222">
        <v>227</v>
      </c>
      <c r="L138" s="222">
        <v>272</v>
      </c>
    </row>
    <row r="139" spans="1:12" ht="12.75" customHeight="1" x14ac:dyDescent="0.2">
      <c r="A139" s="208" t="s">
        <v>389</v>
      </c>
      <c r="B139" s="222">
        <v>739</v>
      </c>
      <c r="C139" s="222">
        <v>834</v>
      </c>
      <c r="D139" s="222">
        <f t="shared" si="24"/>
        <v>95</v>
      </c>
      <c r="E139" s="223">
        <f t="shared" si="25"/>
        <v>12.855209742895806</v>
      </c>
      <c r="F139" s="223"/>
      <c r="G139" s="223">
        <v>11.772665764546685</v>
      </c>
      <c r="H139" s="223">
        <v>15.227817745803357</v>
      </c>
      <c r="I139" s="223">
        <f t="shared" si="26"/>
        <v>3.4551519812566713</v>
      </c>
      <c r="K139" s="222">
        <v>87</v>
      </c>
      <c r="L139" s="222">
        <v>127</v>
      </c>
    </row>
    <row r="140" spans="1:12" ht="12.75" customHeight="1" x14ac:dyDescent="0.2">
      <c r="A140" s="61" t="s">
        <v>27</v>
      </c>
      <c r="B140" s="222">
        <v>160</v>
      </c>
      <c r="C140" s="222">
        <v>165</v>
      </c>
      <c r="D140" s="222">
        <f t="shared" si="24"/>
        <v>5</v>
      </c>
      <c r="E140" s="223">
        <f t="shared" si="25"/>
        <v>3.125</v>
      </c>
      <c r="F140" s="223"/>
      <c r="G140" s="223">
        <v>14.375</v>
      </c>
      <c r="H140" s="223">
        <v>16.363636363636363</v>
      </c>
      <c r="I140" s="223">
        <f t="shared" si="26"/>
        <v>1.9886363636363633</v>
      </c>
      <c r="K140" s="222">
        <v>23</v>
      </c>
      <c r="L140" s="222">
        <v>27</v>
      </c>
    </row>
    <row r="141" spans="1:12" x14ac:dyDescent="0.2">
      <c r="A141" s="61" t="s">
        <v>30</v>
      </c>
      <c r="B141" s="222">
        <v>23</v>
      </c>
      <c r="C141" s="222">
        <v>26</v>
      </c>
      <c r="D141" s="222">
        <f t="shared" si="24"/>
        <v>3</v>
      </c>
      <c r="E141" s="223" t="str">
        <f t="shared" si="25"/>
        <v>-</v>
      </c>
      <c r="F141" s="223"/>
      <c r="G141" s="223">
        <v>17.391304347826086</v>
      </c>
      <c r="H141" s="223">
        <v>34.615384615384613</v>
      </c>
      <c r="I141" s="223">
        <f t="shared" si="26"/>
        <v>17.224080267558527</v>
      </c>
      <c r="K141" s="222">
        <v>4</v>
      </c>
      <c r="L141" s="222">
        <v>9</v>
      </c>
    </row>
    <row r="142" spans="1:12" x14ac:dyDescent="0.2">
      <c r="A142" s="208" t="s">
        <v>252</v>
      </c>
      <c r="B142" s="222">
        <v>17</v>
      </c>
      <c r="C142" s="222">
        <v>18</v>
      </c>
      <c r="D142" s="222">
        <f t="shared" si="24"/>
        <v>1</v>
      </c>
      <c r="E142" s="223" t="str">
        <f t="shared" si="25"/>
        <v>-</v>
      </c>
      <c r="F142" s="223"/>
      <c r="G142" s="223">
        <v>11.764705882352942</v>
      </c>
      <c r="H142" s="223">
        <v>33.333333333333336</v>
      </c>
      <c r="I142" s="223">
        <f t="shared" si="26"/>
        <v>21.568627450980394</v>
      </c>
      <c r="K142" s="222">
        <v>2</v>
      </c>
      <c r="L142" s="222">
        <v>6</v>
      </c>
    </row>
    <row r="143" spans="1:12" x14ac:dyDescent="0.2">
      <c r="A143" s="208" t="s">
        <v>253</v>
      </c>
      <c r="B143" s="222">
        <v>6</v>
      </c>
      <c r="C143" s="222">
        <v>8</v>
      </c>
      <c r="D143" s="222">
        <f t="shared" si="24"/>
        <v>2</v>
      </c>
      <c r="E143" s="223" t="str">
        <f t="shared" si="25"/>
        <v>-</v>
      </c>
      <c r="F143" s="223"/>
      <c r="G143" s="223">
        <v>33.333333333333336</v>
      </c>
      <c r="H143" s="223">
        <v>37.5</v>
      </c>
      <c r="I143" s="223">
        <f t="shared" si="26"/>
        <v>4.1666666666666643</v>
      </c>
      <c r="K143" s="222">
        <v>2</v>
      </c>
      <c r="L143" s="222">
        <v>3</v>
      </c>
    </row>
    <row r="144" spans="1:12" x14ac:dyDescent="0.2">
      <c r="A144" s="61" t="s">
        <v>33</v>
      </c>
      <c r="B144" s="222">
        <v>1067</v>
      </c>
      <c r="C144" s="222">
        <v>968</v>
      </c>
      <c r="D144" s="222">
        <f t="shared" si="24"/>
        <v>-99</v>
      </c>
      <c r="E144" s="223">
        <f t="shared" si="25"/>
        <v>-9.2783505154639183</v>
      </c>
      <c r="F144" s="223"/>
      <c r="G144" s="223">
        <v>19.21274601686973</v>
      </c>
      <c r="H144" s="223">
        <v>25.206611570247933</v>
      </c>
      <c r="I144" s="223">
        <f t="shared" si="26"/>
        <v>5.9938655533782033</v>
      </c>
      <c r="K144" s="222">
        <v>205</v>
      </c>
      <c r="L144" s="222">
        <v>244</v>
      </c>
    </row>
    <row r="145" spans="1:12" x14ac:dyDescent="0.2">
      <c r="A145" s="208" t="s">
        <v>254</v>
      </c>
      <c r="B145" s="222">
        <v>269</v>
      </c>
      <c r="C145" s="222">
        <v>187</v>
      </c>
      <c r="D145" s="222">
        <f t="shared" si="24"/>
        <v>-82</v>
      </c>
      <c r="E145" s="223">
        <f t="shared" si="25"/>
        <v>-30.483271375464685</v>
      </c>
      <c r="F145" s="223"/>
      <c r="G145" s="223">
        <v>9.6654275092936803</v>
      </c>
      <c r="H145" s="223">
        <v>19.786096256684491</v>
      </c>
      <c r="I145" s="223">
        <f t="shared" si="26"/>
        <v>10.120668747390811</v>
      </c>
      <c r="K145" s="222">
        <v>26</v>
      </c>
      <c r="L145" s="222">
        <v>37</v>
      </c>
    </row>
    <row r="146" spans="1:12" x14ac:dyDescent="0.2">
      <c r="A146" s="62" t="s">
        <v>255</v>
      </c>
      <c r="B146" s="222">
        <v>6</v>
      </c>
      <c r="C146" s="222">
        <v>12</v>
      </c>
      <c r="D146" s="222">
        <f t="shared" si="24"/>
        <v>6</v>
      </c>
      <c r="E146" s="223" t="str">
        <f t="shared" si="25"/>
        <v>-</v>
      </c>
      <c r="F146" s="223"/>
      <c r="G146" s="223">
        <v>16.666666666666668</v>
      </c>
      <c r="H146" s="223">
        <v>8.3333333333333339</v>
      </c>
      <c r="I146" s="223">
        <f t="shared" si="26"/>
        <v>-8.3333333333333339</v>
      </c>
      <c r="K146" s="222">
        <v>1</v>
      </c>
      <c r="L146" s="222">
        <v>1</v>
      </c>
    </row>
    <row r="147" spans="1:12" x14ac:dyDescent="0.2">
      <c r="A147" s="62" t="s">
        <v>256</v>
      </c>
      <c r="B147" s="222">
        <v>179</v>
      </c>
      <c r="C147" s="222">
        <v>159</v>
      </c>
      <c r="D147" s="222">
        <f t="shared" si="24"/>
        <v>-20</v>
      </c>
      <c r="E147" s="223">
        <f t="shared" si="25"/>
        <v>-11.173184357541899</v>
      </c>
      <c r="F147" s="223"/>
      <c r="G147" s="223">
        <v>20.670391061452513</v>
      </c>
      <c r="H147" s="223">
        <v>27.672955974842768</v>
      </c>
      <c r="I147" s="223">
        <f t="shared" si="26"/>
        <v>7.0025649133902554</v>
      </c>
      <c r="K147" s="222">
        <v>37</v>
      </c>
      <c r="L147" s="222">
        <v>44</v>
      </c>
    </row>
    <row r="148" spans="1:12" x14ac:dyDescent="0.2">
      <c r="A148" s="62" t="s">
        <v>257</v>
      </c>
      <c r="B148" s="222">
        <v>40</v>
      </c>
      <c r="C148" s="222">
        <v>20</v>
      </c>
      <c r="D148" s="222">
        <f t="shared" si="24"/>
        <v>-20</v>
      </c>
      <c r="E148" s="223" t="str">
        <f t="shared" si="25"/>
        <v>-</v>
      </c>
      <c r="F148" s="223"/>
      <c r="G148" s="223">
        <v>10</v>
      </c>
      <c r="H148" s="223">
        <v>10</v>
      </c>
      <c r="I148" s="223">
        <f t="shared" si="26"/>
        <v>0</v>
      </c>
      <c r="K148" s="222">
        <v>4</v>
      </c>
      <c r="L148" s="222">
        <v>2</v>
      </c>
    </row>
    <row r="149" spans="1:12" x14ac:dyDescent="0.2">
      <c r="A149" s="62" t="s">
        <v>258</v>
      </c>
      <c r="B149" s="222">
        <v>185</v>
      </c>
      <c r="C149" s="222">
        <v>208</v>
      </c>
      <c r="D149" s="222">
        <f t="shared" si="24"/>
        <v>23</v>
      </c>
      <c r="E149" s="223">
        <f t="shared" si="25"/>
        <v>12.432432432432432</v>
      </c>
      <c r="F149" s="223"/>
      <c r="G149" s="223">
        <v>48.108108108108105</v>
      </c>
      <c r="H149" s="223">
        <v>60.57692307692308</v>
      </c>
      <c r="I149" s="223">
        <f t="shared" si="26"/>
        <v>12.468814968814975</v>
      </c>
      <c r="K149" s="222">
        <v>89</v>
      </c>
      <c r="L149" s="222">
        <v>126</v>
      </c>
    </row>
    <row r="150" spans="1:12" x14ac:dyDescent="0.2">
      <c r="A150" s="62" t="s">
        <v>259</v>
      </c>
      <c r="B150" s="222">
        <v>388</v>
      </c>
      <c r="C150" s="222">
        <v>382</v>
      </c>
      <c r="D150" s="222">
        <f t="shared" si="24"/>
        <v>-6</v>
      </c>
      <c r="E150" s="223">
        <f t="shared" si="25"/>
        <v>-1.5463917525773196</v>
      </c>
      <c r="F150" s="223"/>
      <c r="G150" s="223">
        <v>12.371134020618557</v>
      </c>
      <c r="H150" s="223">
        <v>8.9005235602094235</v>
      </c>
      <c r="I150" s="223">
        <f t="shared" si="26"/>
        <v>-3.4706104604091337</v>
      </c>
      <c r="K150" s="222">
        <v>48</v>
      </c>
      <c r="L150" s="222">
        <v>34</v>
      </c>
    </row>
    <row r="151" spans="1:12" x14ac:dyDescent="0.2">
      <c r="A151" s="61" t="s">
        <v>39</v>
      </c>
      <c r="B151" s="222">
        <v>1068</v>
      </c>
      <c r="C151" s="222">
        <v>904</v>
      </c>
      <c r="D151" s="222">
        <f t="shared" si="24"/>
        <v>-164</v>
      </c>
      <c r="E151" s="223">
        <f t="shared" si="25"/>
        <v>-15.355805243445692</v>
      </c>
      <c r="F151" s="223"/>
      <c r="G151" s="223">
        <v>16.198501872659175</v>
      </c>
      <c r="H151" s="223">
        <v>17.699115044247787</v>
      </c>
      <c r="I151" s="223">
        <f t="shared" si="26"/>
        <v>1.5006131715886113</v>
      </c>
      <c r="K151" s="222">
        <v>173</v>
      </c>
      <c r="L151" s="222">
        <v>160</v>
      </c>
    </row>
    <row r="152" spans="1:12" x14ac:dyDescent="0.2">
      <c r="A152" s="209" t="s">
        <v>40</v>
      </c>
      <c r="B152" s="225"/>
      <c r="C152" s="225"/>
      <c r="D152" s="225"/>
      <c r="E152" s="226"/>
      <c r="F152" s="223"/>
      <c r="G152" s="226"/>
      <c r="H152" s="226"/>
      <c r="I152" s="226"/>
      <c r="K152" s="225"/>
      <c r="L152" s="225"/>
    </row>
    <row r="153" spans="1:12" x14ac:dyDescent="0.2">
      <c r="A153" s="61" t="s">
        <v>41</v>
      </c>
      <c r="B153" s="222">
        <v>415</v>
      </c>
      <c r="C153" s="222">
        <v>382</v>
      </c>
      <c r="D153" s="222">
        <f t="shared" ref="D153:D159" si="27">C153-B153</f>
        <v>-33</v>
      </c>
      <c r="E153" s="223">
        <f t="shared" ref="E153:E159" si="28">IF(B153&lt;50,"-",100*D153/B153)</f>
        <v>-7.9518072289156629</v>
      </c>
      <c r="F153" s="223"/>
      <c r="G153" s="223">
        <v>85.060240963855421</v>
      </c>
      <c r="H153" s="223">
        <v>89.267015706806276</v>
      </c>
      <c r="I153" s="223">
        <f t="shared" ref="I153:I159" si="29">IF(ISERROR(H153-G153)=TRUE,"-",H153-G153)</f>
        <v>4.2067747429508557</v>
      </c>
      <c r="K153" s="222">
        <v>353</v>
      </c>
      <c r="L153" s="222">
        <v>341</v>
      </c>
    </row>
    <row r="154" spans="1:12" x14ac:dyDescent="0.2">
      <c r="A154" s="210" t="s">
        <v>260</v>
      </c>
      <c r="B154" s="222">
        <v>46</v>
      </c>
      <c r="C154" s="222">
        <v>62</v>
      </c>
      <c r="D154" s="222">
        <f t="shared" si="27"/>
        <v>16</v>
      </c>
      <c r="E154" s="223" t="str">
        <f t="shared" si="28"/>
        <v>-</v>
      </c>
      <c r="F154" s="223"/>
      <c r="G154" s="223">
        <v>52.173913043478258</v>
      </c>
      <c r="H154" s="223">
        <v>69.354838709677423</v>
      </c>
      <c r="I154" s="223">
        <f t="shared" si="29"/>
        <v>17.180925666199165</v>
      </c>
      <c r="K154" s="222">
        <v>24</v>
      </c>
      <c r="L154" s="222">
        <v>43</v>
      </c>
    </row>
    <row r="155" spans="1:12" x14ac:dyDescent="0.2">
      <c r="A155" s="210" t="s">
        <v>261</v>
      </c>
      <c r="B155" s="222">
        <v>369</v>
      </c>
      <c r="C155" s="222">
        <v>320</v>
      </c>
      <c r="D155" s="222">
        <f t="shared" si="27"/>
        <v>-49</v>
      </c>
      <c r="E155" s="223">
        <f t="shared" si="28"/>
        <v>-13.279132791327914</v>
      </c>
      <c r="F155" s="223"/>
      <c r="G155" s="223">
        <v>89.159891598915991</v>
      </c>
      <c r="H155" s="223">
        <v>93.125</v>
      </c>
      <c r="I155" s="223">
        <f t="shared" si="29"/>
        <v>3.9651084010840094</v>
      </c>
      <c r="K155" s="222">
        <v>329</v>
      </c>
      <c r="L155" s="222">
        <v>298</v>
      </c>
    </row>
    <row r="156" spans="1:12" x14ac:dyDescent="0.2">
      <c r="A156" s="61" t="s">
        <v>44</v>
      </c>
      <c r="B156" s="222">
        <v>87</v>
      </c>
      <c r="C156" s="222">
        <v>89</v>
      </c>
      <c r="D156" s="222">
        <f t="shared" si="27"/>
        <v>2</v>
      </c>
      <c r="E156" s="223">
        <f t="shared" si="28"/>
        <v>2.2988505747126435</v>
      </c>
      <c r="F156" s="223"/>
      <c r="G156" s="223">
        <v>58.620689655172413</v>
      </c>
      <c r="H156" s="223">
        <v>43.820224719101127</v>
      </c>
      <c r="I156" s="223">
        <f t="shared" si="29"/>
        <v>-14.800464936071286</v>
      </c>
      <c r="K156" s="222">
        <v>51</v>
      </c>
      <c r="L156" s="222">
        <v>39</v>
      </c>
    </row>
    <row r="157" spans="1:12" x14ac:dyDescent="0.2">
      <c r="A157" s="18" t="s">
        <v>45</v>
      </c>
      <c r="B157" s="222">
        <v>81</v>
      </c>
      <c r="C157" s="222">
        <v>62</v>
      </c>
      <c r="D157" s="222">
        <f t="shared" si="27"/>
        <v>-19</v>
      </c>
      <c r="E157" s="223">
        <f t="shared" si="28"/>
        <v>-23.456790123456791</v>
      </c>
      <c r="F157" s="223"/>
      <c r="G157" s="223">
        <v>60.493827160493829</v>
      </c>
      <c r="H157" s="223">
        <v>64.516129032258064</v>
      </c>
      <c r="I157" s="223">
        <f t="shared" si="29"/>
        <v>4.0223018717642347</v>
      </c>
      <c r="K157" s="222">
        <v>49</v>
      </c>
      <c r="L157" s="222">
        <v>40</v>
      </c>
    </row>
    <row r="158" spans="1:12" x14ac:dyDescent="0.2">
      <c r="A158" s="61" t="s">
        <v>46</v>
      </c>
      <c r="B158" s="222">
        <v>244</v>
      </c>
      <c r="C158" s="222">
        <v>188</v>
      </c>
      <c r="D158" s="222">
        <f t="shared" si="27"/>
        <v>-56</v>
      </c>
      <c r="E158" s="223">
        <f t="shared" si="28"/>
        <v>-22.950819672131146</v>
      </c>
      <c r="F158" s="223"/>
      <c r="G158" s="223">
        <v>37.704918032786885</v>
      </c>
      <c r="H158" s="223">
        <v>43.617021276595743</v>
      </c>
      <c r="I158" s="223">
        <f t="shared" si="29"/>
        <v>5.9121032438088577</v>
      </c>
      <c r="K158" s="222">
        <v>92</v>
      </c>
      <c r="L158" s="222">
        <v>82</v>
      </c>
    </row>
    <row r="159" spans="1:12" x14ac:dyDescent="0.2">
      <c r="A159" s="280" t="s">
        <v>74</v>
      </c>
      <c r="B159" s="281">
        <v>5213</v>
      </c>
      <c r="C159" s="281">
        <v>5127</v>
      </c>
      <c r="D159" s="281">
        <f t="shared" si="27"/>
        <v>-86</v>
      </c>
      <c r="E159" s="282">
        <f t="shared" si="28"/>
        <v>-1.6497218492230961</v>
      </c>
      <c r="F159" s="211"/>
      <c r="G159" s="282">
        <v>28.870132361404181</v>
      </c>
      <c r="H159" s="282">
        <v>31.109810805539301</v>
      </c>
      <c r="I159" s="282">
        <f t="shared" si="29"/>
        <v>2.2396784441351194</v>
      </c>
      <c r="J159" s="213"/>
      <c r="K159" s="281">
        <v>1505</v>
      </c>
      <c r="L159" s="281">
        <v>1595</v>
      </c>
    </row>
    <row r="160" spans="1:12" x14ac:dyDescent="0.2">
      <c r="B160" s="222"/>
      <c r="C160" s="222"/>
      <c r="D160" s="222"/>
      <c r="E160" s="223"/>
      <c r="F160" s="223"/>
      <c r="G160" s="223"/>
      <c r="H160" s="223"/>
      <c r="I160" s="223"/>
      <c r="K160" s="222"/>
      <c r="L160" s="222"/>
    </row>
    <row r="161" spans="1:12" x14ac:dyDescent="0.2">
      <c r="B161" s="222"/>
      <c r="C161" s="222"/>
      <c r="D161" s="222"/>
      <c r="E161" s="223"/>
      <c r="F161" s="223"/>
      <c r="G161" s="223"/>
      <c r="H161" s="223"/>
      <c r="I161" s="223"/>
      <c r="K161" s="222"/>
      <c r="L161" s="222"/>
    </row>
    <row r="162" spans="1:12" x14ac:dyDescent="0.2">
      <c r="A162" s="276" t="s">
        <v>65</v>
      </c>
      <c r="B162" s="216" t="s">
        <v>248</v>
      </c>
      <c r="C162" s="222"/>
      <c r="D162" s="222"/>
      <c r="E162" s="223"/>
      <c r="F162" s="223"/>
      <c r="G162" s="223"/>
      <c r="H162" s="223"/>
      <c r="I162" s="223"/>
      <c r="K162" s="222"/>
      <c r="L162" s="222"/>
    </row>
    <row r="163" spans="1:12" x14ac:dyDescent="0.2">
      <c r="B163" s="222"/>
      <c r="C163" s="222"/>
      <c r="D163" s="222"/>
      <c r="E163" s="223"/>
      <c r="F163" s="223"/>
      <c r="G163" s="223"/>
      <c r="H163" s="223"/>
      <c r="I163" s="223"/>
      <c r="K163" s="222"/>
      <c r="L163" s="222"/>
    </row>
    <row r="164" spans="1:12" ht="27" customHeight="1" x14ac:dyDescent="0.2">
      <c r="A164" s="201" t="s">
        <v>264</v>
      </c>
      <c r="B164" s="474" t="s">
        <v>73</v>
      </c>
      <c r="C164" s="474"/>
      <c r="D164" s="474"/>
      <c r="E164" s="474"/>
      <c r="F164" s="202"/>
      <c r="G164" s="475" t="s">
        <v>249</v>
      </c>
      <c r="H164" s="475"/>
      <c r="I164" s="475"/>
      <c r="J164" s="220"/>
      <c r="K164" s="476" t="s">
        <v>250</v>
      </c>
      <c r="L164" s="476"/>
    </row>
    <row r="165" spans="1:12" x14ac:dyDescent="0.2">
      <c r="A165" s="203"/>
      <c r="B165" s="277" t="s">
        <v>633</v>
      </c>
      <c r="C165" s="277" t="s">
        <v>634</v>
      </c>
      <c r="D165" s="278" t="s">
        <v>57</v>
      </c>
      <c r="E165" s="279" t="s">
        <v>56</v>
      </c>
      <c r="F165" s="204"/>
      <c r="G165" s="277" t="s">
        <v>633</v>
      </c>
      <c r="H165" s="277" t="s">
        <v>634</v>
      </c>
      <c r="I165" s="327" t="s">
        <v>251</v>
      </c>
      <c r="K165" s="277" t="s">
        <v>633</v>
      </c>
      <c r="L165" s="277" t="s">
        <v>634</v>
      </c>
    </row>
    <row r="166" spans="1:12" x14ac:dyDescent="0.2">
      <c r="A166" s="205" t="s">
        <v>70</v>
      </c>
      <c r="B166" s="206"/>
      <c r="C166" s="206"/>
      <c r="D166" s="206"/>
      <c r="E166" s="204"/>
      <c r="F166" s="204"/>
      <c r="G166" s="206"/>
      <c r="H166" s="206"/>
      <c r="I166" s="207"/>
      <c r="K166" s="222"/>
      <c r="L166" s="222"/>
    </row>
    <row r="167" spans="1:12" x14ac:dyDescent="0.2">
      <c r="A167" s="221" t="s">
        <v>25</v>
      </c>
      <c r="B167" s="222">
        <v>2661</v>
      </c>
      <c r="C167" s="222">
        <v>3312</v>
      </c>
      <c r="D167" s="222">
        <f t="shared" ref="D167:D182" si="30">C167-B167</f>
        <v>651</v>
      </c>
      <c r="E167" s="223">
        <f t="shared" ref="E167:E182" si="31">IF(B167&lt;50,"-",100*D167/B167)</f>
        <v>24.464487034949268</v>
      </c>
      <c r="F167" s="223"/>
      <c r="G167" s="223">
        <v>25.854941751221347</v>
      </c>
      <c r="H167" s="223">
        <v>21.527777777777779</v>
      </c>
      <c r="I167" s="223">
        <f t="shared" ref="I167:I182" si="32">IF(ISERROR(H167-G167)=TRUE,"-",H167-G167)</f>
        <v>-4.3271639734435681</v>
      </c>
      <c r="K167" s="222">
        <v>688</v>
      </c>
      <c r="L167" s="222">
        <v>713</v>
      </c>
    </row>
    <row r="168" spans="1:12" ht="12.75" customHeight="1" x14ac:dyDescent="0.2">
      <c r="A168" s="208" t="s">
        <v>268</v>
      </c>
      <c r="B168" s="222">
        <v>728</v>
      </c>
      <c r="C168" s="222">
        <v>887</v>
      </c>
      <c r="D168" s="222">
        <f t="shared" si="30"/>
        <v>159</v>
      </c>
      <c r="E168" s="223">
        <f t="shared" si="31"/>
        <v>21.840659340659339</v>
      </c>
      <c r="F168" s="223"/>
      <c r="G168" s="223">
        <v>36.950549450549453</v>
      </c>
      <c r="H168" s="223">
        <v>29.086809470124013</v>
      </c>
      <c r="I168" s="223">
        <f t="shared" si="32"/>
        <v>-7.8637399804254393</v>
      </c>
      <c r="K168" s="222">
        <v>269</v>
      </c>
      <c r="L168" s="222">
        <v>258</v>
      </c>
    </row>
    <row r="169" spans="1:12" x14ac:dyDescent="0.2">
      <c r="A169" s="208" t="s">
        <v>388</v>
      </c>
      <c r="B169" s="222">
        <v>1057</v>
      </c>
      <c r="C169" s="222">
        <v>1452</v>
      </c>
      <c r="D169" s="222">
        <f>C169-B169</f>
        <v>395</v>
      </c>
      <c r="E169" s="223">
        <f>IF(B169&lt;50,"-",100*D169/B169)</f>
        <v>37.369914853358559</v>
      </c>
      <c r="F169" s="223"/>
      <c r="G169" s="223">
        <v>31.882686849574267</v>
      </c>
      <c r="H169" s="223">
        <v>24.862258953168045</v>
      </c>
      <c r="I169" s="223">
        <f>IF(ISERROR(H169-G169)=TRUE,"-",H169-G169)</f>
        <v>-7.0204278964062219</v>
      </c>
      <c r="K169" s="222">
        <v>337</v>
      </c>
      <c r="L169" s="222">
        <v>361</v>
      </c>
    </row>
    <row r="170" spans="1:12" x14ac:dyDescent="0.2">
      <c r="A170" s="208" t="s">
        <v>389</v>
      </c>
      <c r="B170" s="222">
        <v>876</v>
      </c>
      <c r="C170" s="222">
        <v>973</v>
      </c>
      <c r="D170" s="222">
        <f t="shared" si="30"/>
        <v>97</v>
      </c>
      <c r="E170" s="223">
        <f t="shared" si="31"/>
        <v>11.073059360730594</v>
      </c>
      <c r="F170" s="223"/>
      <c r="G170" s="223">
        <v>9.3607305936073057</v>
      </c>
      <c r="H170" s="223">
        <v>9.660842754367934</v>
      </c>
      <c r="I170" s="223">
        <f t="shared" si="32"/>
        <v>0.3001121607606283</v>
      </c>
      <c r="K170" s="222">
        <v>82</v>
      </c>
      <c r="L170" s="222">
        <v>94</v>
      </c>
    </row>
    <row r="171" spans="1:12" x14ac:dyDescent="0.2">
      <c r="A171" s="61" t="s">
        <v>27</v>
      </c>
      <c r="B171" s="222">
        <v>193</v>
      </c>
      <c r="C171" s="222">
        <v>200</v>
      </c>
      <c r="D171" s="222">
        <f t="shared" si="30"/>
        <v>7</v>
      </c>
      <c r="E171" s="223">
        <f t="shared" si="31"/>
        <v>3.6269430051813472</v>
      </c>
      <c r="F171" s="223"/>
      <c r="G171" s="223">
        <v>16.580310880829014</v>
      </c>
      <c r="H171" s="223">
        <v>22</v>
      </c>
      <c r="I171" s="223">
        <f t="shared" si="32"/>
        <v>5.4196891191709859</v>
      </c>
      <c r="K171" s="222">
        <v>32</v>
      </c>
      <c r="L171" s="222">
        <v>44</v>
      </c>
    </row>
    <row r="172" spans="1:12" x14ac:dyDescent="0.2">
      <c r="A172" s="61" t="s">
        <v>30</v>
      </c>
      <c r="B172" s="222">
        <v>26</v>
      </c>
      <c r="C172" s="222">
        <v>18</v>
      </c>
      <c r="D172" s="222">
        <f t="shared" si="30"/>
        <v>-8</v>
      </c>
      <c r="E172" s="223" t="str">
        <f t="shared" si="31"/>
        <v>-</v>
      </c>
      <c r="F172" s="223"/>
      <c r="G172" s="223">
        <v>23.076923076923077</v>
      </c>
      <c r="H172" s="223">
        <v>55.555555555555557</v>
      </c>
      <c r="I172" s="223">
        <f t="shared" si="32"/>
        <v>32.478632478632477</v>
      </c>
      <c r="K172" s="222">
        <v>6</v>
      </c>
      <c r="L172" s="222">
        <v>10</v>
      </c>
    </row>
    <row r="173" spans="1:12" x14ac:dyDescent="0.2">
      <c r="A173" s="208" t="s">
        <v>252</v>
      </c>
      <c r="B173" s="222">
        <v>21</v>
      </c>
      <c r="C173" s="222">
        <v>15</v>
      </c>
      <c r="D173" s="222">
        <f t="shared" si="30"/>
        <v>-6</v>
      </c>
      <c r="E173" s="223" t="str">
        <f t="shared" si="31"/>
        <v>-</v>
      </c>
      <c r="F173" s="223"/>
      <c r="G173" s="223">
        <v>19.047619047619047</v>
      </c>
      <c r="H173" s="223">
        <v>46.666666666666664</v>
      </c>
      <c r="I173" s="223">
        <f t="shared" si="32"/>
        <v>27.619047619047617</v>
      </c>
      <c r="K173" s="222">
        <v>4</v>
      </c>
      <c r="L173" s="222">
        <v>7</v>
      </c>
    </row>
    <row r="174" spans="1:12" x14ac:dyDescent="0.2">
      <c r="A174" s="208" t="s">
        <v>253</v>
      </c>
      <c r="B174" s="222">
        <v>5</v>
      </c>
      <c r="C174" s="222">
        <v>3</v>
      </c>
      <c r="D174" s="222">
        <f t="shared" si="30"/>
        <v>-2</v>
      </c>
      <c r="E174" s="223" t="str">
        <f t="shared" si="31"/>
        <v>-</v>
      </c>
      <c r="F174" s="223"/>
      <c r="G174" s="223">
        <v>40</v>
      </c>
      <c r="H174" s="223">
        <v>100</v>
      </c>
      <c r="I174" s="223">
        <f t="shared" si="32"/>
        <v>60</v>
      </c>
      <c r="K174" s="222">
        <v>2</v>
      </c>
      <c r="L174" s="222">
        <v>3</v>
      </c>
    </row>
    <row r="175" spans="1:12" x14ac:dyDescent="0.2">
      <c r="A175" s="61" t="s">
        <v>33</v>
      </c>
      <c r="B175" s="222">
        <v>1135</v>
      </c>
      <c r="C175" s="222">
        <v>1113</v>
      </c>
      <c r="D175" s="222">
        <f t="shared" si="30"/>
        <v>-22</v>
      </c>
      <c r="E175" s="223">
        <f t="shared" si="31"/>
        <v>-1.9383259911894273</v>
      </c>
      <c r="F175" s="223"/>
      <c r="G175" s="223">
        <v>24.757709251101321</v>
      </c>
      <c r="H175" s="223">
        <v>27.223719676549866</v>
      </c>
      <c r="I175" s="223">
        <f t="shared" si="32"/>
        <v>2.4660104254485447</v>
      </c>
      <c r="K175" s="222">
        <v>281</v>
      </c>
      <c r="L175" s="222">
        <v>303</v>
      </c>
    </row>
    <row r="176" spans="1:12" x14ac:dyDescent="0.2">
      <c r="A176" s="208" t="s">
        <v>254</v>
      </c>
      <c r="B176" s="222">
        <v>216</v>
      </c>
      <c r="C176" s="222">
        <v>183</v>
      </c>
      <c r="D176" s="222">
        <f t="shared" si="30"/>
        <v>-33</v>
      </c>
      <c r="E176" s="223">
        <f t="shared" si="31"/>
        <v>-15.277777777777779</v>
      </c>
      <c r="F176" s="223"/>
      <c r="G176" s="223">
        <v>12.5</v>
      </c>
      <c r="H176" s="223">
        <v>18.579234972677597</v>
      </c>
      <c r="I176" s="223">
        <f t="shared" si="32"/>
        <v>6.0792349726775967</v>
      </c>
      <c r="K176" s="222">
        <v>27</v>
      </c>
      <c r="L176" s="222">
        <v>34</v>
      </c>
    </row>
    <row r="177" spans="1:12" x14ac:dyDescent="0.2">
      <c r="A177" s="62" t="s">
        <v>255</v>
      </c>
      <c r="B177" s="222">
        <v>6</v>
      </c>
      <c r="C177" s="222">
        <v>4</v>
      </c>
      <c r="D177" s="222">
        <f t="shared" si="30"/>
        <v>-2</v>
      </c>
      <c r="E177" s="223" t="str">
        <f t="shared" si="31"/>
        <v>-</v>
      </c>
      <c r="F177" s="223"/>
      <c r="G177" s="223">
        <v>16.666666666666668</v>
      </c>
      <c r="H177" s="223">
        <v>25</v>
      </c>
      <c r="I177" s="223">
        <f t="shared" si="32"/>
        <v>8.3333333333333321</v>
      </c>
      <c r="K177" s="222">
        <v>1</v>
      </c>
      <c r="L177" s="222">
        <v>1</v>
      </c>
    </row>
    <row r="178" spans="1:12" x14ac:dyDescent="0.2">
      <c r="A178" s="62" t="s">
        <v>256</v>
      </c>
      <c r="B178" s="222">
        <v>133</v>
      </c>
      <c r="C178" s="222">
        <v>131</v>
      </c>
      <c r="D178" s="222">
        <f t="shared" si="30"/>
        <v>-2</v>
      </c>
      <c r="E178" s="223">
        <f t="shared" si="31"/>
        <v>-1.5037593984962405</v>
      </c>
      <c r="F178" s="223"/>
      <c r="G178" s="223">
        <v>40.601503759398497</v>
      </c>
      <c r="H178" s="223">
        <v>41.984732824427482</v>
      </c>
      <c r="I178" s="223">
        <f t="shared" si="32"/>
        <v>1.3832290650289849</v>
      </c>
      <c r="K178" s="222">
        <v>54</v>
      </c>
      <c r="L178" s="222">
        <v>55</v>
      </c>
    </row>
    <row r="179" spans="1:12" x14ac:dyDescent="0.2">
      <c r="A179" s="62" t="s">
        <v>257</v>
      </c>
      <c r="B179" s="222">
        <v>43</v>
      </c>
      <c r="C179" s="222">
        <v>38</v>
      </c>
      <c r="D179" s="222">
        <f t="shared" si="30"/>
        <v>-5</v>
      </c>
      <c r="E179" s="223" t="str">
        <f t="shared" si="31"/>
        <v>-</v>
      </c>
      <c r="F179" s="223"/>
      <c r="G179" s="223">
        <v>0</v>
      </c>
      <c r="H179" s="223">
        <v>7.8947368421052628</v>
      </c>
      <c r="I179" s="223">
        <f t="shared" si="32"/>
        <v>7.8947368421052628</v>
      </c>
      <c r="K179" s="222">
        <v>0</v>
      </c>
      <c r="L179" s="222">
        <v>3</v>
      </c>
    </row>
    <row r="180" spans="1:12" x14ac:dyDescent="0.2">
      <c r="A180" s="62" t="s">
        <v>258</v>
      </c>
      <c r="B180" s="222">
        <v>301</v>
      </c>
      <c r="C180" s="222">
        <v>340</v>
      </c>
      <c r="D180" s="222">
        <f t="shared" si="30"/>
        <v>39</v>
      </c>
      <c r="E180" s="223">
        <f t="shared" si="31"/>
        <v>12.956810631229235</v>
      </c>
      <c r="F180" s="223"/>
      <c r="G180" s="223">
        <v>49.501661129568106</v>
      </c>
      <c r="H180" s="223">
        <v>48.235294117647058</v>
      </c>
      <c r="I180" s="223">
        <f t="shared" si="32"/>
        <v>-1.2663670119210479</v>
      </c>
      <c r="K180" s="222">
        <v>149</v>
      </c>
      <c r="L180" s="222">
        <v>164</v>
      </c>
    </row>
    <row r="181" spans="1:12" x14ac:dyDescent="0.2">
      <c r="A181" s="62" t="s">
        <v>259</v>
      </c>
      <c r="B181" s="222">
        <v>436</v>
      </c>
      <c r="C181" s="222">
        <v>417</v>
      </c>
      <c r="D181" s="222">
        <f t="shared" si="30"/>
        <v>-19</v>
      </c>
      <c r="E181" s="223">
        <f t="shared" si="31"/>
        <v>-4.3577981651376145</v>
      </c>
      <c r="F181" s="223"/>
      <c r="G181" s="223">
        <v>11.467889908256881</v>
      </c>
      <c r="H181" s="223">
        <v>11.031175059952039</v>
      </c>
      <c r="I181" s="223">
        <f t="shared" si="32"/>
        <v>-0.43671484830484175</v>
      </c>
      <c r="K181" s="222">
        <v>50</v>
      </c>
      <c r="L181" s="222">
        <v>46</v>
      </c>
    </row>
    <row r="182" spans="1:12" x14ac:dyDescent="0.2">
      <c r="A182" s="61" t="s">
        <v>39</v>
      </c>
      <c r="B182" s="222">
        <v>1071</v>
      </c>
      <c r="C182" s="222">
        <v>1160</v>
      </c>
      <c r="D182" s="222">
        <f t="shared" si="30"/>
        <v>89</v>
      </c>
      <c r="E182" s="223">
        <f t="shared" si="31"/>
        <v>8.3099906629318401</v>
      </c>
      <c r="F182" s="223"/>
      <c r="G182" s="223">
        <v>23.622782446311859</v>
      </c>
      <c r="H182" s="223">
        <v>17.758620689655171</v>
      </c>
      <c r="I182" s="223">
        <f t="shared" si="32"/>
        <v>-5.8641617566566886</v>
      </c>
      <c r="K182" s="222">
        <v>253</v>
      </c>
      <c r="L182" s="222">
        <v>206</v>
      </c>
    </row>
    <row r="183" spans="1:12" x14ac:dyDescent="0.2">
      <c r="A183" s="209" t="s">
        <v>40</v>
      </c>
      <c r="B183" s="225"/>
      <c r="C183" s="225"/>
      <c r="D183" s="225"/>
      <c r="E183" s="226"/>
      <c r="F183" s="223"/>
      <c r="G183" s="226"/>
      <c r="H183" s="226"/>
      <c r="I183" s="226"/>
      <c r="K183" s="225"/>
      <c r="L183" s="225"/>
    </row>
    <row r="184" spans="1:12" x14ac:dyDescent="0.2">
      <c r="A184" s="61" t="s">
        <v>41</v>
      </c>
      <c r="B184" s="222">
        <v>469</v>
      </c>
      <c r="C184" s="222">
        <v>457</v>
      </c>
      <c r="D184" s="222">
        <f t="shared" ref="D184:D190" si="33">C184-B184</f>
        <v>-12</v>
      </c>
      <c r="E184" s="223">
        <f t="shared" ref="E184:E190" si="34">IF(B184&lt;50,"-",100*D184/B184)</f>
        <v>-2.5586353944562901</v>
      </c>
      <c r="F184" s="223"/>
      <c r="G184" s="223">
        <v>87.206823027718556</v>
      </c>
      <c r="H184" s="223">
        <v>81.838074398249447</v>
      </c>
      <c r="I184" s="223">
        <f t="shared" ref="I184:I190" si="35">IF(ISERROR(H184-G184)=TRUE,"-",H184-G184)</f>
        <v>-5.3687486294691098</v>
      </c>
      <c r="K184" s="222">
        <v>409</v>
      </c>
      <c r="L184" s="222">
        <v>374</v>
      </c>
    </row>
    <row r="185" spans="1:12" x14ac:dyDescent="0.2">
      <c r="A185" s="210" t="s">
        <v>260</v>
      </c>
      <c r="B185" s="222">
        <v>47</v>
      </c>
      <c r="C185" s="222">
        <v>64</v>
      </c>
      <c r="D185" s="222">
        <f t="shared" si="33"/>
        <v>17</v>
      </c>
      <c r="E185" s="223" t="str">
        <f t="shared" si="34"/>
        <v>-</v>
      </c>
      <c r="F185" s="223"/>
      <c r="G185" s="223">
        <v>61.702127659574465</v>
      </c>
      <c r="H185" s="223">
        <v>75</v>
      </c>
      <c r="I185" s="223">
        <f t="shared" si="35"/>
        <v>13.297872340425535</v>
      </c>
      <c r="K185" s="222">
        <v>29</v>
      </c>
      <c r="L185" s="222">
        <v>48</v>
      </c>
    </row>
    <row r="186" spans="1:12" x14ac:dyDescent="0.2">
      <c r="A186" s="210" t="s">
        <v>261</v>
      </c>
      <c r="B186" s="222">
        <v>422</v>
      </c>
      <c r="C186" s="222">
        <v>393</v>
      </c>
      <c r="D186" s="222">
        <f t="shared" si="33"/>
        <v>-29</v>
      </c>
      <c r="E186" s="223">
        <f t="shared" si="34"/>
        <v>-6.8720379146919433</v>
      </c>
      <c r="F186" s="223"/>
      <c r="G186" s="223">
        <v>90.047393364928908</v>
      </c>
      <c r="H186" s="223">
        <v>82.95165394402035</v>
      </c>
      <c r="I186" s="223">
        <f t="shared" si="35"/>
        <v>-7.0957394209085578</v>
      </c>
      <c r="K186" s="222">
        <v>380</v>
      </c>
      <c r="L186" s="222">
        <v>326</v>
      </c>
    </row>
    <row r="187" spans="1:12" x14ac:dyDescent="0.2">
      <c r="A187" s="61" t="s">
        <v>44</v>
      </c>
      <c r="B187" s="222">
        <v>63</v>
      </c>
      <c r="C187" s="222">
        <v>62</v>
      </c>
      <c r="D187" s="222">
        <f t="shared" si="33"/>
        <v>-1</v>
      </c>
      <c r="E187" s="223">
        <f t="shared" si="34"/>
        <v>-1.5873015873015872</v>
      </c>
      <c r="F187" s="223"/>
      <c r="G187" s="223">
        <v>60.317460317460316</v>
      </c>
      <c r="H187" s="223">
        <v>59.677419354838712</v>
      </c>
      <c r="I187" s="223">
        <f t="shared" si="35"/>
        <v>-0.64004096262160459</v>
      </c>
      <c r="K187" s="222">
        <v>38</v>
      </c>
      <c r="L187" s="222">
        <v>37</v>
      </c>
    </row>
    <row r="188" spans="1:12" x14ac:dyDescent="0.2">
      <c r="A188" s="18" t="s">
        <v>45</v>
      </c>
      <c r="B188" s="222">
        <v>64</v>
      </c>
      <c r="C188" s="222">
        <v>60</v>
      </c>
      <c r="D188" s="222">
        <f t="shared" si="33"/>
        <v>-4</v>
      </c>
      <c r="E188" s="223">
        <f t="shared" si="34"/>
        <v>-6.25</v>
      </c>
      <c r="F188" s="223"/>
      <c r="G188" s="223">
        <v>57.8125</v>
      </c>
      <c r="H188" s="223">
        <v>48.333333333333336</v>
      </c>
      <c r="I188" s="223">
        <f t="shared" si="35"/>
        <v>-9.4791666666666643</v>
      </c>
      <c r="K188" s="222">
        <v>37</v>
      </c>
      <c r="L188" s="222">
        <v>29</v>
      </c>
    </row>
    <row r="189" spans="1:12" x14ac:dyDescent="0.2">
      <c r="A189" s="61" t="s">
        <v>46</v>
      </c>
      <c r="B189" s="222">
        <v>264</v>
      </c>
      <c r="C189" s="222">
        <v>212</v>
      </c>
      <c r="D189" s="222">
        <f t="shared" si="33"/>
        <v>-52</v>
      </c>
      <c r="E189" s="223">
        <f t="shared" si="34"/>
        <v>-19.696969696969695</v>
      </c>
      <c r="F189" s="223"/>
      <c r="G189" s="223">
        <v>43.939393939393938</v>
      </c>
      <c r="H189" s="223">
        <v>43.867924528301884</v>
      </c>
      <c r="I189" s="223">
        <f t="shared" si="35"/>
        <v>-7.1469411092053292E-2</v>
      </c>
      <c r="K189" s="222">
        <v>116</v>
      </c>
      <c r="L189" s="222">
        <v>93</v>
      </c>
    </row>
    <row r="190" spans="1:12" x14ac:dyDescent="0.2">
      <c r="A190" s="280" t="s">
        <v>74</v>
      </c>
      <c r="B190" s="281">
        <v>5946</v>
      </c>
      <c r="C190" s="281">
        <v>6600</v>
      </c>
      <c r="D190" s="281">
        <f t="shared" si="33"/>
        <v>654</v>
      </c>
      <c r="E190" s="282">
        <f t="shared" si="34"/>
        <v>10.998990918264379</v>
      </c>
      <c r="F190" s="211"/>
      <c r="G190" s="282">
        <v>31.281533804238144</v>
      </c>
      <c r="H190" s="282">
        <v>27.436713657723207</v>
      </c>
      <c r="I190" s="282">
        <f t="shared" si="35"/>
        <v>-3.8448201465149374</v>
      </c>
      <c r="J190" s="213"/>
      <c r="K190" s="281">
        <v>1860</v>
      </c>
      <c r="L190" s="281">
        <v>1810</v>
      </c>
    </row>
    <row r="191" spans="1:12" x14ac:dyDescent="0.2">
      <c r="B191" s="222"/>
      <c r="C191" s="222"/>
      <c r="D191" s="222"/>
      <c r="E191" s="223"/>
      <c r="F191" s="223"/>
      <c r="G191" s="223"/>
      <c r="H191" s="223"/>
      <c r="I191" s="223"/>
      <c r="K191" s="222"/>
      <c r="L191" s="222"/>
    </row>
    <row r="192" spans="1:12" x14ac:dyDescent="0.2">
      <c r="B192" s="222"/>
      <c r="C192" s="222"/>
      <c r="D192" s="222"/>
      <c r="E192" s="223"/>
      <c r="F192" s="223"/>
      <c r="G192" s="223"/>
      <c r="H192" s="223"/>
      <c r="I192" s="223"/>
      <c r="K192" s="222"/>
      <c r="L192" s="222"/>
    </row>
    <row r="193" spans="1:12" x14ac:dyDescent="0.2">
      <c r="A193" s="276" t="s">
        <v>64</v>
      </c>
      <c r="B193" s="216" t="s">
        <v>248</v>
      </c>
      <c r="C193" s="222"/>
      <c r="D193" s="222"/>
      <c r="E193" s="223"/>
      <c r="F193" s="223"/>
      <c r="G193" s="223"/>
      <c r="H193" s="223"/>
      <c r="I193" s="223"/>
      <c r="K193" s="222"/>
      <c r="L193" s="222"/>
    </row>
    <row r="194" spans="1:12" x14ac:dyDescent="0.2">
      <c r="B194" s="222"/>
      <c r="C194" s="222"/>
      <c r="D194" s="222"/>
      <c r="E194" s="223"/>
      <c r="F194" s="223"/>
      <c r="G194" s="223"/>
      <c r="H194" s="223"/>
      <c r="I194" s="223"/>
      <c r="K194" s="222"/>
      <c r="L194" s="222"/>
    </row>
    <row r="195" spans="1:12" ht="27" customHeight="1" x14ac:dyDescent="0.2">
      <c r="A195" s="201" t="s">
        <v>264</v>
      </c>
      <c r="B195" s="474" t="s">
        <v>73</v>
      </c>
      <c r="C195" s="474"/>
      <c r="D195" s="474"/>
      <c r="E195" s="474"/>
      <c r="F195" s="202"/>
      <c r="G195" s="475" t="s">
        <v>249</v>
      </c>
      <c r="H195" s="475"/>
      <c r="I195" s="475"/>
      <c r="J195" s="220"/>
      <c r="K195" s="476" t="s">
        <v>250</v>
      </c>
      <c r="L195" s="476"/>
    </row>
    <row r="196" spans="1:12" x14ac:dyDescent="0.2">
      <c r="A196" s="203"/>
      <c r="B196" s="277" t="s">
        <v>633</v>
      </c>
      <c r="C196" s="277" t="s">
        <v>634</v>
      </c>
      <c r="D196" s="278" t="s">
        <v>57</v>
      </c>
      <c r="E196" s="279" t="s">
        <v>56</v>
      </c>
      <c r="F196" s="204"/>
      <c r="G196" s="277" t="s">
        <v>633</v>
      </c>
      <c r="H196" s="277" t="s">
        <v>634</v>
      </c>
      <c r="I196" s="327" t="s">
        <v>251</v>
      </c>
      <c r="K196" s="277" t="s">
        <v>633</v>
      </c>
      <c r="L196" s="277" t="s">
        <v>634</v>
      </c>
    </row>
    <row r="197" spans="1:12" x14ac:dyDescent="0.2">
      <c r="A197" s="205" t="s">
        <v>70</v>
      </c>
      <c r="B197" s="206"/>
      <c r="C197" s="206"/>
      <c r="D197" s="206"/>
      <c r="E197" s="204"/>
      <c r="F197" s="204"/>
      <c r="G197" s="206"/>
      <c r="H197" s="206"/>
      <c r="I197" s="207"/>
      <c r="K197" s="222"/>
      <c r="L197" s="222"/>
    </row>
    <row r="198" spans="1:12" x14ac:dyDescent="0.2">
      <c r="A198" s="221" t="s">
        <v>25</v>
      </c>
      <c r="B198" s="222">
        <v>1215</v>
      </c>
      <c r="C198" s="222">
        <v>1446</v>
      </c>
      <c r="D198" s="222">
        <f t="shared" ref="D198:D213" si="36">C198-B198</f>
        <v>231</v>
      </c>
      <c r="E198" s="223">
        <f t="shared" ref="E198:E213" si="37">IF(B198&lt;50,"-",100*D198/B198)</f>
        <v>19.012345679012345</v>
      </c>
      <c r="F198" s="223"/>
      <c r="G198" s="223">
        <v>30.452674897119341</v>
      </c>
      <c r="H198" s="223">
        <v>28.215767634854771</v>
      </c>
      <c r="I198" s="223">
        <f t="shared" ref="I198:I213" si="38">IF(ISERROR(H198-G198)=TRUE,"-",H198-G198)</f>
        <v>-2.2369072622645696</v>
      </c>
      <c r="K198" s="222">
        <v>370</v>
      </c>
      <c r="L198" s="222">
        <v>408</v>
      </c>
    </row>
    <row r="199" spans="1:12" x14ac:dyDescent="0.2">
      <c r="A199" s="208" t="s">
        <v>268</v>
      </c>
      <c r="B199" s="222">
        <v>387</v>
      </c>
      <c r="C199" s="222">
        <v>458</v>
      </c>
      <c r="D199" s="222">
        <f t="shared" si="36"/>
        <v>71</v>
      </c>
      <c r="E199" s="223">
        <f t="shared" si="37"/>
        <v>18.34625322997416</v>
      </c>
      <c r="F199" s="223"/>
      <c r="G199" s="223">
        <v>37.209302325581397</v>
      </c>
      <c r="H199" s="223">
        <v>40.174672489082973</v>
      </c>
      <c r="I199" s="223">
        <f t="shared" si="38"/>
        <v>2.965370163501575</v>
      </c>
      <c r="K199" s="222">
        <v>144</v>
      </c>
      <c r="L199" s="222">
        <v>184</v>
      </c>
    </row>
    <row r="200" spans="1:12" x14ac:dyDescent="0.2">
      <c r="A200" s="208" t="s">
        <v>388</v>
      </c>
      <c r="B200" s="222">
        <v>504</v>
      </c>
      <c r="C200" s="222">
        <v>557</v>
      </c>
      <c r="D200" s="222">
        <f>C200-B200</f>
        <v>53</v>
      </c>
      <c r="E200" s="223">
        <f>IF(B200&lt;50,"-",100*D200/B200)</f>
        <v>10.515873015873016</v>
      </c>
      <c r="F200" s="223"/>
      <c r="G200" s="223">
        <v>33.531746031746032</v>
      </c>
      <c r="H200" s="223">
        <v>31.238779174147218</v>
      </c>
      <c r="I200" s="223">
        <f>IF(ISERROR(H200-G200)=TRUE,"-",H200-G200)</f>
        <v>-2.2929668575988131</v>
      </c>
      <c r="K200" s="222">
        <v>169</v>
      </c>
      <c r="L200" s="222">
        <v>174</v>
      </c>
    </row>
    <row r="201" spans="1:12" x14ac:dyDescent="0.2">
      <c r="A201" s="208" t="s">
        <v>389</v>
      </c>
      <c r="B201" s="222">
        <v>324</v>
      </c>
      <c r="C201" s="222">
        <v>431</v>
      </c>
      <c r="D201" s="222">
        <f t="shared" si="36"/>
        <v>107</v>
      </c>
      <c r="E201" s="223">
        <f t="shared" si="37"/>
        <v>33.02469135802469</v>
      </c>
      <c r="F201" s="223"/>
      <c r="G201" s="223">
        <v>17.592592592592592</v>
      </c>
      <c r="H201" s="223">
        <v>11.600928074245939</v>
      </c>
      <c r="I201" s="223">
        <f t="shared" si="38"/>
        <v>-5.9916645183466528</v>
      </c>
      <c r="K201" s="222">
        <v>57</v>
      </c>
      <c r="L201" s="222">
        <v>50</v>
      </c>
    </row>
    <row r="202" spans="1:12" x14ac:dyDescent="0.2">
      <c r="A202" s="61" t="s">
        <v>27</v>
      </c>
      <c r="B202" s="222">
        <v>89</v>
      </c>
      <c r="C202" s="222">
        <v>126</v>
      </c>
      <c r="D202" s="222">
        <f t="shared" si="36"/>
        <v>37</v>
      </c>
      <c r="E202" s="223">
        <f t="shared" si="37"/>
        <v>41.573033707865171</v>
      </c>
      <c r="F202" s="223"/>
      <c r="G202" s="223">
        <v>16.853932584269664</v>
      </c>
      <c r="H202" s="223">
        <v>14.285714285714286</v>
      </c>
      <c r="I202" s="223">
        <f t="shared" si="38"/>
        <v>-2.5682182985553776</v>
      </c>
      <c r="K202" s="222">
        <v>15</v>
      </c>
      <c r="L202" s="222">
        <v>18</v>
      </c>
    </row>
    <row r="203" spans="1:12" x14ac:dyDescent="0.2">
      <c r="A203" s="61" t="s">
        <v>30</v>
      </c>
      <c r="B203" s="222">
        <v>3</v>
      </c>
      <c r="C203" s="222">
        <v>8</v>
      </c>
      <c r="D203" s="222">
        <f t="shared" si="36"/>
        <v>5</v>
      </c>
      <c r="E203" s="223" t="str">
        <f t="shared" si="37"/>
        <v>-</v>
      </c>
      <c r="F203" s="223"/>
      <c r="G203" s="223">
        <v>200</v>
      </c>
      <c r="H203" s="223">
        <v>25</v>
      </c>
      <c r="I203" s="223">
        <f t="shared" si="38"/>
        <v>-175</v>
      </c>
      <c r="K203" s="222">
        <v>6</v>
      </c>
      <c r="L203" s="222">
        <v>2</v>
      </c>
    </row>
    <row r="204" spans="1:12" x14ac:dyDescent="0.2">
      <c r="A204" s="208" t="s">
        <v>252</v>
      </c>
      <c r="B204" s="222">
        <v>2</v>
      </c>
      <c r="C204" s="222">
        <v>6</v>
      </c>
      <c r="D204" s="222">
        <f t="shared" si="36"/>
        <v>4</v>
      </c>
      <c r="E204" s="223" t="str">
        <f t="shared" si="37"/>
        <v>-</v>
      </c>
      <c r="F204" s="223"/>
      <c r="G204" s="223">
        <v>200</v>
      </c>
      <c r="H204" s="223">
        <v>33.333333333333336</v>
      </c>
      <c r="I204" s="223">
        <f t="shared" si="38"/>
        <v>-166.66666666666666</v>
      </c>
      <c r="K204" s="222">
        <v>4</v>
      </c>
      <c r="L204" s="222">
        <v>2</v>
      </c>
    </row>
    <row r="205" spans="1:12" x14ac:dyDescent="0.2">
      <c r="A205" s="208" t="s">
        <v>253</v>
      </c>
      <c r="B205" s="222">
        <v>1</v>
      </c>
      <c r="C205" s="222">
        <v>2</v>
      </c>
      <c r="D205" s="222">
        <f t="shared" si="36"/>
        <v>1</v>
      </c>
      <c r="E205" s="223" t="str">
        <f t="shared" si="37"/>
        <v>-</v>
      </c>
      <c r="F205" s="223"/>
      <c r="G205" s="223">
        <v>200</v>
      </c>
      <c r="H205" s="223">
        <v>0</v>
      </c>
      <c r="I205" s="223">
        <f t="shared" si="38"/>
        <v>-200</v>
      </c>
      <c r="K205" s="222">
        <v>2</v>
      </c>
      <c r="L205" s="222">
        <v>0</v>
      </c>
    </row>
    <row r="206" spans="1:12" x14ac:dyDescent="0.2">
      <c r="A206" s="61" t="s">
        <v>33</v>
      </c>
      <c r="B206" s="222">
        <v>562</v>
      </c>
      <c r="C206" s="222">
        <v>544</v>
      </c>
      <c r="D206" s="222">
        <f t="shared" si="36"/>
        <v>-18</v>
      </c>
      <c r="E206" s="223">
        <f t="shared" si="37"/>
        <v>-3.2028469750889679</v>
      </c>
      <c r="F206" s="223"/>
      <c r="G206" s="223">
        <v>26.690391459074732</v>
      </c>
      <c r="H206" s="223">
        <v>18.933823529411764</v>
      </c>
      <c r="I206" s="223">
        <f t="shared" si="38"/>
        <v>-7.7565679296629675</v>
      </c>
      <c r="K206" s="222">
        <v>150</v>
      </c>
      <c r="L206" s="222">
        <v>103</v>
      </c>
    </row>
    <row r="207" spans="1:12" x14ac:dyDescent="0.2">
      <c r="A207" s="208" t="s">
        <v>254</v>
      </c>
      <c r="B207" s="222">
        <v>116</v>
      </c>
      <c r="C207" s="222">
        <v>100</v>
      </c>
      <c r="D207" s="222">
        <f t="shared" si="36"/>
        <v>-16</v>
      </c>
      <c r="E207" s="223">
        <f t="shared" si="37"/>
        <v>-13.793103448275861</v>
      </c>
      <c r="F207" s="223"/>
      <c r="G207" s="223">
        <v>10.344827586206897</v>
      </c>
      <c r="H207" s="223">
        <v>9</v>
      </c>
      <c r="I207" s="223">
        <f t="shared" si="38"/>
        <v>-1.3448275862068968</v>
      </c>
      <c r="K207" s="222">
        <v>12</v>
      </c>
      <c r="L207" s="222">
        <v>9</v>
      </c>
    </row>
    <row r="208" spans="1:12" x14ac:dyDescent="0.2">
      <c r="A208" s="62" t="s">
        <v>255</v>
      </c>
      <c r="B208" s="222">
        <v>2</v>
      </c>
      <c r="C208" s="222">
        <v>2</v>
      </c>
      <c r="D208" s="222">
        <f t="shared" si="36"/>
        <v>0</v>
      </c>
      <c r="E208" s="223" t="str">
        <f t="shared" si="37"/>
        <v>-</v>
      </c>
      <c r="F208" s="223"/>
      <c r="G208" s="223">
        <v>50</v>
      </c>
      <c r="H208" s="223">
        <v>0</v>
      </c>
      <c r="I208" s="223">
        <f t="shared" si="38"/>
        <v>-50</v>
      </c>
      <c r="K208" s="222">
        <v>1</v>
      </c>
      <c r="L208" s="222">
        <v>0</v>
      </c>
    </row>
    <row r="209" spans="1:12" x14ac:dyDescent="0.2">
      <c r="A209" s="62" t="s">
        <v>256</v>
      </c>
      <c r="B209" s="222">
        <v>81</v>
      </c>
      <c r="C209" s="222">
        <v>65</v>
      </c>
      <c r="D209" s="222">
        <f t="shared" si="36"/>
        <v>-16</v>
      </c>
      <c r="E209" s="223">
        <f t="shared" si="37"/>
        <v>-19.753086419753085</v>
      </c>
      <c r="F209" s="223"/>
      <c r="G209" s="223">
        <v>35.802469135802468</v>
      </c>
      <c r="H209" s="223">
        <v>30.76923076923077</v>
      </c>
      <c r="I209" s="223">
        <f t="shared" si="38"/>
        <v>-5.0332383665716982</v>
      </c>
      <c r="K209" s="222">
        <v>29</v>
      </c>
      <c r="L209" s="222">
        <v>20</v>
      </c>
    </row>
    <row r="210" spans="1:12" x14ac:dyDescent="0.2">
      <c r="A210" s="62" t="s">
        <v>257</v>
      </c>
      <c r="B210" s="222">
        <v>21</v>
      </c>
      <c r="C210" s="222">
        <v>14</v>
      </c>
      <c r="D210" s="222">
        <f t="shared" si="36"/>
        <v>-7</v>
      </c>
      <c r="E210" s="223" t="str">
        <f t="shared" si="37"/>
        <v>-</v>
      </c>
      <c r="F210" s="223"/>
      <c r="G210" s="223">
        <v>4.7619047619047619</v>
      </c>
      <c r="H210" s="223">
        <v>0</v>
      </c>
      <c r="I210" s="223">
        <f t="shared" si="38"/>
        <v>-4.7619047619047619</v>
      </c>
      <c r="K210" s="222">
        <v>1</v>
      </c>
      <c r="L210" s="222">
        <v>0</v>
      </c>
    </row>
    <row r="211" spans="1:12" x14ac:dyDescent="0.2">
      <c r="A211" s="62" t="s">
        <v>258</v>
      </c>
      <c r="B211" s="222">
        <v>87</v>
      </c>
      <c r="C211" s="222">
        <v>102</v>
      </c>
      <c r="D211" s="222">
        <f t="shared" si="36"/>
        <v>15</v>
      </c>
      <c r="E211" s="223">
        <f t="shared" si="37"/>
        <v>17.241379310344829</v>
      </c>
      <c r="F211" s="223"/>
      <c r="G211" s="223">
        <v>80.459770114942529</v>
      </c>
      <c r="H211" s="223">
        <v>42.156862745098039</v>
      </c>
      <c r="I211" s="223">
        <f t="shared" si="38"/>
        <v>-38.30290736984449</v>
      </c>
      <c r="K211" s="222">
        <v>70</v>
      </c>
      <c r="L211" s="222">
        <v>43</v>
      </c>
    </row>
    <row r="212" spans="1:12" x14ac:dyDescent="0.2">
      <c r="A212" s="62" t="s">
        <v>259</v>
      </c>
      <c r="B212" s="222">
        <v>255</v>
      </c>
      <c r="C212" s="222">
        <v>261</v>
      </c>
      <c r="D212" s="222">
        <f t="shared" si="36"/>
        <v>6</v>
      </c>
      <c r="E212" s="223">
        <f t="shared" si="37"/>
        <v>2.3529411764705883</v>
      </c>
      <c r="F212" s="223"/>
      <c r="G212" s="223">
        <v>14.509803921568627</v>
      </c>
      <c r="H212" s="223">
        <v>11.877394636015326</v>
      </c>
      <c r="I212" s="223">
        <f t="shared" si="38"/>
        <v>-2.632409285553301</v>
      </c>
      <c r="K212" s="222">
        <v>37</v>
      </c>
      <c r="L212" s="222">
        <v>31</v>
      </c>
    </row>
    <row r="213" spans="1:12" x14ac:dyDescent="0.2">
      <c r="A213" s="61" t="s">
        <v>39</v>
      </c>
      <c r="B213" s="222">
        <v>572</v>
      </c>
      <c r="C213" s="222">
        <v>567</v>
      </c>
      <c r="D213" s="222">
        <f t="shared" si="36"/>
        <v>-5</v>
      </c>
      <c r="E213" s="223">
        <f t="shared" si="37"/>
        <v>-0.87412587412587417</v>
      </c>
      <c r="F213" s="223"/>
      <c r="G213" s="223">
        <v>19.23076923076923</v>
      </c>
      <c r="H213" s="223">
        <v>20.282186948853617</v>
      </c>
      <c r="I213" s="223">
        <f t="shared" si="38"/>
        <v>1.0514177180843873</v>
      </c>
      <c r="K213" s="222">
        <v>110</v>
      </c>
      <c r="L213" s="222">
        <v>115</v>
      </c>
    </row>
    <row r="214" spans="1:12" ht="12.75" customHeight="1" x14ac:dyDescent="0.2">
      <c r="A214" s="209" t="s">
        <v>40</v>
      </c>
      <c r="B214" s="225"/>
      <c r="C214" s="225"/>
      <c r="D214" s="225"/>
      <c r="E214" s="226"/>
      <c r="F214" s="223"/>
      <c r="G214" s="226"/>
      <c r="H214" s="226"/>
      <c r="I214" s="226"/>
      <c r="K214" s="225"/>
      <c r="L214" s="225"/>
    </row>
    <row r="215" spans="1:12" ht="12.75" customHeight="1" x14ac:dyDescent="0.2">
      <c r="A215" s="61" t="s">
        <v>41</v>
      </c>
      <c r="B215" s="222">
        <v>249</v>
      </c>
      <c r="C215" s="222">
        <v>316</v>
      </c>
      <c r="D215" s="222">
        <f t="shared" ref="D215:D221" si="39">C215-B215</f>
        <v>67</v>
      </c>
      <c r="E215" s="223">
        <f t="shared" ref="E215:E221" si="40">IF(B215&lt;50,"-",100*D215/B215)</f>
        <v>26.907630522088354</v>
      </c>
      <c r="F215" s="223"/>
      <c r="G215" s="223">
        <v>95.983935742971894</v>
      </c>
      <c r="H215" s="223">
        <v>86.075949367088612</v>
      </c>
      <c r="I215" s="223">
        <f t="shared" ref="I215:I221" si="41">IF(ISERROR(H215-G215)=TRUE,"-",H215-G215)</f>
        <v>-9.9079863758832829</v>
      </c>
      <c r="K215" s="222">
        <v>239</v>
      </c>
      <c r="L215" s="222">
        <v>272</v>
      </c>
    </row>
    <row r="216" spans="1:12" ht="12.75" customHeight="1" x14ac:dyDescent="0.2">
      <c r="A216" s="210" t="s">
        <v>260</v>
      </c>
      <c r="B216" s="222">
        <v>18</v>
      </c>
      <c r="C216" s="222">
        <v>26</v>
      </c>
      <c r="D216" s="222">
        <f t="shared" si="39"/>
        <v>8</v>
      </c>
      <c r="E216" s="223" t="str">
        <f t="shared" si="40"/>
        <v>-</v>
      </c>
      <c r="F216" s="223"/>
      <c r="G216" s="223">
        <v>77.777777777777771</v>
      </c>
      <c r="H216" s="223">
        <v>80.769230769230774</v>
      </c>
      <c r="I216" s="223">
        <f t="shared" si="41"/>
        <v>2.9914529914530021</v>
      </c>
      <c r="K216" s="222">
        <v>14</v>
      </c>
      <c r="L216" s="222">
        <v>21</v>
      </c>
    </row>
    <row r="217" spans="1:12" x14ac:dyDescent="0.2">
      <c r="A217" s="210" t="s">
        <v>261</v>
      </c>
      <c r="B217" s="222">
        <v>231</v>
      </c>
      <c r="C217" s="222">
        <v>290</v>
      </c>
      <c r="D217" s="222">
        <f t="shared" si="39"/>
        <v>59</v>
      </c>
      <c r="E217" s="223">
        <f t="shared" si="40"/>
        <v>25.541125541125542</v>
      </c>
      <c r="F217" s="223"/>
      <c r="G217" s="223">
        <v>97.402597402597408</v>
      </c>
      <c r="H217" s="223">
        <v>86.551724137931032</v>
      </c>
      <c r="I217" s="223">
        <f t="shared" si="41"/>
        <v>-10.850873264666376</v>
      </c>
      <c r="K217" s="222">
        <v>225</v>
      </c>
      <c r="L217" s="222">
        <v>251</v>
      </c>
    </row>
    <row r="218" spans="1:12" ht="12.75" customHeight="1" x14ac:dyDescent="0.2">
      <c r="A218" s="61" t="s">
        <v>44</v>
      </c>
      <c r="B218" s="222">
        <v>33</v>
      </c>
      <c r="C218" s="222">
        <v>30</v>
      </c>
      <c r="D218" s="222">
        <f t="shared" si="39"/>
        <v>-3</v>
      </c>
      <c r="E218" s="223" t="str">
        <f t="shared" si="40"/>
        <v>-</v>
      </c>
      <c r="F218" s="223"/>
      <c r="G218" s="223">
        <v>60.606060606060609</v>
      </c>
      <c r="H218" s="223">
        <v>70</v>
      </c>
      <c r="I218" s="223">
        <f t="shared" si="41"/>
        <v>9.3939393939393909</v>
      </c>
      <c r="K218" s="222">
        <v>20</v>
      </c>
      <c r="L218" s="222">
        <v>21</v>
      </c>
    </row>
    <row r="219" spans="1:12" ht="12.75" customHeight="1" x14ac:dyDescent="0.2">
      <c r="A219" s="18" t="s">
        <v>45</v>
      </c>
      <c r="B219" s="222">
        <v>26</v>
      </c>
      <c r="C219" s="222">
        <v>32</v>
      </c>
      <c r="D219" s="222">
        <f t="shared" si="39"/>
        <v>6</v>
      </c>
      <c r="E219" s="223" t="str">
        <f t="shared" si="40"/>
        <v>-</v>
      </c>
      <c r="F219" s="223"/>
      <c r="G219" s="223">
        <v>61.53846153846154</v>
      </c>
      <c r="H219" s="223">
        <v>53.125</v>
      </c>
      <c r="I219" s="223">
        <f t="shared" si="41"/>
        <v>-8.4134615384615401</v>
      </c>
      <c r="K219" s="222">
        <v>16</v>
      </c>
      <c r="L219" s="222">
        <v>17</v>
      </c>
    </row>
    <row r="220" spans="1:12" ht="12.75" customHeight="1" x14ac:dyDescent="0.2">
      <c r="A220" s="61" t="s">
        <v>46</v>
      </c>
      <c r="B220" s="222">
        <v>112</v>
      </c>
      <c r="C220" s="222">
        <v>121</v>
      </c>
      <c r="D220" s="222">
        <f t="shared" si="39"/>
        <v>9</v>
      </c>
      <c r="E220" s="223">
        <f t="shared" si="40"/>
        <v>8.0357142857142865</v>
      </c>
      <c r="F220" s="223"/>
      <c r="G220" s="223">
        <v>47.321428571428569</v>
      </c>
      <c r="H220" s="223">
        <v>41.32231404958678</v>
      </c>
      <c r="I220" s="223">
        <f t="shared" si="41"/>
        <v>-5.9991145218417898</v>
      </c>
      <c r="K220" s="222">
        <v>53</v>
      </c>
      <c r="L220" s="222">
        <v>50</v>
      </c>
    </row>
    <row r="221" spans="1:12" x14ac:dyDescent="0.2">
      <c r="A221" s="280" t="s">
        <v>74</v>
      </c>
      <c r="B221" s="281">
        <v>2861</v>
      </c>
      <c r="C221" s="281">
        <v>3191</v>
      </c>
      <c r="D221" s="281">
        <f t="shared" si="39"/>
        <v>330</v>
      </c>
      <c r="E221" s="282">
        <f t="shared" si="40"/>
        <v>11.534428521495981</v>
      </c>
      <c r="F221" s="211"/>
      <c r="G221" s="282">
        <v>34.218804613771411</v>
      </c>
      <c r="H221" s="282">
        <v>31.557505484174239</v>
      </c>
      <c r="I221" s="282">
        <f t="shared" si="41"/>
        <v>-2.6612991295971717</v>
      </c>
      <c r="J221" s="213"/>
      <c r="K221" s="281">
        <v>979</v>
      </c>
      <c r="L221" s="281">
        <v>1007</v>
      </c>
    </row>
    <row r="222" spans="1:12" x14ac:dyDescent="0.2">
      <c r="B222" s="222"/>
      <c r="C222" s="222"/>
      <c r="D222" s="222"/>
      <c r="E222" s="223"/>
      <c r="F222" s="223"/>
      <c r="G222" s="223"/>
      <c r="H222" s="223"/>
      <c r="I222" s="223"/>
      <c r="K222" s="222"/>
      <c r="L222" s="222"/>
    </row>
    <row r="223" spans="1:12" x14ac:dyDescent="0.2">
      <c r="B223" s="222"/>
      <c r="C223" s="222"/>
      <c r="D223" s="222"/>
      <c r="E223" s="223"/>
      <c r="F223" s="223"/>
      <c r="G223" s="223"/>
      <c r="H223" s="223"/>
      <c r="I223" s="223"/>
      <c r="K223" s="222"/>
      <c r="L223" s="222"/>
    </row>
    <row r="224" spans="1:12" x14ac:dyDescent="0.2">
      <c r="A224" s="276" t="s">
        <v>63</v>
      </c>
      <c r="B224" s="216" t="s">
        <v>248</v>
      </c>
      <c r="C224" s="222"/>
      <c r="D224" s="222"/>
      <c r="E224" s="223"/>
      <c r="F224" s="223"/>
      <c r="G224" s="223"/>
      <c r="H224" s="223"/>
      <c r="I224" s="223"/>
      <c r="K224" s="222"/>
      <c r="L224" s="222"/>
    </row>
    <row r="225" spans="1:12" x14ac:dyDescent="0.2">
      <c r="B225" s="222"/>
      <c r="C225" s="222"/>
      <c r="D225" s="222"/>
      <c r="E225" s="223"/>
      <c r="F225" s="223"/>
      <c r="G225" s="223"/>
      <c r="H225" s="223"/>
      <c r="I225" s="223"/>
      <c r="K225" s="222"/>
      <c r="L225" s="222"/>
    </row>
    <row r="226" spans="1:12" s="8" customFormat="1" ht="27" customHeight="1" x14ac:dyDescent="0.25">
      <c r="A226" s="201" t="s">
        <v>264</v>
      </c>
      <c r="B226" s="474" t="s">
        <v>73</v>
      </c>
      <c r="C226" s="474"/>
      <c r="D226" s="474"/>
      <c r="E226" s="474"/>
      <c r="F226" s="202"/>
      <c r="G226" s="475" t="s">
        <v>249</v>
      </c>
      <c r="H226" s="475"/>
      <c r="I226" s="475"/>
      <c r="J226" s="23"/>
      <c r="K226" s="476" t="s">
        <v>250</v>
      </c>
      <c r="L226" s="476"/>
    </row>
    <row r="227" spans="1:12" x14ac:dyDescent="0.2">
      <c r="A227" s="203"/>
      <c r="B227" s="277" t="s">
        <v>633</v>
      </c>
      <c r="C227" s="277" t="s">
        <v>634</v>
      </c>
      <c r="D227" s="278" t="s">
        <v>57</v>
      </c>
      <c r="E227" s="279" t="s">
        <v>56</v>
      </c>
      <c r="F227" s="204"/>
      <c r="G227" s="277" t="s">
        <v>633</v>
      </c>
      <c r="H227" s="277" t="s">
        <v>634</v>
      </c>
      <c r="I227" s="327" t="s">
        <v>251</v>
      </c>
      <c r="K227" s="277" t="s">
        <v>633</v>
      </c>
      <c r="L227" s="277" t="s">
        <v>634</v>
      </c>
    </row>
    <row r="228" spans="1:12" x14ac:dyDescent="0.2">
      <c r="A228" s="205" t="s">
        <v>70</v>
      </c>
      <c r="B228" s="206"/>
      <c r="C228" s="206"/>
      <c r="D228" s="206"/>
      <c r="E228" s="204"/>
      <c r="F228" s="204"/>
      <c r="G228" s="206"/>
      <c r="H228" s="206"/>
      <c r="I228" s="207"/>
      <c r="K228" s="222"/>
      <c r="L228" s="222"/>
    </row>
    <row r="229" spans="1:12" x14ac:dyDescent="0.2">
      <c r="A229" s="221" t="s">
        <v>25</v>
      </c>
      <c r="B229" s="222">
        <v>991</v>
      </c>
      <c r="C229" s="222">
        <v>1094</v>
      </c>
      <c r="D229" s="222">
        <f t="shared" ref="D229:D244" si="42">C229-B229</f>
        <v>103</v>
      </c>
      <c r="E229" s="223">
        <f t="shared" ref="E229:E244" si="43">IF(B229&lt;50,"-",100*D229/B229)</f>
        <v>10.393541876892028</v>
      </c>
      <c r="F229" s="223"/>
      <c r="G229" s="223">
        <v>32.189707366296673</v>
      </c>
      <c r="H229" s="223">
        <v>32.17550274223035</v>
      </c>
      <c r="I229" s="223">
        <f t="shared" ref="I229:I244" si="44">IF(ISERROR(H229-G229)=TRUE,"-",H229-G229)</f>
        <v>-1.420462406632339E-2</v>
      </c>
      <c r="K229" s="222">
        <v>319</v>
      </c>
      <c r="L229" s="222">
        <v>352</v>
      </c>
    </row>
    <row r="230" spans="1:12" x14ac:dyDescent="0.2">
      <c r="A230" s="208" t="s">
        <v>268</v>
      </c>
      <c r="B230" s="222">
        <v>301</v>
      </c>
      <c r="C230" s="222">
        <v>310</v>
      </c>
      <c r="D230" s="222">
        <f t="shared" si="42"/>
        <v>9</v>
      </c>
      <c r="E230" s="223">
        <f t="shared" si="43"/>
        <v>2.9900332225913622</v>
      </c>
      <c r="F230" s="223"/>
      <c r="G230" s="223">
        <v>39.202657807308967</v>
      </c>
      <c r="H230" s="223">
        <v>32.258064516129032</v>
      </c>
      <c r="I230" s="223">
        <f t="shared" si="44"/>
        <v>-6.9445932911799346</v>
      </c>
      <c r="K230" s="222">
        <v>118</v>
      </c>
      <c r="L230" s="222">
        <v>100</v>
      </c>
    </row>
    <row r="231" spans="1:12" x14ac:dyDescent="0.2">
      <c r="A231" s="208" t="s">
        <v>388</v>
      </c>
      <c r="B231" s="222">
        <v>356</v>
      </c>
      <c r="C231" s="222">
        <v>532</v>
      </c>
      <c r="D231" s="222">
        <f>C231-B231</f>
        <v>176</v>
      </c>
      <c r="E231" s="223">
        <f>IF(B231&lt;50,"-",100*D231/B231)</f>
        <v>49.438202247191015</v>
      </c>
      <c r="F231" s="223"/>
      <c r="G231" s="223">
        <v>37.640449438202246</v>
      </c>
      <c r="H231" s="223">
        <v>37.781954887218042</v>
      </c>
      <c r="I231" s="223">
        <f>IF(ISERROR(H231-G231)=TRUE,"-",H231-G231)</f>
        <v>0.14150544901579565</v>
      </c>
      <c r="K231" s="222">
        <v>134</v>
      </c>
      <c r="L231" s="222">
        <v>201</v>
      </c>
    </row>
    <row r="232" spans="1:12" x14ac:dyDescent="0.2">
      <c r="A232" s="208" t="s">
        <v>389</v>
      </c>
      <c r="B232" s="222">
        <v>334</v>
      </c>
      <c r="C232" s="222">
        <v>252</v>
      </c>
      <c r="D232" s="222">
        <f t="shared" si="42"/>
        <v>-82</v>
      </c>
      <c r="E232" s="223">
        <f t="shared" si="43"/>
        <v>-24.550898203592816</v>
      </c>
      <c r="F232" s="223"/>
      <c r="G232" s="223">
        <v>20.059880239520957</v>
      </c>
      <c r="H232" s="223">
        <v>20.238095238095237</v>
      </c>
      <c r="I232" s="223">
        <f t="shared" si="44"/>
        <v>0.1782149985742798</v>
      </c>
      <c r="K232" s="222">
        <v>67</v>
      </c>
      <c r="L232" s="222">
        <v>51</v>
      </c>
    </row>
    <row r="233" spans="1:12" x14ac:dyDescent="0.2">
      <c r="A233" s="61" t="s">
        <v>27</v>
      </c>
      <c r="B233" s="222">
        <v>97</v>
      </c>
      <c r="C233" s="222">
        <v>123</v>
      </c>
      <c r="D233" s="222">
        <f t="shared" si="42"/>
        <v>26</v>
      </c>
      <c r="E233" s="223">
        <f t="shared" si="43"/>
        <v>26.804123711340207</v>
      </c>
      <c r="F233" s="223"/>
      <c r="G233" s="223">
        <v>22.680412371134022</v>
      </c>
      <c r="H233" s="223">
        <v>18.699186991869919</v>
      </c>
      <c r="I233" s="223">
        <f t="shared" si="44"/>
        <v>-3.981225379264103</v>
      </c>
      <c r="K233" s="222">
        <v>22</v>
      </c>
      <c r="L233" s="222">
        <v>23</v>
      </c>
    </row>
    <row r="234" spans="1:12" x14ac:dyDescent="0.2">
      <c r="A234" s="61" t="s">
        <v>30</v>
      </c>
      <c r="B234" s="222">
        <v>8</v>
      </c>
      <c r="C234" s="222">
        <v>5</v>
      </c>
      <c r="D234" s="222">
        <f t="shared" si="42"/>
        <v>-3</v>
      </c>
      <c r="E234" s="223" t="str">
        <f t="shared" si="43"/>
        <v>-</v>
      </c>
      <c r="F234" s="223"/>
      <c r="G234" s="223">
        <v>12.5</v>
      </c>
      <c r="H234" s="223">
        <v>60</v>
      </c>
      <c r="I234" s="223">
        <f t="shared" si="44"/>
        <v>47.5</v>
      </c>
      <c r="K234" s="222">
        <v>1</v>
      </c>
      <c r="L234" s="222">
        <v>3</v>
      </c>
    </row>
    <row r="235" spans="1:12" x14ac:dyDescent="0.2">
      <c r="A235" s="208" t="s">
        <v>252</v>
      </c>
      <c r="B235" s="222">
        <v>7</v>
      </c>
      <c r="C235" s="222">
        <v>4</v>
      </c>
      <c r="D235" s="222">
        <f t="shared" si="42"/>
        <v>-3</v>
      </c>
      <c r="E235" s="223" t="str">
        <f t="shared" si="43"/>
        <v>-</v>
      </c>
      <c r="F235" s="223"/>
      <c r="G235" s="223">
        <v>14.285714285714286</v>
      </c>
      <c r="H235" s="223">
        <v>50</v>
      </c>
      <c r="I235" s="223">
        <f t="shared" si="44"/>
        <v>35.714285714285715</v>
      </c>
      <c r="K235" s="222">
        <v>1</v>
      </c>
      <c r="L235" s="222">
        <v>2</v>
      </c>
    </row>
    <row r="236" spans="1:12" x14ac:dyDescent="0.2">
      <c r="A236" s="208" t="s">
        <v>253</v>
      </c>
      <c r="B236" s="222">
        <v>1</v>
      </c>
      <c r="C236" s="222">
        <v>1</v>
      </c>
      <c r="D236" s="222">
        <f t="shared" si="42"/>
        <v>0</v>
      </c>
      <c r="E236" s="223" t="str">
        <f t="shared" si="43"/>
        <v>-</v>
      </c>
      <c r="F236" s="223"/>
      <c r="G236" s="223">
        <v>0</v>
      </c>
      <c r="H236" s="223">
        <v>100</v>
      </c>
      <c r="I236" s="223">
        <f t="shared" si="44"/>
        <v>100</v>
      </c>
      <c r="K236" s="222">
        <v>0</v>
      </c>
      <c r="L236" s="222">
        <v>1</v>
      </c>
    </row>
    <row r="237" spans="1:12" x14ac:dyDescent="0.2">
      <c r="A237" s="61" t="s">
        <v>33</v>
      </c>
      <c r="B237" s="222">
        <v>503</v>
      </c>
      <c r="C237" s="222">
        <v>520</v>
      </c>
      <c r="D237" s="222">
        <f t="shared" si="42"/>
        <v>17</v>
      </c>
      <c r="E237" s="223">
        <f t="shared" si="43"/>
        <v>3.3797216699801194</v>
      </c>
      <c r="F237" s="223"/>
      <c r="G237" s="223">
        <v>23.061630218687874</v>
      </c>
      <c r="H237" s="223">
        <v>21.53846153846154</v>
      </c>
      <c r="I237" s="223">
        <f t="shared" si="44"/>
        <v>-1.523168680226334</v>
      </c>
      <c r="K237" s="222">
        <v>116</v>
      </c>
      <c r="L237" s="222">
        <v>112</v>
      </c>
    </row>
    <row r="238" spans="1:12" x14ac:dyDescent="0.2">
      <c r="A238" s="208" t="s">
        <v>254</v>
      </c>
      <c r="B238" s="222">
        <v>77</v>
      </c>
      <c r="C238" s="222">
        <v>81</v>
      </c>
      <c r="D238" s="222">
        <f t="shared" si="42"/>
        <v>4</v>
      </c>
      <c r="E238" s="223">
        <f t="shared" si="43"/>
        <v>5.1948051948051948</v>
      </c>
      <c r="F238" s="223"/>
      <c r="G238" s="223">
        <v>22.077922077922079</v>
      </c>
      <c r="H238" s="223">
        <v>13.580246913580247</v>
      </c>
      <c r="I238" s="223">
        <f t="shared" si="44"/>
        <v>-8.4976751643418318</v>
      </c>
      <c r="K238" s="222">
        <v>17</v>
      </c>
      <c r="L238" s="222">
        <v>11</v>
      </c>
    </row>
    <row r="239" spans="1:12" x14ac:dyDescent="0.2">
      <c r="A239" s="62" t="s">
        <v>255</v>
      </c>
      <c r="B239" s="222">
        <v>3</v>
      </c>
      <c r="C239" s="222">
        <v>3</v>
      </c>
      <c r="D239" s="222">
        <f t="shared" si="42"/>
        <v>0</v>
      </c>
      <c r="E239" s="223" t="str">
        <f t="shared" si="43"/>
        <v>-</v>
      </c>
      <c r="F239" s="223"/>
      <c r="G239" s="223">
        <v>66.666666666666671</v>
      </c>
      <c r="H239" s="223">
        <v>33.333333333333336</v>
      </c>
      <c r="I239" s="223">
        <f t="shared" si="44"/>
        <v>-33.333333333333336</v>
      </c>
      <c r="K239" s="222">
        <v>2</v>
      </c>
      <c r="L239" s="222">
        <v>1</v>
      </c>
    </row>
    <row r="240" spans="1:12" x14ac:dyDescent="0.2">
      <c r="A240" s="62" t="s">
        <v>256</v>
      </c>
      <c r="B240" s="222">
        <v>55</v>
      </c>
      <c r="C240" s="222">
        <v>88</v>
      </c>
      <c r="D240" s="222">
        <f t="shared" si="42"/>
        <v>33</v>
      </c>
      <c r="E240" s="223">
        <f t="shared" si="43"/>
        <v>60</v>
      </c>
      <c r="F240" s="223"/>
      <c r="G240" s="223">
        <v>27.272727272727273</v>
      </c>
      <c r="H240" s="223">
        <v>21.59090909090909</v>
      </c>
      <c r="I240" s="223">
        <f t="shared" si="44"/>
        <v>-5.6818181818181834</v>
      </c>
      <c r="K240" s="222">
        <v>15</v>
      </c>
      <c r="L240" s="222">
        <v>19</v>
      </c>
    </row>
    <row r="241" spans="1:12" x14ac:dyDescent="0.2">
      <c r="A241" s="62" t="s">
        <v>257</v>
      </c>
      <c r="B241" s="222">
        <v>11</v>
      </c>
      <c r="C241" s="222">
        <v>8</v>
      </c>
      <c r="D241" s="222">
        <f t="shared" si="42"/>
        <v>-3</v>
      </c>
      <c r="E241" s="223" t="str">
        <f t="shared" si="43"/>
        <v>-</v>
      </c>
      <c r="F241" s="223"/>
      <c r="G241" s="223">
        <v>0</v>
      </c>
      <c r="H241" s="223">
        <v>0</v>
      </c>
      <c r="I241" s="223">
        <f t="shared" si="44"/>
        <v>0</v>
      </c>
      <c r="K241" s="222">
        <v>0</v>
      </c>
      <c r="L241" s="222">
        <v>0</v>
      </c>
    </row>
    <row r="242" spans="1:12" x14ac:dyDescent="0.2">
      <c r="A242" s="62" t="s">
        <v>258</v>
      </c>
      <c r="B242" s="222">
        <v>151</v>
      </c>
      <c r="C242" s="222">
        <v>136</v>
      </c>
      <c r="D242" s="222">
        <f t="shared" si="42"/>
        <v>-15</v>
      </c>
      <c r="E242" s="223">
        <f t="shared" si="43"/>
        <v>-9.9337748344370862</v>
      </c>
      <c r="F242" s="223"/>
      <c r="G242" s="223">
        <v>46.357615894039732</v>
      </c>
      <c r="H242" s="223">
        <v>41.911764705882355</v>
      </c>
      <c r="I242" s="223">
        <f t="shared" si="44"/>
        <v>-4.445851188157377</v>
      </c>
      <c r="K242" s="222">
        <v>70</v>
      </c>
      <c r="L242" s="222">
        <v>57</v>
      </c>
    </row>
    <row r="243" spans="1:12" x14ac:dyDescent="0.2">
      <c r="A243" s="62" t="s">
        <v>259</v>
      </c>
      <c r="B243" s="222">
        <v>206</v>
      </c>
      <c r="C243" s="222">
        <v>204</v>
      </c>
      <c r="D243" s="222">
        <f t="shared" si="42"/>
        <v>-2</v>
      </c>
      <c r="E243" s="223">
        <f t="shared" si="43"/>
        <v>-0.970873786407767</v>
      </c>
      <c r="F243" s="223"/>
      <c r="G243" s="223">
        <v>5.825242718446602</v>
      </c>
      <c r="H243" s="223">
        <v>11.764705882352942</v>
      </c>
      <c r="I243" s="223">
        <f t="shared" si="44"/>
        <v>5.93946316390634</v>
      </c>
      <c r="K243" s="222">
        <v>12</v>
      </c>
      <c r="L243" s="222">
        <v>24</v>
      </c>
    </row>
    <row r="244" spans="1:12" x14ac:dyDescent="0.2">
      <c r="A244" s="61" t="s">
        <v>39</v>
      </c>
      <c r="B244" s="222">
        <v>427</v>
      </c>
      <c r="C244" s="222">
        <v>393</v>
      </c>
      <c r="D244" s="222">
        <f t="shared" si="42"/>
        <v>-34</v>
      </c>
      <c r="E244" s="223">
        <f t="shared" si="43"/>
        <v>-7.9625292740046838</v>
      </c>
      <c r="F244" s="223"/>
      <c r="G244" s="223">
        <v>25.05854800936768</v>
      </c>
      <c r="H244" s="223">
        <v>21.882951653944019</v>
      </c>
      <c r="I244" s="223">
        <f t="shared" si="44"/>
        <v>-3.1755963554236608</v>
      </c>
      <c r="K244" s="222">
        <v>107</v>
      </c>
      <c r="L244" s="222">
        <v>86</v>
      </c>
    </row>
    <row r="245" spans="1:12" x14ac:dyDescent="0.2">
      <c r="A245" s="209" t="s">
        <v>40</v>
      </c>
      <c r="B245" s="225"/>
      <c r="C245" s="225"/>
      <c r="D245" s="225"/>
      <c r="E245" s="226"/>
      <c r="F245" s="223"/>
      <c r="G245" s="226"/>
      <c r="H245" s="226"/>
      <c r="I245" s="226"/>
      <c r="K245" s="225"/>
      <c r="L245" s="225"/>
    </row>
    <row r="246" spans="1:12" x14ac:dyDescent="0.2">
      <c r="A246" s="61" t="s">
        <v>41</v>
      </c>
      <c r="B246" s="222">
        <v>177</v>
      </c>
      <c r="C246" s="222">
        <v>232</v>
      </c>
      <c r="D246" s="222">
        <f t="shared" ref="D246:D252" si="45">C246-B246</f>
        <v>55</v>
      </c>
      <c r="E246" s="223">
        <f t="shared" ref="E246:E252" si="46">IF(B246&lt;50,"-",100*D246/B246)</f>
        <v>31.073446327683616</v>
      </c>
      <c r="F246" s="223"/>
      <c r="G246" s="223">
        <v>88.13559322033899</v>
      </c>
      <c r="H246" s="223">
        <v>81.034482758620683</v>
      </c>
      <c r="I246" s="223">
        <f t="shared" ref="I246:I252" si="47">IF(ISERROR(H246-G246)=TRUE,"-",H246-G246)</f>
        <v>-7.1011104617183065</v>
      </c>
      <c r="K246" s="222">
        <v>156</v>
      </c>
      <c r="L246" s="222">
        <v>188</v>
      </c>
    </row>
    <row r="247" spans="1:12" x14ac:dyDescent="0.2">
      <c r="A247" s="210" t="s">
        <v>260</v>
      </c>
      <c r="B247" s="222">
        <v>21</v>
      </c>
      <c r="C247" s="222">
        <v>38</v>
      </c>
      <c r="D247" s="222">
        <f t="shared" si="45"/>
        <v>17</v>
      </c>
      <c r="E247" s="223" t="str">
        <f t="shared" si="46"/>
        <v>-</v>
      </c>
      <c r="F247" s="223"/>
      <c r="G247" s="223">
        <v>76.19047619047619</v>
      </c>
      <c r="H247" s="223">
        <v>52.631578947368418</v>
      </c>
      <c r="I247" s="223">
        <f t="shared" si="47"/>
        <v>-23.558897243107772</v>
      </c>
      <c r="K247" s="222">
        <v>16</v>
      </c>
      <c r="L247" s="222">
        <v>20</v>
      </c>
    </row>
    <row r="248" spans="1:12" x14ac:dyDescent="0.2">
      <c r="A248" s="210" t="s">
        <v>261</v>
      </c>
      <c r="B248" s="222">
        <v>156</v>
      </c>
      <c r="C248" s="222">
        <v>194</v>
      </c>
      <c r="D248" s="222">
        <f t="shared" si="45"/>
        <v>38</v>
      </c>
      <c r="E248" s="223">
        <f t="shared" si="46"/>
        <v>24.358974358974358</v>
      </c>
      <c r="F248" s="223"/>
      <c r="G248" s="223">
        <v>89.743589743589737</v>
      </c>
      <c r="H248" s="223">
        <v>86.597938144329902</v>
      </c>
      <c r="I248" s="223">
        <f t="shared" si="47"/>
        <v>-3.1456515992598355</v>
      </c>
      <c r="K248" s="222">
        <v>140</v>
      </c>
      <c r="L248" s="222">
        <v>168</v>
      </c>
    </row>
    <row r="249" spans="1:12" x14ac:dyDescent="0.2">
      <c r="A249" s="61" t="s">
        <v>44</v>
      </c>
      <c r="B249" s="222">
        <v>28</v>
      </c>
      <c r="C249" s="222">
        <v>20</v>
      </c>
      <c r="D249" s="222">
        <f t="shared" si="45"/>
        <v>-8</v>
      </c>
      <c r="E249" s="223" t="str">
        <f t="shared" si="46"/>
        <v>-</v>
      </c>
      <c r="F249" s="223"/>
      <c r="G249" s="223">
        <v>46.428571428571431</v>
      </c>
      <c r="H249" s="223">
        <v>70</v>
      </c>
      <c r="I249" s="223">
        <f t="shared" si="47"/>
        <v>23.571428571428569</v>
      </c>
      <c r="K249" s="222">
        <v>13</v>
      </c>
      <c r="L249" s="222">
        <v>14</v>
      </c>
    </row>
    <row r="250" spans="1:12" x14ac:dyDescent="0.2">
      <c r="A250" s="18" t="s">
        <v>45</v>
      </c>
      <c r="B250" s="222">
        <v>25</v>
      </c>
      <c r="C250" s="222">
        <v>18</v>
      </c>
      <c r="D250" s="222">
        <f t="shared" si="45"/>
        <v>-7</v>
      </c>
      <c r="E250" s="223" t="str">
        <f t="shared" si="46"/>
        <v>-</v>
      </c>
      <c r="F250" s="223"/>
      <c r="G250" s="223">
        <v>76</v>
      </c>
      <c r="H250" s="223">
        <v>72.222222222222229</v>
      </c>
      <c r="I250" s="223">
        <f t="shared" si="47"/>
        <v>-3.7777777777777715</v>
      </c>
      <c r="K250" s="222">
        <v>19</v>
      </c>
      <c r="L250" s="222">
        <v>13</v>
      </c>
    </row>
    <row r="251" spans="1:12" x14ac:dyDescent="0.2">
      <c r="A251" s="61" t="s">
        <v>46</v>
      </c>
      <c r="B251" s="222">
        <v>91</v>
      </c>
      <c r="C251" s="222">
        <v>76</v>
      </c>
      <c r="D251" s="222">
        <f t="shared" si="45"/>
        <v>-15</v>
      </c>
      <c r="E251" s="223">
        <f t="shared" si="46"/>
        <v>-16.483516483516482</v>
      </c>
      <c r="F251" s="223"/>
      <c r="G251" s="223">
        <v>46.153846153846153</v>
      </c>
      <c r="H251" s="223">
        <v>50</v>
      </c>
      <c r="I251" s="223">
        <f t="shared" si="47"/>
        <v>3.8461538461538467</v>
      </c>
      <c r="K251" s="222">
        <v>42</v>
      </c>
      <c r="L251" s="222">
        <v>38</v>
      </c>
    </row>
    <row r="252" spans="1:12" x14ac:dyDescent="0.2">
      <c r="A252" s="280" t="s">
        <v>74</v>
      </c>
      <c r="B252" s="281">
        <v>2347</v>
      </c>
      <c r="C252" s="281">
        <v>2483</v>
      </c>
      <c r="D252" s="281">
        <f t="shared" si="45"/>
        <v>136</v>
      </c>
      <c r="E252" s="282">
        <f t="shared" si="46"/>
        <v>5.794631444397103</v>
      </c>
      <c r="F252" s="211"/>
      <c r="G252" s="282">
        <v>33.873029399233062</v>
      </c>
      <c r="H252" s="282">
        <v>33.400483481063659</v>
      </c>
      <c r="I252" s="282">
        <f t="shared" si="47"/>
        <v>-0.47254591816940206</v>
      </c>
      <c r="J252" s="213"/>
      <c r="K252" s="281">
        <v>795</v>
      </c>
      <c r="L252" s="281">
        <v>829</v>
      </c>
    </row>
    <row r="253" spans="1:12" x14ac:dyDescent="0.2">
      <c r="B253" s="222"/>
      <c r="C253" s="222"/>
      <c r="D253" s="222"/>
      <c r="E253" s="223"/>
      <c r="F253" s="223"/>
      <c r="G253" s="223"/>
      <c r="H253" s="223"/>
      <c r="I253" s="223"/>
      <c r="K253" s="222"/>
      <c r="L253" s="222"/>
    </row>
    <row r="254" spans="1:12" x14ac:dyDescent="0.2">
      <c r="B254" s="222"/>
      <c r="C254" s="222"/>
      <c r="D254" s="222"/>
      <c r="E254" s="223"/>
      <c r="F254" s="223"/>
      <c r="G254" s="223"/>
      <c r="H254" s="223"/>
      <c r="I254" s="223"/>
      <c r="K254" s="222"/>
      <c r="L254" s="222"/>
    </row>
    <row r="255" spans="1:12" x14ac:dyDescent="0.2">
      <c r="A255" s="276" t="s">
        <v>62</v>
      </c>
      <c r="B255" s="216" t="s">
        <v>248</v>
      </c>
      <c r="C255" s="222"/>
      <c r="D255" s="222"/>
      <c r="E255" s="223"/>
      <c r="F255" s="223"/>
      <c r="G255" s="223"/>
      <c r="H255" s="223"/>
      <c r="I255" s="223"/>
      <c r="K255" s="222"/>
      <c r="L255" s="222"/>
    </row>
    <row r="256" spans="1:12" x14ac:dyDescent="0.2">
      <c r="B256" s="222"/>
      <c r="C256" s="222"/>
      <c r="D256" s="222"/>
      <c r="E256" s="223"/>
      <c r="F256" s="223"/>
      <c r="G256" s="223"/>
      <c r="H256" s="223"/>
      <c r="I256" s="223"/>
      <c r="K256" s="222"/>
      <c r="L256" s="222"/>
    </row>
    <row r="257" spans="1:12" s="8" customFormat="1" ht="27" customHeight="1" x14ac:dyDescent="0.25">
      <c r="A257" s="201" t="s">
        <v>264</v>
      </c>
      <c r="B257" s="474" t="s">
        <v>73</v>
      </c>
      <c r="C257" s="474"/>
      <c r="D257" s="474"/>
      <c r="E257" s="474"/>
      <c r="F257" s="202"/>
      <c r="G257" s="475" t="s">
        <v>249</v>
      </c>
      <c r="H257" s="475"/>
      <c r="I257" s="475"/>
      <c r="J257" s="23"/>
      <c r="K257" s="476" t="s">
        <v>250</v>
      </c>
      <c r="L257" s="476"/>
    </row>
    <row r="258" spans="1:12" x14ac:dyDescent="0.2">
      <c r="A258" s="203"/>
      <c r="B258" s="277" t="s">
        <v>633</v>
      </c>
      <c r="C258" s="277" t="s">
        <v>634</v>
      </c>
      <c r="D258" s="278" t="s">
        <v>57</v>
      </c>
      <c r="E258" s="279" t="s">
        <v>56</v>
      </c>
      <c r="F258" s="204"/>
      <c r="G258" s="277" t="s">
        <v>633</v>
      </c>
      <c r="H258" s="277" t="s">
        <v>634</v>
      </c>
      <c r="I258" s="327" t="s">
        <v>251</v>
      </c>
      <c r="K258" s="277" t="s">
        <v>633</v>
      </c>
      <c r="L258" s="277" t="s">
        <v>634</v>
      </c>
    </row>
    <row r="259" spans="1:12" x14ac:dyDescent="0.2">
      <c r="A259" s="205" t="s">
        <v>70</v>
      </c>
      <c r="B259" s="206"/>
      <c r="C259" s="206"/>
      <c r="D259" s="206"/>
      <c r="E259" s="204"/>
      <c r="F259" s="204"/>
      <c r="G259" s="206"/>
      <c r="H259" s="206"/>
      <c r="I259" s="207"/>
      <c r="K259" s="222"/>
      <c r="L259" s="222"/>
    </row>
    <row r="260" spans="1:12" x14ac:dyDescent="0.2">
      <c r="A260" s="221" t="s">
        <v>25</v>
      </c>
      <c r="B260" s="222">
        <v>2611</v>
      </c>
      <c r="C260" s="222">
        <v>3282</v>
      </c>
      <c r="D260" s="222">
        <f t="shared" ref="D260:D275" si="48">C260-B260</f>
        <v>671</v>
      </c>
      <c r="E260" s="223">
        <f t="shared" ref="E260:E275" si="49">IF(B260&lt;50,"-",100*D260/B260)</f>
        <v>25.698965913443125</v>
      </c>
      <c r="F260" s="223"/>
      <c r="G260" s="223">
        <v>26.579854461891994</v>
      </c>
      <c r="H260" s="223">
        <v>26.234003656307131</v>
      </c>
      <c r="I260" s="223">
        <f t="shared" ref="I260:I275" si="50">IF(ISERROR(H260-G260)=TRUE,"-",H260-G260)</f>
        <v>-0.34585080558486325</v>
      </c>
      <c r="K260" s="222">
        <v>694</v>
      </c>
      <c r="L260" s="222">
        <v>861</v>
      </c>
    </row>
    <row r="261" spans="1:12" x14ac:dyDescent="0.2">
      <c r="A261" s="208" t="s">
        <v>268</v>
      </c>
      <c r="B261" s="222">
        <v>822</v>
      </c>
      <c r="C261" s="222">
        <v>942</v>
      </c>
      <c r="D261" s="222">
        <f t="shared" si="48"/>
        <v>120</v>
      </c>
      <c r="E261" s="223">
        <f t="shared" si="49"/>
        <v>14.598540145985401</v>
      </c>
      <c r="F261" s="223"/>
      <c r="G261" s="223">
        <v>34.793187347931877</v>
      </c>
      <c r="H261" s="223">
        <v>29.511677282377921</v>
      </c>
      <c r="I261" s="223">
        <f t="shared" si="50"/>
        <v>-5.281510065553956</v>
      </c>
      <c r="K261" s="222">
        <v>286</v>
      </c>
      <c r="L261" s="222">
        <v>278</v>
      </c>
    </row>
    <row r="262" spans="1:12" x14ac:dyDescent="0.2">
      <c r="A262" s="208" t="s">
        <v>388</v>
      </c>
      <c r="B262" s="222">
        <v>1127</v>
      </c>
      <c r="C262" s="222">
        <v>1397</v>
      </c>
      <c r="D262" s="222">
        <f>C262-B262</f>
        <v>270</v>
      </c>
      <c r="E262" s="223">
        <f>IF(B262&lt;50,"-",100*D262/B262)</f>
        <v>23.957409050576754</v>
      </c>
      <c r="F262" s="223"/>
      <c r="G262" s="223">
        <v>29.902395740905057</v>
      </c>
      <c r="H262" s="223">
        <v>31.567644953471724</v>
      </c>
      <c r="I262" s="223">
        <f>IF(ISERROR(H262-G262)=TRUE,"-",H262-G262)</f>
        <v>1.6652492125666676</v>
      </c>
      <c r="K262" s="222">
        <v>337</v>
      </c>
      <c r="L262" s="222">
        <v>441</v>
      </c>
    </row>
    <row r="263" spans="1:12" x14ac:dyDescent="0.2">
      <c r="A263" s="208" t="s">
        <v>389</v>
      </c>
      <c r="B263" s="222">
        <v>662</v>
      </c>
      <c r="C263" s="222">
        <v>943</v>
      </c>
      <c r="D263" s="222">
        <f t="shared" si="48"/>
        <v>281</v>
      </c>
      <c r="E263" s="223">
        <f t="shared" si="49"/>
        <v>42.447129909365557</v>
      </c>
      <c r="F263" s="223"/>
      <c r="G263" s="223">
        <v>10.725075528700906</v>
      </c>
      <c r="H263" s="223">
        <v>15.05832449628844</v>
      </c>
      <c r="I263" s="223">
        <f t="shared" si="50"/>
        <v>4.3332489675875348</v>
      </c>
      <c r="K263" s="222">
        <v>71</v>
      </c>
      <c r="L263" s="222">
        <v>142</v>
      </c>
    </row>
    <row r="264" spans="1:12" x14ac:dyDescent="0.2">
      <c r="A264" s="61" t="s">
        <v>27</v>
      </c>
      <c r="B264" s="222">
        <v>192</v>
      </c>
      <c r="C264" s="222">
        <v>244</v>
      </c>
      <c r="D264" s="222">
        <f t="shared" si="48"/>
        <v>52</v>
      </c>
      <c r="E264" s="223">
        <f t="shared" si="49"/>
        <v>27.083333333333332</v>
      </c>
      <c r="F264" s="223"/>
      <c r="G264" s="223">
        <v>8.8541666666666661</v>
      </c>
      <c r="H264" s="223">
        <v>15.983606557377049</v>
      </c>
      <c r="I264" s="223">
        <f t="shared" si="50"/>
        <v>7.1294398907103833</v>
      </c>
      <c r="K264" s="222">
        <v>17</v>
      </c>
      <c r="L264" s="222">
        <v>39</v>
      </c>
    </row>
    <row r="265" spans="1:12" x14ac:dyDescent="0.2">
      <c r="A265" s="61" t="s">
        <v>30</v>
      </c>
      <c r="B265" s="222">
        <v>39</v>
      </c>
      <c r="C265" s="222">
        <v>31</v>
      </c>
      <c r="D265" s="222">
        <f t="shared" si="48"/>
        <v>-8</v>
      </c>
      <c r="E265" s="223" t="str">
        <f t="shared" si="49"/>
        <v>-</v>
      </c>
      <c r="F265" s="223"/>
      <c r="G265" s="223">
        <v>28.205128205128204</v>
      </c>
      <c r="H265" s="223">
        <v>19.35483870967742</v>
      </c>
      <c r="I265" s="223">
        <f t="shared" si="50"/>
        <v>-8.8502894954507845</v>
      </c>
      <c r="K265" s="222">
        <v>11</v>
      </c>
      <c r="L265" s="222">
        <v>6</v>
      </c>
    </row>
    <row r="266" spans="1:12" x14ac:dyDescent="0.2">
      <c r="A266" s="208" t="s">
        <v>252</v>
      </c>
      <c r="B266" s="222">
        <v>31</v>
      </c>
      <c r="C266" s="222">
        <v>31</v>
      </c>
      <c r="D266" s="222">
        <f t="shared" si="48"/>
        <v>0</v>
      </c>
      <c r="E266" s="223" t="str">
        <f t="shared" si="49"/>
        <v>-</v>
      </c>
      <c r="F266" s="223"/>
      <c r="G266" s="223">
        <v>25.806451612903224</v>
      </c>
      <c r="H266" s="223">
        <v>19.35483870967742</v>
      </c>
      <c r="I266" s="223">
        <f t="shared" si="50"/>
        <v>-6.4516129032258043</v>
      </c>
      <c r="K266" s="222">
        <v>8</v>
      </c>
      <c r="L266" s="222">
        <v>6</v>
      </c>
    </row>
    <row r="267" spans="1:12" x14ac:dyDescent="0.2">
      <c r="A267" s="208" t="s">
        <v>253</v>
      </c>
      <c r="B267" s="222">
        <v>8</v>
      </c>
      <c r="C267" s="222">
        <v>0</v>
      </c>
      <c r="D267" s="222">
        <f t="shared" si="48"/>
        <v>-8</v>
      </c>
      <c r="E267" s="223" t="str">
        <f t="shared" si="49"/>
        <v>-</v>
      </c>
      <c r="F267" s="223"/>
      <c r="G267" s="223">
        <v>37.5</v>
      </c>
      <c r="H267" s="223" t="s">
        <v>71</v>
      </c>
      <c r="I267" s="223" t="str">
        <f t="shared" si="50"/>
        <v>-</v>
      </c>
      <c r="K267" s="222">
        <v>3</v>
      </c>
      <c r="L267" s="222">
        <v>0</v>
      </c>
    </row>
    <row r="268" spans="1:12" ht="12.75" customHeight="1" x14ac:dyDescent="0.2">
      <c r="A268" s="61" t="s">
        <v>33</v>
      </c>
      <c r="B268" s="222">
        <v>1017</v>
      </c>
      <c r="C268" s="222">
        <v>1029</v>
      </c>
      <c r="D268" s="222">
        <f t="shared" si="48"/>
        <v>12</v>
      </c>
      <c r="E268" s="223">
        <f t="shared" si="49"/>
        <v>1.1799410029498525</v>
      </c>
      <c r="F268" s="223"/>
      <c r="G268" s="223">
        <v>21.435594886922321</v>
      </c>
      <c r="H268" s="223">
        <v>15.840621963070943</v>
      </c>
      <c r="I268" s="223">
        <f t="shared" si="50"/>
        <v>-5.5949729238513779</v>
      </c>
      <c r="K268" s="222">
        <v>218</v>
      </c>
      <c r="L268" s="222">
        <v>163</v>
      </c>
    </row>
    <row r="269" spans="1:12" ht="12.75" customHeight="1" x14ac:dyDescent="0.2">
      <c r="A269" s="208" t="s">
        <v>254</v>
      </c>
      <c r="B269" s="222">
        <v>223</v>
      </c>
      <c r="C269" s="222">
        <v>158</v>
      </c>
      <c r="D269" s="222">
        <f t="shared" si="48"/>
        <v>-65</v>
      </c>
      <c r="E269" s="223">
        <f t="shared" si="49"/>
        <v>-29.147982062780269</v>
      </c>
      <c r="F269" s="223"/>
      <c r="G269" s="223">
        <v>16.591928251121075</v>
      </c>
      <c r="H269" s="223">
        <v>14.556962025316455</v>
      </c>
      <c r="I269" s="223">
        <f t="shared" si="50"/>
        <v>-2.0349662258046202</v>
      </c>
      <c r="K269" s="222">
        <v>37</v>
      </c>
      <c r="L269" s="222">
        <v>23</v>
      </c>
    </row>
    <row r="270" spans="1:12" x14ac:dyDescent="0.2">
      <c r="A270" s="62" t="s">
        <v>255</v>
      </c>
      <c r="B270" s="222">
        <v>4</v>
      </c>
      <c r="C270" s="222">
        <v>17</v>
      </c>
      <c r="D270" s="222">
        <f t="shared" si="48"/>
        <v>13</v>
      </c>
      <c r="E270" s="223" t="str">
        <f t="shared" si="49"/>
        <v>-</v>
      </c>
      <c r="F270" s="223"/>
      <c r="G270" s="223">
        <v>50</v>
      </c>
      <c r="H270" s="223">
        <v>5.882352941176471</v>
      </c>
      <c r="I270" s="223">
        <f t="shared" si="50"/>
        <v>-44.117647058823529</v>
      </c>
      <c r="K270" s="222">
        <v>2</v>
      </c>
      <c r="L270" s="222">
        <v>1</v>
      </c>
    </row>
    <row r="271" spans="1:12" x14ac:dyDescent="0.2">
      <c r="A271" s="62" t="s">
        <v>256</v>
      </c>
      <c r="B271" s="222">
        <v>125</v>
      </c>
      <c r="C271" s="222">
        <v>115</v>
      </c>
      <c r="D271" s="222">
        <f t="shared" si="48"/>
        <v>-10</v>
      </c>
      <c r="E271" s="223">
        <f t="shared" si="49"/>
        <v>-8</v>
      </c>
      <c r="F271" s="223"/>
      <c r="G271" s="223">
        <v>37.6</v>
      </c>
      <c r="H271" s="223">
        <v>32.173913043478258</v>
      </c>
      <c r="I271" s="223">
        <f t="shared" si="50"/>
        <v>-5.4260869565217433</v>
      </c>
      <c r="K271" s="222">
        <v>47</v>
      </c>
      <c r="L271" s="222">
        <v>37</v>
      </c>
    </row>
    <row r="272" spans="1:12" x14ac:dyDescent="0.2">
      <c r="A272" s="62" t="s">
        <v>257</v>
      </c>
      <c r="B272" s="222">
        <v>30</v>
      </c>
      <c r="C272" s="222">
        <v>26</v>
      </c>
      <c r="D272" s="222">
        <f t="shared" si="48"/>
        <v>-4</v>
      </c>
      <c r="E272" s="223" t="str">
        <f t="shared" si="49"/>
        <v>-</v>
      </c>
      <c r="F272" s="223"/>
      <c r="G272" s="223">
        <v>3.3333333333333335</v>
      </c>
      <c r="H272" s="223">
        <v>0</v>
      </c>
      <c r="I272" s="223">
        <f t="shared" si="50"/>
        <v>-3.3333333333333335</v>
      </c>
      <c r="K272" s="222">
        <v>1</v>
      </c>
      <c r="L272" s="222">
        <v>0</v>
      </c>
    </row>
    <row r="273" spans="1:12" x14ac:dyDescent="0.2">
      <c r="A273" s="62" t="s">
        <v>258</v>
      </c>
      <c r="B273" s="222">
        <v>175</v>
      </c>
      <c r="C273" s="222">
        <v>223</v>
      </c>
      <c r="D273" s="222">
        <f t="shared" si="48"/>
        <v>48</v>
      </c>
      <c r="E273" s="223">
        <f t="shared" si="49"/>
        <v>27.428571428571427</v>
      </c>
      <c r="F273" s="223"/>
      <c r="G273" s="223">
        <v>54.857142857142854</v>
      </c>
      <c r="H273" s="223">
        <v>29.147982062780269</v>
      </c>
      <c r="I273" s="223">
        <f t="shared" si="50"/>
        <v>-25.709160794362585</v>
      </c>
      <c r="K273" s="222">
        <v>96</v>
      </c>
      <c r="L273" s="222">
        <v>65</v>
      </c>
    </row>
    <row r="274" spans="1:12" x14ac:dyDescent="0.2">
      <c r="A274" s="62" t="s">
        <v>259</v>
      </c>
      <c r="B274" s="222">
        <v>460</v>
      </c>
      <c r="C274" s="222">
        <v>490</v>
      </c>
      <c r="D274" s="222">
        <f t="shared" si="48"/>
        <v>30</v>
      </c>
      <c r="E274" s="223">
        <f t="shared" si="49"/>
        <v>6.5217391304347823</v>
      </c>
      <c r="F274" s="223"/>
      <c r="G274" s="223">
        <v>7.6086956521739131</v>
      </c>
      <c r="H274" s="223">
        <v>7.5510204081632653</v>
      </c>
      <c r="I274" s="223">
        <f t="shared" si="50"/>
        <v>-5.767524401064783E-2</v>
      </c>
      <c r="K274" s="222">
        <v>35</v>
      </c>
      <c r="L274" s="222">
        <v>37</v>
      </c>
    </row>
    <row r="275" spans="1:12" x14ac:dyDescent="0.2">
      <c r="A275" s="61" t="s">
        <v>39</v>
      </c>
      <c r="B275" s="222">
        <v>1092</v>
      </c>
      <c r="C275" s="222">
        <v>1076</v>
      </c>
      <c r="D275" s="222">
        <f t="shared" si="48"/>
        <v>-16</v>
      </c>
      <c r="E275" s="223">
        <f t="shared" si="49"/>
        <v>-1.4652014652014651</v>
      </c>
      <c r="F275" s="223"/>
      <c r="G275" s="223">
        <v>19.139194139194139</v>
      </c>
      <c r="H275" s="223">
        <v>17.193308550185872</v>
      </c>
      <c r="I275" s="223">
        <f t="shared" si="50"/>
        <v>-1.9458855890082667</v>
      </c>
      <c r="K275" s="222">
        <v>209</v>
      </c>
      <c r="L275" s="222">
        <v>185</v>
      </c>
    </row>
    <row r="276" spans="1:12" x14ac:dyDescent="0.2">
      <c r="A276" s="209" t="s">
        <v>40</v>
      </c>
      <c r="B276" s="225"/>
      <c r="C276" s="225"/>
      <c r="D276" s="225"/>
      <c r="E276" s="226"/>
      <c r="F276" s="223"/>
      <c r="G276" s="226"/>
      <c r="H276" s="226"/>
      <c r="I276" s="226"/>
      <c r="K276" s="225"/>
      <c r="L276" s="225"/>
    </row>
    <row r="277" spans="1:12" x14ac:dyDescent="0.2">
      <c r="A277" s="61" t="s">
        <v>41</v>
      </c>
      <c r="B277" s="222">
        <v>499</v>
      </c>
      <c r="C277" s="222">
        <v>576</v>
      </c>
      <c r="D277" s="222">
        <f t="shared" ref="D277:D283" si="51">C277-B277</f>
        <v>77</v>
      </c>
      <c r="E277" s="223">
        <f t="shared" ref="E277:E283" si="52">IF(B277&lt;50,"-",100*D277/B277)</f>
        <v>15.430861723446894</v>
      </c>
      <c r="F277" s="223"/>
      <c r="G277" s="223">
        <v>78.557114228456911</v>
      </c>
      <c r="H277" s="223">
        <v>78.993055555555557</v>
      </c>
      <c r="I277" s="223">
        <f t="shared" ref="I277:I283" si="53">IF(ISERROR(H277-G277)=TRUE,"-",H277-G277)</f>
        <v>0.43594132709864652</v>
      </c>
      <c r="K277" s="222">
        <v>392</v>
      </c>
      <c r="L277" s="222">
        <v>455</v>
      </c>
    </row>
    <row r="278" spans="1:12" x14ac:dyDescent="0.2">
      <c r="A278" s="210" t="s">
        <v>260</v>
      </c>
      <c r="B278" s="222">
        <v>100</v>
      </c>
      <c r="C278" s="222">
        <v>101</v>
      </c>
      <c r="D278" s="222">
        <f t="shared" si="51"/>
        <v>1</v>
      </c>
      <c r="E278" s="223">
        <f t="shared" si="52"/>
        <v>1</v>
      </c>
      <c r="F278" s="223"/>
      <c r="G278" s="223">
        <v>60</v>
      </c>
      <c r="H278" s="223">
        <v>70.297029702970292</v>
      </c>
      <c r="I278" s="223">
        <f t="shared" si="53"/>
        <v>10.297029702970292</v>
      </c>
      <c r="K278" s="222">
        <v>60</v>
      </c>
      <c r="L278" s="222">
        <v>71</v>
      </c>
    </row>
    <row r="279" spans="1:12" x14ac:dyDescent="0.2">
      <c r="A279" s="210" t="s">
        <v>261</v>
      </c>
      <c r="B279" s="222">
        <v>399</v>
      </c>
      <c r="C279" s="222">
        <v>475</v>
      </c>
      <c r="D279" s="222">
        <f t="shared" si="51"/>
        <v>76</v>
      </c>
      <c r="E279" s="223">
        <f t="shared" si="52"/>
        <v>19.047619047619047</v>
      </c>
      <c r="F279" s="223"/>
      <c r="G279" s="223">
        <v>83.208020050125313</v>
      </c>
      <c r="H279" s="223">
        <v>80.84210526315789</v>
      </c>
      <c r="I279" s="223">
        <f t="shared" si="53"/>
        <v>-2.3659147869674229</v>
      </c>
      <c r="K279" s="222">
        <v>332</v>
      </c>
      <c r="L279" s="222">
        <v>384</v>
      </c>
    </row>
    <row r="280" spans="1:12" x14ac:dyDescent="0.2">
      <c r="A280" s="61" t="s">
        <v>44</v>
      </c>
      <c r="B280" s="222">
        <v>58</v>
      </c>
      <c r="C280" s="222">
        <v>85</v>
      </c>
      <c r="D280" s="222">
        <f t="shared" si="51"/>
        <v>27</v>
      </c>
      <c r="E280" s="223">
        <f t="shared" si="52"/>
        <v>46.551724137931032</v>
      </c>
      <c r="F280" s="223"/>
      <c r="G280" s="223">
        <v>46.551724137931032</v>
      </c>
      <c r="H280" s="223">
        <v>62.352941176470587</v>
      </c>
      <c r="I280" s="223">
        <f t="shared" si="53"/>
        <v>15.801217038539555</v>
      </c>
      <c r="K280" s="222">
        <v>27</v>
      </c>
      <c r="L280" s="222">
        <v>53</v>
      </c>
    </row>
    <row r="281" spans="1:12" x14ac:dyDescent="0.2">
      <c r="A281" s="18" t="s">
        <v>45</v>
      </c>
      <c r="B281" s="222">
        <v>87</v>
      </c>
      <c r="C281" s="222">
        <v>75</v>
      </c>
      <c r="D281" s="222">
        <f t="shared" si="51"/>
        <v>-12</v>
      </c>
      <c r="E281" s="223">
        <f t="shared" si="52"/>
        <v>-13.793103448275861</v>
      </c>
      <c r="F281" s="223"/>
      <c r="G281" s="223">
        <v>48.275862068965516</v>
      </c>
      <c r="H281" s="223">
        <v>61.333333333333336</v>
      </c>
      <c r="I281" s="223">
        <f t="shared" si="53"/>
        <v>13.05747126436782</v>
      </c>
      <c r="K281" s="222">
        <v>42</v>
      </c>
      <c r="L281" s="222">
        <v>46</v>
      </c>
    </row>
    <row r="282" spans="1:12" x14ac:dyDescent="0.2">
      <c r="A282" s="61" t="s">
        <v>46</v>
      </c>
      <c r="B282" s="222">
        <v>167</v>
      </c>
      <c r="C282" s="222">
        <v>166</v>
      </c>
      <c r="D282" s="222">
        <f t="shared" si="51"/>
        <v>-1</v>
      </c>
      <c r="E282" s="223">
        <f t="shared" si="52"/>
        <v>-0.59880239520958078</v>
      </c>
      <c r="F282" s="223"/>
      <c r="G282" s="223">
        <v>43.113772455089823</v>
      </c>
      <c r="H282" s="223">
        <v>41.566265060240966</v>
      </c>
      <c r="I282" s="223">
        <f t="shared" si="53"/>
        <v>-1.5475073948488571</v>
      </c>
      <c r="K282" s="222">
        <v>72</v>
      </c>
      <c r="L282" s="222">
        <v>69</v>
      </c>
    </row>
    <row r="283" spans="1:12" x14ac:dyDescent="0.2">
      <c r="A283" s="280" t="s">
        <v>74</v>
      </c>
      <c r="B283" s="281">
        <v>5762</v>
      </c>
      <c r="C283" s="281">
        <v>6573</v>
      </c>
      <c r="D283" s="281">
        <f t="shared" si="51"/>
        <v>811</v>
      </c>
      <c r="E283" s="282">
        <f t="shared" si="52"/>
        <v>14.07497396737244</v>
      </c>
      <c r="F283" s="211"/>
      <c r="G283" s="282">
        <v>29.191253037139884</v>
      </c>
      <c r="H283" s="282">
        <v>28.627988426983404</v>
      </c>
      <c r="I283" s="282">
        <f t="shared" si="53"/>
        <v>-0.56326461015648022</v>
      </c>
      <c r="J283" s="213"/>
      <c r="K283" s="281">
        <v>1682</v>
      </c>
      <c r="L283" s="281">
        <v>1880</v>
      </c>
    </row>
    <row r="284" spans="1:12" x14ac:dyDescent="0.2">
      <c r="B284" s="222"/>
      <c r="C284" s="222"/>
      <c r="D284" s="222"/>
      <c r="E284" s="223"/>
      <c r="F284" s="223"/>
      <c r="G284" s="223"/>
      <c r="H284" s="223"/>
      <c r="I284" s="223"/>
      <c r="K284" s="222"/>
      <c r="L284" s="222"/>
    </row>
    <row r="285" spans="1:12" x14ac:dyDescent="0.2">
      <c r="B285" s="222"/>
      <c r="C285" s="222"/>
      <c r="D285" s="222"/>
      <c r="E285" s="223"/>
      <c r="F285" s="223"/>
      <c r="G285" s="223"/>
      <c r="H285" s="223"/>
      <c r="I285" s="223"/>
      <c r="K285" s="222"/>
      <c r="L285" s="222"/>
    </row>
    <row r="286" spans="1:12" x14ac:dyDescent="0.2">
      <c r="A286" s="276" t="s">
        <v>61</v>
      </c>
      <c r="B286" s="216" t="s">
        <v>248</v>
      </c>
      <c r="C286" s="222"/>
      <c r="D286" s="222"/>
      <c r="E286" s="223"/>
      <c r="F286" s="223"/>
      <c r="G286" s="223"/>
      <c r="H286" s="223"/>
      <c r="I286" s="223"/>
      <c r="K286" s="222"/>
      <c r="L286" s="222"/>
    </row>
    <row r="287" spans="1:12" x14ac:dyDescent="0.2">
      <c r="B287" s="222"/>
      <c r="C287" s="222"/>
      <c r="D287" s="222"/>
      <c r="E287" s="223"/>
      <c r="F287" s="223"/>
      <c r="G287" s="223"/>
      <c r="H287" s="223"/>
      <c r="I287" s="223"/>
      <c r="K287" s="222"/>
      <c r="L287" s="222"/>
    </row>
    <row r="288" spans="1:12" s="8" customFormat="1" ht="27" customHeight="1" x14ac:dyDescent="0.25">
      <c r="A288" s="201" t="s">
        <v>264</v>
      </c>
      <c r="B288" s="474" t="s">
        <v>73</v>
      </c>
      <c r="C288" s="474"/>
      <c r="D288" s="474"/>
      <c r="E288" s="474"/>
      <c r="F288" s="202"/>
      <c r="G288" s="475" t="s">
        <v>249</v>
      </c>
      <c r="H288" s="475"/>
      <c r="I288" s="475"/>
      <c r="J288" s="23"/>
      <c r="K288" s="476" t="s">
        <v>250</v>
      </c>
      <c r="L288" s="476"/>
    </row>
    <row r="289" spans="1:12" x14ac:dyDescent="0.2">
      <c r="A289" s="203"/>
      <c r="B289" s="277" t="s">
        <v>633</v>
      </c>
      <c r="C289" s="277" t="s">
        <v>634</v>
      </c>
      <c r="D289" s="278" t="s">
        <v>57</v>
      </c>
      <c r="E289" s="279" t="s">
        <v>56</v>
      </c>
      <c r="F289" s="204"/>
      <c r="G289" s="277" t="s">
        <v>633</v>
      </c>
      <c r="H289" s="277" t="s">
        <v>634</v>
      </c>
      <c r="I289" s="327" t="s">
        <v>251</v>
      </c>
      <c r="K289" s="277" t="s">
        <v>633</v>
      </c>
      <c r="L289" s="277" t="s">
        <v>634</v>
      </c>
    </row>
    <row r="290" spans="1:12" x14ac:dyDescent="0.2">
      <c r="A290" s="205" t="s">
        <v>70</v>
      </c>
      <c r="B290" s="206"/>
      <c r="C290" s="206"/>
      <c r="D290" s="206"/>
      <c r="E290" s="204"/>
      <c r="F290" s="204"/>
      <c r="G290" s="206"/>
      <c r="H290" s="206"/>
      <c r="I290" s="207"/>
      <c r="K290" s="222"/>
      <c r="L290" s="222"/>
    </row>
    <row r="291" spans="1:12" x14ac:dyDescent="0.2">
      <c r="A291" s="221" t="s">
        <v>25</v>
      </c>
      <c r="B291" s="222">
        <v>1819</v>
      </c>
      <c r="C291" s="222">
        <v>1929</v>
      </c>
      <c r="D291" s="222">
        <f t="shared" ref="D291:D306" si="54">C291-B291</f>
        <v>110</v>
      </c>
      <c r="E291" s="223">
        <f t="shared" ref="E291:E306" si="55">IF(B291&lt;50,"-",100*D291/B291)</f>
        <v>6.0472787245739417</v>
      </c>
      <c r="F291" s="223"/>
      <c r="G291" s="223">
        <v>21.000549752611324</v>
      </c>
      <c r="H291" s="223">
        <v>23.276308968377396</v>
      </c>
      <c r="I291" s="223">
        <f t="shared" ref="I291:I306" si="56">IF(ISERROR(H291-G291)=TRUE,"-",H291-G291)</f>
        <v>2.2757592157660724</v>
      </c>
      <c r="K291" s="222">
        <v>382</v>
      </c>
      <c r="L291" s="222">
        <v>449</v>
      </c>
    </row>
    <row r="292" spans="1:12" ht="12.75" customHeight="1" x14ac:dyDescent="0.2">
      <c r="A292" s="208" t="s">
        <v>268</v>
      </c>
      <c r="B292" s="222">
        <v>505</v>
      </c>
      <c r="C292" s="222">
        <v>534</v>
      </c>
      <c r="D292" s="222">
        <f t="shared" si="54"/>
        <v>29</v>
      </c>
      <c r="E292" s="223">
        <f t="shared" si="55"/>
        <v>5.7425742574257423</v>
      </c>
      <c r="F292" s="223"/>
      <c r="G292" s="223">
        <v>28.316831683168317</v>
      </c>
      <c r="H292" s="223">
        <v>33.707865168539328</v>
      </c>
      <c r="I292" s="223">
        <f t="shared" si="56"/>
        <v>5.3910334853710111</v>
      </c>
      <c r="K292" s="222">
        <v>143</v>
      </c>
      <c r="L292" s="222">
        <v>180</v>
      </c>
    </row>
    <row r="293" spans="1:12" ht="12.75" customHeight="1" x14ac:dyDescent="0.2">
      <c r="A293" s="208" t="s">
        <v>388</v>
      </c>
      <c r="B293" s="222">
        <v>695</v>
      </c>
      <c r="C293" s="222">
        <v>765</v>
      </c>
      <c r="D293" s="222">
        <f>C293-B293</f>
        <v>70</v>
      </c>
      <c r="E293" s="223">
        <f>IF(B293&lt;50,"-",100*D293/B293)</f>
        <v>10.071942446043165</v>
      </c>
      <c r="F293" s="223"/>
      <c r="G293" s="223">
        <v>25.035971223021583</v>
      </c>
      <c r="H293" s="223">
        <v>26.928104575163399</v>
      </c>
      <c r="I293" s="223">
        <f>IF(ISERROR(H293-G293)=TRUE,"-",H293-G293)</f>
        <v>1.8921333521418155</v>
      </c>
      <c r="K293" s="222">
        <v>174</v>
      </c>
      <c r="L293" s="222">
        <v>206</v>
      </c>
    </row>
    <row r="294" spans="1:12" ht="12.75" customHeight="1" x14ac:dyDescent="0.2">
      <c r="A294" s="208" t="s">
        <v>389</v>
      </c>
      <c r="B294" s="222">
        <v>619</v>
      </c>
      <c r="C294" s="222">
        <v>630</v>
      </c>
      <c r="D294" s="222">
        <f t="shared" si="54"/>
        <v>11</v>
      </c>
      <c r="E294" s="223">
        <f t="shared" si="55"/>
        <v>1.7770597738287561</v>
      </c>
      <c r="F294" s="223"/>
      <c r="G294" s="223">
        <v>10.500807754442649</v>
      </c>
      <c r="H294" s="223">
        <v>10</v>
      </c>
      <c r="I294" s="223">
        <f t="shared" si="56"/>
        <v>-0.5008077544426488</v>
      </c>
      <c r="K294" s="222">
        <v>65</v>
      </c>
      <c r="L294" s="222">
        <v>63</v>
      </c>
    </row>
    <row r="295" spans="1:12" ht="12.75" customHeight="1" x14ac:dyDescent="0.2">
      <c r="A295" s="61" t="s">
        <v>27</v>
      </c>
      <c r="B295" s="222">
        <v>140</v>
      </c>
      <c r="C295" s="222">
        <v>128</v>
      </c>
      <c r="D295" s="222">
        <f t="shared" si="54"/>
        <v>-12</v>
      </c>
      <c r="E295" s="223">
        <f t="shared" si="55"/>
        <v>-8.5714285714285712</v>
      </c>
      <c r="F295" s="223"/>
      <c r="G295" s="223">
        <v>9.2857142857142865</v>
      </c>
      <c r="H295" s="223">
        <v>15.625</v>
      </c>
      <c r="I295" s="223">
        <f t="shared" si="56"/>
        <v>6.3392857142857135</v>
      </c>
      <c r="K295" s="222">
        <v>13</v>
      </c>
      <c r="L295" s="222">
        <v>20</v>
      </c>
    </row>
    <row r="296" spans="1:12" ht="12.75" customHeight="1" x14ac:dyDescent="0.2">
      <c r="A296" s="61" t="s">
        <v>30</v>
      </c>
      <c r="B296" s="222">
        <v>10</v>
      </c>
      <c r="C296" s="222">
        <v>10</v>
      </c>
      <c r="D296" s="222">
        <f t="shared" si="54"/>
        <v>0</v>
      </c>
      <c r="E296" s="223" t="str">
        <f t="shared" si="55"/>
        <v>-</v>
      </c>
      <c r="F296" s="223"/>
      <c r="G296" s="223">
        <v>30</v>
      </c>
      <c r="H296" s="223">
        <v>20</v>
      </c>
      <c r="I296" s="223">
        <f t="shared" si="56"/>
        <v>-10</v>
      </c>
      <c r="K296" s="222">
        <v>3</v>
      </c>
      <c r="L296" s="222">
        <v>2</v>
      </c>
    </row>
    <row r="297" spans="1:12" x14ac:dyDescent="0.2">
      <c r="A297" s="208" t="s">
        <v>252</v>
      </c>
      <c r="B297" s="222">
        <v>9</v>
      </c>
      <c r="C297" s="222">
        <v>7</v>
      </c>
      <c r="D297" s="222">
        <f t="shared" si="54"/>
        <v>-2</v>
      </c>
      <c r="E297" s="223" t="str">
        <f t="shared" si="55"/>
        <v>-</v>
      </c>
      <c r="F297" s="223"/>
      <c r="G297" s="223">
        <v>33.333333333333336</v>
      </c>
      <c r="H297" s="223">
        <v>14.285714285714286</v>
      </c>
      <c r="I297" s="223">
        <f t="shared" si="56"/>
        <v>-19.047619047619051</v>
      </c>
      <c r="K297" s="222">
        <v>3</v>
      </c>
      <c r="L297" s="222">
        <v>1</v>
      </c>
    </row>
    <row r="298" spans="1:12" x14ac:dyDescent="0.2">
      <c r="A298" s="208" t="s">
        <v>253</v>
      </c>
      <c r="B298" s="222">
        <v>1</v>
      </c>
      <c r="C298" s="222">
        <v>3</v>
      </c>
      <c r="D298" s="222">
        <f t="shared" si="54"/>
        <v>2</v>
      </c>
      <c r="E298" s="223" t="str">
        <f t="shared" si="55"/>
        <v>-</v>
      </c>
      <c r="F298" s="223"/>
      <c r="G298" s="223">
        <v>0</v>
      </c>
      <c r="H298" s="223">
        <v>33.333333333333336</v>
      </c>
      <c r="I298" s="223">
        <f t="shared" si="56"/>
        <v>33.333333333333336</v>
      </c>
      <c r="K298" s="222">
        <v>0</v>
      </c>
      <c r="L298" s="222">
        <v>1</v>
      </c>
    </row>
    <row r="299" spans="1:12" x14ac:dyDescent="0.2">
      <c r="A299" s="61" t="s">
        <v>33</v>
      </c>
      <c r="B299" s="222">
        <v>705</v>
      </c>
      <c r="C299" s="222">
        <v>624</v>
      </c>
      <c r="D299" s="222">
        <f t="shared" si="54"/>
        <v>-81</v>
      </c>
      <c r="E299" s="223">
        <f t="shared" si="55"/>
        <v>-11.48936170212766</v>
      </c>
      <c r="F299" s="223"/>
      <c r="G299" s="223">
        <v>16.170212765957448</v>
      </c>
      <c r="H299" s="223">
        <v>20.032051282051281</v>
      </c>
      <c r="I299" s="223">
        <f t="shared" si="56"/>
        <v>3.8618385160938331</v>
      </c>
      <c r="K299" s="222">
        <v>114</v>
      </c>
      <c r="L299" s="222">
        <v>125</v>
      </c>
    </row>
    <row r="300" spans="1:12" x14ac:dyDescent="0.2">
      <c r="A300" s="208" t="s">
        <v>254</v>
      </c>
      <c r="B300" s="222">
        <v>134</v>
      </c>
      <c r="C300" s="222">
        <v>120</v>
      </c>
      <c r="D300" s="222">
        <f t="shared" si="54"/>
        <v>-14</v>
      </c>
      <c r="E300" s="223">
        <f t="shared" si="55"/>
        <v>-10.447761194029852</v>
      </c>
      <c r="F300" s="223"/>
      <c r="G300" s="223">
        <v>8.2089552238805972</v>
      </c>
      <c r="H300" s="223">
        <v>12.5</v>
      </c>
      <c r="I300" s="223">
        <f t="shared" si="56"/>
        <v>4.2910447761194028</v>
      </c>
      <c r="K300" s="222">
        <v>11</v>
      </c>
      <c r="L300" s="222">
        <v>15</v>
      </c>
    </row>
    <row r="301" spans="1:12" x14ac:dyDescent="0.2">
      <c r="A301" s="62" t="s">
        <v>255</v>
      </c>
      <c r="B301" s="222">
        <v>3</v>
      </c>
      <c r="C301" s="222">
        <v>5</v>
      </c>
      <c r="D301" s="222">
        <f t="shared" si="54"/>
        <v>2</v>
      </c>
      <c r="E301" s="223" t="str">
        <f t="shared" si="55"/>
        <v>-</v>
      </c>
      <c r="F301" s="223"/>
      <c r="G301" s="223">
        <v>0</v>
      </c>
      <c r="H301" s="223">
        <v>0</v>
      </c>
      <c r="I301" s="223">
        <f t="shared" si="56"/>
        <v>0</v>
      </c>
      <c r="K301" s="222">
        <v>0</v>
      </c>
      <c r="L301" s="222">
        <v>0</v>
      </c>
    </row>
    <row r="302" spans="1:12" x14ac:dyDescent="0.2">
      <c r="A302" s="62" t="s">
        <v>256</v>
      </c>
      <c r="B302" s="222">
        <v>87</v>
      </c>
      <c r="C302" s="222">
        <v>76</v>
      </c>
      <c r="D302" s="222">
        <f t="shared" si="54"/>
        <v>-11</v>
      </c>
      <c r="E302" s="223">
        <f t="shared" si="55"/>
        <v>-12.64367816091954</v>
      </c>
      <c r="F302" s="223"/>
      <c r="G302" s="223">
        <v>24.137931034482758</v>
      </c>
      <c r="H302" s="223">
        <v>34.210526315789473</v>
      </c>
      <c r="I302" s="223">
        <f t="shared" si="56"/>
        <v>10.072595281306715</v>
      </c>
      <c r="K302" s="222">
        <v>21</v>
      </c>
      <c r="L302" s="222">
        <v>26</v>
      </c>
    </row>
    <row r="303" spans="1:12" x14ac:dyDescent="0.2">
      <c r="A303" s="62" t="s">
        <v>257</v>
      </c>
      <c r="B303" s="222">
        <v>36</v>
      </c>
      <c r="C303" s="222">
        <v>15</v>
      </c>
      <c r="D303" s="222">
        <f t="shared" si="54"/>
        <v>-21</v>
      </c>
      <c r="E303" s="223" t="str">
        <f t="shared" si="55"/>
        <v>-</v>
      </c>
      <c r="F303" s="223"/>
      <c r="G303" s="223">
        <v>5.5555555555555554</v>
      </c>
      <c r="H303" s="223">
        <v>20</v>
      </c>
      <c r="I303" s="223">
        <f t="shared" si="56"/>
        <v>14.444444444444445</v>
      </c>
      <c r="K303" s="222">
        <v>2</v>
      </c>
      <c r="L303" s="222">
        <v>3</v>
      </c>
    </row>
    <row r="304" spans="1:12" x14ac:dyDescent="0.2">
      <c r="A304" s="62" t="s">
        <v>258</v>
      </c>
      <c r="B304" s="222">
        <v>101</v>
      </c>
      <c r="C304" s="222">
        <v>123</v>
      </c>
      <c r="D304" s="222">
        <f t="shared" si="54"/>
        <v>22</v>
      </c>
      <c r="E304" s="223">
        <f t="shared" si="55"/>
        <v>21.782178217821784</v>
      </c>
      <c r="F304" s="223"/>
      <c r="G304" s="223">
        <v>54.455445544554458</v>
      </c>
      <c r="H304" s="223">
        <v>43.08943089430894</v>
      </c>
      <c r="I304" s="223">
        <f t="shared" si="56"/>
        <v>-11.366014650245518</v>
      </c>
      <c r="K304" s="222">
        <v>55</v>
      </c>
      <c r="L304" s="222">
        <v>53</v>
      </c>
    </row>
    <row r="305" spans="1:12" x14ac:dyDescent="0.2">
      <c r="A305" s="62" t="s">
        <v>259</v>
      </c>
      <c r="B305" s="222">
        <v>344</v>
      </c>
      <c r="C305" s="222">
        <v>285</v>
      </c>
      <c r="D305" s="222">
        <f t="shared" si="54"/>
        <v>-59</v>
      </c>
      <c r="E305" s="223">
        <f t="shared" si="55"/>
        <v>-17.151162790697676</v>
      </c>
      <c r="F305" s="223"/>
      <c r="G305" s="223">
        <v>7.2674418604651159</v>
      </c>
      <c r="H305" s="223">
        <v>9.8245614035087723</v>
      </c>
      <c r="I305" s="223">
        <f t="shared" si="56"/>
        <v>2.5571195430436564</v>
      </c>
      <c r="K305" s="222">
        <v>25</v>
      </c>
      <c r="L305" s="222">
        <v>28</v>
      </c>
    </row>
    <row r="306" spans="1:12" x14ac:dyDescent="0.2">
      <c r="A306" s="61" t="s">
        <v>39</v>
      </c>
      <c r="B306" s="222">
        <v>706</v>
      </c>
      <c r="C306" s="222">
        <v>661</v>
      </c>
      <c r="D306" s="222">
        <f t="shared" si="54"/>
        <v>-45</v>
      </c>
      <c r="E306" s="223">
        <f t="shared" si="55"/>
        <v>-6.3739376770538243</v>
      </c>
      <c r="F306" s="223"/>
      <c r="G306" s="223">
        <v>16.14730878186969</v>
      </c>
      <c r="H306" s="223">
        <v>16.187594553706504</v>
      </c>
      <c r="I306" s="223">
        <f t="shared" si="56"/>
        <v>4.0285771836813922E-2</v>
      </c>
      <c r="K306" s="222">
        <v>114</v>
      </c>
      <c r="L306" s="222">
        <v>107</v>
      </c>
    </row>
    <row r="307" spans="1:12" x14ac:dyDescent="0.2">
      <c r="A307" s="209" t="s">
        <v>40</v>
      </c>
      <c r="B307" s="225"/>
      <c r="C307" s="225"/>
      <c r="D307" s="225"/>
      <c r="E307" s="226"/>
      <c r="F307" s="223"/>
      <c r="G307" s="226"/>
      <c r="H307" s="226"/>
      <c r="I307" s="226"/>
      <c r="K307" s="225"/>
      <c r="L307" s="225"/>
    </row>
    <row r="308" spans="1:12" x14ac:dyDescent="0.2">
      <c r="A308" s="61" t="s">
        <v>41</v>
      </c>
      <c r="B308" s="222">
        <v>289</v>
      </c>
      <c r="C308" s="222">
        <v>275</v>
      </c>
      <c r="D308" s="222">
        <f t="shared" ref="D308:D314" si="57">C308-B308</f>
        <v>-14</v>
      </c>
      <c r="E308" s="223">
        <f t="shared" ref="E308:E314" si="58">IF(B308&lt;50,"-",100*D308/B308)</f>
        <v>-4.844290657439446</v>
      </c>
      <c r="F308" s="223"/>
      <c r="G308" s="223">
        <v>74.394463667820062</v>
      </c>
      <c r="H308" s="223">
        <v>80.36363636363636</v>
      </c>
      <c r="I308" s="223">
        <f t="shared" ref="I308:I314" si="59">IF(ISERROR(H308-G308)=TRUE,"-",H308-G308)</f>
        <v>5.9691726958162974</v>
      </c>
      <c r="K308" s="222">
        <v>215</v>
      </c>
      <c r="L308" s="222">
        <v>221</v>
      </c>
    </row>
    <row r="309" spans="1:12" x14ac:dyDescent="0.2">
      <c r="A309" s="210" t="s">
        <v>260</v>
      </c>
      <c r="B309" s="222">
        <v>34</v>
      </c>
      <c r="C309" s="222">
        <v>39</v>
      </c>
      <c r="D309" s="222">
        <f t="shared" si="57"/>
        <v>5</v>
      </c>
      <c r="E309" s="223" t="str">
        <f t="shared" si="58"/>
        <v>-</v>
      </c>
      <c r="F309" s="223"/>
      <c r="G309" s="223">
        <v>58.823529411764703</v>
      </c>
      <c r="H309" s="223">
        <v>53.846153846153847</v>
      </c>
      <c r="I309" s="223">
        <f t="shared" si="59"/>
        <v>-4.9773755656108563</v>
      </c>
      <c r="K309" s="222">
        <v>20</v>
      </c>
      <c r="L309" s="222">
        <v>21</v>
      </c>
    </row>
    <row r="310" spans="1:12" x14ac:dyDescent="0.2">
      <c r="A310" s="210" t="s">
        <v>261</v>
      </c>
      <c r="B310" s="222">
        <v>255</v>
      </c>
      <c r="C310" s="222">
        <v>236</v>
      </c>
      <c r="D310" s="222">
        <f t="shared" si="57"/>
        <v>-19</v>
      </c>
      <c r="E310" s="223">
        <f t="shared" si="58"/>
        <v>-7.4509803921568629</v>
      </c>
      <c r="F310" s="223"/>
      <c r="G310" s="223">
        <v>76.470588235294116</v>
      </c>
      <c r="H310" s="223">
        <v>84.745762711864401</v>
      </c>
      <c r="I310" s="223">
        <f t="shared" si="59"/>
        <v>8.2751744765702853</v>
      </c>
      <c r="K310" s="222">
        <v>195</v>
      </c>
      <c r="L310" s="222">
        <v>200</v>
      </c>
    </row>
    <row r="311" spans="1:12" x14ac:dyDescent="0.2">
      <c r="A311" s="61" t="s">
        <v>44</v>
      </c>
      <c r="B311" s="222">
        <v>35</v>
      </c>
      <c r="C311" s="222">
        <v>28</v>
      </c>
      <c r="D311" s="222">
        <f t="shared" si="57"/>
        <v>-7</v>
      </c>
      <c r="E311" s="223" t="str">
        <f t="shared" si="58"/>
        <v>-</v>
      </c>
      <c r="F311" s="223"/>
      <c r="G311" s="223">
        <v>51.428571428571431</v>
      </c>
      <c r="H311" s="223">
        <v>42.857142857142854</v>
      </c>
      <c r="I311" s="223">
        <f t="shared" si="59"/>
        <v>-8.5714285714285765</v>
      </c>
      <c r="K311" s="222">
        <v>18</v>
      </c>
      <c r="L311" s="222">
        <v>12</v>
      </c>
    </row>
    <row r="312" spans="1:12" x14ac:dyDescent="0.2">
      <c r="A312" s="18" t="s">
        <v>45</v>
      </c>
      <c r="B312" s="222">
        <v>47</v>
      </c>
      <c r="C312" s="222">
        <v>34</v>
      </c>
      <c r="D312" s="222">
        <f t="shared" si="57"/>
        <v>-13</v>
      </c>
      <c r="E312" s="223" t="str">
        <f t="shared" si="58"/>
        <v>-</v>
      </c>
      <c r="F312" s="223"/>
      <c r="G312" s="223">
        <v>48.936170212765958</v>
      </c>
      <c r="H312" s="223">
        <v>41.176470588235297</v>
      </c>
      <c r="I312" s="223">
        <f t="shared" si="59"/>
        <v>-7.7596996245306613</v>
      </c>
      <c r="K312" s="222">
        <v>23</v>
      </c>
      <c r="L312" s="222">
        <v>14</v>
      </c>
    </row>
    <row r="313" spans="1:12" x14ac:dyDescent="0.2">
      <c r="A313" s="61" t="s">
        <v>46</v>
      </c>
      <c r="B313" s="222">
        <v>128</v>
      </c>
      <c r="C313" s="222">
        <v>116</v>
      </c>
      <c r="D313" s="222">
        <f t="shared" si="57"/>
        <v>-12</v>
      </c>
      <c r="E313" s="223">
        <f t="shared" si="58"/>
        <v>-9.375</v>
      </c>
      <c r="F313" s="223"/>
      <c r="G313" s="223">
        <v>38.28125</v>
      </c>
      <c r="H313" s="223">
        <v>33.620689655172413</v>
      </c>
      <c r="I313" s="223">
        <f t="shared" si="59"/>
        <v>-4.6605603448275872</v>
      </c>
      <c r="K313" s="222">
        <v>49</v>
      </c>
      <c r="L313" s="222">
        <v>39</v>
      </c>
    </row>
    <row r="314" spans="1:12" x14ac:dyDescent="0.2">
      <c r="A314" s="280" t="s">
        <v>74</v>
      </c>
      <c r="B314" s="281">
        <v>3879</v>
      </c>
      <c r="C314" s="281">
        <v>3813</v>
      </c>
      <c r="D314" s="281">
        <f t="shared" si="57"/>
        <v>-66</v>
      </c>
      <c r="E314" s="282">
        <f t="shared" si="58"/>
        <v>-1.7014694508894044</v>
      </c>
      <c r="F314" s="211"/>
      <c r="G314" s="282">
        <v>24.0010311936066</v>
      </c>
      <c r="H314" s="282">
        <v>26.01156069364162</v>
      </c>
      <c r="I314" s="282">
        <f t="shared" si="59"/>
        <v>2.0105295000350196</v>
      </c>
      <c r="J314" s="213"/>
      <c r="K314" s="281">
        <v>931</v>
      </c>
      <c r="L314" s="281">
        <v>990</v>
      </c>
    </row>
    <row r="315" spans="1:12" x14ac:dyDescent="0.2">
      <c r="B315" s="222"/>
      <c r="C315" s="222"/>
      <c r="D315" s="222"/>
      <c r="E315" s="223"/>
      <c r="F315" s="223"/>
      <c r="G315" s="223"/>
      <c r="H315" s="223"/>
      <c r="I315" s="223"/>
      <c r="K315" s="222"/>
      <c r="L315" s="222"/>
    </row>
    <row r="316" spans="1:12" x14ac:dyDescent="0.2">
      <c r="B316" s="222"/>
      <c r="C316" s="222"/>
      <c r="D316" s="222"/>
      <c r="E316" s="223"/>
      <c r="F316" s="223"/>
      <c r="G316" s="223"/>
      <c r="H316" s="223"/>
      <c r="I316" s="223"/>
      <c r="K316" s="222"/>
      <c r="L316" s="222"/>
    </row>
    <row r="317" spans="1:12" x14ac:dyDescent="0.2">
      <c r="A317" s="276" t="s">
        <v>60</v>
      </c>
      <c r="B317" s="216" t="s">
        <v>248</v>
      </c>
      <c r="C317" s="222"/>
      <c r="D317" s="222"/>
      <c r="E317" s="223"/>
      <c r="F317" s="223"/>
      <c r="G317" s="223"/>
      <c r="H317" s="223"/>
      <c r="I317" s="223"/>
      <c r="K317" s="222"/>
      <c r="L317" s="222"/>
    </row>
    <row r="318" spans="1:12" x14ac:dyDescent="0.2">
      <c r="B318" s="222"/>
      <c r="C318" s="222"/>
      <c r="D318" s="222"/>
      <c r="E318" s="223"/>
      <c r="F318" s="223"/>
      <c r="G318" s="223"/>
      <c r="H318" s="223"/>
      <c r="I318" s="223"/>
      <c r="K318" s="222"/>
      <c r="L318" s="222"/>
    </row>
    <row r="319" spans="1:12" s="8" customFormat="1" ht="27" customHeight="1" x14ac:dyDescent="0.25">
      <c r="A319" s="201" t="s">
        <v>264</v>
      </c>
      <c r="B319" s="474" t="s">
        <v>73</v>
      </c>
      <c r="C319" s="474"/>
      <c r="D319" s="474"/>
      <c r="E319" s="474"/>
      <c r="F319" s="202"/>
      <c r="G319" s="475" t="s">
        <v>249</v>
      </c>
      <c r="H319" s="475"/>
      <c r="I319" s="475"/>
      <c r="J319" s="23"/>
      <c r="K319" s="476" t="s">
        <v>250</v>
      </c>
      <c r="L319" s="476"/>
    </row>
    <row r="320" spans="1:12" x14ac:dyDescent="0.2">
      <c r="A320" s="203"/>
      <c r="B320" s="277" t="s">
        <v>633</v>
      </c>
      <c r="C320" s="277" t="s">
        <v>634</v>
      </c>
      <c r="D320" s="278" t="s">
        <v>57</v>
      </c>
      <c r="E320" s="279" t="s">
        <v>56</v>
      </c>
      <c r="F320" s="204"/>
      <c r="G320" s="277" t="s">
        <v>633</v>
      </c>
      <c r="H320" s="277" t="s">
        <v>634</v>
      </c>
      <c r="I320" s="327" t="s">
        <v>251</v>
      </c>
      <c r="K320" s="277" t="s">
        <v>633</v>
      </c>
      <c r="L320" s="277" t="s">
        <v>634</v>
      </c>
    </row>
    <row r="321" spans="1:12" x14ac:dyDescent="0.2">
      <c r="A321" s="205" t="s">
        <v>70</v>
      </c>
      <c r="B321" s="206"/>
      <c r="C321" s="206"/>
      <c r="D321" s="206"/>
      <c r="E321" s="204"/>
      <c r="F321" s="204"/>
      <c r="G321" s="206"/>
      <c r="H321" s="206"/>
      <c r="I321" s="207"/>
      <c r="K321" s="222"/>
      <c r="L321" s="222"/>
    </row>
    <row r="322" spans="1:12" x14ac:dyDescent="0.2">
      <c r="A322" s="221" t="s">
        <v>25</v>
      </c>
      <c r="B322" s="222">
        <v>1412</v>
      </c>
      <c r="C322" s="222">
        <v>1793</v>
      </c>
      <c r="D322" s="222">
        <f t="shared" ref="D322:D337" si="60">C322-B322</f>
        <v>381</v>
      </c>
      <c r="E322" s="223">
        <f t="shared" ref="E322:E337" si="61">IF(B322&lt;50,"-",100*D322/B322)</f>
        <v>26.983002832861189</v>
      </c>
      <c r="F322" s="223"/>
      <c r="G322" s="223">
        <v>35.694050991501413</v>
      </c>
      <c r="H322" s="223">
        <v>32.01338538761852</v>
      </c>
      <c r="I322" s="223">
        <f t="shared" ref="I322:I337" si="62">IF(ISERROR(H322-G322)=TRUE,"-",H322-G322)</f>
        <v>-3.6806656038828933</v>
      </c>
      <c r="K322" s="222">
        <v>504</v>
      </c>
      <c r="L322" s="222">
        <v>574</v>
      </c>
    </row>
    <row r="323" spans="1:12" x14ac:dyDescent="0.2">
      <c r="A323" s="208" t="s">
        <v>268</v>
      </c>
      <c r="B323" s="222">
        <v>486</v>
      </c>
      <c r="C323" s="222">
        <v>559</v>
      </c>
      <c r="D323" s="222">
        <f t="shared" si="60"/>
        <v>73</v>
      </c>
      <c r="E323" s="223">
        <f t="shared" si="61"/>
        <v>15.020576131687243</v>
      </c>
      <c r="F323" s="223"/>
      <c r="G323" s="223">
        <v>40.534979423868315</v>
      </c>
      <c r="H323" s="223">
        <v>36.493738819320214</v>
      </c>
      <c r="I323" s="223">
        <f t="shared" si="62"/>
        <v>-4.0412406045481006</v>
      </c>
      <c r="K323" s="222">
        <v>197</v>
      </c>
      <c r="L323" s="222">
        <v>204</v>
      </c>
    </row>
    <row r="324" spans="1:12" x14ac:dyDescent="0.2">
      <c r="A324" s="208" t="s">
        <v>388</v>
      </c>
      <c r="B324" s="222">
        <v>557</v>
      </c>
      <c r="C324" s="222">
        <v>753</v>
      </c>
      <c r="D324" s="222">
        <f>C324-B324</f>
        <v>196</v>
      </c>
      <c r="E324" s="223">
        <f>IF(B324&lt;50,"-",100*D324/B324)</f>
        <v>35.188509874326748</v>
      </c>
      <c r="F324" s="223"/>
      <c r="G324" s="223">
        <v>40.933572710951523</v>
      </c>
      <c r="H324" s="223">
        <v>38.37981407702523</v>
      </c>
      <c r="I324" s="223">
        <f>IF(ISERROR(H324-G324)=TRUE,"-",H324-G324)</f>
        <v>-2.553758633926293</v>
      </c>
      <c r="K324" s="222">
        <v>228</v>
      </c>
      <c r="L324" s="222">
        <v>289</v>
      </c>
    </row>
    <row r="325" spans="1:12" x14ac:dyDescent="0.2">
      <c r="A325" s="208" t="s">
        <v>389</v>
      </c>
      <c r="B325" s="222">
        <v>369</v>
      </c>
      <c r="C325" s="222">
        <v>481</v>
      </c>
      <c r="D325" s="222">
        <f t="shared" si="60"/>
        <v>112</v>
      </c>
      <c r="E325" s="223">
        <f t="shared" si="61"/>
        <v>30.352303523035232</v>
      </c>
      <c r="F325" s="223"/>
      <c r="G325" s="223">
        <v>21.409214092140921</v>
      </c>
      <c r="H325" s="223">
        <v>16.839916839916839</v>
      </c>
      <c r="I325" s="223">
        <f t="shared" si="62"/>
        <v>-4.5692972522240822</v>
      </c>
      <c r="K325" s="222">
        <v>79</v>
      </c>
      <c r="L325" s="222">
        <v>81</v>
      </c>
    </row>
    <row r="326" spans="1:12" x14ac:dyDescent="0.2">
      <c r="A326" s="61" t="s">
        <v>27</v>
      </c>
      <c r="B326" s="222">
        <v>153</v>
      </c>
      <c r="C326" s="222">
        <v>165</v>
      </c>
      <c r="D326" s="222">
        <f t="shared" si="60"/>
        <v>12</v>
      </c>
      <c r="E326" s="223">
        <f t="shared" si="61"/>
        <v>7.8431372549019605</v>
      </c>
      <c r="F326" s="223"/>
      <c r="G326" s="223">
        <v>18.300653594771241</v>
      </c>
      <c r="H326" s="223">
        <v>16.969696969696969</v>
      </c>
      <c r="I326" s="223">
        <f t="shared" si="62"/>
        <v>-1.3309566250742719</v>
      </c>
      <c r="K326" s="222">
        <v>28</v>
      </c>
      <c r="L326" s="222">
        <v>28</v>
      </c>
    </row>
    <row r="327" spans="1:12" x14ac:dyDescent="0.2">
      <c r="A327" s="61" t="s">
        <v>30</v>
      </c>
      <c r="B327" s="222">
        <v>14</v>
      </c>
      <c r="C327" s="222">
        <v>8</v>
      </c>
      <c r="D327" s="222">
        <f t="shared" si="60"/>
        <v>-6</v>
      </c>
      <c r="E327" s="223" t="str">
        <f t="shared" si="61"/>
        <v>-</v>
      </c>
      <c r="F327" s="223"/>
      <c r="G327" s="223">
        <v>42.857142857142854</v>
      </c>
      <c r="H327" s="223">
        <v>25</v>
      </c>
      <c r="I327" s="223">
        <f t="shared" si="62"/>
        <v>-17.857142857142854</v>
      </c>
      <c r="K327" s="222">
        <v>6</v>
      </c>
      <c r="L327" s="222">
        <v>2</v>
      </c>
    </row>
    <row r="328" spans="1:12" x14ac:dyDescent="0.2">
      <c r="A328" s="208" t="s">
        <v>252</v>
      </c>
      <c r="B328" s="222">
        <v>11</v>
      </c>
      <c r="C328" s="222">
        <v>6</v>
      </c>
      <c r="D328" s="222">
        <f t="shared" si="60"/>
        <v>-5</v>
      </c>
      <c r="E328" s="223" t="str">
        <f t="shared" si="61"/>
        <v>-</v>
      </c>
      <c r="F328" s="223"/>
      <c r="G328" s="223">
        <v>36.363636363636367</v>
      </c>
      <c r="H328" s="223">
        <v>16.666666666666668</v>
      </c>
      <c r="I328" s="223">
        <f t="shared" si="62"/>
        <v>-19.696969696969699</v>
      </c>
      <c r="K328" s="222">
        <v>4</v>
      </c>
      <c r="L328" s="222">
        <v>1</v>
      </c>
    </row>
    <row r="329" spans="1:12" x14ac:dyDescent="0.2">
      <c r="A329" s="208" t="s">
        <v>253</v>
      </c>
      <c r="B329" s="222">
        <v>3</v>
      </c>
      <c r="C329" s="222">
        <v>2</v>
      </c>
      <c r="D329" s="222">
        <f t="shared" si="60"/>
        <v>-1</v>
      </c>
      <c r="E329" s="223" t="str">
        <f t="shared" si="61"/>
        <v>-</v>
      </c>
      <c r="F329" s="223"/>
      <c r="G329" s="223">
        <v>66.666666666666671</v>
      </c>
      <c r="H329" s="223">
        <v>50</v>
      </c>
      <c r="I329" s="223">
        <f t="shared" si="62"/>
        <v>-16.666666666666671</v>
      </c>
      <c r="K329" s="222">
        <v>2</v>
      </c>
      <c r="L329" s="222">
        <v>1</v>
      </c>
    </row>
    <row r="330" spans="1:12" x14ac:dyDescent="0.2">
      <c r="A330" s="61" t="s">
        <v>33</v>
      </c>
      <c r="B330" s="222">
        <v>763</v>
      </c>
      <c r="C330" s="222">
        <v>659</v>
      </c>
      <c r="D330" s="222">
        <f t="shared" si="60"/>
        <v>-104</v>
      </c>
      <c r="E330" s="223">
        <f t="shared" si="61"/>
        <v>-13.630406290956749</v>
      </c>
      <c r="F330" s="223"/>
      <c r="G330" s="223">
        <v>34.207077326343381</v>
      </c>
      <c r="H330" s="223">
        <v>29.438543247344462</v>
      </c>
      <c r="I330" s="223">
        <f t="shared" si="62"/>
        <v>-4.7685340789989183</v>
      </c>
      <c r="K330" s="222">
        <v>261</v>
      </c>
      <c r="L330" s="222">
        <v>194</v>
      </c>
    </row>
    <row r="331" spans="1:12" x14ac:dyDescent="0.2">
      <c r="A331" s="208" t="s">
        <v>254</v>
      </c>
      <c r="B331" s="222">
        <v>195</v>
      </c>
      <c r="C331" s="222">
        <v>109</v>
      </c>
      <c r="D331" s="222">
        <f t="shared" si="60"/>
        <v>-86</v>
      </c>
      <c r="E331" s="223">
        <f t="shared" si="61"/>
        <v>-44.102564102564102</v>
      </c>
      <c r="F331" s="223"/>
      <c r="G331" s="223">
        <v>13.333333333333334</v>
      </c>
      <c r="H331" s="223">
        <v>14.678899082568808</v>
      </c>
      <c r="I331" s="223">
        <f t="shared" si="62"/>
        <v>1.3455657492354742</v>
      </c>
      <c r="K331" s="222">
        <v>26</v>
      </c>
      <c r="L331" s="222">
        <v>16</v>
      </c>
    </row>
    <row r="332" spans="1:12" x14ac:dyDescent="0.2">
      <c r="A332" s="62" t="s">
        <v>255</v>
      </c>
      <c r="B332" s="222">
        <v>5</v>
      </c>
      <c r="C332" s="222">
        <v>7</v>
      </c>
      <c r="D332" s="222">
        <f t="shared" si="60"/>
        <v>2</v>
      </c>
      <c r="E332" s="223" t="str">
        <f t="shared" si="61"/>
        <v>-</v>
      </c>
      <c r="F332" s="223"/>
      <c r="G332" s="223">
        <v>40</v>
      </c>
      <c r="H332" s="223">
        <v>28.571428571428573</v>
      </c>
      <c r="I332" s="223">
        <f t="shared" si="62"/>
        <v>-11.428571428571427</v>
      </c>
      <c r="K332" s="222">
        <v>2</v>
      </c>
      <c r="L332" s="222">
        <v>2</v>
      </c>
    </row>
    <row r="333" spans="1:12" x14ac:dyDescent="0.2">
      <c r="A333" s="62" t="s">
        <v>256</v>
      </c>
      <c r="B333" s="222">
        <v>73</v>
      </c>
      <c r="C333" s="222">
        <v>53</v>
      </c>
      <c r="D333" s="222">
        <f t="shared" si="60"/>
        <v>-20</v>
      </c>
      <c r="E333" s="223">
        <f t="shared" si="61"/>
        <v>-27.397260273972602</v>
      </c>
      <c r="F333" s="223"/>
      <c r="G333" s="223">
        <v>32.876712328767127</v>
      </c>
      <c r="H333" s="223">
        <v>43.39622641509434</v>
      </c>
      <c r="I333" s="223">
        <f t="shared" si="62"/>
        <v>10.519514086327213</v>
      </c>
      <c r="K333" s="222">
        <v>24</v>
      </c>
      <c r="L333" s="222">
        <v>23</v>
      </c>
    </row>
    <row r="334" spans="1:12" x14ac:dyDescent="0.2">
      <c r="A334" s="62" t="s">
        <v>257</v>
      </c>
      <c r="B334" s="222">
        <v>28</v>
      </c>
      <c r="C334" s="222">
        <v>9</v>
      </c>
      <c r="D334" s="222">
        <f t="shared" si="60"/>
        <v>-19</v>
      </c>
      <c r="E334" s="223" t="str">
        <f t="shared" si="61"/>
        <v>-</v>
      </c>
      <c r="F334" s="223"/>
      <c r="G334" s="223">
        <v>7.1428571428571432</v>
      </c>
      <c r="H334" s="223">
        <v>11.111111111111111</v>
      </c>
      <c r="I334" s="223">
        <f t="shared" si="62"/>
        <v>3.9682539682539675</v>
      </c>
      <c r="K334" s="222">
        <v>2</v>
      </c>
      <c r="L334" s="222">
        <v>1</v>
      </c>
    </row>
    <row r="335" spans="1:12" x14ac:dyDescent="0.2">
      <c r="A335" s="62" t="s">
        <v>258</v>
      </c>
      <c r="B335" s="222">
        <v>208</v>
      </c>
      <c r="C335" s="222">
        <v>234</v>
      </c>
      <c r="D335" s="222">
        <f t="shared" si="60"/>
        <v>26</v>
      </c>
      <c r="E335" s="223">
        <f t="shared" si="61"/>
        <v>12.5</v>
      </c>
      <c r="F335" s="223"/>
      <c r="G335" s="223">
        <v>80.288461538461533</v>
      </c>
      <c r="H335" s="223">
        <v>55.128205128205131</v>
      </c>
      <c r="I335" s="223">
        <f t="shared" si="62"/>
        <v>-25.160256410256402</v>
      </c>
      <c r="K335" s="222">
        <v>167</v>
      </c>
      <c r="L335" s="222">
        <v>129</v>
      </c>
    </row>
    <row r="336" spans="1:12" x14ac:dyDescent="0.2">
      <c r="A336" s="62" t="s">
        <v>259</v>
      </c>
      <c r="B336" s="222">
        <v>254</v>
      </c>
      <c r="C336" s="222">
        <v>247</v>
      </c>
      <c r="D336" s="222">
        <f t="shared" si="60"/>
        <v>-7</v>
      </c>
      <c r="E336" s="223">
        <f t="shared" si="61"/>
        <v>-2.7559055118110236</v>
      </c>
      <c r="F336" s="223"/>
      <c r="G336" s="223">
        <v>15.748031496062993</v>
      </c>
      <c r="H336" s="223">
        <v>9.3117408906882595</v>
      </c>
      <c r="I336" s="223">
        <f t="shared" si="62"/>
        <v>-6.4362906053747331</v>
      </c>
      <c r="K336" s="222">
        <v>40</v>
      </c>
      <c r="L336" s="222">
        <v>23</v>
      </c>
    </row>
    <row r="337" spans="1:12" x14ac:dyDescent="0.2">
      <c r="A337" s="61" t="s">
        <v>39</v>
      </c>
      <c r="B337" s="222">
        <v>671</v>
      </c>
      <c r="C337" s="222">
        <v>671</v>
      </c>
      <c r="D337" s="222">
        <f t="shared" si="60"/>
        <v>0</v>
      </c>
      <c r="E337" s="223">
        <f t="shared" si="61"/>
        <v>0</v>
      </c>
      <c r="F337" s="223"/>
      <c r="G337" s="223">
        <v>19.225037257824145</v>
      </c>
      <c r="H337" s="223">
        <v>18.330849478390462</v>
      </c>
      <c r="I337" s="223">
        <f t="shared" si="62"/>
        <v>-0.89418777943368255</v>
      </c>
      <c r="K337" s="222">
        <v>129</v>
      </c>
      <c r="L337" s="222">
        <v>123</v>
      </c>
    </row>
    <row r="338" spans="1:12" x14ac:dyDescent="0.2">
      <c r="A338" s="209" t="s">
        <v>40</v>
      </c>
      <c r="B338" s="225"/>
      <c r="C338" s="225"/>
      <c r="D338" s="225"/>
      <c r="E338" s="226"/>
      <c r="F338" s="223"/>
      <c r="G338" s="226"/>
      <c r="H338" s="226"/>
      <c r="I338" s="226"/>
      <c r="K338" s="225"/>
      <c r="L338" s="225"/>
    </row>
    <row r="339" spans="1:12" x14ac:dyDescent="0.2">
      <c r="A339" s="61" t="s">
        <v>41</v>
      </c>
      <c r="B339" s="222">
        <v>413</v>
      </c>
      <c r="C339" s="222">
        <v>543</v>
      </c>
      <c r="D339" s="222">
        <f t="shared" ref="D339:D345" si="63">C339-B339</f>
        <v>130</v>
      </c>
      <c r="E339" s="223">
        <f t="shared" ref="E339:E345" si="64">IF(B339&lt;50,"-",100*D339/B339)</f>
        <v>31.476997578692494</v>
      </c>
      <c r="F339" s="223"/>
      <c r="G339" s="223">
        <v>89.58837772397095</v>
      </c>
      <c r="H339" s="223">
        <v>88.766114180478823</v>
      </c>
      <c r="I339" s="223">
        <f t="shared" ref="I339:I345" si="65">IF(ISERROR(H339-G339)=TRUE,"-",H339-G339)</f>
        <v>-0.82226354349212727</v>
      </c>
      <c r="K339" s="222">
        <v>370</v>
      </c>
      <c r="L339" s="222">
        <v>482</v>
      </c>
    </row>
    <row r="340" spans="1:12" x14ac:dyDescent="0.2">
      <c r="A340" s="210" t="s">
        <v>260</v>
      </c>
      <c r="B340" s="222">
        <v>36</v>
      </c>
      <c r="C340" s="222">
        <v>33</v>
      </c>
      <c r="D340" s="222">
        <f t="shared" si="63"/>
        <v>-3</v>
      </c>
      <c r="E340" s="223" t="str">
        <f t="shared" si="64"/>
        <v>-</v>
      </c>
      <c r="F340" s="223"/>
      <c r="G340" s="223">
        <v>80.555555555555557</v>
      </c>
      <c r="H340" s="223">
        <v>78.787878787878782</v>
      </c>
      <c r="I340" s="223">
        <f t="shared" si="65"/>
        <v>-1.7676767676767753</v>
      </c>
      <c r="K340" s="222">
        <v>29</v>
      </c>
      <c r="L340" s="222">
        <v>26</v>
      </c>
    </row>
    <row r="341" spans="1:12" x14ac:dyDescent="0.2">
      <c r="A341" s="210" t="s">
        <v>261</v>
      </c>
      <c r="B341" s="222">
        <v>377</v>
      </c>
      <c r="C341" s="222">
        <v>510</v>
      </c>
      <c r="D341" s="222">
        <f t="shared" si="63"/>
        <v>133</v>
      </c>
      <c r="E341" s="223">
        <f t="shared" si="64"/>
        <v>35.278514588859416</v>
      </c>
      <c r="F341" s="223"/>
      <c r="G341" s="223">
        <v>90.450928381962868</v>
      </c>
      <c r="H341" s="223">
        <v>89.411764705882348</v>
      </c>
      <c r="I341" s="223">
        <f t="shared" si="65"/>
        <v>-1.0391636760805198</v>
      </c>
      <c r="K341" s="222">
        <v>341</v>
      </c>
      <c r="L341" s="222">
        <v>456</v>
      </c>
    </row>
    <row r="342" spans="1:12" x14ac:dyDescent="0.2">
      <c r="A342" s="61" t="s">
        <v>44</v>
      </c>
      <c r="B342" s="222">
        <v>51</v>
      </c>
      <c r="C342" s="222">
        <v>49</v>
      </c>
      <c r="D342" s="222">
        <f t="shared" si="63"/>
        <v>-2</v>
      </c>
      <c r="E342" s="223">
        <f t="shared" si="64"/>
        <v>-3.9215686274509802</v>
      </c>
      <c r="F342" s="223"/>
      <c r="G342" s="223">
        <v>58.823529411764703</v>
      </c>
      <c r="H342" s="223">
        <v>75.510204081632651</v>
      </c>
      <c r="I342" s="223">
        <f t="shared" si="65"/>
        <v>16.686674669867948</v>
      </c>
      <c r="K342" s="222">
        <v>30</v>
      </c>
      <c r="L342" s="222">
        <v>37</v>
      </c>
    </row>
    <row r="343" spans="1:12" x14ac:dyDescent="0.2">
      <c r="A343" s="18" t="s">
        <v>45</v>
      </c>
      <c r="B343" s="222">
        <v>57</v>
      </c>
      <c r="C343" s="222">
        <v>45</v>
      </c>
      <c r="D343" s="222">
        <f t="shared" si="63"/>
        <v>-12</v>
      </c>
      <c r="E343" s="223">
        <f t="shared" si="64"/>
        <v>-21.05263157894737</v>
      </c>
      <c r="F343" s="223"/>
      <c r="G343" s="223">
        <v>73.684210526315795</v>
      </c>
      <c r="H343" s="223">
        <v>53.333333333333336</v>
      </c>
      <c r="I343" s="223">
        <f t="shared" si="65"/>
        <v>-20.350877192982459</v>
      </c>
      <c r="K343" s="222">
        <v>42</v>
      </c>
      <c r="L343" s="222">
        <v>24</v>
      </c>
    </row>
    <row r="344" spans="1:12" x14ac:dyDescent="0.2">
      <c r="A344" s="61" t="s">
        <v>46</v>
      </c>
      <c r="B344" s="222">
        <v>81</v>
      </c>
      <c r="C344" s="222">
        <v>85</v>
      </c>
      <c r="D344" s="222">
        <f t="shared" si="63"/>
        <v>4</v>
      </c>
      <c r="E344" s="223">
        <f t="shared" si="64"/>
        <v>4.9382716049382713</v>
      </c>
      <c r="F344" s="223"/>
      <c r="G344" s="223">
        <v>35.802469135802468</v>
      </c>
      <c r="H344" s="223">
        <v>43.529411764705884</v>
      </c>
      <c r="I344" s="223">
        <f t="shared" si="65"/>
        <v>7.7269426289034158</v>
      </c>
      <c r="K344" s="222">
        <v>29</v>
      </c>
      <c r="L344" s="222">
        <v>37</v>
      </c>
    </row>
    <row r="345" spans="1:12" x14ac:dyDescent="0.2">
      <c r="A345" s="280" t="s">
        <v>74</v>
      </c>
      <c r="B345" s="281">
        <v>3615</v>
      </c>
      <c r="C345" s="281">
        <v>4020</v>
      </c>
      <c r="D345" s="281">
        <f t="shared" si="63"/>
        <v>405</v>
      </c>
      <c r="E345" s="282">
        <f t="shared" si="64"/>
        <v>11.203319502074688</v>
      </c>
      <c r="F345" s="211"/>
      <c r="G345" s="282">
        <v>38.699861687413552</v>
      </c>
      <c r="H345" s="282">
        <v>37.363184079601993</v>
      </c>
      <c r="I345" s="282">
        <f t="shared" si="65"/>
        <v>-1.3366776078115592</v>
      </c>
      <c r="J345" s="213"/>
      <c r="K345" s="281">
        <v>1399</v>
      </c>
      <c r="L345" s="281">
        <v>1502</v>
      </c>
    </row>
    <row r="346" spans="1:12" x14ac:dyDescent="0.2">
      <c r="B346" s="222"/>
      <c r="C346" s="222"/>
      <c r="D346" s="222"/>
      <c r="E346" s="223"/>
      <c r="F346" s="223"/>
      <c r="G346" s="223"/>
      <c r="H346" s="223"/>
      <c r="I346" s="223"/>
      <c r="K346" s="222"/>
      <c r="L346" s="222"/>
    </row>
    <row r="347" spans="1:12" x14ac:dyDescent="0.2">
      <c r="B347" s="222"/>
      <c r="C347" s="222"/>
      <c r="D347" s="222"/>
      <c r="E347" s="223"/>
      <c r="F347" s="223"/>
      <c r="G347" s="223"/>
      <c r="H347" s="223"/>
      <c r="I347" s="223"/>
      <c r="K347" s="222"/>
      <c r="L347" s="222"/>
    </row>
    <row r="348" spans="1:12" x14ac:dyDescent="0.2">
      <c r="A348" s="276" t="s">
        <v>59</v>
      </c>
      <c r="B348" s="216" t="s">
        <v>248</v>
      </c>
      <c r="C348" s="222"/>
      <c r="D348" s="222"/>
      <c r="E348" s="223"/>
      <c r="F348" s="223"/>
      <c r="G348" s="223"/>
      <c r="H348" s="223"/>
      <c r="I348" s="223"/>
      <c r="K348" s="222"/>
      <c r="L348" s="222"/>
    </row>
    <row r="349" spans="1:12" x14ac:dyDescent="0.2">
      <c r="B349" s="222"/>
      <c r="C349" s="222"/>
      <c r="D349" s="222"/>
      <c r="E349" s="223"/>
      <c r="F349" s="223"/>
      <c r="G349" s="223"/>
      <c r="H349" s="223"/>
      <c r="I349" s="223"/>
      <c r="K349" s="222"/>
      <c r="L349" s="222"/>
    </row>
    <row r="350" spans="1:12" s="8" customFormat="1" ht="27" customHeight="1" x14ac:dyDescent="0.25">
      <c r="A350" s="201" t="s">
        <v>264</v>
      </c>
      <c r="B350" s="474" t="s">
        <v>73</v>
      </c>
      <c r="C350" s="474"/>
      <c r="D350" s="474"/>
      <c r="E350" s="474"/>
      <c r="F350" s="202"/>
      <c r="G350" s="477" t="s">
        <v>249</v>
      </c>
      <c r="H350" s="477"/>
      <c r="I350" s="477"/>
      <c r="J350" s="23"/>
      <c r="K350" s="476" t="s">
        <v>250</v>
      </c>
      <c r="L350" s="476"/>
    </row>
    <row r="351" spans="1:12" x14ac:dyDescent="0.2">
      <c r="A351" s="203"/>
      <c r="B351" s="277" t="s">
        <v>633</v>
      </c>
      <c r="C351" s="277" t="s">
        <v>634</v>
      </c>
      <c r="D351" s="278" t="s">
        <v>57</v>
      </c>
      <c r="E351" s="279" t="s">
        <v>56</v>
      </c>
      <c r="F351" s="204"/>
      <c r="G351" s="277" t="s">
        <v>633</v>
      </c>
      <c r="H351" s="277" t="s">
        <v>634</v>
      </c>
      <c r="I351" s="327" t="s">
        <v>251</v>
      </c>
      <c r="K351" s="277" t="s">
        <v>633</v>
      </c>
      <c r="L351" s="277" t="s">
        <v>634</v>
      </c>
    </row>
    <row r="352" spans="1:12" x14ac:dyDescent="0.2">
      <c r="A352" s="205" t="s">
        <v>70</v>
      </c>
      <c r="B352" s="206"/>
      <c r="C352" s="206"/>
      <c r="D352" s="206"/>
      <c r="E352" s="204"/>
      <c r="F352" s="204"/>
      <c r="G352" s="206"/>
      <c r="H352" s="206"/>
      <c r="I352" s="207"/>
      <c r="K352" s="222"/>
      <c r="L352" s="222"/>
    </row>
    <row r="353" spans="1:12" x14ac:dyDescent="0.2">
      <c r="A353" s="221" t="s">
        <v>25</v>
      </c>
      <c r="B353" s="222">
        <v>1478</v>
      </c>
      <c r="C353" s="222">
        <v>2172</v>
      </c>
      <c r="D353" s="222">
        <f t="shared" ref="D353:D368" si="66">C353-B353</f>
        <v>694</v>
      </c>
      <c r="E353" s="223">
        <f t="shared" ref="E353:E368" si="67">IF(B353&lt;50,"-",100*D353/B353)</f>
        <v>46.955345060893102</v>
      </c>
      <c r="F353" s="223"/>
      <c r="G353" s="223">
        <v>23.00405953991881</v>
      </c>
      <c r="H353" s="223">
        <v>19.475138121546962</v>
      </c>
      <c r="I353" s="223">
        <f t="shared" ref="I353:I368" si="68">IF(ISERROR(H353-G353)=TRUE,"-",H353-G353)</f>
        <v>-3.5289214183718478</v>
      </c>
      <c r="K353" s="222">
        <v>340</v>
      </c>
      <c r="L353" s="222">
        <v>423</v>
      </c>
    </row>
    <row r="354" spans="1:12" x14ac:dyDescent="0.2">
      <c r="A354" s="208" t="s">
        <v>268</v>
      </c>
      <c r="B354" s="222">
        <v>437</v>
      </c>
      <c r="C354" s="222">
        <v>645</v>
      </c>
      <c r="D354" s="222">
        <f t="shared" si="66"/>
        <v>208</v>
      </c>
      <c r="E354" s="223">
        <f t="shared" si="67"/>
        <v>47.597254004576662</v>
      </c>
      <c r="F354" s="223"/>
      <c r="G354" s="223">
        <v>33.638443935926773</v>
      </c>
      <c r="H354" s="223">
        <v>24.806201550387598</v>
      </c>
      <c r="I354" s="223">
        <f t="shared" si="68"/>
        <v>-8.8322423855391747</v>
      </c>
      <c r="K354" s="222">
        <v>147</v>
      </c>
      <c r="L354" s="222">
        <v>160</v>
      </c>
    </row>
    <row r="355" spans="1:12" x14ac:dyDescent="0.2">
      <c r="A355" s="208" t="s">
        <v>388</v>
      </c>
      <c r="B355" s="222">
        <v>637</v>
      </c>
      <c r="C355" s="222">
        <v>866</v>
      </c>
      <c r="D355" s="222">
        <f>C355-B355</f>
        <v>229</v>
      </c>
      <c r="E355" s="223">
        <f>IF(B355&lt;50,"-",100*D355/B355)</f>
        <v>35.949764521193096</v>
      </c>
      <c r="F355" s="223"/>
      <c r="G355" s="223">
        <v>24.018838304552592</v>
      </c>
      <c r="H355" s="223">
        <v>23.094688221709006</v>
      </c>
      <c r="I355" s="223">
        <f>IF(ISERROR(H355-G355)=TRUE,"-",H355-G355)</f>
        <v>-0.92415008284358535</v>
      </c>
      <c r="K355" s="222">
        <v>153</v>
      </c>
      <c r="L355" s="222">
        <v>200</v>
      </c>
    </row>
    <row r="356" spans="1:12" x14ac:dyDescent="0.2">
      <c r="A356" s="208" t="s">
        <v>389</v>
      </c>
      <c r="B356" s="222">
        <v>404</v>
      </c>
      <c r="C356" s="222">
        <v>661</v>
      </c>
      <c r="D356" s="222">
        <f t="shared" si="66"/>
        <v>257</v>
      </c>
      <c r="E356" s="223">
        <f t="shared" si="67"/>
        <v>63.613861386138616</v>
      </c>
      <c r="F356" s="223"/>
      <c r="G356" s="223">
        <v>9.9009900990099009</v>
      </c>
      <c r="H356" s="223">
        <v>9.5310136157337375</v>
      </c>
      <c r="I356" s="223">
        <f t="shared" si="68"/>
        <v>-0.36997648327616339</v>
      </c>
      <c r="K356" s="222">
        <v>40</v>
      </c>
      <c r="L356" s="222">
        <v>63</v>
      </c>
    </row>
    <row r="357" spans="1:12" x14ac:dyDescent="0.2">
      <c r="A357" s="61" t="s">
        <v>27</v>
      </c>
      <c r="B357" s="222">
        <v>116</v>
      </c>
      <c r="C357" s="222">
        <v>171</v>
      </c>
      <c r="D357" s="222">
        <f t="shared" si="66"/>
        <v>55</v>
      </c>
      <c r="E357" s="223">
        <f t="shared" si="67"/>
        <v>47.413793103448278</v>
      </c>
      <c r="F357" s="223"/>
      <c r="G357" s="223">
        <v>11.206896551724139</v>
      </c>
      <c r="H357" s="223">
        <v>14.619883040935672</v>
      </c>
      <c r="I357" s="223">
        <f t="shared" si="68"/>
        <v>3.4129864892115336</v>
      </c>
      <c r="K357" s="222">
        <v>13</v>
      </c>
      <c r="L357" s="222">
        <v>25</v>
      </c>
    </row>
    <row r="358" spans="1:12" x14ac:dyDescent="0.2">
      <c r="A358" s="61" t="s">
        <v>30</v>
      </c>
      <c r="B358" s="222">
        <v>5</v>
      </c>
      <c r="C358" s="222">
        <v>13</v>
      </c>
      <c r="D358" s="222">
        <f t="shared" si="66"/>
        <v>8</v>
      </c>
      <c r="E358" s="223" t="str">
        <f t="shared" si="67"/>
        <v>-</v>
      </c>
      <c r="F358" s="223"/>
      <c r="G358" s="223">
        <v>40</v>
      </c>
      <c r="H358" s="223">
        <v>15.384615384615385</v>
      </c>
      <c r="I358" s="223">
        <f t="shared" si="68"/>
        <v>-24.615384615384613</v>
      </c>
      <c r="K358" s="222">
        <v>2</v>
      </c>
      <c r="L358" s="222">
        <v>2</v>
      </c>
    </row>
    <row r="359" spans="1:12" ht="12.75" customHeight="1" x14ac:dyDescent="0.2">
      <c r="A359" s="208" t="s">
        <v>252</v>
      </c>
      <c r="B359" s="222">
        <v>5</v>
      </c>
      <c r="C359" s="222">
        <v>13</v>
      </c>
      <c r="D359" s="222">
        <f t="shared" si="66"/>
        <v>8</v>
      </c>
      <c r="E359" s="223" t="str">
        <f t="shared" si="67"/>
        <v>-</v>
      </c>
      <c r="F359" s="223"/>
      <c r="G359" s="223">
        <v>20</v>
      </c>
      <c r="H359" s="223">
        <v>15.384615384615385</v>
      </c>
      <c r="I359" s="223">
        <f t="shared" si="68"/>
        <v>-4.615384615384615</v>
      </c>
      <c r="K359" s="222">
        <v>1</v>
      </c>
      <c r="L359" s="222">
        <v>2</v>
      </c>
    </row>
    <row r="360" spans="1:12" x14ac:dyDescent="0.2">
      <c r="A360" s="208" t="s">
        <v>253</v>
      </c>
      <c r="B360" s="222">
        <v>0</v>
      </c>
      <c r="C360" s="222">
        <v>0</v>
      </c>
      <c r="D360" s="222">
        <f t="shared" si="66"/>
        <v>0</v>
      </c>
      <c r="E360" s="223" t="str">
        <f t="shared" si="67"/>
        <v>-</v>
      </c>
      <c r="F360" s="223"/>
      <c r="G360" s="223" t="s">
        <v>71</v>
      </c>
      <c r="H360" s="223" t="s">
        <v>71</v>
      </c>
      <c r="I360" s="223" t="str">
        <f t="shared" si="68"/>
        <v>-</v>
      </c>
      <c r="K360" s="222">
        <v>1</v>
      </c>
      <c r="L360" s="222">
        <v>0</v>
      </c>
    </row>
    <row r="361" spans="1:12" ht="12.75" customHeight="1" x14ac:dyDescent="0.2">
      <c r="A361" s="61" t="s">
        <v>33</v>
      </c>
      <c r="B361" s="222">
        <v>750</v>
      </c>
      <c r="C361" s="222">
        <v>894</v>
      </c>
      <c r="D361" s="222">
        <f t="shared" si="66"/>
        <v>144</v>
      </c>
      <c r="E361" s="223">
        <f t="shared" si="67"/>
        <v>19.2</v>
      </c>
      <c r="F361" s="223"/>
      <c r="G361" s="223">
        <v>26.666666666666668</v>
      </c>
      <c r="H361" s="223">
        <v>20.134228187919462</v>
      </c>
      <c r="I361" s="223">
        <f t="shared" si="68"/>
        <v>-6.5324384787472063</v>
      </c>
      <c r="K361" s="222">
        <v>200</v>
      </c>
      <c r="L361" s="222">
        <v>180</v>
      </c>
    </row>
    <row r="362" spans="1:12" ht="12.75" customHeight="1" x14ac:dyDescent="0.2">
      <c r="A362" s="208" t="s">
        <v>254</v>
      </c>
      <c r="B362" s="222">
        <v>176</v>
      </c>
      <c r="C362" s="222">
        <v>186</v>
      </c>
      <c r="D362" s="222">
        <f t="shared" si="66"/>
        <v>10</v>
      </c>
      <c r="E362" s="223">
        <f t="shared" si="67"/>
        <v>5.6818181818181817</v>
      </c>
      <c r="F362" s="223"/>
      <c r="G362" s="223">
        <v>15.340909090909092</v>
      </c>
      <c r="H362" s="223">
        <v>16.129032258064516</v>
      </c>
      <c r="I362" s="223">
        <f t="shared" si="68"/>
        <v>0.7881231671554243</v>
      </c>
      <c r="K362" s="222">
        <v>27</v>
      </c>
      <c r="L362" s="222">
        <v>30</v>
      </c>
    </row>
    <row r="363" spans="1:12" x14ac:dyDescent="0.2">
      <c r="A363" s="62" t="s">
        <v>255</v>
      </c>
      <c r="B363" s="222">
        <v>4</v>
      </c>
      <c r="C363" s="222">
        <v>1</v>
      </c>
      <c r="D363" s="222">
        <f t="shared" si="66"/>
        <v>-3</v>
      </c>
      <c r="E363" s="223" t="str">
        <f t="shared" si="67"/>
        <v>-</v>
      </c>
      <c r="F363" s="223"/>
      <c r="G363" s="223">
        <v>0</v>
      </c>
      <c r="H363" s="223">
        <v>0</v>
      </c>
      <c r="I363" s="223">
        <f t="shared" si="68"/>
        <v>0</v>
      </c>
      <c r="K363" s="222">
        <v>0</v>
      </c>
      <c r="L363" s="222">
        <v>0</v>
      </c>
    </row>
    <row r="364" spans="1:12" ht="12.75" customHeight="1" x14ac:dyDescent="0.2">
      <c r="A364" s="62" t="s">
        <v>256</v>
      </c>
      <c r="B364" s="222">
        <v>103</v>
      </c>
      <c r="C364" s="222">
        <v>97</v>
      </c>
      <c r="D364" s="222">
        <f t="shared" si="66"/>
        <v>-6</v>
      </c>
      <c r="E364" s="223">
        <f t="shared" si="67"/>
        <v>-5.825242718446602</v>
      </c>
      <c r="F364" s="223"/>
      <c r="G364" s="223">
        <v>28.155339805825243</v>
      </c>
      <c r="H364" s="223">
        <v>30.927835051546392</v>
      </c>
      <c r="I364" s="223">
        <f t="shared" si="68"/>
        <v>2.7724952457211494</v>
      </c>
      <c r="K364" s="222">
        <v>29</v>
      </c>
      <c r="L364" s="222">
        <v>30</v>
      </c>
    </row>
    <row r="365" spans="1:12" x14ac:dyDescent="0.2">
      <c r="A365" s="62" t="s">
        <v>257</v>
      </c>
      <c r="B365" s="222">
        <v>19</v>
      </c>
      <c r="C365" s="222">
        <v>17</v>
      </c>
      <c r="D365" s="222">
        <f t="shared" si="66"/>
        <v>-2</v>
      </c>
      <c r="E365" s="223" t="str">
        <f t="shared" si="67"/>
        <v>-</v>
      </c>
      <c r="F365" s="223"/>
      <c r="G365" s="223">
        <v>0</v>
      </c>
      <c r="H365" s="223">
        <v>5.882352941176471</v>
      </c>
      <c r="I365" s="223">
        <f t="shared" si="68"/>
        <v>5.882352941176471</v>
      </c>
      <c r="K365" s="222">
        <v>0</v>
      </c>
      <c r="L365" s="222">
        <v>1</v>
      </c>
    </row>
    <row r="366" spans="1:12" ht="12.75" customHeight="1" x14ac:dyDescent="0.2">
      <c r="A366" s="62" t="s">
        <v>258</v>
      </c>
      <c r="B366" s="222">
        <v>188</v>
      </c>
      <c r="C366" s="222">
        <v>244</v>
      </c>
      <c r="D366" s="222">
        <f t="shared" si="66"/>
        <v>56</v>
      </c>
      <c r="E366" s="223">
        <f t="shared" si="67"/>
        <v>29.787234042553191</v>
      </c>
      <c r="F366" s="223"/>
      <c r="G366" s="223">
        <v>55.319148936170215</v>
      </c>
      <c r="H366" s="223">
        <v>36.065573770491802</v>
      </c>
      <c r="I366" s="223">
        <f t="shared" si="68"/>
        <v>-19.253575165678413</v>
      </c>
      <c r="K366" s="222">
        <v>104</v>
      </c>
      <c r="L366" s="222">
        <v>88</v>
      </c>
    </row>
    <row r="367" spans="1:12" x14ac:dyDescent="0.2">
      <c r="A367" s="62" t="s">
        <v>259</v>
      </c>
      <c r="B367" s="222">
        <v>260</v>
      </c>
      <c r="C367" s="222">
        <v>349</v>
      </c>
      <c r="D367" s="222">
        <f t="shared" si="66"/>
        <v>89</v>
      </c>
      <c r="E367" s="223">
        <f t="shared" si="67"/>
        <v>34.230769230769234</v>
      </c>
      <c r="F367" s="223"/>
      <c r="G367" s="223">
        <v>15.384615384615385</v>
      </c>
      <c r="H367" s="223">
        <v>8.8825214899713458</v>
      </c>
      <c r="I367" s="223">
        <f t="shared" si="68"/>
        <v>-6.5020938946440392</v>
      </c>
      <c r="K367" s="222">
        <v>40</v>
      </c>
      <c r="L367" s="222">
        <v>31</v>
      </c>
    </row>
    <row r="368" spans="1:12" ht="12.75" customHeight="1" x14ac:dyDescent="0.2">
      <c r="A368" s="61" t="s">
        <v>39</v>
      </c>
      <c r="B368" s="222">
        <v>648</v>
      </c>
      <c r="C368" s="222">
        <v>742</v>
      </c>
      <c r="D368" s="222">
        <f t="shared" si="66"/>
        <v>94</v>
      </c>
      <c r="E368" s="223">
        <f t="shared" si="67"/>
        <v>14.506172839506172</v>
      </c>
      <c r="F368" s="223"/>
      <c r="G368" s="223">
        <v>14.969135802469136</v>
      </c>
      <c r="H368" s="223">
        <v>12.668463611859838</v>
      </c>
      <c r="I368" s="223">
        <f t="shared" si="68"/>
        <v>-2.3006721906092977</v>
      </c>
      <c r="K368" s="222">
        <v>97</v>
      </c>
      <c r="L368" s="222">
        <v>94</v>
      </c>
    </row>
    <row r="369" spans="1:12" x14ac:dyDescent="0.2">
      <c r="A369" s="209" t="s">
        <v>40</v>
      </c>
      <c r="B369" s="225"/>
      <c r="C369" s="225"/>
      <c r="D369" s="225"/>
      <c r="E369" s="226"/>
      <c r="F369" s="223"/>
      <c r="G369" s="226"/>
      <c r="H369" s="226"/>
      <c r="I369" s="226"/>
      <c r="K369" s="225"/>
      <c r="L369" s="225"/>
    </row>
    <row r="370" spans="1:12" ht="12.75" customHeight="1" x14ac:dyDescent="0.2">
      <c r="A370" s="61" t="s">
        <v>41</v>
      </c>
      <c r="B370" s="222">
        <v>274</v>
      </c>
      <c r="C370" s="222">
        <v>292</v>
      </c>
      <c r="D370" s="222">
        <f t="shared" ref="D370:D376" si="69">C370-B370</f>
        <v>18</v>
      </c>
      <c r="E370" s="223">
        <f t="shared" ref="E370:E376" si="70">IF(B370&lt;50,"-",100*D370/B370)</f>
        <v>6.5693430656934311</v>
      </c>
      <c r="F370" s="223"/>
      <c r="G370" s="223">
        <v>83.576642335766422</v>
      </c>
      <c r="H370" s="223">
        <v>79.109589041095887</v>
      </c>
      <c r="I370" s="223">
        <f t="shared" ref="I370:I376" si="71">IF(ISERROR(H370-G370)=TRUE,"-",H370-G370)</f>
        <v>-4.467053294670535</v>
      </c>
      <c r="K370" s="222">
        <v>229</v>
      </c>
      <c r="L370" s="222">
        <v>231</v>
      </c>
    </row>
    <row r="371" spans="1:12" x14ac:dyDescent="0.2">
      <c r="A371" s="210" t="s">
        <v>260</v>
      </c>
      <c r="B371" s="222">
        <v>22</v>
      </c>
      <c r="C371" s="222">
        <v>20</v>
      </c>
      <c r="D371" s="222">
        <f t="shared" si="69"/>
        <v>-2</v>
      </c>
      <c r="E371" s="223" t="str">
        <f t="shared" si="70"/>
        <v>-</v>
      </c>
      <c r="F371" s="223"/>
      <c r="G371" s="223">
        <v>45.454545454545453</v>
      </c>
      <c r="H371" s="223">
        <v>100</v>
      </c>
      <c r="I371" s="223">
        <f t="shared" si="71"/>
        <v>54.545454545454547</v>
      </c>
      <c r="K371" s="222">
        <v>10</v>
      </c>
      <c r="L371" s="222">
        <v>20</v>
      </c>
    </row>
    <row r="372" spans="1:12" ht="12.75" customHeight="1" x14ac:dyDescent="0.2">
      <c r="A372" s="210" t="s">
        <v>261</v>
      </c>
      <c r="B372" s="222">
        <v>252</v>
      </c>
      <c r="C372" s="222">
        <v>272</v>
      </c>
      <c r="D372" s="222">
        <f t="shared" si="69"/>
        <v>20</v>
      </c>
      <c r="E372" s="223">
        <f t="shared" si="70"/>
        <v>7.9365079365079367</v>
      </c>
      <c r="F372" s="223"/>
      <c r="G372" s="223">
        <v>86.904761904761898</v>
      </c>
      <c r="H372" s="223">
        <v>77.57352941176471</v>
      </c>
      <c r="I372" s="223">
        <f t="shared" si="71"/>
        <v>-9.3312324929971879</v>
      </c>
      <c r="K372" s="222">
        <v>219</v>
      </c>
      <c r="L372" s="222">
        <v>211</v>
      </c>
    </row>
    <row r="373" spans="1:12" x14ac:dyDescent="0.2">
      <c r="A373" s="61" t="s">
        <v>44</v>
      </c>
      <c r="B373" s="222">
        <v>40</v>
      </c>
      <c r="C373" s="222">
        <v>25</v>
      </c>
      <c r="D373" s="222">
        <f t="shared" si="69"/>
        <v>-15</v>
      </c>
      <c r="E373" s="223" t="str">
        <f t="shared" si="70"/>
        <v>-</v>
      </c>
      <c r="F373" s="223"/>
      <c r="G373" s="223">
        <v>60</v>
      </c>
      <c r="H373" s="223">
        <v>72</v>
      </c>
      <c r="I373" s="223">
        <f t="shared" si="71"/>
        <v>12</v>
      </c>
      <c r="K373" s="222">
        <v>24</v>
      </c>
      <c r="L373" s="222">
        <v>18</v>
      </c>
    </row>
    <row r="374" spans="1:12" ht="12.75" customHeight="1" x14ac:dyDescent="0.2">
      <c r="A374" s="18" t="s">
        <v>45</v>
      </c>
      <c r="B374" s="222">
        <v>49</v>
      </c>
      <c r="C374" s="222">
        <v>42</v>
      </c>
      <c r="D374" s="222">
        <f t="shared" si="69"/>
        <v>-7</v>
      </c>
      <c r="E374" s="223" t="str">
        <f t="shared" si="70"/>
        <v>-</v>
      </c>
      <c r="F374" s="223"/>
      <c r="G374" s="223">
        <v>48.979591836734691</v>
      </c>
      <c r="H374" s="223">
        <v>38.095238095238095</v>
      </c>
      <c r="I374" s="223">
        <f t="shared" si="71"/>
        <v>-10.884353741496597</v>
      </c>
      <c r="K374" s="222">
        <v>24</v>
      </c>
      <c r="L374" s="222">
        <v>16</v>
      </c>
    </row>
    <row r="375" spans="1:12" x14ac:dyDescent="0.2">
      <c r="A375" s="61" t="s">
        <v>46</v>
      </c>
      <c r="B375" s="222">
        <v>103</v>
      </c>
      <c r="C375" s="222">
        <v>140</v>
      </c>
      <c r="D375" s="222">
        <f t="shared" si="69"/>
        <v>37</v>
      </c>
      <c r="E375" s="223">
        <f t="shared" si="70"/>
        <v>35.922330097087375</v>
      </c>
      <c r="F375" s="223"/>
      <c r="G375" s="223">
        <v>49.514563106796118</v>
      </c>
      <c r="H375" s="223">
        <v>31.428571428571427</v>
      </c>
      <c r="I375" s="223">
        <f t="shared" si="71"/>
        <v>-18.085991678224691</v>
      </c>
      <c r="K375" s="222">
        <v>51</v>
      </c>
      <c r="L375" s="222">
        <v>44</v>
      </c>
    </row>
    <row r="376" spans="1:12" x14ac:dyDescent="0.2">
      <c r="A376" s="280" t="s">
        <v>74</v>
      </c>
      <c r="B376" s="281">
        <v>3463</v>
      </c>
      <c r="C376" s="281">
        <v>4494</v>
      </c>
      <c r="D376" s="281">
        <f t="shared" si="69"/>
        <v>1031</v>
      </c>
      <c r="E376" s="282">
        <f t="shared" si="70"/>
        <v>29.771874097603234</v>
      </c>
      <c r="F376" s="211"/>
      <c r="G376" s="282">
        <v>28.299162575801329</v>
      </c>
      <c r="H376" s="282">
        <v>22.996438112199467</v>
      </c>
      <c r="I376" s="282">
        <f t="shared" si="71"/>
        <v>-5.3027244636018622</v>
      </c>
      <c r="J376" s="213"/>
      <c r="K376" s="281">
        <v>980</v>
      </c>
      <c r="L376" s="281">
        <v>1033</v>
      </c>
    </row>
    <row r="377" spans="1:12" x14ac:dyDescent="0.2">
      <c r="B377" s="222"/>
      <c r="C377" s="222"/>
      <c r="D377" s="222"/>
      <c r="E377" s="223"/>
      <c r="F377" s="223"/>
      <c r="G377" s="223"/>
      <c r="H377" s="223"/>
      <c r="I377" s="223"/>
      <c r="K377" s="222"/>
      <c r="L377" s="222"/>
    </row>
  </sheetData>
  <mergeCells count="39">
    <mergeCell ref="A4:O4"/>
    <mergeCell ref="B9:E9"/>
    <mergeCell ref="G9:I9"/>
    <mergeCell ref="K9:L9"/>
    <mergeCell ref="A2:L2"/>
    <mergeCell ref="A3:L3"/>
    <mergeCell ref="B40:E40"/>
    <mergeCell ref="G40:I40"/>
    <mergeCell ref="G71:I71"/>
    <mergeCell ref="B71:E71"/>
    <mergeCell ref="G102:I102"/>
    <mergeCell ref="B102:E102"/>
    <mergeCell ref="G133:I133"/>
    <mergeCell ref="B133:E133"/>
    <mergeCell ref="G164:I164"/>
    <mergeCell ref="B164:E164"/>
    <mergeCell ref="G195:I195"/>
    <mergeCell ref="B195:E195"/>
    <mergeCell ref="K195:L195"/>
    <mergeCell ref="B226:E226"/>
    <mergeCell ref="G257:I257"/>
    <mergeCell ref="B257:E257"/>
    <mergeCell ref="G288:I288"/>
    <mergeCell ref="B288:E288"/>
    <mergeCell ref="K40:L40"/>
    <mergeCell ref="K71:L71"/>
    <mergeCell ref="K102:L102"/>
    <mergeCell ref="K133:L133"/>
    <mergeCell ref="K164:L164"/>
    <mergeCell ref="K350:L350"/>
    <mergeCell ref="G350:I350"/>
    <mergeCell ref="B350:E350"/>
    <mergeCell ref="K226:L226"/>
    <mergeCell ref="K257:L257"/>
    <mergeCell ref="K288:L288"/>
    <mergeCell ref="K319:L319"/>
    <mergeCell ref="G319:I319"/>
    <mergeCell ref="B319:E319"/>
    <mergeCell ref="G226:I226"/>
  </mergeCells>
  <hyperlinks>
    <hyperlink ref="B348" location="'index to summary fytd'!A1" display="return to index page" xr:uid="{00000000-0004-0000-1300-000000000000}"/>
    <hyperlink ref="B317" location="'index to summary fytd'!A1" display="return to index page" xr:uid="{00000000-0004-0000-1300-000001000000}"/>
    <hyperlink ref="B286" location="'index to summary fytd'!A1" display="return to index page" xr:uid="{00000000-0004-0000-1300-000002000000}"/>
    <hyperlink ref="B255" location="'index to summary fytd'!A1" display="return to index page" xr:uid="{00000000-0004-0000-1300-000003000000}"/>
    <hyperlink ref="B224" location="'index to summary fytd'!A1" display="return to index page" xr:uid="{00000000-0004-0000-1300-000004000000}"/>
    <hyperlink ref="B193" location="'index to summary fytd'!A1" display="return to index page" xr:uid="{00000000-0004-0000-1300-000005000000}"/>
    <hyperlink ref="B162" location="'index to summary fytd'!A1" display="return to index page" xr:uid="{00000000-0004-0000-1300-000006000000}"/>
    <hyperlink ref="B131" location="'index to summary fytd'!A1" display="return to index page" xr:uid="{00000000-0004-0000-1300-000007000000}"/>
    <hyperlink ref="B100" location="'index to summary fytd'!A1" display="return to index page" xr:uid="{00000000-0004-0000-1300-000008000000}"/>
    <hyperlink ref="B69" location="'index to summary fytd'!A1" display="return to index page" xr:uid="{00000000-0004-0000-1300-000009000000}"/>
    <hyperlink ref="B38" location="'index to summary fytd'!A1" display="return to index page" xr:uid="{00000000-0004-0000-1300-00000A000000}"/>
    <hyperlink ref="B7" location="'index to summary fytd'!A1" display="return to index page" xr:uid="{00000000-0004-0000-1300-00000B000000}"/>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C281"/>
  <sheetViews>
    <sheetView showGridLines="0" topLeftCell="A4" zoomScaleNormal="100" workbookViewId="0">
      <selection sqref="A1:G1"/>
    </sheetView>
  </sheetViews>
  <sheetFormatPr defaultColWidth="9.140625" defaultRowHeight="12.75" x14ac:dyDescent="0.2"/>
  <cols>
    <col min="1" max="1" width="35.5703125" style="134" customWidth="1"/>
    <col min="2" max="2" width="85.5703125" style="134" customWidth="1"/>
    <col min="3" max="26" width="10.140625" style="134" customWidth="1"/>
    <col min="27" max="27" width="6" style="134" customWidth="1"/>
    <col min="28" max="28" width="9.85546875" style="134" customWidth="1"/>
    <col min="29" max="29" width="11.28515625" style="134" customWidth="1"/>
    <col min="30" max="31" width="10.7109375" style="134" customWidth="1"/>
    <col min="32" max="32" width="11.140625" style="134" customWidth="1"/>
    <col min="33" max="45" width="19.85546875" style="134" bestFit="1" customWidth="1"/>
    <col min="46" max="46" width="24.42578125" style="134" bestFit="1" customWidth="1"/>
    <col min="47" max="47" width="19" style="134" bestFit="1" customWidth="1"/>
    <col min="48" max="57" width="19.85546875" style="134" bestFit="1" customWidth="1"/>
    <col min="58" max="58" width="24.42578125" style="134" bestFit="1" customWidth="1"/>
    <col min="59" max="59" width="19" style="134" bestFit="1" customWidth="1"/>
    <col min="60" max="60" width="24.85546875" style="134" bestFit="1" customWidth="1"/>
    <col min="61" max="61" width="19.42578125" style="134" bestFit="1" customWidth="1"/>
    <col min="62" max="16384" width="9.140625" style="134"/>
  </cols>
  <sheetData>
    <row r="1" spans="1:29" ht="18" customHeight="1" x14ac:dyDescent="0.2">
      <c r="A1" s="469" t="s">
        <v>311</v>
      </c>
      <c r="B1" s="483"/>
      <c r="C1" s="483"/>
      <c r="D1" s="483"/>
      <c r="E1" s="483"/>
      <c r="F1" s="483"/>
      <c r="G1" s="483"/>
    </row>
    <row r="2" spans="1:29" s="227" customFormat="1" ht="30" customHeight="1" x14ac:dyDescent="0.25">
      <c r="A2" s="399" t="s">
        <v>567</v>
      </c>
      <c r="B2" s="399"/>
      <c r="C2" s="399"/>
      <c r="D2" s="399"/>
      <c r="E2" s="484"/>
      <c r="F2" s="484"/>
      <c r="G2" s="484"/>
    </row>
    <row r="3" spans="1:29" s="227" customFormat="1" ht="42.75" customHeight="1" x14ac:dyDescent="0.25">
      <c r="A3" s="399" t="s">
        <v>269</v>
      </c>
      <c r="B3" s="399"/>
      <c r="C3" s="399"/>
      <c r="D3" s="399"/>
      <c r="E3" s="484"/>
      <c r="F3" s="484"/>
      <c r="G3" s="484"/>
      <c r="H3" s="100"/>
    </row>
    <row r="4" spans="1:29" s="227" customFormat="1" ht="15" customHeight="1" x14ac:dyDescent="0.25">
      <c r="A4" s="393" t="s">
        <v>310</v>
      </c>
      <c r="B4" s="393"/>
      <c r="C4" s="393"/>
      <c r="D4" s="393"/>
      <c r="E4" s="485"/>
      <c r="F4" s="485"/>
      <c r="G4" s="485"/>
    </row>
    <row r="5" spans="1:29" s="228" customFormat="1" ht="21" customHeight="1" x14ac:dyDescent="0.2">
      <c r="A5" s="478" t="s">
        <v>465</v>
      </c>
      <c r="B5" s="478"/>
      <c r="C5" s="478"/>
      <c r="D5" s="478"/>
    </row>
    <row r="6" spans="1:29" s="227" customFormat="1" ht="30.75" customHeight="1" x14ac:dyDescent="0.25">
      <c r="A6" s="486" t="s">
        <v>292</v>
      </c>
      <c r="B6" s="487"/>
      <c r="C6" s="487"/>
      <c r="D6" s="487"/>
      <c r="E6" s="484"/>
      <c r="F6" s="484"/>
      <c r="G6" s="484"/>
    </row>
    <row r="7" spans="1:29" s="227" customFormat="1" ht="15" customHeight="1" x14ac:dyDescent="0.25">
      <c r="A7" s="486" t="s">
        <v>271</v>
      </c>
      <c r="B7" s="487"/>
      <c r="C7" s="487"/>
      <c r="D7" s="487"/>
      <c r="E7" s="422"/>
      <c r="F7" s="422"/>
      <c r="G7" s="422"/>
    </row>
    <row r="8" spans="1:29" s="121" customFormat="1" ht="25.5" customHeight="1" x14ac:dyDescent="0.25">
      <c r="A8" s="479" t="s">
        <v>312</v>
      </c>
      <c r="B8" s="480"/>
      <c r="C8" s="480"/>
      <c r="D8" s="480"/>
      <c r="E8" s="480"/>
      <c r="F8" s="480"/>
      <c r="G8" s="120"/>
      <c r="H8" s="120"/>
      <c r="I8" s="120"/>
      <c r="J8" s="120"/>
    </row>
    <row r="9" spans="1:29" s="123" customFormat="1" ht="15" customHeight="1" x14ac:dyDescent="0.25">
      <c r="A9" s="481" t="s">
        <v>313</v>
      </c>
      <c r="B9" s="482"/>
      <c r="C9" s="482"/>
      <c r="D9" s="482"/>
      <c r="E9" s="482"/>
      <c r="F9" s="482"/>
      <c r="G9" s="122"/>
      <c r="H9" s="122"/>
      <c r="I9" s="122"/>
      <c r="J9" s="122"/>
    </row>
    <row r="12" spans="1:29" ht="15" x14ac:dyDescent="0.25">
      <c r="A12" s="334" t="s">
        <v>297</v>
      </c>
      <c r="B12" s="325" t="s">
        <v>306</v>
      </c>
    </row>
    <row r="14" spans="1:29" ht="30" x14ac:dyDescent="0.25">
      <c r="A14" s="334" t="s">
        <v>364</v>
      </c>
      <c r="B14" s="325"/>
      <c r="C14" s="334" t="s">
        <v>294</v>
      </c>
      <c r="D14" s="334" t="s">
        <v>22</v>
      </c>
      <c r="E14" s="325"/>
      <c r="F14" s="325"/>
      <c r="G14" s="325"/>
      <c r="H14" s="325"/>
      <c r="I14" s="325"/>
      <c r="J14" s="325"/>
      <c r="K14" s="325"/>
      <c r="L14" s="325"/>
      <c r="M14" s="325"/>
      <c r="N14" s="325"/>
      <c r="O14" s="325"/>
      <c r="P14" s="325"/>
      <c r="Q14" s="325"/>
      <c r="R14" s="325"/>
      <c r="S14" s="325"/>
      <c r="T14" s="325"/>
      <c r="U14" s="325"/>
      <c r="V14" s="325"/>
      <c r="W14" s="325"/>
      <c r="X14" s="325"/>
      <c r="Y14" s="325"/>
      <c r="Z14" s="325"/>
      <c r="AA14"/>
      <c r="AB14"/>
      <c r="AC14"/>
    </row>
    <row r="15" spans="1:29" ht="15" x14ac:dyDescent="0.25">
      <c r="A15" s="325"/>
      <c r="B15" s="325"/>
      <c r="C15" s="325">
        <v>2019</v>
      </c>
      <c r="D15" s="325"/>
      <c r="E15" s="325">
        <v>2020</v>
      </c>
      <c r="F15" s="325"/>
      <c r="G15" s="325"/>
      <c r="H15" s="325"/>
      <c r="I15" s="325"/>
      <c r="J15" s="325"/>
      <c r="K15" s="325"/>
      <c r="L15" s="325"/>
      <c r="M15" s="325"/>
      <c r="N15" s="325"/>
      <c r="O15" s="325"/>
      <c r="P15" s="325"/>
      <c r="Q15" s="325">
        <v>2021</v>
      </c>
      <c r="R15" s="325"/>
      <c r="S15" s="325"/>
      <c r="T15" s="325"/>
      <c r="U15" s="325"/>
      <c r="V15" s="325"/>
      <c r="W15" s="325"/>
      <c r="X15" s="325"/>
      <c r="Y15" s="325"/>
      <c r="Z15" s="325"/>
      <c r="AA15"/>
      <c r="AB15"/>
      <c r="AC15"/>
    </row>
    <row r="16" spans="1:29" ht="15" x14ac:dyDescent="0.25">
      <c r="A16" s="334" t="s">
        <v>295</v>
      </c>
      <c r="B16" s="334" t="s">
        <v>296</v>
      </c>
      <c r="C16" s="336" t="s">
        <v>287</v>
      </c>
      <c r="D16" s="336" t="s">
        <v>288</v>
      </c>
      <c r="E16" s="336" t="s">
        <v>289</v>
      </c>
      <c r="F16" s="336" t="s">
        <v>290</v>
      </c>
      <c r="G16" s="336" t="s">
        <v>291</v>
      </c>
      <c r="H16" s="336" t="s">
        <v>273</v>
      </c>
      <c r="I16" s="336" t="s">
        <v>281</v>
      </c>
      <c r="J16" s="336" t="s">
        <v>282</v>
      </c>
      <c r="K16" s="336" t="s">
        <v>283</v>
      </c>
      <c r="L16" s="336" t="s">
        <v>284</v>
      </c>
      <c r="M16" s="336" t="s">
        <v>285</v>
      </c>
      <c r="N16" s="336" t="s">
        <v>286</v>
      </c>
      <c r="O16" s="336" t="s">
        <v>287</v>
      </c>
      <c r="P16" s="336" t="s">
        <v>288</v>
      </c>
      <c r="Q16" s="336" t="s">
        <v>289</v>
      </c>
      <c r="R16" s="336" t="s">
        <v>290</v>
      </c>
      <c r="S16" s="336" t="s">
        <v>291</v>
      </c>
      <c r="T16" s="336" t="s">
        <v>273</v>
      </c>
      <c r="U16" s="336" t="s">
        <v>281</v>
      </c>
      <c r="V16" s="336" t="s">
        <v>282</v>
      </c>
      <c r="W16" s="336" t="s">
        <v>283</v>
      </c>
      <c r="X16" s="336" t="s">
        <v>284</v>
      </c>
      <c r="Y16" s="336" t="s">
        <v>285</v>
      </c>
      <c r="Z16" s="336" t="s">
        <v>286</v>
      </c>
      <c r="AA16"/>
      <c r="AB16"/>
      <c r="AC16"/>
    </row>
    <row r="17" spans="1:29" ht="15" x14ac:dyDescent="0.25">
      <c r="A17" s="325" t="s">
        <v>69</v>
      </c>
      <c r="B17" s="325" t="s">
        <v>274</v>
      </c>
      <c r="C17" s="335">
        <v>315</v>
      </c>
      <c r="D17" s="335">
        <v>379</v>
      </c>
      <c r="E17" s="335">
        <v>292</v>
      </c>
      <c r="F17" s="335">
        <v>276</v>
      </c>
      <c r="G17" s="335">
        <v>288</v>
      </c>
      <c r="H17" s="335">
        <v>242</v>
      </c>
      <c r="I17" s="335">
        <v>284</v>
      </c>
      <c r="J17" s="335">
        <v>281</v>
      </c>
      <c r="K17" s="335">
        <v>345</v>
      </c>
      <c r="L17" s="335">
        <v>393</v>
      </c>
      <c r="M17" s="335">
        <v>298</v>
      </c>
      <c r="N17" s="335">
        <v>264</v>
      </c>
      <c r="O17" s="335">
        <v>264</v>
      </c>
      <c r="P17" s="335">
        <v>305</v>
      </c>
      <c r="Q17" s="335">
        <v>249</v>
      </c>
      <c r="R17" s="335">
        <v>238</v>
      </c>
      <c r="S17" s="335">
        <v>307</v>
      </c>
      <c r="T17" s="335">
        <v>355</v>
      </c>
      <c r="U17" s="335">
        <v>331</v>
      </c>
      <c r="V17" s="335">
        <v>396</v>
      </c>
      <c r="W17" s="335">
        <v>378</v>
      </c>
      <c r="X17" s="335">
        <v>362</v>
      </c>
      <c r="Y17" s="335">
        <v>377</v>
      </c>
      <c r="Z17" s="335">
        <v>382</v>
      </c>
      <c r="AA17"/>
      <c r="AB17"/>
      <c r="AC17"/>
    </row>
    <row r="18" spans="1:29" ht="15" x14ac:dyDescent="0.25">
      <c r="A18" s="325"/>
      <c r="B18" s="325" t="s">
        <v>352</v>
      </c>
      <c r="C18" s="335">
        <v>433</v>
      </c>
      <c r="D18" s="335">
        <v>475</v>
      </c>
      <c r="E18" s="335">
        <v>465</v>
      </c>
      <c r="F18" s="335">
        <v>384</v>
      </c>
      <c r="G18" s="335">
        <v>369</v>
      </c>
      <c r="H18" s="335">
        <v>316</v>
      </c>
      <c r="I18" s="335">
        <v>411</v>
      </c>
      <c r="J18" s="335">
        <v>414</v>
      </c>
      <c r="K18" s="335">
        <v>473</v>
      </c>
      <c r="L18" s="335">
        <v>445</v>
      </c>
      <c r="M18" s="335">
        <v>421</v>
      </c>
      <c r="N18" s="335">
        <v>370</v>
      </c>
      <c r="O18" s="335">
        <v>405</v>
      </c>
      <c r="P18" s="335">
        <v>416</v>
      </c>
      <c r="Q18" s="335">
        <v>383</v>
      </c>
      <c r="R18" s="335">
        <v>332</v>
      </c>
      <c r="S18" s="335">
        <v>402</v>
      </c>
      <c r="T18" s="335">
        <v>441</v>
      </c>
      <c r="U18" s="335">
        <v>541</v>
      </c>
      <c r="V18" s="335">
        <v>534</v>
      </c>
      <c r="W18" s="335">
        <v>550</v>
      </c>
      <c r="X18" s="335">
        <v>538</v>
      </c>
      <c r="Y18" s="335">
        <v>546</v>
      </c>
      <c r="Z18" s="335">
        <v>485</v>
      </c>
      <c r="AA18"/>
      <c r="AB18"/>
      <c r="AC18"/>
    </row>
    <row r="19" spans="1:29" ht="15" x14ac:dyDescent="0.25">
      <c r="A19" s="325"/>
      <c r="B19" s="325" t="s">
        <v>391</v>
      </c>
      <c r="C19" s="335">
        <v>214</v>
      </c>
      <c r="D19" s="335">
        <v>186</v>
      </c>
      <c r="E19" s="335">
        <v>190</v>
      </c>
      <c r="F19" s="335">
        <v>205</v>
      </c>
      <c r="G19" s="335">
        <v>147</v>
      </c>
      <c r="H19" s="335">
        <v>146</v>
      </c>
      <c r="I19" s="335">
        <v>181</v>
      </c>
      <c r="J19" s="335">
        <v>207</v>
      </c>
      <c r="K19" s="335">
        <v>255</v>
      </c>
      <c r="L19" s="335">
        <v>200</v>
      </c>
      <c r="M19" s="335">
        <v>186</v>
      </c>
      <c r="N19" s="335">
        <v>185</v>
      </c>
      <c r="O19" s="335">
        <v>265</v>
      </c>
      <c r="P19" s="335">
        <v>228</v>
      </c>
      <c r="Q19" s="335">
        <v>213</v>
      </c>
      <c r="R19" s="335">
        <v>272</v>
      </c>
      <c r="S19" s="335">
        <v>210</v>
      </c>
      <c r="T19" s="335">
        <v>329</v>
      </c>
      <c r="U19" s="335">
        <v>321</v>
      </c>
      <c r="V19" s="335">
        <v>344</v>
      </c>
      <c r="W19" s="335">
        <v>257</v>
      </c>
      <c r="X19" s="335">
        <v>273</v>
      </c>
      <c r="Y19" s="335">
        <v>311</v>
      </c>
      <c r="Z19" s="335">
        <v>305</v>
      </c>
      <c r="AA19"/>
      <c r="AB19"/>
      <c r="AC19"/>
    </row>
    <row r="20" spans="1:29" ht="15" x14ac:dyDescent="0.25">
      <c r="A20" s="325"/>
      <c r="B20" s="325" t="s">
        <v>48</v>
      </c>
      <c r="C20" s="335">
        <v>81</v>
      </c>
      <c r="D20" s="335">
        <v>61</v>
      </c>
      <c r="E20" s="335">
        <v>68</v>
      </c>
      <c r="F20" s="335">
        <v>92</v>
      </c>
      <c r="G20" s="335">
        <v>70</v>
      </c>
      <c r="H20" s="335">
        <v>53</v>
      </c>
      <c r="I20" s="335">
        <v>87</v>
      </c>
      <c r="J20" s="335">
        <v>93</v>
      </c>
      <c r="K20" s="335">
        <v>79</v>
      </c>
      <c r="L20" s="335">
        <v>91</v>
      </c>
      <c r="M20" s="335">
        <v>68</v>
      </c>
      <c r="N20" s="335">
        <v>53</v>
      </c>
      <c r="O20" s="335">
        <v>62</v>
      </c>
      <c r="P20" s="335">
        <v>72</v>
      </c>
      <c r="Q20" s="335">
        <v>68</v>
      </c>
      <c r="R20" s="335">
        <v>81</v>
      </c>
      <c r="S20" s="335">
        <v>77</v>
      </c>
      <c r="T20" s="335">
        <v>89</v>
      </c>
      <c r="U20" s="335">
        <v>103</v>
      </c>
      <c r="V20" s="335">
        <v>91</v>
      </c>
      <c r="W20" s="335">
        <v>102</v>
      </c>
      <c r="X20" s="335">
        <v>84</v>
      </c>
      <c r="Y20" s="335">
        <v>89</v>
      </c>
      <c r="Z20" s="335">
        <v>116</v>
      </c>
      <c r="AA20"/>
      <c r="AB20"/>
      <c r="AC20"/>
    </row>
    <row r="21" spans="1:29" ht="15" x14ac:dyDescent="0.25">
      <c r="A21" s="325"/>
      <c r="B21" s="325" t="s">
        <v>49</v>
      </c>
      <c r="C21" s="335">
        <v>37</v>
      </c>
      <c r="D21" s="335">
        <v>21</v>
      </c>
      <c r="E21" s="335">
        <v>26</v>
      </c>
      <c r="F21" s="335">
        <v>27</v>
      </c>
      <c r="G21" s="335">
        <v>11</v>
      </c>
      <c r="H21" s="335">
        <v>15</v>
      </c>
      <c r="I21" s="335">
        <v>18</v>
      </c>
      <c r="J21" s="335">
        <v>21</v>
      </c>
      <c r="K21" s="335">
        <v>23</v>
      </c>
      <c r="L21" s="335">
        <v>24</v>
      </c>
      <c r="M21" s="335">
        <v>20</v>
      </c>
      <c r="N21" s="335">
        <v>15</v>
      </c>
      <c r="O21" s="335">
        <v>27</v>
      </c>
      <c r="P21" s="335">
        <v>23</v>
      </c>
      <c r="Q21" s="335">
        <v>18</v>
      </c>
      <c r="R21" s="335">
        <v>21</v>
      </c>
      <c r="S21" s="335">
        <v>23</v>
      </c>
      <c r="T21" s="335">
        <v>15</v>
      </c>
      <c r="U21" s="335">
        <v>19</v>
      </c>
      <c r="V21" s="335">
        <v>22</v>
      </c>
      <c r="W21" s="335">
        <v>24</v>
      </c>
      <c r="X21" s="335">
        <v>18</v>
      </c>
      <c r="Y21" s="335">
        <v>16</v>
      </c>
      <c r="Z21" s="335">
        <v>25</v>
      </c>
      <c r="AA21"/>
      <c r="AB21"/>
      <c r="AC21"/>
    </row>
    <row r="22" spans="1:29" ht="15" x14ac:dyDescent="0.25">
      <c r="A22" s="325"/>
      <c r="B22" s="325" t="s">
        <v>275</v>
      </c>
      <c r="C22" s="335">
        <v>142</v>
      </c>
      <c r="D22" s="335">
        <v>158</v>
      </c>
      <c r="E22" s="335">
        <v>173</v>
      </c>
      <c r="F22" s="335">
        <v>96</v>
      </c>
      <c r="G22" s="335">
        <v>107</v>
      </c>
      <c r="H22" s="335">
        <v>85</v>
      </c>
      <c r="I22" s="335">
        <v>88</v>
      </c>
      <c r="J22" s="335">
        <v>88</v>
      </c>
      <c r="K22" s="335">
        <v>84</v>
      </c>
      <c r="L22" s="335">
        <v>111</v>
      </c>
      <c r="M22" s="335">
        <v>101</v>
      </c>
      <c r="N22" s="335">
        <v>94</v>
      </c>
      <c r="O22" s="335">
        <v>136</v>
      </c>
      <c r="P22" s="335">
        <v>105</v>
      </c>
      <c r="Q22" s="335">
        <v>89</v>
      </c>
      <c r="R22" s="335">
        <v>91</v>
      </c>
      <c r="S22" s="335">
        <v>86</v>
      </c>
      <c r="T22" s="335">
        <v>90</v>
      </c>
      <c r="U22" s="335">
        <v>73</v>
      </c>
      <c r="V22" s="335">
        <v>96</v>
      </c>
      <c r="W22" s="335">
        <v>134</v>
      </c>
      <c r="X22" s="335">
        <v>135</v>
      </c>
      <c r="Y22" s="335">
        <v>110</v>
      </c>
      <c r="Z22" s="335">
        <v>88</v>
      </c>
      <c r="AA22"/>
      <c r="AB22"/>
      <c r="AC22"/>
    </row>
    <row r="23" spans="1:29" ht="15" x14ac:dyDescent="0.25">
      <c r="A23" s="325"/>
      <c r="B23" s="325" t="s">
        <v>276</v>
      </c>
      <c r="C23" s="335">
        <v>47</v>
      </c>
      <c r="D23" s="335">
        <v>26</v>
      </c>
      <c r="E23" s="335">
        <v>39</v>
      </c>
      <c r="F23" s="335">
        <v>28</v>
      </c>
      <c r="G23" s="335">
        <v>21</v>
      </c>
      <c r="H23" s="335">
        <v>34</v>
      </c>
      <c r="I23" s="335">
        <v>19</v>
      </c>
      <c r="J23" s="335">
        <v>18</v>
      </c>
      <c r="K23" s="335">
        <v>32</v>
      </c>
      <c r="L23" s="335">
        <v>30</v>
      </c>
      <c r="M23" s="335">
        <v>27</v>
      </c>
      <c r="N23" s="335">
        <v>35</v>
      </c>
      <c r="O23" s="335">
        <v>32</v>
      </c>
      <c r="P23" s="335">
        <v>18</v>
      </c>
      <c r="Q23" s="335">
        <v>22</v>
      </c>
      <c r="R23" s="335">
        <v>13</v>
      </c>
      <c r="S23" s="335">
        <v>18</v>
      </c>
      <c r="T23" s="335">
        <v>18</v>
      </c>
      <c r="U23" s="335">
        <v>8</v>
      </c>
      <c r="V23" s="335">
        <v>27</v>
      </c>
      <c r="W23" s="335">
        <v>33</v>
      </c>
      <c r="X23" s="335">
        <v>25</v>
      </c>
      <c r="Y23" s="335">
        <v>39</v>
      </c>
      <c r="Z23" s="335">
        <v>22</v>
      </c>
      <c r="AA23"/>
      <c r="AB23"/>
      <c r="AC23"/>
    </row>
    <row r="24" spans="1:29" ht="15" x14ac:dyDescent="0.25">
      <c r="A24" s="325"/>
      <c r="B24" s="325" t="s">
        <v>277</v>
      </c>
      <c r="C24" s="335">
        <v>0</v>
      </c>
      <c r="D24" s="335">
        <v>0</v>
      </c>
      <c r="E24" s="335">
        <v>0</v>
      </c>
      <c r="F24" s="335">
        <v>0</v>
      </c>
      <c r="G24" s="335">
        <v>0</v>
      </c>
      <c r="H24" s="335">
        <v>0</v>
      </c>
      <c r="I24" s="335">
        <v>0</v>
      </c>
      <c r="J24" s="335">
        <v>0</v>
      </c>
      <c r="K24" s="335">
        <v>0</v>
      </c>
      <c r="L24" s="335">
        <v>0</v>
      </c>
      <c r="M24" s="335">
        <v>0</v>
      </c>
      <c r="N24" s="335">
        <v>0</v>
      </c>
      <c r="O24" s="335">
        <v>0</v>
      </c>
      <c r="P24" s="335">
        <v>0</v>
      </c>
      <c r="Q24" s="335">
        <v>0</v>
      </c>
      <c r="R24" s="335">
        <v>0</v>
      </c>
      <c r="S24" s="335">
        <v>0</v>
      </c>
      <c r="T24" s="335">
        <v>0</v>
      </c>
      <c r="U24" s="335">
        <v>0</v>
      </c>
      <c r="V24" s="335">
        <v>0</v>
      </c>
      <c r="W24" s="335">
        <v>0</v>
      </c>
      <c r="X24" s="335">
        <v>0</v>
      </c>
      <c r="Y24" s="335">
        <v>0</v>
      </c>
      <c r="Z24" s="335">
        <v>0</v>
      </c>
      <c r="AA24"/>
      <c r="AB24"/>
      <c r="AC24"/>
    </row>
    <row r="25" spans="1:29" ht="15" x14ac:dyDescent="0.25">
      <c r="A25" s="325"/>
      <c r="B25" s="325" t="s">
        <v>278</v>
      </c>
      <c r="C25" s="335">
        <v>0</v>
      </c>
      <c r="D25" s="335">
        <v>0</v>
      </c>
      <c r="E25" s="335">
        <v>0</v>
      </c>
      <c r="F25" s="335">
        <v>0</v>
      </c>
      <c r="G25" s="335">
        <v>0</v>
      </c>
      <c r="H25" s="335">
        <v>0</v>
      </c>
      <c r="I25" s="335">
        <v>0</v>
      </c>
      <c r="J25" s="335">
        <v>0</v>
      </c>
      <c r="K25" s="335">
        <v>0</v>
      </c>
      <c r="L25" s="335">
        <v>0</v>
      </c>
      <c r="M25" s="335">
        <v>0</v>
      </c>
      <c r="N25" s="335">
        <v>0</v>
      </c>
      <c r="O25" s="335">
        <v>0</v>
      </c>
      <c r="P25" s="335">
        <v>0</v>
      </c>
      <c r="Q25" s="335">
        <v>0</v>
      </c>
      <c r="R25" s="335">
        <v>0</v>
      </c>
      <c r="S25" s="335">
        <v>0</v>
      </c>
      <c r="T25" s="335">
        <v>0</v>
      </c>
      <c r="U25" s="335">
        <v>0</v>
      </c>
      <c r="V25" s="335">
        <v>0</v>
      </c>
      <c r="W25" s="335">
        <v>0</v>
      </c>
      <c r="X25" s="335">
        <v>0</v>
      </c>
      <c r="Y25" s="335">
        <v>0</v>
      </c>
      <c r="Z25" s="335">
        <v>0</v>
      </c>
      <c r="AA25"/>
      <c r="AB25"/>
      <c r="AC25"/>
    </row>
    <row r="26" spans="1:29" ht="15" x14ac:dyDescent="0.25">
      <c r="A26" s="325"/>
      <c r="B26" s="325" t="s">
        <v>34</v>
      </c>
      <c r="C26" s="335">
        <v>27</v>
      </c>
      <c r="D26" s="335">
        <v>34</v>
      </c>
      <c r="E26" s="335">
        <v>13</v>
      </c>
      <c r="F26" s="335">
        <v>22</v>
      </c>
      <c r="G26" s="335">
        <v>11</v>
      </c>
      <c r="H26" s="335">
        <v>8</v>
      </c>
      <c r="I26" s="335">
        <v>8</v>
      </c>
      <c r="J26" s="335">
        <v>8</v>
      </c>
      <c r="K26" s="335">
        <v>20</v>
      </c>
      <c r="L26" s="335">
        <v>16</v>
      </c>
      <c r="M26" s="335">
        <v>12</v>
      </c>
      <c r="N26" s="335">
        <v>7</v>
      </c>
      <c r="O26" s="335">
        <v>12</v>
      </c>
      <c r="P26" s="335">
        <v>16</v>
      </c>
      <c r="Q26" s="335">
        <v>6</v>
      </c>
      <c r="R26" s="335">
        <v>5</v>
      </c>
      <c r="S26" s="335">
        <v>13</v>
      </c>
      <c r="T26" s="335">
        <v>7</v>
      </c>
      <c r="U26" s="335">
        <v>8</v>
      </c>
      <c r="V26" s="335">
        <v>22</v>
      </c>
      <c r="W26" s="335">
        <v>19</v>
      </c>
      <c r="X26" s="335">
        <v>17</v>
      </c>
      <c r="Y26" s="335">
        <v>15</v>
      </c>
      <c r="Z26" s="335">
        <v>17</v>
      </c>
      <c r="AA26"/>
      <c r="AB26"/>
      <c r="AC26"/>
    </row>
    <row r="27" spans="1:29" ht="15" x14ac:dyDescent="0.25">
      <c r="A27" s="325"/>
      <c r="B27" s="325" t="s">
        <v>279</v>
      </c>
      <c r="C27" s="335">
        <v>119</v>
      </c>
      <c r="D27" s="335">
        <v>100</v>
      </c>
      <c r="E27" s="335">
        <v>75</v>
      </c>
      <c r="F27" s="335">
        <v>93</v>
      </c>
      <c r="G27" s="335">
        <v>85</v>
      </c>
      <c r="H27" s="335">
        <v>87</v>
      </c>
      <c r="I27" s="335">
        <v>65</v>
      </c>
      <c r="J27" s="335">
        <v>49</v>
      </c>
      <c r="K27" s="335">
        <v>85</v>
      </c>
      <c r="L27" s="335">
        <v>52</v>
      </c>
      <c r="M27" s="335">
        <v>85</v>
      </c>
      <c r="N27" s="335">
        <v>81</v>
      </c>
      <c r="O27" s="335">
        <v>83</v>
      </c>
      <c r="P27" s="335">
        <v>71</v>
      </c>
      <c r="Q27" s="335">
        <v>71</v>
      </c>
      <c r="R27" s="335">
        <v>64</v>
      </c>
      <c r="S27" s="335">
        <v>67</v>
      </c>
      <c r="T27" s="335">
        <v>66</v>
      </c>
      <c r="U27" s="335">
        <v>67</v>
      </c>
      <c r="V27" s="335">
        <v>63</v>
      </c>
      <c r="W27" s="335">
        <v>75</v>
      </c>
      <c r="X27" s="335">
        <v>99</v>
      </c>
      <c r="Y27" s="335">
        <v>81</v>
      </c>
      <c r="Z27" s="335">
        <v>124</v>
      </c>
      <c r="AA27"/>
      <c r="AB27"/>
      <c r="AC27"/>
    </row>
    <row r="28" spans="1:29" ht="15" x14ac:dyDescent="0.25">
      <c r="A28" s="325"/>
      <c r="B28" s="325" t="s">
        <v>280</v>
      </c>
      <c r="C28" s="335">
        <v>204</v>
      </c>
      <c r="D28" s="335">
        <v>177</v>
      </c>
      <c r="E28" s="335">
        <v>203</v>
      </c>
      <c r="F28" s="335">
        <v>248</v>
      </c>
      <c r="G28" s="335">
        <v>172</v>
      </c>
      <c r="H28" s="335">
        <v>84</v>
      </c>
      <c r="I28" s="335">
        <v>83</v>
      </c>
      <c r="J28" s="335">
        <v>98</v>
      </c>
      <c r="K28" s="335">
        <v>164</v>
      </c>
      <c r="L28" s="335">
        <v>159</v>
      </c>
      <c r="M28" s="335">
        <v>166</v>
      </c>
      <c r="N28" s="335">
        <v>185</v>
      </c>
      <c r="O28" s="335">
        <v>186</v>
      </c>
      <c r="P28" s="335">
        <v>142</v>
      </c>
      <c r="Q28" s="335">
        <v>100</v>
      </c>
      <c r="R28" s="335">
        <v>77</v>
      </c>
      <c r="S28" s="335">
        <v>139</v>
      </c>
      <c r="T28" s="335">
        <v>123</v>
      </c>
      <c r="U28" s="335">
        <v>126</v>
      </c>
      <c r="V28" s="335">
        <v>165</v>
      </c>
      <c r="W28" s="335">
        <v>171</v>
      </c>
      <c r="X28" s="335">
        <v>174</v>
      </c>
      <c r="Y28" s="335">
        <v>137</v>
      </c>
      <c r="Z28" s="335">
        <v>143</v>
      </c>
      <c r="AA28"/>
      <c r="AB28"/>
      <c r="AC28"/>
    </row>
    <row r="29" spans="1:29" ht="15" x14ac:dyDescent="0.25">
      <c r="A29" s="325"/>
      <c r="B29" s="325" t="s">
        <v>36</v>
      </c>
      <c r="C29" s="335">
        <v>31</v>
      </c>
      <c r="D29" s="335">
        <v>33</v>
      </c>
      <c r="E29" s="335">
        <v>25</v>
      </c>
      <c r="F29" s="335">
        <v>23</v>
      </c>
      <c r="G29" s="335">
        <v>30</v>
      </c>
      <c r="H29" s="335">
        <v>30</v>
      </c>
      <c r="I29" s="335">
        <v>33</v>
      </c>
      <c r="J29" s="335">
        <v>38</v>
      </c>
      <c r="K29" s="335">
        <v>43</v>
      </c>
      <c r="L29" s="335">
        <v>33</v>
      </c>
      <c r="M29" s="335">
        <v>43</v>
      </c>
      <c r="N29" s="335">
        <v>50</v>
      </c>
      <c r="O29" s="335">
        <v>28</v>
      </c>
      <c r="P29" s="335">
        <v>20</v>
      </c>
      <c r="Q29" s="335">
        <v>15</v>
      </c>
      <c r="R29" s="335">
        <v>18</v>
      </c>
      <c r="S29" s="335">
        <v>26</v>
      </c>
      <c r="T29" s="335">
        <v>22</v>
      </c>
      <c r="U29" s="335">
        <v>17</v>
      </c>
      <c r="V29" s="335">
        <v>55</v>
      </c>
      <c r="W29" s="335">
        <v>54</v>
      </c>
      <c r="X29" s="335">
        <v>39</v>
      </c>
      <c r="Y29" s="335">
        <v>52</v>
      </c>
      <c r="Z29" s="335">
        <v>41</v>
      </c>
      <c r="AA29"/>
      <c r="AB29"/>
      <c r="AC29"/>
    </row>
    <row r="30" spans="1:29" ht="15" x14ac:dyDescent="0.25">
      <c r="A30" s="325"/>
      <c r="B30" s="325" t="s">
        <v>38</v>
      </c>
      <c r="C30" s="335">
        <v>337</v>
      </c>
      <c r="D30" s="335">
        <v>333</v>
      </c>
      <c r="E30" s="335">
        <v>373</v>
      </c>
      <c r="F30" s="335">
        <v>356</v>
      </c>
      <c r="G30" s="335">
        <v>297</v>
      </c>
      <c r="H30" s="335">
        <v>263</v>
      </c>
      <c r="I30" s="335">
        <v>228</v>
      </c>
      <c r="J30" s="335">
        <v>243</v>
      </c>
      <c r="K30" s="335">
        <v>278</v>
      </c>
      <c r="L30" s="335">
        <v>260</v>
      </c>
      <c r="M30" s="335">
        <v>310</v>
      </c>
      <c r="N30" s="335">
        <v>297</v>
      </c>
      <c r="O30" s="335">
        <v>259</v>
      </c>
      <c r="P30" s="335">
        <v>270</v>
      </c>
      <c r="Q30" s="335">
        <v>246</v>
      </c>
      <c r="R30" s="335">
        <v>238</v>
      </c>
      <c r="S30" s="335">
        <v>273</v>
      </c>
      <c r="T30" s="335">
        <v>282</v>
      </c>
      <c r="U30" s="335">
        <v>262</v>
      </c>
      <c r="V30" s="335">
        <v>290</v>
      </c>
      <c r="W30" s="335">
        <v>302</v>
      </c>
      <c r="X30" s="335">
        <v>295</v>
      </c>
      <c r="Y30" s="335">
        <v>295</v>
      </c>
      <c r="Z30" s="335">
        <v>292</v>
      </c>
      <c r="AA30"/>
      <c r="AB30"/>
      <c r="AC30"/>
    </row>
    <row r="31" spans="1:29" ht="15" x14ac:dyDescent="0.25">
      <c r="A31" s="325"/>
      <c r="B31" s="325" t="s">
        <v>51</v>
      </c>
      <c r="C31" s="335">
        <v>498</v>
      </c>
      <c r="D31" s="335">
        <v>417</v>
      </c>
      <c r="E31" s="335">
        <v>435</v>
      </c>
      <c r="F31" s="335">
        <v>411</v>
      </c>
      <c r="G31" s="335">
        <v>389</v>
      </c>
      <c r="H31" s="335">
        <v>310</v>
      </c>
      <c r="I31" s="335">
        <v>340</v>
      </c>
      <c r="J31" s="335">
        <v>409</v>
      </c>
      <c r="K31" s="335">
        <v>538</v>
      </c>
      <c r="L31" s="335">
        <v>449</v>
      </c>
      <c r="M31" s="335">
        <v>439</v>
      </c>
      <c r="N31" s="335">
        <v>481</v>
      </c>
      <c r="O31" s="335">
        <v>438</v>
      </c>
      <c r="P31" s="335">
        <v>372</v>
      </c>
      <c r="Q31" s="335">
        <v>353</v>
      </c>
      <c r="R31" s="335">
        <v>375</v>
      </c>
      <c r="S31" s="335">
        <v>458</v>
      </c>
      <c r="T31" s="335">
        <v>506</v>
      </c>
      <c r="U31" s="335">
        <v>431</v>
      </c>
      <c r="V31" s="335">
        <v>433</v>
      </c>
      <c r="W31" s="335">
        <v>400</v>
      </c>
      <c r="X31" s="335">
        <v>429</v>
      </c>
      <c r="Y31" s="335">
        <v>436</v>
      </c>
      <c r="Z31" s="335">
        <v>477</v>
      </c>
      <c r="AA31"/>
      <c r="AB31"/>
      <c r="AC31"/>
    </row>
    <row r="32" spans="1:29" ht="15" x14ac:dyDescent="0.25">
      <c r="A32" s="325"/>
      <c r="B32" s="325" t="s">
        <v>42</v>
      </c>
      <c r="C32" s="335">
        <v>34</v>
      </c>
      <c r="D32" s="335">
        <v>28</v>
      </c>
      <c r="E32" s="335">
        <v>23</v>
      </c>
      <c r="F32" s="335">
        <v>23</v>
      </c>
      <c r="G32" s="335">
        <v>24</v>
      </c>
      <c r="H32" s="335">
        <v>21</v>
      </c>
      <c r="I32" s="335">
        <v>22</v>
      </c>
      <c r="J32" s="335">
        <v>25</v>
      </c>
      <c r="K32" s="335">
        <v>32</v>
      </c>
      <c r="L32" s="335">
        <v>29</v>
      </c>
      <c r="M32" s="335">
        <v>25</v>
      </c>
      <c r="N32" s="335">
        <v>30</v>
      </c>
      <c r="O32" s="335">
        <v>18</v>
      </c>
      <c r="P32" s="335">
        <v>25</v>
      </c>
      <c r="Q32" s="335">
        <v>18</v>
      </c>
      <c r="R32" s="335">
        <v>20</v>
      </c>
      <c r="S32" s="335">
        <v>28</v>
      </c>
      <c r="T32" s="335">
        <v>20</v>
      </c>
      <c r="U32" s="335">
        <v>28</v>
      </c>
      <c r="V32" s="335">
        <v>14</v>
      </c>
      <c r="W32" s="335">
        <v>23</v>
      </c>
      <c r="X32" s="335">
        <v>27</v>
      </c>
      <c r="Y32" s="335">
        <v>41</v>
      </c>
      <c r="Z32" s="335">
        <v>36</v>
      </c>
      <c r="AA32"/>
      <c r="AB32"/>
      <c r="AC32"/>
    </row>
    <row r="33" spans="1:29" ht="15" x14ac:dyDescent="0.25">
      <c r="A33" s="325"/>
      <c r="B33" s="325" t="s">
        <v>43</v>
      </c>
      <c r="C33" s="335">
        <v>174</v>
      </c>
      <c r="D33" s="335">
        <v>165</v>
      </c>
      <c r="E33" s="335">
        <v>179</v>
      </c>
      <c r="F33" s="335">
        <v>173</v>
      </c>
      <c r="G33" s="335">
        <v>146</v>
      </c>
      <c r="H33" s="335">
        <v>144</v>
      </c>
      <c r="I33" s="335">
        <v>189</v>
      </c>
      <c r="J33" s="335">
        <v>173</v>
      </c>
      <c r="K33" s="335">
        <v>161</v>
      </c>
      <c r="L33" s="335">
        <v>130</v>
      </c>
      <c r="M33" s="335">
        <v>146</v>
      </c>
      <c r="N33" s="335">
        <v>174</v>
      </c>
      <c r="O33" s="335">
        <v>148</v>
      </c>
      <c r="P33" s="335">
        <v>241</v>
      </c>
      <c r="Q33" s="335">
        <v>158</v>
      </c>
      <c r="R33" s="335">
        <v>151</v>
      </c>
      <c r="S33" s="335">
        <v>170</v>
      </c>
      <c r="T33" s="335">
        <v>146</v>
      </c>
      <c r="U33" s="335">
        <v>165</v>
      </c>
      <c r="V33" s="335">
        <v>212</v>
      </c>
      <c r="W33" s="335">
        <v>196</v>
      </c>
      <c r="X33" s="335">
        <v>176</v>
      </c>
      <c r="Y33" s="335">
        <v>212</v>
      </c>
      <c r="Z33" s="335">
        <v>192</v>
      </c>
      <c r="AA33"/>
      <c r="AB33"/>
      <c r="AC33"/>
    </row>
    <row r="34" spans="1:29" ht="15" x14ac:dyDescent="0.25">
      <c r="A34" s="325"/>
      <c r="B34" s="325" t="s">
        <v>53</v>
      </c>
      <c r="C34" s="335">
        <v>29</v>
      </c>
      <c r="D34" s="335">
        <v>32</v>
      </c>
      <c r="E34" s="335">
        <v>25</v>
      </c>
      <c r="F34" s="335">
        <v>24</v>
      </c>
      <c r="G34" s="335">
        <v>20</v>
      </c>
      <c r="H34" s="335">
        <v>23</v>
      </c>
      <c r="I34" s="335">
        <v>54</v>
      </c>
      <c r="J34" s="335">
        <v>30</v>
      </c>
      <c r="K34" s="335">
        <v>37</v>
      </c>
      <c r="L34" s="335">
        <v>37</v>
      </c>
      <c r="M34" s="335">
        <v>25</v>
      </c>
      <c r="N34" s="335">
        <v>34</v>
      </c>
      <c r="O34" s="335">
        <v>24</v>
      </c>
      <c r="P34" s="335">
        <v>26</v>
      </c>
      <c r="Q34" s="335">
        <v>15</v>
      </c>
      <c r="R34" s="335">
        <v>23</v>
      </c>
      <c r="S34" s="335">
        <v>17</v>
      </c>
      <c r="T34" s="335">
        <v>24</v>
      </c>
      <c r="U34" s="335">
        <v>34</v>
      </c>
      <c r="V34" s="335">
        <v>36</v>
      </c>
      <c r="W34" s="335">
        <v>34</v>
      </c>
      <c r="X34" s="335">
        <v>33</v>
      </c>
      <c r="Y34" s="335">
        <v>30</v>
      </c>
      <c r="Z34" s="335">
        <v>25</v>
      </c>
      <c r="AA34"/>
      <c r="AB34"/>
      <c r="AC34"/>
    </row>
    <row r="35" spans="1:29" ht="15" x14ac:dyDescent="0.25">
      <c r="A35" s="325"/>
      <c r="B35" s="325" t="s">
        <v>54</v>
      </c>
      <c r="C35" s="335">
        <v>31</v>
      </c>
      <c r="D35" s="335">
        <v>32</v>
      </c>
      <c r="E35" s="335">
        <v>35</v>
      </c>
      <c r="F35" s="335">
        <v>39</v>
      </c>
      <c r="G35" s="335">
        <v>23</v>
      </c>
      <c r="H35" s="335">
        <v>22</v>
      </c>
      <c r="I35" s="335">
        <v>20</v>
      </c>
      <c r="J35" s="335">
        <v>29</v>
      </c>
      <c r="K35" s="335">
        <v>36</v>
      </c>
      <c r="L35" s="335">
        <v>41</v>
      </c>
      <c r="M35" s="335">
        <v>57</v>
      </c>
      <c r="N35" s="335">
        <v>42</v>
      </c>
      <c r="O35" s="335">
        <v>33</v>
      </c>
      <c r="P35" s="335">
        <v>35</v>
      </c>
      <c r="Q35" s="335">
        <v>38</v>
      </c>
      <c r="R35" s="335">
        <v>33</v>
      </c>
      <c r="S35" s="335">
        <v>29</v>
      </c>
      <c r="T35" s="335">
        <v>42</v>
      </c>
      <c r="U35" s="335">
        <v>49</v>
      </c>
      <c r="V35" s="335">
        <v>43</v>
      </c>
      <c r="W35" s="335">
        <v>30</v>
      </c>
      <c r="X35" s="335">
        <v>26</v>
      </c>
      <c r="Y35" s="335">
        <v>33</v>
      </c>
      <c r="Z35" s="335">
        <v>23</v>
      </c>
      <c r="AA35"/>
      <c r="AB35"/>
      <c r="AC35"/>
    </row>
    <row r="36" spans="1:29" ht="15" x14ac:dyDescent="0.25">
      <c r="A36" s="325"/>
      <c r="B36" s="325" t="s">
        <v>55</v>
      </c>
      <c r="C36" s="335">
        <v>54</v>
      </c>
      <c r="D36" s="335">
        <v>53</v>
      </c>
      <c r="E36" s="335">
        <v>69</v>
      </c>
      <c r="F36" s="335">
        <v>47</v>
      </c>
      <c r="G36" s="335">
        <v>60</v>
      </c>
      <c r="H36" s="335">
        <v>38</v>
      </c>
      <c r="I36" s="335">
        <v>56</v>
      </c>
      <c r="J36" s="335">
        <v>35</v>
      </c>
      <c r="K36" s="335">
        <v>73</v>
      </c>
      <c r="L36" s="335">
        <v>52</v>
      </c>
      <c r="M36" s="335">
        <v>64</v>
      </c>
      <c r="N36" s="335">
        <v>53</v>
      </c>
      <c r="O36" s="335">
        <v>61</v>
      </c>
      <c r="P36" s="335">
        <v>58</v>
      </c>
      <c r="Q36" s="335">
        <v>51</v>
      </c>
      <c r="R36" s="335">
        <v>52</v>
      </c>
      <c r="S36" s="335">
        <v>67</v>
      </c>
      <c r="T36" s="335">
        <v>54</v>
      </c>
      <c r="U36" s="335">
        <v>64</v>
      </c>
      <c r="V36" s="335">
        <v>56</v>
      </c>
      <c r="W36" s="335">
        <v>55</v>
      </c>
      <c r="X36" s="335">
        <v>53</v>
      </c>
      <c r="Y36" s="335">
        <v>55</v>
      </c>
      <c r="Z36" s="335">
        <v>64</v>
      </c>
      <c r="AA36"/>
      <c r="AB36"/>
      <c r="AC36"/>
    </row>
    <row r="37" spans="1:29" ht="15" x14ac:dyDescent="0.25">
      <c r="A37" s="325"/>
      <c r="B37" s="325" t="s">
        <v>19</v>
      </c>
      <c r="C37" s="335">
        <v>2807</v>
      </c>
      <c r="D37" s="335">
        <v>2710</v>
      </c>
      <c r="E37" s="335">
        <v>2708</v>
      </c>
      <c r="F37" s="335">
        <v>2567</v>
      </c>
      <c r="G37" s="335">
        <v>2270</v>
      </c>
      <c r="H37" s="335">
        <v>1921</v>
      </c>
      <c r="I37" s="335">
        <v>2186</v>
      </c>
      <c r="J37" s="335">
        <v>2259</v>
      </c>
      <c r="K37" s="335">
        <v>2758</v>
      </c>
      <c r="L37" s="335">
        <v>2552</v>
      </c>
      <c r="M37" s="335">
        <v>2493</v>
      </c>
      <c r="N37" s="335">
        <v>2450</v>
      </c>
      <c r="O37" s="335">
        <v>2481</v>
      </c>
      <c r="P37" s="335">
        <v>2443</v>
      </c>
      <c r="Q37" s="335">
        <v>2113</v>
      </c>
      <c r="R37" s="335">
        <v>2104</v>
      </c>
      <c r="S37" s="335">
        <v>2410</v>
      </c>
      <c r="T37" s="335">
        <v>2629</v>
      </c>
      <c r="U37" s="335">
        <v>2648</v>
      </c>
      <c r="V37" s="335">
        <v>2901</v>
      </c>
      <c r="W37" s="335">
        <v>2840</v>
      </c>
      <c r="X37" s="335">
        <v>2806</v>
      </c>
      <c r="Y37" s="335">
        <v>2881</v>
      </c>
      <c r="Z37" s="335">
        <v>2877</v>
      </c>
      <c r="AA37"/>
      <c r="AB37"/>
      <c r="AC37"/>
    </row>
    <row r="38" spans="1:29" ht="15" x14ac:dyDescent="0.25">
      <c r="A38" s="325" t="s">
        <v>68</v>
      </c>
      <c r="B38" s="325" t="s">
        <v>274</v>
      </c>
      <c r="C38" s="335">
        <v>43</v>
      </c>
      <c r="D38" s="335">
        <v>60</v>
      </c>
      <c r="E38" s="335">
        <v>56</v>
      </c>
      <c r="F38" s="335">
        <v>50</v>
      </c>
      <c r="G38" s="335">
        <v>55</v>
      </c>
      <c r="H38" s="335">
        <v>67</v>
      </c>
      <c r="I38" s="335">
        <v>70</v>
      </c>
      <c r="J38" s="335">
        <v>79</v>
      </c>
      <c r="K38" s="335">
        <v>69</v>
      </c>
      <c r="L38" s="335">
        <v>82</v>
      </c>
      <c r="M38" s="335">
        <v>69</v>
      </c>
      <c r="N38" s="335">
        <v>55</v>
      </c>
      <c r="O38" s="335">
        <v>57</v>
      </c>
      <c r="P38" s="335">
        <v>51</v>
      </c>
      <c r="Q38" s="335">
        <v>47</v>
      </c>
      <c r="R38" s="335">
        <v>51</v>
      </c>
      <c r="S38" s="335">
        <v>63</v>
      </c>
      <c r="T38" s="335">
        <v>69</v>
      </c>
      <c r="U38" s="335">
        <v>66</v>
      </c>
      <c r="V38" s="335">
        <v>69</v>
      </c>
      <c r="W38" s="335">
        <v>97</v>
      </c>
      <c r="X38" s="335">
        <v>78</v>
      </c>
      <c r="Y38" s="335">
        <v>66</v>
      </c>
      <c r="Z38" s="335">
        <v>77</v>
      </c>
      <c r="AA38"/>
      <c r="AB38"/>
      <c r="AC38"/>
    </row>
    <row r="39" spans="1:29" ht="15" x14ac:dyDescent="0.25">
      <c r="A39" s="325"/>
      <c r="B39" s="325" t="s">
        <v>352</v>
      </c>
      <c r="C39" s="335">
        <v>90</v>
      </c>
      <c r="D39" s="335">
        <v>87</v>
      </c>
      <c r="E39" s="335">
        <v>98</v>
      </c>
      <c r="F39" s="335">
        <v>83</v>
      </c>
      <c r="G39" s="335">
        <v>73</v>
      </c>
      <c r="H39" s="335">
        <v>82</v>
      </c>
      <c r="I39" s="335">
        <v>88</v>
      </c>
      <c r="J39" s="335">
        <v>89</v>
      </c>
      <c r="K39" s="335">
        <v>91</v>
      </c>
      <c r="L39" s="335">
        <v>89</v>
      </c>
      <c r="M39" s="335">
        <v>70</v>
      </c>
      <c r="N39" s="335">
        <v>100</v>
      </c>
      <c r="O39" s="335">
        <v>107</v>
      </c>
      <c r="P39" s="335">
        <v>102</v>
      </c>
      <c r="Q39" s="335">
        <v>78</v>
      </c>
      <c r="R39" s="335">
        <v>91</v>
      </c>
      <c r="S39" s="335">
        <v>100</v>
      </c>
      <c r="T39" s="335">
        <v>100</v>
      </c>
      <c r="U39" s="335">
        <v>110</v>
      </c>
      <c r="V39" s="335">
        <v>93</v>
      </c>
      <c r="W39" s="335">
        <v>107</v>
      </c>
      <c r="X39" s="335">
        <v>105</v>
      </c>
      <c r="Y39" s="335">
        <v>97</v>
      </c>
      <c r="Z39" s="335">
        <v>116</v>
      </c>
      <c r="AA39"/>
      <c r="AB39"/>
      <c r="AC39"/>
    </row>
    <row r="40" spans="1:29" ht="15" x14ac:dyDescent="0.25">
      <c r="A40" s="325"/>
      <c r="B40" s="325" t="s">
        <v>391</v>
      </c>
      <c r="C40" s="335">
        <v>52</v>
      </c>
      <c r="D40" s="335">
        <v>72</v>
      </c>
      <c r="E40" s="335">
        <v>48</v>
      </c>
      <c r="F40" s="335">
        <v>51</v>
      </c>
      <c r="G40" s="335">
        <v>46</v>
      </c>
      <c r="H40" s="335">
        <v>46</v>
      </c>
      <c r="I40" s="335">
        <v>69</v>
      </c>
      <c r="J40" s="335">
        <v>90</v>
      </c>
      <c r="K40" s="335">
        <v>76</v>
      </c>
      <c r="L40" s="335">
        <v>67</v>
      </c>
      <c r="M40" s="335">
        <v>59</v>
      </c>
      <c r="N40" s="335">
        <v>43</v>
      </c>
      <c r="O40" s="335">
        <v>58</v>
      </c>
      <c r="P40" s="335">
        <v>62</v>
      </c>
      <c r="Q40" s="335">
        <v>69</v>
      </c>
      <c r="R40" s="335">
        <v>72</v>
      </c>
      <c r="S40" s="335">
        <v>74</v>
      </c>
      <c r="T40" s="335">
        <v>101</v>
      </c>
      <c r="U40" s="335">
        <v>87</v>
      </c>
      <c r="V40" s="335">
        <v>87</v>
      </c>
      <c r="W40" s="335">
        <v>66</v>
      </c>
      <c r="X40" s="335">
        <v>82</v>
      </c>
      <c r="Y40" s="335">
        <v>100</v>
      </c>
      <c r="Z40" s="335">
        <v>101</v>
      </c>
      <c r="AA40"/>
      <c r="AB40"/>
      <c r="AC40"/>
    </row>
    <row r="41" spans="1:29" ht="15" x14ac:dyDescent="0.25">
      <c r="A41" s="325"/>
      <c r="B41" s="325" t="s">
        <v>48</v>
      </c>
      <c r="C41" s="335">
        <v>23</v>
      </c>
      <c r="D41" s="335">
        <v>20</v>
      </c>
      <c r="E41" s="335">
        <v>25</v>
      </c>
      <c r="F41" s="335">
        <v>19</v>
      </c>
      <c r="G41" s="335">
        <v>15</v>
      </c>
      <c r="H41" s="335">
        <v>11</v>
      </c>
      <c r="I41" s="335">
        <v>13</v>
      </c>
      <c r="J41" s="335">
        <v>16</v>
      </c>
      <c r="K41" s="335">
        <v>20</v>
      </c>
      <c r="L41" s="335">
        <v>18</v>
      </c>
      <c r="M41" s="335">
        <v>22</v>
      </c>
      <c r="N41" s="335">
        <v>17</v>
      </c>
      <c r="O41" s="335">
        <v>21</v>
      </c>
      <c r="P41" s="335">
        <v>18</v>
      </c>
      <c r="Q41" s="335">
        <v>22</v>
      </c>
      <c r="R41" s="335">
        <v>15</v>
      </c>
      <c r="S41" s="335">
        <v>19</v>
      </c>
      <c r="T41" s="335">
        <v>22</v>
      </c>
      <c r="U41" s="335">
        <v>29</v>
      </c>
      <c r="V41" s="335">
        <v>20</v>
      </c>
      <c r="W41" s="335">
        <v>20</v>
      </c>
      <c r="X41" s="335">
        <v>19</v>
      </c>
      <c r="Y41" s="335">
        <v>21</v>
      </c>
      <c r="Z41" s="335">
        <v>19</v>
      </c>
      <c r="AA41"/>
      <c r="AB41"/>
      <c r="AC41"/>
    </row>
    <row r="42" spans="1:29" ht="15" x14ac:dyDescent="0.25">
      <c r="A42" s="325"/>
      <c r="B42" s="325" t="s">
        <v>49</v>
      </c>
      <c r="C42" s="335">
        <v>0</v>
      </c>
      <c r="D42" s="335">
        <v>3</v>
      </c>
      <c r="E42" s="335">
        <v>1</v>
      </c>
      <c r="F42" s="335">
        <v>4</v>
      </c>
      <c r="G42" s="335">
        <v>0</v>
      </c>
      <c r="H42" s="335">
        <v>1</v>
      </c>
      <c r="I42" s="335">
        <v>1</v>
      </c>
      <c r="J42" s="335">
        <v>3</v>
      </c>
      <c r="K42" s="335">
        <v>0</v>
      </c>
      <c r="L42" s="335">
        <v>1</v>
      </c>
      <c r="M42" s="335">
        <v>0</v>
      </c>
      <c r="N42" s="335">
        <v>2</v>
      </c>
      <c r="O42" s="335">
        <v>1</v>
      </c>
      <c r="P42" s="335">
        <v>2</v>
      </c>
      <c r="Q42" s="335">
        <v>0</v>
      </c>
      <c r="R42" s="335">
        <v>1</v>
      </c>
      <c r="S42" s="335">
        <v>1</v>
      </c>
      <c r="T42" s="335">
        <v>2</v>
      </c>
      <c r="U42" s="335">
        <v>1</v>
      </c>
      <c r="V42" s="335">
        <v>0</v>
      </c>
      <c r="W42" s="335">
        <v>3</v>
      </c>
      <c r="X42" s="335">
        <v>1</v>
      </c>
      <c r="Y42" s="335">
        <v>0</v>
      </c>
      <c r="Z42" s="335">
        <v>0</v>
      </c>
      <c r="AA42"/>
      <c r="AB42"/>
      <c r="AC42"/>
    </row>
    <row r="43" spans="1:29" ht="15" x14ac:dyDescent="0.25">
      <c r="A43" s="325"/>
      <c r="B43" s="325" t="s">
        <v>275</v>
      </c>
      <c r="C43" s="335">
        <v>42</v>
      </c>
      <c r="D43" s="335">
        <v>52</v>
      </c>
      <c r="E43" s="335">
        <v>20</v>
      </c>
      <c r="F43" s="335">
        <v>19</v>
      </c>
      <c r="G43" s="335">
        <v>21</v>
      </c>
      <c r="H43" s="335">
        <v>14</v>
      </c>
      <c r="I43" s="335">
        <v>14</v>
      </c>
      <c r="J43" s="335">
        <v>21</v>
      </c>
      <c r="K43" s="335">
        <v>16</v>
      </c>
      <c r="L43" s="335">
        <v>16</v>
      </c>
      <c r="M43" s="335">
        <v>13</v>
      </c>
      <c r="N43" s="335">
        <v>11</v>
      </c>
      <c r="O43" s="335">
        <v>27</v>
      </c>
      <c r="P43" s="335">
        <v>9</v>
      </c>
      <c r="Q43" s="335">
        <v>17</v>
      </c>
      <c r="R43" s="335">
        <v>11</v>
      </c>
      <c r="S43" s="335">
        <v>18</v>
      </c>
      <c r="T43" s="335">
        <v>15</v>
      </c>
      <c r="U43" s="335">
        <v>29</v>
      </c>
      <c r="V43" s="335">
        <v>14</v>
      </c>
      <c r="W43" s="335">
        <v>22</v>
      </c>
      <c r="X43" s="335">
        <v>13</v>
      </c>
      <c r="Y43" s="335">
        <v>19</v>
      </c>
      <c r="Z43" s="335">
        <v>12</v>
      </c>
      <c r="AA43"/>
      <c r="AB43"/>
      <c r="AC43"/>
    </row>
    <row r="44" spans="1:29" ht="15" x14ac:dyDescent="0.25">
      <c r="A44" s="325"/>
      <c r="B44" s="325" t="s">
        <v>276</v>
      </c>
      <c r="C44" s="335">
        <v>9</v>
      </c>
      <c r="D44" s="335">
        <v>8</v>
      </c>
      <c r="E44" s="335">
        <v>3</v>
      </c>
      <c r="F44" s="335">
        <v>4</v>
      </c>
      <c r="G44" s="335">
        <v>12</v>
      </c>
      <c r="H44" s="335">
        <v>6</v>
      </c>
      <c r="I44" s="335">
        <v>4</v>
      </c>
      <c r="J44" s="335">
        <v>4</v>
      </c>
      <c r="K44" s="335">
        <v>1</v>
      </c>
      <c r="L44" s="335">
        <v>7</v>
      </c>
      <c r="M44" s="335">
        <v>4</v>
      </c>
      <c r="N44" s="335">
        <v>7</v>
      </c>
      <c r="O44" s="335">
        <v>2</v>
      </c>
      <c r="P44" s="335">
        <v>6</v>
      </c>
      <c r="Q44" s="335">
        <v>2</v>
      </c>
      <c r="R44" s="335">
        <v>2</v>
      </c>
      <c r="S44" s="335">
        <v>6</v>
      </c>
      <c r="T44" s="335">
        <v>7</v>
      </c>
      <c r="U44" s="335">
        <v>4</v>
      </c>
      <c r="V44" s="335">
        <v>1</v>
      </c>
      <c r="W44" s="335">
        <v>9</v>
      </c>
      <c r="X44" s="335">
        <v>4</v>
      </c>
      <c r="Y44" s="335">
        <v>3</v>
      </c>
      <c r="Z44" s="335">
        <v>2</v>
      </c>
      <c r="AA44"/>
      <c r="AB44"/>
      <c r="AC44"/>
    </row>
    <row r="45" spans="1:29" ht="15" x14ac:dyDescent="0.25">
      <c r="A45" s="325"/>
      <c r="B45" s="325" t="s">
        <v>277</v>
      </c>
      <c r="C45" s="335">
        <v>0</v>
      </c>
      <c r="D45" s="335">
        <v>0</v>
      </c>
      <c r="E45" s="335">
        <v>0</v>
      </c>
      <c r="F45" s="335">
        <v>0</v>
      </c>
      <c r="G45" s="335">
        <v>0</v>
      </c>
      <c r="H45" s="335">
        <v>0</v>
      </c>
      <c r="I45" s="335">
        <v>0</v>
      </c>
      <c r="J45" s="335">
        <v>0</v>
      </c>
      <c r="K45" s="335">
        <v>0</v>
      </c>
      <c r="L45" s="335">
        <v>0</v>
      </c>
      <c r="M45" s="335">
        <v>0</v>
      </c>
      <c r="N45" s="335">
        <v>0</v>
      </c>
      <c r="O45" s="335">
        <v>0</v>
      </c>
      <c r="P45" s="335">
        <v>0</v>
      </c>
      <c r="Q45" s="335">
        <v>0</v>
      </c>
      <c r="R45" s="335">
        <v>0</v>
      </c>
      <c r="S45" s="335">
        <v>0</v>
      </c>
      <c r="T45" s="335">
        <v>0</v>
      </c>
      <c r="U45" s="335">
        <v>0</v>
      </c>
      <c r="V45" s="335">
        <v>0</v>
      </c>
      <c r="W45" s="335">
        <v>0</v>
      </c>
      <c r="X45" s="335">
        <v>0</v>
      </c>
      <c r="Y45" s="335">
        <v>0</v>
      </c>
      <c r="Z45" s="335">
        <v>0</v>
      </c>
      <c r="AA45"/>
      <c r="AB45"/>
      <c r="AC45"/>
    </row>
    <row r="46" spans="1:29" ht="15" x14ac:dyDescent="0.25">
      <c r="A46" s="325"/>
      <c r="B46" s="325" t="s">
        <v>278</v>
      </c>
      <c r="C46" s="335">
        <v>0</v>
      </c>
      <c r="D46" s="335">
        <v>0</v>
      </c>
      <c r="E46" s="335">
        <v>0</v>
      </c>
      <c r="F46" s="335">
        <v>0</v>
      </c>
      <c r="G46" s="335">
        <v>0</v>
      </c>
      <c r="H46" s="335">
        <v>0</v>
      </c>
      <c r="I46" s="335">
        <v>0</v>
      </c>
      <c r="J46" s="335">
        <v>0</v>
      </c>
      <c r="K46" s="335">
        <v>0</v>
      </c>
      <c r="L46" s="335">
        <v>0</v>
      </c>
      <c r="M46" s="335">
        <v>0</v>
      </c>
      <c r="N46" s="335">
        <v>0</v>
      </c>
      <c r="O46" s="335">
        <v>0</v>
      </c>
      <c r="P46" s="335">
        <v>0</v>
      </c>
      <c r="Q46" s="335">
        <v>0</v>
      </c>
      <c r="R46" s="335">
        <v>0</v>
      </c>
      <c r="S46" s="335">
        <v>0</v>
      </c>
      <c r="T46" s="335">
        <v>0</v>
      </c>
      <c r="U46" s="335">
        <v>0</v>
      </c>
      <c r="V46" s="335">
        <v>0</v>
      </c>
      <c r="W46" s="335">
        <v>0</v>
      </c>
      <c r="X46" s="335">
        <v>0</v>
      </c>
      <c r="Y46" s="335">
        <v>0</v>
      </c>
      <c r="Z46" s="335">
        <v>0</v>
      </c>
      <c r="AA46"/>
      <c r="AB46"/>
      <c r="AC46"/>
    </row>
    <row r="47" spans="1:29" ht="15" x14ac:dyDescent="0.25">
      <c r="A47" s="325"/>
      <c r="B47" s="325" t="s">
        <v>34</v>
      </c>
      <c r="C47" s="335">
        <v>2</v>
      </c>
      <c r="D47" s="335">
        <v>2</v>
      </c>
      <c r="E47" s="335">
        <v>4</v>
      </c>
      <c r="F47" s="335">
        <v>3</v>
      </c>
      <c r="G47" s="335">
        <v>1</v>
      </c>
      <c r="H47" s="335">
        <v>0</v>
      </c>
      <c r="I47" s="335">
        <v>1</v>
      </c>
      <c r="J47" s="335">
        <v>0</v>
      </c>
      <c r="K47" s="335">
        <v>0</v>
      </c>
      <c r="L47" s="335">
        <v>1</v>
      </c>
      <c r="M47" s="335">
        <v>0</v>
      </c>
      <c r="N47" s="335">
        <v>0</v>
      </c>
      <c r="O47" s="335">
        <v>0</v>
      </c>
      <c r="P47" s="335">
        <v>0</v>
      </c>
      <c r="Q47" s="335">
        <v>0</v>
      </c>
      <c r="R47" s="335">
        <v>1</v>
      </c>
      <c r="S47" s="335">
        <v>0</v>
      </c>
      <c r="T47" s="335">
        <v>0</v>
      </c>
      <c r="U47" s="335">
        <v>0</v>
      </c>
      <c r="V47" s="335">
        <v>0</v>
      </c>
      <c r="W47" s="335">
        <v>0</v>
      </c>
      <c r="X47" s="335">
        <v>1</v>
      </c>
      <c r="Y47" s="335">
        <v>2</v>
      </c>
      <c r="Z47" s="335">
        <v>0</v>
      </c>
      <c r="AA47"/>
      <c r="AB47"/>
      <c r="AC47"/>
    </row>
    <row r="48" spans="1:29" ht="15" x14ac:dyDescent="0.25">
      <c r="A48" s="325"/>
      <c r="B48" s="325" t="s">
        <v>279</v>
      </c>
      <c r="C48" s="335">
        <v>14</v>
      </c>
      <c r="D48" s="335">
        <v>15</v>
      </c>
      <c r="E48" s="335">
        <v>9</v>
      </c>
      <c r="F48" s="335">
        <v>13</v>
      </c>
      <c r="G48" s="335">
        <v>9</v>
      </c>
      <c r="H48" s="335">
        <v>12</v>
      </c>
      <c r="I48" s="335">
        <v>5</v>
      </c>
      <c r="J48" s="335">
        <v>8</v>
      </c>
      <c r="K48" s="335">
        <v>14</v>
      </c>
      <c r="L48" s="335">
        <v>4</v>
      </c>
      <c r="M48" s="335">
        <v>12</v>
      </c>
      <c r="N48" s="335">
        <v>14</v>
      </c>
      <c r="O48" s="335">
        <v>17</v>
      </c>
      <c r="P48" s="335">
        <v>12</v>
      </c>
      <c r="Q48" s="335">
        <v>12</v>
      </c>
      <c r="R48" s="335">
        <v>11</v>
      </c>
      <c r="S48" s="335">
        <v>12</v>
      </c>
      <c r="T48" s="335">
        <v>10</v>
      </c>
      <c r="U48" s="335">
        <v>3</v>
      </c>
      <c r="V48" s="335">
        <v>6</v>
      </c>
      <c r="W48" s="335">
        <v>8</v>
      </c>
      <c r="X48" s="335">
        <v>13</v>
      </c>
      <c r="Y48" s="335">
        <v>10</v>
      </c>
      <c r="Z48" s="335">
        <v>11</v>
      </c>
      <c r="AA48"/>
      <c r="AB48"/>
      <c r="AC48"/>
    </row>
    <row r="49" spans="1:29" ht="15" x14ac:dyDescent="0.25">
      <c r="A49" s="325"/>
      <c r="B49" s="325" t="s">
        <v>280</v>
      </c>
      <c r="C49" s="335">
        <v>58</v>
      </c>
      <c r="D49" s="335">
        <v>29</v>
      </c>
      <c r="E49" s="335">
        <v>33</v>
      </c>
      <c r="F49" s="335">
        <v>54</v>
      </c>
      <c r="G49" s="335">
        <v>30</v>
      </c>
      <c r="H49" s="335">
        <v>15</v>
      </c>
      <c r="I49" s="335">
        <v>28</v>
      </c>
      <c r="J49" s="335">
        <v>25</v>
      </c>
      <c r="K49" s="335">
        <v>30</v>
      </c>
      <c r="L49" s="335">
        <v>48</v>
      </c>
      <c r="M49" s="335">
        <v>38</v>
      </c>
      <c r="N49" s="335">
        <v>50</v>
      </c>
      <c r="O49" s="335">
        <v>41</v>
      </c>
      <c r="P49" s="335">
        <v>43</v>
      </c>
      <c r="Q49" s="335">
        <v>26</v>
      </c>
      <c r="R49" s="335">
        <v>26</v>
      </c>
      <c r="S49" s="335">
        <v>28</v>
      </c>
      <c r="T49" s="335">
        <v>37</v>
      </c>
      <c r="U49" s="335">
        <v>33</v>
      </c>
      <c r="V49" s="335">
        <v>31</v>
      </c>
      <c r="W49" s="335">
        <v>31</v>
      </c>
      <c r="X49" s="335">
        <v>35</v>
      </c>
      <c r="Y49" s="335">
        <v>40</v>
      </c>
      <c r="Z49" s="335">
        <v>47</v>
      </c>
      <c r="AA49"/>
      <c r="AB49"/>
      <c r="AC49"/>
    </row>
    <row r="50" spans="1:29" ht="15" x14ac:dyDescent="0.25">
      <c r="A50" s="325"/>
      <c r="B50" s="325" t="s">
        <v>36</v>
      </c>
      <c r="C50" s="335">
        <v>1</v>
      </c>
      <c r="D50" s="335">
        <v>3</v>
      </c>
      <c r="E50" s="335">
        <v>1</v>
      </c>
      <c r="F50" s="335">
        <v>2</v>
      </c>
      <c r="G50" s="335">
        <v>2</v>
      </c>
      <c r="H50" s="335">
        <v>2</v>
      </c>
      <c r="I50" s="335">
        <v>0</v>
      </c>
      <c r="J50" s="335">
        <v>6</v>
      </c>
      <c r="K50" s="335">
        <v>8</v>
      </c>
      <c r="L50" s="335">
        <v>6</v>
      </c>
      <c r="M50" s="335">
        <v>3</v>
      </c>
      <c r="N50" s="335">
        <v>5</v>
      </c>
      <c r="O50" s="335">
        <v>4</v>
      </c>
      <c r="P50" s="335">
        <v>2</v>
      </c>
      <c r="Q50" s="335">
        <v>2</v>
      </c>
      <c r="R50" s="335">
        <v>1</v>
      </c>
      <c r="S50" s="335">
        <v>1</v>
      </c>
      <c r="T50" s="335">
        <v>2</v>
      </c>
      <c r="U50" s="335">
        <v>2</v>
      </c>
      <c r="V50" s="335">
        <v>1</v>
      </c>
      <c r="W50" s="335">
        <v>1</v>
      </c>
      <c r="X50" s="335">
        <v>0</v>
      </c>
      <c r="Y50" s="335">
        <v>4</v>
      </c>
      <c r="Z50" s="335">
        <v>2</v>
      </c>
      <c r="AA50"/>
      <c r="AB50"/>
      <c r="AC50"/>
    </row>
    <row r="51" spans="1:29" ht="15" x14ac:dyDescent="0.25">
      <c r="A51" s="325"/>
      <c r="B51" s="325" t="s">
        <v>38</v>
      </c>
      <c r="C51" s="335">
        <v>45</v>
      </c>
      <c r="D51" s="335">
        <v>40</v>
      </c>
      <c r="E51" s="335">
        <v>56</v>
      </c>
      <c r="F51" s="335">
        <v>53</v>
      </c>
      <c r="G51" s="335">
        <v>38</v>
      </c>
      <c r="H51" s="335">
        <v>42</v>
      </c>
      <c r="I51" s="335">
        <v>40</v>
      </c>
      <c r="J51" s="335">
        <v>46</v>
      </c>
      <c r="K51" s="335">
        <v>62</v>
      </c>
      <c r="L51" s="335">
        <v>59</v>
      </c>
      <c r="M51" s="335">
        <v>52</v>
      </c>
      <c r="N51" s="335">
        <v>64</v>
      </c>
      <c r="O51" s="335">
        <v>41</v>
      </c>
      <c r="P51" s="335">
        <v>49</v>
      </c>
      <c r="Q51" s="335">
        <v>37</v>
      </c>
      <c r="R51" s="335">
        <v>35</v>
      </c>
      <c r="S51" s="335">
        <v>34</v>
      </c>
      <c r="T51" s="335">
        <v>37</v>
      </c>
      <c r="U51" s="335">
        <v>39</v>
      </c>
      <c r="V51" s="335">
        <v>46</v>
      </c>
      <c r="W51" s="335">
        <v>43</v>
      </c>
      <c r="X51" s="335">
        <v>56</v>
      </c>
      <c r="Y51" s="335">
        <v>48</v>
      </c>
      <c r="Z51" s="335">
        <v>55</v>
      </c>
      <c r="AA51"/>
      <c r="AB51"/>
      <c r="AC51"/>
    </row>
    <row r="52" spans="1:29" ht="15" x14ac:dyDescent="0.25">
      <c r="A52" s="325"/>
      <c r="B52" s="325" t="s">
        <v>51</v>
      </c>
      <c r="C52" s="335">
        <v>70</v>
      </c>
      <c r="D52" s="335">
        <v>95</v>
      </c>
      <c r="E52" s="335">
        <v>76</v>
      </c>
      <c r="F52" s="335">
        <v>85</v>
      </c>
      <c r="G52" s="335">
        <v>92</v>
      </c>
      <c r="H52" s="335">
        <v>56</v>
      </c>
      <c r="I52" s="335">
        <v>69</v>
      </c>
      <c r="J52" s="335">
        <v>83</v>
      </c>
      <c r="K52" s="335">
        <v>92</v>
      </c>
      <c r="L52" s="335">
        <v>70</v>
      </c>
      <c r="M52" s="335">
        <v>84</v>
      </c>
      <c r="N52" s="335">
        <v>84</v>
      </c>
      <c r="O52" s="335">
        <v>91</v>
      </c>
      <c r="P52" s="335">
        <v>84</v>
      </c>
      <c r="Q52" s="335">
        <v>66</v>
      </c>
      <c r="R52" s="335">
        <v>61</v>
      </c>
      <c r="S52" s="335">
        <v>70</v>
      </c>
      <c r="T52" s="335">
        <v>83</v>
      </c>
      <c r="U52" s="335">
        <v>87</v>
      </c>
      <c r="V52" s="335">
        <v>91</v>
      </c>
      <c r="W52" s="335">
        <v>85</v>
      </c>
      <c r="X52" s="335">
        <v>63</v>
      </c>
      <c r="Y52" s="335">
        <v>71</v>
      </c>
      <c r="Z52" s="335">
        <v>100</v>
      </c>
      <c r="AA52"/>
      <c r="AB52"/>
      <c r="AC52"/>
    </row>
    <row r="53" spans="1:29" ht="15" x14ac:dyDescent="0.25">
      <c r="A53" s="325"/>
      <c r="B53" s="325" t="s">
        <v>42</v>
      </c>
      <c r="C53" s="335">
        <v>7</v>
      </c>
      <c r="D53" s="335">
        <v>4</v>
      </c>
      <c r="E53" s="335">
        <v>3</v>
      </c>
      <c r="F53" s="335">
        <v>3</v>
      </c>
      <c r="G53" s="335">
        <v>4</v>
      </c>
      <c r="H53" s="335">
        <v>2</v>
      </c>
      <c r="I53" s="335">
        <v>9</v>
      </c>
      <c r="J53" s="335">
        <v>7</v>
      </c>
      <c r="K53" s="335">
        <v>7</v>
      </c>
      <c r="L53" s="335">
        <v>3</v>
      </c>
      <c r="M53" s="335">
        <v>7</v>
      </c>
      <c r="N53" s="335">
        <v>6</v>
      </c>
      <c r="O53" s="335">
        <v>5</v>
      </c>
      <c r="P53" s="335">
        <v>12</v>
      </c>
      <c r="Q53" s="335">
        <v>5</v>
      </c>
      <c r="R53" s="335">
        <v>5</v>
      </c>
      <c r="S53" s="335">
        <v>3</v>
      </c>
      <c r="T53" s="335">
        <v>7</v>
      </c>
      <c r="U53" s="335">
        <v>7</v>
      </c>
      <c r="V53" s="335">
        <v>3</v>
      </c>
      <c r="W53" s="335">
        <v>1</v>
      </c>
      <c r="X53" s="335">
        <v>8</v>
      </c>
      <c r="Y53" s="335">
        <v>11</v>
      </c>
      <c r="Z53" s="335">
        <v>6</v>
      </c>
      <c r="AA53"/>
      <c r="AB53"/>
      <c r="AC53"/>
    </row>
    <row r="54" spans="1:29" ht="15" x14ac:dyDescent="0.25">
      <c r="A54" s="325"/>
      <c r="B54" s="325" t="s">
        <v>43</v>
      </c>
      <c r="C54" s="335">
        <v>50</v>
      </c>
      <c r="D54" s="335">
        <v>44</v>
      </c>
      <c r="E54" s="335">
        <v>41</v>
      </c>
      <c r="F54" s="335">
        <v>37</v>
      </c>
      <c r="G54" s="335">
        <v>45</v>
      </c>
      <c r="H54" s="335">
        <v>35</v>
      </c>
      <c r="I54" s="335">
        <v>54</v>
      </c>
      <c r="J54" s="335">
        <v>88</v>
      </c>
      <c r="K54" s="335">
        <v>47</v>
      </c>
      <c r="L54" s="335">
        <v>33</v>
      </c>
      <c r="M54" s="335">
        <v>28</v>
      </c>
      <c r="N54" s="335">
        <v>46</v>
      </c>
      <c r="O54" s="335">
        <v>61</v>
      </c>
      <c r="P54" s="335">
        <v>51</v>
      </c>
      <c r="Q54" s="335">
        <v>74</v>
      </c>
      <c r="R54" s="335">
        <v>52</v>
      </c>
      <c r="S54" s="335">
        <v>35</v>
      </c>
      <c r="T54" s="335">
        <v>61</v>
      </c>
      <c r="U54" s="335">
        <v>61</v>
      </c>
      <c r="V54" s="335">
        <v>53</v>
      </c>
      <c r="W54" s="335">
        <v>41</v>
      </c>
      <c r="X54" s="335">
        <v>42</v>
      </c>
      <c r="Y54" s="335">
        <v>71</v>
      </c>
      <c r="Z54" s="335">
        <v>66</v>
      </c>
      <c r="AA54"/>
      <c r="AB54"/>
      <c r="AC54"/>
    </row>
    <row r="55" spans="1:29" ht="15" x14ac:dyDescent="0.25">
      <c r="A55" s="325"/>
      <c r="B55" s="325" t="s">
        <v>53</v>
      </c>
      <c r="C55" s="335">
        <v>4</v>
      </c>
      <c r="D55" s="335">
        <v>1</v>
      </c>
      <c r="E55" s="335">
        <v>4</v>
      </c>
      <c r="F55" s="335">
        <v>7</v>
      </c>
      <c r="G55" s="335">
        <v>6</v>
      </c>
      <c r="H55" s="335">
        <v>6</v>
      </c>
      <c r="I55" s="335">
        <v>7</v>
      </c>
      <c r="J55" s="335">
        <v>3</v>
      </c>
      <c r="K55" s="335">
        <v>4</v>
      </c>
      <c r="L55" s="335">
        <v>3</v>
      </c>
      <c r="M55" s="335">
        <v>8</v>
      </c>
      <c r="N55" s="335">
        <v>6</v>
      </c>
      <c r="O55" s="335">
        <v>4</v>
      </c>
      <c r="P55" s="335">
        <v>5</v>
      </c>
      <c r="Q55" s="335">
        <v>5</v>
      </c>
      <c r="R55" s="335">
        <v>2</v>
      </c>
      <c r="S55" s="335">
        <v>4</v>
      </c>
      <c r="T55" s="335">
        <v>8</v>
      </c>
      <c r="U55" s="335">
        <v>6</v>
      </c>
      <c r="V55" s="335">
        <v>7</v>
      </c>
      <c r="W55" s="335">
        <v>1</v>
      </c>
      <c r="X55" s="335">
        <v>8</v>
      </c>
      <c r="Y55" s="335">
        <v>3</v>
      </c>
      <c r="Z55" s="335">
        <v>4</v>
      </c>
      <c r="AA55"/>
      <c r="AB55"/>
      <c r="AC55"/>
    </row>
    <row r="56" spans="1:29" ht="15" x14ac:dyDescent="0.25">
      <c r="A56" s="325"/>
      <c r="B56" s="325" t="s">
        <v>54</v>
      </c>
      <c r="C56" s="335">
        <v>6</v>
      </c>
      <c r="D56" s="335">
        <v>6</v>
      </c>
      <c r="E56" s="335">
        <v>6</v>
      </c>
      <c r="F56" s="335">
        <v>9</v>
      </c>
      <c r="G56" s="335">
        <v>5</v>
      </c>
      <c r="H56" s="335">
        <v>2</v>
      </c>
      <c r="I56" s="335">
        <v>6</v>
      </c>
      <c r="J56" s="335">
        <v>6</v>
      </c>
      <c r="K56" s="335">
        <v>2</v>
      </c>
      <c r="L56" s="335">
        <v>6</v>
      </c>
      <c r="M56" s="335">
        <v>3</v>
      </c>
      <c r="N56" s="335">
        <v>2</v>
      </c>
      <c r="O56" s="335">
        <v>6</v>
      </c>
      <c r="P56" s="335">
        <v>4</v>
      </c>
      <c r="Q56" s="335">
        <v>4</v>
      </c>
      <c r="R56" s="335">
        <v>11</v>
      </c>
      <c r="S56" s="335">
        <v>9</v>
      </c>
      <c r="T56" s="335">
        <v>12</v>
      </c>
      <c r="U56" s="335">
        <v>2</v>
      </c>
      <c r="V56" s="335">
        <v>5</v>
      </c>
      <c r="W56" s="335">
        <v>7</v>
      </c>
      <c r="X56" s="335">
        <v>8</v>
      </c>
      <c r="Y56" s="335">
        <v>6</v>
      </c>
      <c r="Z56" s="335">
        <v>6</v>
      </c>
      <c r="AA56"/>
      <c r="AB56"/>
      <c r="AC56"/>
    </row>
    <row r="57" spans="1:29" ht="15" x14ac:dyDescent="0.25">
      <c r="A57" s="325"/>
      <c r="B57" s="325" t="s">
        <v>55</v>
      </c>
      <c r="C57" s="335">
        <v>7</v>
      </c>
      <c r="D57" s="335">
        <v>12</v>
      </c>
      <c r="E57" s="335">
        <v>15</v>
      </c>
      <c r="F57" s="335">
        <v>11</v>
      </c>
      <c r="G57" s="335">
        <v>21</v>
      </c>
      <c r="H57" s="335">
        <v>17</v>
      </c>
      <c r="I57" s="335">
        <v>14</v>
      </c>
      <c r="J57" s="335">
        <v>11</v>
      </c>
      <c r="K57" s="335">
        <v>18</v>
      </c>
      <c r="L57" s="335">
        <v>18</v>
      </c>
      <c r="M57" s="335">
        <v>22</v>
      </c>
      <c r="N57" s="335">
        <v>17</v>
      </c>
      <c r="O57" s="335">
        <v>12</v>
      </c>
      <c r="P57" s="335">
        <v>16</v>
      </c>
      <c r="Q57" s="335">
        <v>16</v>
      </c>
      <c r="R57" s="335">
        <v>13</v>
      </c>
      <c r="S57" s="335">
        <v>23</v>
      </c>
      <c r="T57" s="335">
        <v>23</v>
      </c>
      <c r="U57" s="335">
        <v>22</v>
      </c>
      <c r="V57" s="335">
        <v>14</v>
      </c>
      <c r="W57" s="335">
        <v>11</v>
      </c>
      <c r="X57" s="335">
        <v>12</v>
      </c>
      <c r="Y57" s="335">
        <v>21</v>
      </c>
      <c r="Z57" s="335">
        <v>18</v>
      </c>
      <c r="AA57"/>
      <c r="AB57"/>
      <c r="AC57"/>
    </row>
    <row r="58" spans="1:29" ht="15" x14ac:dyDescent="0.25">
      <c r="A58" s="325"/>
      <c r="B58" s="325" t="s">
        <v>19</v>
      </c>
      <c r="C58" s="335">
        <v>523</v>
      </c>
      <c r="D58" s="335">
        <v>553</v>
      </c>
      <c r="E58" s="335">
        <v>499</v>
      </c>
      <c r="F58" s="335">
        <v>507</v>
      </c>
      <c r="G58" s="335">
        <v>475</v>
      </c>
      <c r="H58" s="335">
        <v>416</v>
      </c>
      <c r="I58" s="335">
        <v>492</v>
      </c>
      <c r="J58" s="335">
        <v>585</v>
      </c>
      <c r="K58" s="335">
        <v>557</v>
      </c>
      <c r="L58" s="335">
        <v>531</v>
      </c>
      <c r="M58" s="335">
        <v>494</v>
      </c>
      <c r="N58" s="335">
        <v>529</v>
      </c>
      <c r="O58" s="335">
        <v>555</v>
      </c>
      <c r="P58" s="335">
        <v>528</v>
      </c>
      <c r="Q58" s="335">
        <v>482</v>
      </c>
      <c r="R58" s="335">
        <v>461</v>
      </c>
      <c r="S58" s="335">
        <v>500</v>
      </c>
      <c r="T58" s="335">
        <v>596</v>
      </c>
      <c r="U58" s="335">
        <v>588</v>
      </c>
      <c r="V58" s="335">
        <v>541</v>
      </c>
      <c r="W58" s="335">
        <v>553</v>
      </c>
      <c r="X58" s="335">
        <v>548</v>
      </c>
      <c r="Y58" s="335">
        <v>594</v>
      </c>
      <c r="Z58" s="335">
        <v>643</v>
      </c>
      <c r="AA58"/>
      <c r="AB58"/>
      <c r="AC58"/>
    </row>
    <row r="59" spans="1:29" ht="15" x14ac:dyDescent="0.25">
      <c r="A59" s="325" t="s">
        <v>67</v>
      </c>
      <c r="B59" s="325" t="s">
        <v>274</v>
      </c>
      <c r="C59" s="335">
        <v>76</v>
      </c>
      <c r="D59" s="335">
        <v>52</v>
      </c>
      <c r="E59" s="335">
        <v>47</v>
      </c>
      <c r="F59" s="335">
        <v>49</v>
      </c>
      <c r="G59" s="335">
        <v>49</v>
      </c>
      <c r="H59" s="335">
        <v>39</v>
      </c>
      <c r="I59" s="335">
        <v>68</v>
      </c>
      <c r="J59" s="335">
        <v>62</v>
      </c>
      <c r="K59" s="335">
        <v>77</v>
      </c>
      <c r="L59" s="335">
        <v>83</v>
      </c>
      <c r="M59" s="335">
        <v>64</v>
      </c>
      <c r="N59" s="335">
        <v>44</v>
      </c>
      <c r="O59" s="335">
        <v>43</v>
      </c>
      <c r="P59" s="335">
        <v>52</v>
      </c>
      <c r="Q59" s="335">
        <v>49</v>
      </c>
      <c r="R59" s="335">
        <v>51</v>
      </c>
      <c r="S59" s="335">
        <v>64</v>
      </c>
      <c r="T59" s="335">
        <v>56</v>
      </c>
      <c r="U59" s="335">
        <v>92</v>
      </c>
      <c r="V59" s="335">
        <v>84</v>
      </c>
      <c r="W59" s="335">
        <v>82</v>
      </c>
      <c r="X59" s="335">
        <v>75</v>
      </c>
      <c r="Y59" s="335">
        <v>59</v>
      </c>
      <c r="Z59" s="335">
        <v>64</v>
      </c>
      <c r="AA59"/>
      <c r="AB59"/>
      <c r="AC59"/>
    </row>
    <row r="60" spans="1:29" ht="15" x14ac:dyDescent="0.25">
      <c r="A60" s="325"/>
      <c r="B60" s="325" t="s">
        <v>352</v>
      </c>
      <c r="C60" s="335">
        <v>73</v>
      </c>
      <c r="D60" s="335">
        <v>69</v>
      </c>
      <c r="E60" s="335">
        <v>74</v>
      </c>
      <c r="F60" s="335">
        <v>63</v>
      </c>
      <c r="G60" s="335">
        <v>62</v>
      </c>
      <c r="H60" s="335">
        <v>48</v>
      </c>
      <c r="I60" s="335">
        <v>87</v>
      </c>
      <c r="J60" s="335">
        <v>59</v>
      </c>
      <c r="K60" s="335">
        <v>97</v>
      </c>
      <c r="L60" s="335">
        <v>63</v>
      </c>
      <c r="M60" s="335">
        <v>74</v>
      </c>
      <c r="N60" s="335">
        <v>71</v>
      </c>
      <c r="O60" s="335">
        <v>64</v>
      </c>
      <c r="P60" s="335">
        <v>84</v>
      </c>
      <c r="Q60" s="335">
        <v>63</v>
      </c>
      <c r="R60" s="335">
        <v>63</v>
      </c>
      <c r="S60" s="335">
        <v>96</v>
      </c>
      <c r="T60" s="335">
        <v>80</v>
      </c>
      <c r="U60" s="335">
        <v>101</v>
      </c>
      <c r="V60" s="335">
        <v>110</v>
      </c>
      <c r="W60" s="335">
        <v>122</v>
      </c>
      <c r="X60" s="335">
        <v>96</v>
      </c>
      <c r="Y60" s="335">
        <v>82</v>
      </c>
      <c r="Z60" s="335">
        <v>113</v>
      </c>
      <c r="AA60"/>
      <c r="AB60"/>
      <c r="AC60"/>
    </row>
    <row r="61" spans="1:29" ht="15" x14ac:dyDescent="0.25">
      <c r="A61" s="325"/>
      <c r="B61" s="325" t="s">
        <v>391</v>
      </c>
      <c r="C61" s="335">
        <v>65</v>
      </c>
      <c r="D61" s="335">
        <v>47</v>
      </c>
      <c r="E61" s="335">
        <v>68</v>
      </c>
      <c r="F61" s="335">
        <v>53</v>
      </c>
      <c r="G61" s="335">
        <v>64</v>
      </c>
      <c r="H61" s="335">
        <v>62</v>
      </c>
      <c r="I61" s="335">
        <v>81</v>
      </c>
      <c r="J61" s="335">
        <v>58</v>
      </c>
      <c r="K61" s="335">
        <v>53</v>
      </c>
      <c r="L61" s="335">
        <v>49</v>
      </c>
      <c r="M61" s="335">
        <v>65</v>
      </c>
      <c r="N61" s="335">
        <v>54</v>
      </c>
      <c r="O61" s="335">
        <v>60</v>
      </c>
      <c r="P61" s="335">
        <v>63</v>
      </c>
      <c r="Q61" s="335">
        <v>83</v>
      </c>
      <c r="R61" s="335">
        <v>61</v>
      </c>
      <c r="S61" s="335">
        <v>90</v>
      </c>
      <c r="T61" s="335">
        <v>89</v>
      </c>
      <c r="U61" s="335">
        <v>113</v>
      </c>
      <c r="V61" s="335">
        <v>114</v>
      </c>
      <c r="W61" s="335">
        <v>122</v>
      </c>
      <c r="X61" s="335">
        <v>101</v>
      </c>
      <c r="Y61" s="335">
        <v>89</v>
      </c>
      <c r="Z61" s="335">
        <v>84</v>
      </c>
      <c r="AA61"/>
      <c r="AB61"/>
      <c r="AC61"/>
    </row>
    <row r="62" spans="1:29" ht="15" x14ac:dyDescent="0.25">
      <c r="A62" s="325"/>
      <c r="B62" s="325" t="s">
        <v>48</v>
      </c>
      <c r="C62" s="335">
        <v>23</v>
      </c>
      <c r="D62" s="335">
        <v>22</v>
      </c>
      <c r="E62" s="335">
        <v>22</v>
      </c>
      <c r="F62" s="335">
        <v>29</v>
      </c>
      <c r="G62" s="335">
        <v>12</v>
      </c>
      <c r="H62" s="335">
        <v>7</v>
      </c>
      <c r="I62" s="335">
        <v>17</v>
      </c>
      <c r="J62" s="335">
        <v>16</v>
      </c>
      <c r="K62" s="335">
        <v>26</v>
      </c>
      <c r="L62" s="335">
        <v>25</v>
      </c>
      <c r="M62" s="335">
        <v>22</v>
      </c>
      <c r="N62" s="335">
        <v>28</v>
      </c>
      <c r="O62" s="335">
        <v>26</v>
      </c>
      <c r="P62" s="335">
        <v>18</v>
      </c>
      <c r="Q62" s="335">
        <v>31</v>
      </c>
      <c r="R62" s="335">
        <v>21</v>
      </c>
      <c r="S62" s="335">
        <v>27</v>
      </c>
      <c r="T62" s="335">
        <v>34</v>
      </c>
      <c r="U62" s="335">
        <v>24</v>
      </c>
      <c r="V62" s="335">
        <v>37</v>
      </c>
      <c r="W62" s="335">
        <v>29</v>
      </c>
      <c r="X62" s="335">
        <v>20</v>
      </c>
      <c r="Y62" s="335">
        <v>28</v>
      </c>
      <c r="Z62" s="335">
        <v>36</v>
      </c>
      <c r="AA62"/>
      <c r="AB62"/>
      <c r="AC62"/>
    </row>
    <row r="63" spans="1:29" ht="15" x14ac:dyDescent="0.25">
      <c r="A63" s="325"/>
      <c r="B63" s="325" t="s">
        <v>49</v>
      </c>
      <c r="C63" s="335">
        <v>2</v>
      </c>
      <c r="D63" s="335">
        <v>0</v>
      </c>
      <c r="E63" s="335">
        <v>5</v>
      </c>
      <c r="F63" s="335">
        <v>1</v>
      </c>
      <c r="G63" s="335">
        <v>1</v>
      </c>
      <c r="H63" s="335">
        <v>1</v>
      </c>
      <c r="I63" s="335">
        <v>5</v>
      </c>
      <c r="J63" s="335">
        <v>3</v>
      </c>
      <c r="K63" s="335">
        <v>0</v>
      </c>
      <c r="L63" s="335">
        <v>2</v>
      </c>
      <c r="M63" s="335">
        <v>1</v>
      </c>
      <c r="N63" s="335">
        <v>3</v>
      </c>
      <c r="O63" s="335">
        <v>0</v>
      </c>
      <c r="P63" s="335">
        <v>2</v>
      </c>
      <c r="Q63" s="335">
        <v>0</v>
      </c>
      <c r="R63" s="335">
        <v>2</v>
      </c>
      <c r="S63" s="335">
        <v>1</v>
      </c>
      <c r="T63" s="335">
        <v>1</v>
      </c>
      <c r="U63" s="335">
        <v>0</v>
      </c>
      <c r="V63" s="335">
        <v>0</v>
      </c>
      <c r="W63" s="335">
        <v>6</v>
      </c>
      <c r="X63" s="335">
        <v>1</v>
      </c>
      <c r="Y63" s="335">
        <v>0</v>
      </c>
      <c r="Z63" s="335">
        <v>0</v>
      </c>
      <c r="AA63"/>
      <c r="AB63"/>
      <c r="AC63"/>
    </row>
    <row r="64" spans="1:29" ht="15" x14ac:dyDescent="0.25">
      <c r="A64" s="325"/>
      <c r="B64" s="325" t="s">
        <v>275</v>
      </c>
      <c r="C64" s="335">
        <v>20</v>
      </c>
      <c r="D64" s="335">
        <v>16</v>
      </c>
      <c r="E64" s="335">
        <v>17</v>
      </c>
      <c r="F64" s="335">
        <v>5</v>
      </c>
      <c r="G64" s="335">
        <v>14</v>
      </c>
      <c r="H64" s="335">
        <v>6</v>
      </c>
      <c r="I64" s="335">
        <v>10</v>
      </c>
      <c r="J64" s="335">
        <v>13</v>
      </c>
      <c r="K64" s="335">
        <v>7</v>
      </c>
      <c r="L64" s="335">
        <v>18</v>
      </c>
      <c r="M64" s="335">
        <v>12</v>
      </c>
      <c r="N64" s="335">
        <v>23</v>
      </c>
      <c r="O64" s="335">
        <v>15</v>
      </c>
      <c r="P64" s="335">
        <v>10</v>
      </c>
      <c r="Q64" s="335">
        <v>8</v>
      </c>
      <c r="R64" s="335">
        <v>11</v>
      </c>
      <c r="S64" s="335">
        <v>18</v>
      </c>
      <c r="T64" s="335">
        <v>12</v>
      </c>
      <c r="U64" s="335">
        <v>8</v>
      </c>
      <c r="V64" s="335">
        <v>6</v>
      </c>
      <c r="W64" s="335">
        <v>18</v>
      </c>
      <c r="X64" s="335">
        <v>12</v>
      </c>
      <c r="Y64" s="335">
        <v>13</v>
      </c>
      <c r="Z64" s="335">
        <v>16</v>
      </c>
      <c r="AA64"/>
      <c r="AB64"/>
      <c r="AC64"/>
    </row>
    <row r="65" spans="1:29" ht="15" x14ac:dyDescent="0.25">
      <c r="A65" s="325"/>
      <c r="B65" s="325" t="s">
        <v>276</v>
      </c>
      <c r="C65" s="335">
        <v>5</v>
      </c>
      <c r="D65" s="335">
        <v>3</v>
      </c>
      <c r="E65" s="335">
        <v>9</v>
      </c>
      <c r="F65" s="335">
        <v>3</v>
      </c>
      <c r="G65" s="335">
        <v>8</v>
      </c>
      <c r="H65" s="335">
        <v>5</v>
      </c>
      <c r="I65" s="335">
        <v>5</v>
      </c>
      <c r="J65" s="335">
        <v>3</v>
      </c>
      <c r="K65" s="335">
        <v>2</v>
      </c>
      <c r="L65" s="335">
        <v>3</v>
      </c>
      <c r="M65" s="335">
        <v>6</v>
      </c>
      <c r="N65" s="335">
        <v>3</v>
      </c>
      <c r="O65" s="335">
        <v>4</v>
      </c>
      <c r="P65" s="335">
        <v>6</v>
      </c>
      <c r="Q65" s="335">
        <v>3</v>
      </c>
      <c r="R65" s="335">
        <v>2</v>
      </c>
      <c r="S65" s="335">
        <v>2</v>
      </c>
      <c r="T65" s="335">
        <v>5</v>
      </c>
      <c r="U65" s="335">
        <v>2</v>
      </c>
      <c r="V65" s="335">
        <v>3</v>
      </c>
      <c r="W65" s="335">
        <v>2</v>
      </c>
      <c r="X65" s="335">
        <v>2</v>
      </c>
      <c r="Y65" s="335">
        <v>3</v>
      </c>
      <c r="Z65" s="335">
        <v>2</v>
      </c>
      <c r="AA65"/>
      <c r="AB65"/>
      <c r="AC65"/>
    </row>
    <row r="66" spans="1:29" ht="15" x14ac:dyDescent="0.25">
      <c r="A66" s="325"/>
      <c r="B66" s="325" t="s">
        <v>277</v>
      </c>
      <c r="C66" s="335">
        <v>0</v>
      </c>
      <c r="D66" s="335">
        <v>0</v>
      </c>
      <c r="E66" s="335">
        <v>0</v>
      </c>
      <c r="F66" s="335">
        <v>0</v>
      </c>
      <c r="G66" s="335">
        <v>0</v>
      </c>
      <c r="H66" s="335">
        <v>0</v>
      </c>
      <c r="I66" s="335">
        <v>0</v>
      </c>
      <c r="J66" s="335">
        <v>0</v>
      </c>
      <c r="K66" s="335">
        <v>0</v>
      </c>
      <c r="L66" s="335">
        <v>0</v>
      </c>
      <c r="M66" s="335">
        <v>0</v>
      </c>
      <c r="N66" s="335">
        <v>0</v>
      </c>
      <c r="O66" s="335">
        <v>0</v>
      </c>
      <c r="P66" s="335">
        <v>0</v>
      </c>
      <c r="Q66" s="335">
        <v>0</v>
      </c>
      <c r="R66" s="335">
        <v>0</v>
      </c>
      <c r="S66" s="335">
        <v>0</v>
      </c>
      <c r="T66" s="335">
        <v>0</v>
      </c>
      <c r="U66" s="335">
        <v>0</v>
      </c>
      <c r="V66" s="335">
        <v>0</v>
      </c>
      <c r="W66" s="335">
        <v>0</v>
      </c>
      <c r="X66" s="335">
        <v>0</v>
      </c>
      <c r="Y66" s="335">
        <v>0</v>
      </c>
      <c r="Z66" s="335">
        <v>0</v>
      </c>
      <c r="AA66"/>
      <c r="AB66"/>
      <c r="AC66"/>
    </row>
    <row r="67" spans="1:29" ht="15" x14ac:dyDescent="0.25">
      <c r="A67" s="325"/>
      <c r="B67" s="325" t="s">
        <v>278</v>
      </c>
      <c r="C67" s="335">
        <v>0</v>
      </c>
      <c r="D67" s="335">
        <v>0</v>
      </c>
      <c r="E67" s="335">
        <v>0</v>
      </c>
      <c r="F67" s="335">
        <v>0</v>
      </c>
      <c r="G67" s="335">
        <v>0</v>
      </c>
      <c r="H67" s="335">
        <v>0</v>
      </c>
      <c r="I67" s="335">
        <v>0</v>
      </c>
      <c r="J67" s="335">
        <v>0</v>
      </c>
      <c r="K67" s="335">
        <v>0</v>
      </c>
      <c r="L67" s="335">
        <v>0</v>
      </c>
      <c r="M67" s="335">
        <v>0</v>
      </c>
      <c r="N67" s="335">
        <v>0</v>
      </c>
      <c r="O67" s="335">
        <v>0</v>
      </c>
      <c r="P67" s="335">
        <v>0</v>
      </c>
      <c r="Q67" s="335">
        <v>0</v>
      </c>
      <c r="R67" s="335">
        <v>0</v>
      </c>
      <c r="S67" s="335">
        <v>0</v>
      </c>
      <c r="T67" s="335">
        <v>0</v>
      </c>
      <c r="U67" s="335">
        <v>0</v>
      </c>
      <c r="V67" s="335">
        <v>0</v>
      </c>
      <c r="W67" s="335">
        <v>0</v>
      </c>
      <c r="X67" s="335">
        <v>0</v>
      </c>
      <c r="Y67" s="335">
        <v>0</v>
      </c>
      <c r="Z67" s="335">
        <v>0</v>
      </c>
      <c r="AA67"/>
      <c r="AB67"/>
      <c r="AC67"/>
    </row>
    <row r="68" spans="1:29" ht="15" x14ac:dyDescent="0.25">
      <c r="A68" s="325"/>
      <c r="B68" s="325" t="s">
        <v>34</v>
      </c>
      <c r="C68" s="335">
        <v>0</v>
      </c>
      <c r="D68" s="335">
        <v>2</v>
      </c>
      <c r="E68" s="335">
        <v>3</v>
      </c>
      <c r="F68" s="335">
        <v>1</v>
      </c>
      <c r="G68" s="335">
        <v>1</v>
      </c>
      <c r="H68" s="335">
        <v>1</v>
      </c>
      <c r="I68" s="335">
        <v>2</v>
      </c>
      <c r="J68" s="335">
        <v>0</v>
      </c>
      <c r="K68" s="335">
        <v>2</v>
      </c>
      <c r="L68" s="335">
        <v>0</v>
      </c>
      <c r="M68" s="335">
        <v>0</v>
      </c>
      <c r="N68" s="335">
        <v>0</v>
      </c>
      <c r="O68" s="335">
        <v>2</v>
      </c>
      <c r="P68" s="335">
        <v>1</v>
      </c>
      <c r="Q68" s="335">
        <v>0</v>
      </c>
      <c r="R68" s="335">
        <v>0</v>
      </c>
      <c r="S68" s="335">
        <v>0</v>
      </c>
      <c r="T68" s="335">
        <v>0</v>
      </c>
      <c r="U68" s="335">
        <v>0</v>
      </c>
      <c r="V68" s="335">
        <v>0</v>
      </c>
      <c r="W68" s="335">
        <v>0</v>
      </c>
      <c r="X68" s="335">
        <v>2</v>
      </c>
      <c r="Y68" s="335">
        <v>1</v>
      </c>
      <c r="Z68" s="335">
        <v>0</v>
      </c>
      <c r="AA68"/>
      <c r="AB68"/>
      <c r="AC68"/>
    </row>
    <row r="69" spans="1:29" ht="15" x14ac:dyDescent="0.25">
      <c r="A69" s="325"/>
      <c r="B69" s="325" t="s">
        <v>279</v>
      </c>
      <c r="C69" s="335">
        <v>13</v>
      </c>
      <c r="D69" s="335">
        <v>7</v>
      </c>
      <c r="E69" s="335">
        <v>14</v>
      </c>
      <c r="F69" s="335">
        <v>9</v>
      </c>
      <c r="G69" s="335">
        <v>10</v>
      </c>
      <c r="H69" s="335">
        <v>9</v>
      </c>
      <c r="I69" s="335">
        <v>15</v>
      </c>
      <c r="J69" s="335">
        <v>3</v>
      </c>
      <c r="K69" s="335">
        <v>8</v>
      </c>
      <c r="L69" s="335">
        <v>11</v>
      </c>
      <c r="M69" s="335">
        <v>11</v>
      </c>
      <c r="N69" s="335">
        <v>9</v>
      </c>
      <c r="O69" s="335">
        <v>9</v>
      </c>
      <c r="P69" s="335">
        <v>10</v>
      </c>
      <c r="Q69" s="335">
        <v>8</v>
      </c>
      <c r="R69" s="335">
        <v>18</v>
      </c>
      <c r="S69" s="335">
        <v>13</v>
      </c>
      <c r="T69" s="335">
        <v>5</v>
      </c>
      <c r="U69" s="335">
        <v>9</v>
      </c>
      <c r="V69" s="335">
        <v>12</v>
      </c>
      <c r="W69" s="335">
        <v>9</v>
      </c>
      <c r="X69" s="335">
        <v>10</v>
      </c>
      <c r="Y69" s="335">
        <v>4</v>
      </c>
      <c r="Z69" s="335">
        <v>12</v>
      </c>
      <c r="AA69"/>
      <c r="AB69"/>
      <c r="AC69"/>
    </row>
    <row r="70" spans="1:29" ht="15" x14ac:dyDescent="0.25">
      <c r="A70" s="325"/>
      <c r="B70" s="325" t="s">
        <v>280</v>
      </c>
      <c r="C70" s="335">
        <v>36</v>
      </c>
      <c r="D70" s="335">
        <v>21</v>
      </c>
      <c r="E70" s="335">
        <v>17</v>
      </c>
      <c r="F70" s="335">
        <v>25</v>
      </c>
      <c r="G70" s="335">
        <v>9</v>
      </c>
      <c r="H70" s="335">
        <v>7</v>
      </c>
      <c r="I70" s="335">
        <v>12</v>
      </c>
      <c r="J70" s="335">
        <v>18</v>
      </c>
      <c r="K70" s="335">
        <v>18</v>
      </c>
      <c r="L70" s="335">
        <v>22</v>
      </c>
      <c r="M70" s="335">
        <v>34</v>
      </c>
      <c r="N70" s="335">
        <v>8</v>
      </c>
      <c r="O70" s="335">
        <v>27</v>
      </c>
      <c r="P70" s="335">
        <v>12</v>
      </c>
      <c r="Q70" s="335">
        <v>19</v>
      </c>
      <c r="R70" s="335">
        <v>22</v>
      </c>
      <c r="S70" s="335">
        <v>35</v>
      </c>
      <c r="T70" s="335">
        <v>17</v>
      </c>
      <c r="U70" s="335">
        <v>24</v>
      </c>
      <c r="V70" s="335">
        <v>22</v>
      </c>
      <c r="W70" s="335">
        <v>24</v>
      </c>
      <c r="X70" s="335">
        <v>22</v>
      </c>
      <c r="Y70" s="335">
        <v>22</v>
      </c>
      <c r="Z70" s="335">
        <v>27</v>
      </c>
      <c r="AA70"/>
      <c r="AB70"/>
      <c r="AC70"/>
    </row>
    <row r="71" spans="1:29" ht="15" x14ac:dyDescent="0.25">
      <c r="A71" s="325"/>
      <c r="B71" s="325" t="s">
        <v>36</v>
      </c>
      <c r="C71" s="335">
        <v>2</v>
      </c>
      <c r="D71" s="335">
        <v>1</v>
      </c>
      <c r="E71" s="335">
        <v>0</v>
      </c>
      <c r="F71" s="335">
        <v>1</v>
      </c>
      <c r="G71" s="335">
        <v>0</v>
      </c>
      <c r="H71" s="335">
        <v>1</v>
      </c>
      <c r="I71" s="335">
        <v>2</v>
      </c>
      <c r="J71" s="335">
        <v>1</v>
      </c>
      <c r="K71" s="335">
        <v>3</v>
      </c>
      <c r="L71" s="335">
        <v>3</v>
      </c>
      <c r="M71" s="335">
        <v>2</v>
      </c>
      <c r="N71" s="335">
        <v>1</v>
      </c>
      <c r="O71" s="335">
        <v>0</v>
      </c>
      <c r="P71" s="335">
        <v>0</v>
      </c>
      <c r="Q71" s="335">
        <v>0</v>
      </c>
      <c r="R71" s="335">
        <v>1</v>
      </c>
      <c r="S71" s="335">
        <v>3</v>
      </c>
      <c r="T71" s="335">
        <v>1</v>
      </c>
      <c r="U71" s="335">
        <v>4</v>
      </c>
      <c r="V71" s="335">
        <v>0</v>
      </c>
      <c r="W71" s="335">
        <v>1</v>
      </c>
      <c r="X71" s="335">
        <v>4</v>
      </c>
      <c r="Y71" s="335">
        <v>2</v>
      </c>
      <c r="Z71" s="335">
        <v>4</v>
      </c>
      <c r="AA71"/>
      <c r="AB71"/>
      <c r="AC71"/>
    </row>
    <row r="72" spans="1:29" ht="15" x14ac:dyDescent="0.25">
      <c r="A72" s="325"/>
      <c r="B72" s="325" t="s">
        <v>38</v>
      </c>
      <c r="C72" s="335">
        <v>36</v>
      </c>
      <c r="D72" s="335">
        <v>56</v>
      </c>
      <c r="E72" s="335">
        <v>45</v>
      </c>
      <c r="F72" s="335">
        <v>61</v>
      </c>
      <c r="G72" s="335">
        <v>42</v>
      </c>
      <c r="H72" s="335">
        <v>36</v>
      </c>
      <c r="I72" s="335">
        <v>42</v>
      </c>
      <c r="J72" s="335">
        <v>37</v>
      </c>
      <c r="K72" s="335">
        <v>41</v>
      </c>
      <c r="L72" s="335">
        <v>49</v>
      </c>
      <c r="M72" s="335">
        <v>48</v>
      </c>
      <c r="N72" s="335">
        <v>37</v>
      </c>
      <c r="O72" s="335">
        <v>40</v>
      </c>
      <c r="P72" s="335">
        <v>33</v>
      </c>
      <c r="Q72" s="335">
        <v>23</v>
      </c>
      <c r="R72" s="335">
        <v>30</v>
      </c>
      <c r="S72" s="335">
        <v>34</v>
      </c>
      <c r="T72" s="335">
        <v>28</v>
      </c>
      <c r="U72" s="335">
        <v>39</v>
      </c>
      <c r="V72" s="335">
        <v>31</v>
      </c>
      <c r="W72" s="335">
        <v>43</v>
      </c>
      <c r="X72" s="335">
        <v>45</v>
      </c>
      <c r="Y72" s="335">
        <v>45</v>
      </c>
      <c r="Z72" s="335">
        <v>41</v>
      </c>
      <c r="AA72"/>
      <c r="AB72"/>
      <c r="AC72"/>
    </row>
    <row r="73" spans="1:29" ht="15" x14ac:dyDescent="0.25">
      <c r="A73" s="325"/>
      <c r="B73" s="325" t="s">
        <v>51</v>
      </c>
      <c r="C73" s="335">
        <v>79</v>
      </c>
      <c r="D73" s="335">
        <v>83</v>
      </c>
      <c r="E73" s="335">
        <v>89</v>
      </c>
      <c r="F73" s="335">
        <v>84</v>
      </c>
      <c r="G73" s="335">
        <v>99</v>
      </c>
      <c r="H73" s="335">
        <v>63</v>
      </c>
      <c r="I73" s="335">
        <v>100</v>
      </c>
      <c r="J73" s="335">
        <v>71</v>
      </c>
      <c r="K73" s="335">
        <v>95</v>
      </c>
      <c r="L73" s="335">
        <v>127</v>
      </c>
      <c r="M73" s="335">
        <v>84</v>
      </c>
      <c r="N73" s="335">
        <v>108</v>
      </c>
      <c r="O73" s="335">
        <v>76</v>
      </c>
      <c r="P73" s="335">
        <v>80</v>
      </c>
      <c r="Q73" s="335">
        <v>83</v>
      </c>
      <c r="R73" s="335">
        <v>75</v>
      </c>
      <c r="S73" s="335">
        <v>78</v>
      </c>
      <c r="T73" s="335">
        <v>93</v>
      </c>
      <c r="U73" s="335">
        <v>104</v>
      </c>
      <c r="V73" s="335">
        <v>93</v>
      </c>
      <c r="W73" s="335">
        <v>103</v>
      </c>
      <c r="X73" s="335">
        <v>82</v>
      </c>
      <c r="Y73" s="335">
        <v>99</v>
      </c>
      <c r="Z73" s="335">
        <v>100</v>
      </c>
      <c r="AA73"/>
      <c r="AB73"/>
      <c r="AC73"/>
    </row>
    <row r="74" spans="1:29" ht="15" x14ac:dyDescent="0.25">
      <c r="A74" s="325"/>
      <c r="B74" s="325" t="s">
        <v>42</v>
      </c>
      <c r="C74" s="335">
        <v>5</v>
      </c>
      <c r="D74" s="335">
        <v>3</v>
      </c>
      <c r="E74" s="335">
        <v>4</v>
      </c>
      <c r="F74" s="335">
        <v>3</v>
      </c>
      <c r="G74" s="335">
        <v>3</v>
      </c>
      <c r="H74" s="335">
        <v>2</v>
      </c>
      <c r="I74" s="335">
        <v>3</v>
      </c>
      <c r="J74" s="335">
        <v>4</v>
      </c>
      <c r="K74" s="335">
        <v>6</v>
      </c>
      <c r="L74" s="335">
        <v>5</v>
      </c>
      <c r="M74" s="335">
        <v>6</v>
      </c>
      <c r="N74" s="335">
        <v>9</v>
      </c>
      <c r="O74" s="335">
        <v>1</v>
      </c>
      <c r="P74" s="335">
        <v>5</v>
      </c>
      <c r="Q74" s="335">
        <v>0</v>
      </c>
      <c r="R74" s="335">
        <v>3</v>
      </c>
      <c r="S74" s="335">
        <v>3</v>
      </c>
      <c r="T74" s="335">
        <v>3</v>
      </c>
      <c r="U74" s="335">
        <v>9</v>
      </c>
      <c r="V74" s="335">
        <v>0</v>
      </c>
      <c r="W74" s="335">
        <v>7</v>
      </c>
      <c r="X74" s="335">
        <v>4</v>
      </c>
      <c r="Y74" s="335">
        <v>4</v>
      </c>
      <c r="Z74" s="335">
        <v>4</v>
      </c>
      <c r="AA74"/>
      <c r="AB74"/>
      <c r="AC74"/>
    </row>
    <row r="75" spans="1:29" ht="15" x14ac:dyDescent="0.25">
      <c r="A75" s="325"/>
      <c r="B75" s="325" t="s">
        <v>43</v>
      </c>
      <c r="C75" s="335">
        <v>31</v>
      </c>
      <c r="D75" s="335">
        <v>29</v>
      </c>
      <c r="E75" s="335">
        <v>27</v>
      </c>
      <c r="F75" s="335">
        <v>27</v>
      </c>
      <c r="G75" s="335">
        <v>20</v>
      </c>
      <c r="H75" s="335">
        <v>14</v>
      </c>
      <c r="I75" s="335">
        <v>19</v>
      </c>
      <c r="J75" s="335">
        <v>11</v>
      </c>
      <c r="K75" s="335">
        <v>29</v>
      </c>
      <c r="L75" s="335">
        <v>15</v>
      </c>
      <c r="M75" s="335">
        <v>12</v>
      </c>
      <c r="N75" s="335">
        <v>30</v>
      </c>
      <c r="O75" s="335">
        <v>49</v>
      </c>
      <c r="P75" s="335">
        <v>23</v>
      </c>
      <c r="Q75" s="335">
        <v>17</v>
      </c>
      <c r="R75" s="335">
        <v>13</v>
      </c>
      <c r="S75" s="335">
        <v>11</v>
      </c>
      <c r="T75" s="335">
        <v>21</v>
      </c>
      <c r="U75" s="335">
        <v>19</v>
      </c>
      <c r="V75" s="335">
        <v>16</v>
      </c>
      <c r="W75" s="335">
        <v>20</v>
      </c>
      <c r="X75" s="335">
        <v>26</v>
      </c>
      <c r="Y75" s="335">
        <v>39</v>
      </c>
      <c r="Z75" s="335">
        <v>24</v>
      </c>
      <c r="AA75"/>
      <c r="AB75"/>
      <c r="AC75"/>
    </row>
    <row r="76" spans="1:29" ht="15" x14ac:dyDescent="0.25">
      <c r="A76" s="325"/>
      <c r="B76" s="325" t="s">
        <v>53</v>
      </c>
      <c r="C76" s="335">
        <v>6</v>
      </c>
      <c r="D76" s="335">
        <v>4</v>
      </c>
      <c r="E76" s="335">
        <v>1</v>
      </c>
      <c r="F76" s="335">
        <v>5</v>
      </c>
      <c r="G76" s="335">
        <v>6</v>
      </c>
      <c r="H76" s="335">
        <v>4</v>
      </c>
      <c r="I76" s="335">
        <v>2</v>
      </c>
      <c r="J76" s="335">
        <v>5</v>
      </c>
      <c r="K76" s="335">
        <v>5</v>
      </c>
      <c r="L76" s="335">
        <v>4</v>
      </c>
      <c r="M76" s="335">
        <v>2</v>
      </c>
      <c r="N76" s="335">
        <v>3</v>
      </c>
      <c r="O76" s="335">
        <v>4</v>
      </c>
      <c r="P76" s="335">
        <v>5</v>
      </c>
      <c r="Q76" s="335">
        <v>1</v>
      </c>
      <c r="R76" s="335">
        <v>0</v>
      </c>
      <c r="S76" s="335">
        <v>2</v>
      </c>
      <c r="T76" s="335">
        <v>1</v>
      </c>
      <c r="U76" s="335">
        <v>5</v>
      </c>
      <c r="V76" s="335">
        <v>2</v>
      </c>
      <c r="W76" s="335">
        <v>2</v>
      </c>
      <c r="X76" s="335">
        <v>2</v>
      </c>
      <c r="Y76" s="335">
        <v>3</v>
      </c>
      <c r="Z76" s="335">
        <v>2</v>
      </c>
      <c r="AA76"/>
      <c r="AB76"/>
      <c r="AC76"/>
    </row>
    <row r="77" spans="1:29" ht="15" x14ac:dyDescent="0.25">
      <c r="A77" s="325"/>
      <c r="B77" s="325" t="s">
        <v>54</v>
      </c>
      <c r="C77" s="335">
        <v>8</v>
      </c>
      <c r="D77" s="335">
        <v>6</v>
      </c>
      <c r="E77" s="335">
        <v>7</v>
      </c>
      <c r="F77" s="335">
        <v>1</v>
      </c>
      <c r="G77" s="335">
        <v>6</v>
      </c>
      <c r="H77" s="335">
        <v>2</v>
      </c>
      <c r="I77" s="335">
        <v>5</v>
      </c>
      <c r="J77" s="335">
        <v>6</v>
      </c>
      <c r="K77" s="335">
        <v>3</v>
      </c>
      <c r="L77" s="335">
        <v>1</v>
      </c>
      <c r="M77" s="335">
        <v>5</v>
      </c>
      <c r="N77" s="335">
        <v>11</v>
      </c>
      <c r="O77" s="335">
        <v>5</v>
      </c>
      <c r="P77" s="335">
        <v>5</v>
      </c>
      <c r="Q77" s="335">
        <v>4</v>
      </c>
      <c r="R77" s="335">
        <v>5</v>
      </c>
      <c r="S77" s="335">
        <v>8</v>
      </c>
      <c r="T77" s="335">
        <v>1</v>
      </c>
      <c r="U77" s="335">
        <v>5</v>
      </c>
      <c r="V77" s="335">
        <v>9</v>
      </c>
      <c r="W77" s="335">
        <v>5</v>
      </c>
      <c r="X77" s="335">
        <v>4</v>
      </c>
      <c r="Y77" s="335">
        <v>9</v>
      </c>
      <c r="Z77" s="335">
        <v>6</v>
      </c>
      <c r="AA77"/>
      <c r="AB77"/>
      <c r="AC77"/>
    </row>
    <row r="78" spans="1:29" ht="15" x14ac:dyDescent="0.25">
      <c r="A78" s="325"/>
      <c r="B78" s="325" t="s">
        <v>55</v>
      </c>
      <c r="C78" s="335">
        <v>7</v>
      </c>
      <c r="D78" s="335">
        <v>8</v>
      </c>
      <c r="E78" s="335">
        <v>11</v>
      </c>
      <c r="F78" s="335">
        <v>12</v>
      </c>
      <c r="G78" s="335">
        <v>11</v>
      </c>
      <c r="H78" s="335">
        <v>11</v>
      </c>
      <c r="I78" s="335">
        <v>13</v>
      </c>
      <c r="J78" s="335">
        <v>8</v>
      </c>
      <c r="K78" s="335">
        <v>12</v>
      </c>
      <c r="L78" s="335">
        <v>3</v>
      </c>
      <c r="M78" s="335">
        <v>5</v>
      </c>
      <c r="N78" s="335">
        <v>27</v>
      </c>
      <c r="O78" s="335">
        <v>16</v>
      </c>
      <c r="P78" s="335">
        <v>12</v>
      </c>
      <c r="Q78" s="335">
        <v>16</v>
      </c>
      <c r="R78" s="335">
        <v>12</v>
      </c>
      <c r="S78" s="335">
        <v>13</v>
      </c>
      <c r="T78" s="335">
        <v>10</v>
      </c>
      <c r="U78" s="335">
        <v>15</v>
      </c>
      <c r="V78" s="335">
        <v>14</v>
      </c>
      <c r="W78" s="335">
        <v>13</v>
      </c>
      <c r="X78" s="335">
        <v>12</v>
      </c>
      <c r="Y78" s="335">
        <v>11</v>
      </c>
      <c r="Z78" s="335">
        <v>13</v>
      </c>
      <c r="AA78"/>
      <c r="AB78"/>
      <c r="AC78"/>
    </row>
    <row r="79" spans="1:29" ht="15" x14ac:dyDescent="0.25">
      <c r="A79" s="325"/>
      <c r="B79" s="325" t="s">
        <v>19</v>
      </c>
      <c r="C79" s="335">
        <v>487</v>
      </c>
      <c r="D79" s="335">
        <v>429</v>
      </c>
      <c r="E79" s="335">
        <v>460</v>
      </c>
      <c r="F79" s="335">
        <v>432</v>
      </c>
      <c r="G79" s="335">
        <v>417</v>
      </c>
      <c r="H79" s="335">
        <v>318</v>
      </c>
      <c r="I79" s="335">
        <v>488</v>
      </c>
      <c r="J79" s="335">
        <v>378</v>
      </c>
      <c r="K79" s="335">
        <v>484</v>
      </c>
      <c r="L79" s="335">
        <v>483</v>
      </c>
      <c r="M79" s="335">
        <v>453</v>
      </c>
      <c r="N79" s="335">
        <v>469</v>
      </c>
      <c r="O79" s="335">
        <v>441</v>
      </c>
      <c r="P79" s="335">
        <v>421</v>
      </c>
      <c r="Q79" s="335">
        <v>408</v>
      </c>
      <c r="R79" s="335">
        <v>390</v>
      </c>
      <c r="S79" s="335">
        <v>498</v>
      </c>
      <c r="T79" s="335">
        <v>457</v>
      </c>
      <c r="U79" s="335">
        <v>573</v>
      </c>
      <c r="V79" s="335">
        <v>553</v>
      </c>
      <c r="W79" s="335">
        <v>608</v>
      </c>
      <c r="X79" s="335">
        <v>520</v>
      </c>
      <c r="Y79" s="335">
        <v>514</v>
      </c>
      <c r="Z79" s="335">
        <v>551</v>
      </c>
      <c r="AA79"/>
      <c r="AB79"/>
      <c r="AC79"/>
    </row>
    <row r="80" spans="1:29" ht="15" x14ac:dyDescent="0.25">
      <c r="A80" s="325" t="s">
        <v>298</v>
      </c>
      <c r="B80" s="325" t="s">
        <v>274</v>
      </c>
      <c r="C80" s="335">
        <v>70</v>
      </c>
      <c r="D80" s="335">
        <v>120</v>
      </c>
      <c r="E80" s="335">
        <v>93</v>
      </c>
      <c r="F80" s="335">
        <v>76</v>
      </c>
      <c r="G80" s="335">
        <v>69</v>
      </c>
      <c r="H80" s="335">
        <v>43</v>
      </c>
      <c r="I80" s="335">
        <v>104</v>
      </c>
      <c r="J80" s="335">
        <v>89</v>
      </c>
      <c r="K80" s="335">
        <v>113</v>
      </c>
      <c r="L80" s="335">
        <v>103</v>
      </c>
      <c r="M80" s="335">
        <v>81</v>
      </c>
      <c r="N80" s="335">
        <v>78</v>
      </c>
      <c r="O80" s="335">
        <v>74</v>
      </c>
      <c r="P80" s="335">
        <v>61</v>
      </c>
      <c r="Q80" s="335">
        <v>80</v>
      </c>
      <c r="R80" s="335">
        <v>62</v>
      </c>
      <c r="S80" s="335">
        <v>79</v>
      </c>
      <c r="T80" s="335">
        <v>79</v>
      </c>
      <c r="U80" s="335">
        <v>94</v>
      </c>
      <c r="V80" s="335">
        <v>106</v>
      </c>
      <c r="W80" s="335">
        <v>100</v>
      </c>
      <c r="X80" s="335">
        <v>106</v>
      </c>
      <c r="Y80" s="335">
        <v>97</v>
      </c>
      <c r="Z80" s="335">
        <v>90</v>
      </c>
      <c r="AA80"/>
      <c r="AB80"/>
      <c r="AC80"/>
    </row>
    <row r="81" spans="1:29" ht="15" x14ac:dyDescent="0.25">
      <c r="A81" s="325"/>
      <c r="B81" s="325" t="s">
        <v>352</v>
      </c>
      <c r="C81" s="335">
        <v>115</v>
      </c>
      <c r="D81" s="335">
        <v>106</v>
      </c>
      <c r="E81" s="335">
        <v>105</v>
      </c>
      <c r="F81" s="335">
        <v>75</v>
      </c>
      <c r="G81" s="335">
        <v>104</v>
      </c>
      <c r="H81" s="335">
        <v>68</v>
      </c>
      <c r="I81" s="335">
        <v>106</v>
      </c>
      <c r="J81" s="335">
        <v>99</v>
      </c>
      <c r="K81" s="335">
        <v>105</v>
      </c>
      <c r="L81" s="335">
        <v>123</v>
      </c>
      <c r="M81" s="335">
        <v>96</v>
      </c>
      <c r="N81" s="335">
        <v>121</v>
      </c>
      <c r="O81" s="335">
        <v>93</v>
      </c>
      <c r="P81" s="335">
        <v>107</v>
      </c>
      <c r="Q81" s="335">
        <v>78</v>
      </c>
      <c r="R81" s="335">
        <v>83</v>
      </c>
      <c r="S81" s="335">
        <v>97</v>
      </c>
      <c r="T81" s="335">
        <v>80</v>
      </c>
      <c r="U81" s="335">
        <v>136</v>
      </c>
      <c r="V81" s="335">
        <v>129</v>
      </c>
      <c r="W81" s="335">
        <v>130</v>
      </c>
      <c r="X81" s="335">
        <v>126</v>
      </c>
      <c r="Y81" s="335">
        <v>117</v>
      </c>
      <c r="Z81" s="335">
        <v>116</v>
      </c>
      <c r="AA81"/>
      <c r="AB81"/>
      <c r="AC81"/>
    </row>
    <row r="82" spans="1:29" ht="15" x14ac:dyDescent="0.25">
      <c r="A82" s="325"/>
      <c r="B82" s="325" t="s">
        <v>391</v>
      </c>
      <c r="C82" s="335">
        <v>107</v>
      </c>
      <c r="D82" s="335">
        <v>79</v>
      </c>
      <c r="E82" s="335">
        <v>85</v>
      </c>
      <c r="F82" s="335">
        <v>92</v>
      </c>
      <c r="G82" s="335">
        <v>113</v>
      </c>
      <c r="H82" s="335">
        <v>74</v>
      </c>
      <c r="I82" s="335">
        <v>116</v>
      </c>
      <c r="J82" s="335">
        <v>138</v>
      </c>
      <c r="K82" s="335">
        <v>107</v>
      </c>
      <c r="L82" s="335">
        <v>78</v>
      </c>
      <c r="M82" s="335">
        <v>102</v>
      </c>
      <c r="N82" s="335">
        <v>124</v>
      </c>
      <c r="O82" s="335">
        <v>114</v>
      </c>
      <c r="P82" s="335">
        <v>79</v>
      </c>
      <c r="Q82" s="335">
        <v>76</v>
      </c>
      <c r="R82" s="335">
        <v>75</v>
      </c>
      <c r="S82" s="335">
        <v>85</v>
      </c>
      <c r="T82" s="335">
        <v>116</v>
      </c>
      <c r="U82" s="335">
        <v>141</v>
      </c>
      <c r="V82" s="335">
        <v>149</v>
      </c>
      <c r="W82" s="335">
        <v>115</v>
      </c>
      <c r="X82" s="335">
        <v>90</v>
      </c>
      <c r="Y82" s="335">
        <v>103</v>
      </c>
      <c r="Z82" s="335">
        <v>120</v>
      </c>
      <c r="AA82"/>
      <c r="AB82"/>
      <c r="AC82"/>
    </row>
    <row r="83" spans="1:29" ht="15" x14ac:dyDescent="0.25">
      <c r="A83" s="325"/>
      <c r="B83" s="325" t="s">
        <v>48</v>
      </c>
      <c r="C83" s="335">
        <v>43</v>
      </c>
      <c r="D83" s="335">
        <v>25</v>
      </c>
      <c r="E83" s="335">
        <v>30</v>
      </c>
      <c r="F83" s="335">
        <v>19</v>
      </c>
      <c r="G83" s="335">
        <v>13</v>
      </c>
      <c r="H83" s="335">
        <v>17</v>
      </c>
      <c r="I83" s="335">
        <v>13</v>
      </c>
      <c r="J83" s="335">
        <v>25</v>
      </c>
      <c r="K83" s="335">
        <v>25</v>
      </c>
      <c r="L83" s="335">
        <v>31</v>
      </c>
      <c r="M83" s="335">
        <v>21</v>
      </c>
      <c r="N83" s="335">
        <v>28</v>
      </c>
      <c r="O83" s="335">
        <v>23</v>
      </c>
      <c r="P83" s="335">
        <v>20</v>
      </c>
      <c r="Q83" s="335">
        <v>13</v>
      </c>
      <c r="R83" s="335">
        <v>40</v>
      </c>
      <c r="S83" s="335">
        <v>21</v>
      </c>
      <c r="T83" s="335">
        <v>25</v>
      </c>
      <c r="U83" s="335">
        <v>19</v>
      </c>
      <c r="V83" s="335">
        <v>30</v>
      </c>
      <c r="W83" s="335">
        <v>18</v>
      </c>
      <c r="X83" s="335">
        <v>21</v>
      </c>
      <c r="Y83" s="335">
        <v>27</v>
      </c>
      <c r="Z83" s="335">
        <v>25</v>
      </c>
      <c r="AA83"/>
      <c r="AB83"/>
      <c r="AC83"/>
    </row>
    <row r="84" spans="1:29" ht="15" x14ac:dyDescent="0.25">
      <c r="A84" s="325"/>
      <c r="B84" s="325" t="s">
        <v>49</v>
      </c>
      <c r="C84" s="335">
        <v>2</v>
      </c>
      <c r="D84" s="335">
        <v>6</v>
      </c>
      <c r="E84" s="335">
        <v>6</v>
      </c>
      <c r="F84" s="335">
        <v>3</v>
      </c>
      <c r="G84" s="335">
        <v>6</v>
      </c>
      <c r="H84" s="335">
        <v>1</v>
      </c>
      <c r="I84" s="335">
        <v>2</v>
      </c>
      <c r="J84" s="335">
        <v>2</v>
      </c>
      <c r="K84" s="335">
        <v>4</v>
      </c>
      <c r="L84" s="335">
        <v>4</v>
      </c>
      <c r="M84" s="335">
        <v>4</v>
      </c>
      <c r="N84" s="335">
        <v>6</v>
      </c>
      <c r="O84" s="335">
        <v>2</v>
      </c>
      <c r="P84" s="335">
        <v>3</v>
      </c>
      <c r="Q84" s="335">
        <v>2</v>
      </c>
      <c r="R84" s="335">
        <v>3</v>
      </c>
      <c r="S84" s="335">
        <v>2</v>
      </c>
      <c r="T84" s="335">
        <v>2</v>
      </c>
      <c r="U84" s="335">
        <v>3</v>
      </c>
      <c r="V84" s="335">
        <v>7</v>
      </c>
      <c r="W84" s="335">
        <v>3</v>
      </c>
      <c r="X84" s="335">
        <v>4</v>
      </c>
      <c r="Y84" s="335">
        <v>4</v>
      </c>
      <c r="Z84" s="335">
        <v>3</v>
      </c>
      <c r="AA84"/>
      <c r="AB84"/>
      <c r="AC84"/>
    </row>
    <row r="85" spans="1:29" ht="15" x14ac:dyDescent="0.25">
      <c r="A85" s="325"/>
      <c r="B85" s="325" t="s">
        <v>275</v>
      </c>
      <c r="C85" s="335">
        <v>32</v>
      </c>
      <c r="D85" s="335">
        <v>21</v>
      </c>
      <c r="E85" s="335">
        <v>48</v>
      </c>
      <c r="F85" s="335">
        <v>23</v>
      </c>
      <c r="G85" s="335">
        <v>26</v>
      </c>
      <c r="H85" s="335">
        <v>24</v>
      </c>
      <c r="I85" s="335">
        <v>21</v>
      </c>
      <c r="J85" s="335">
        <v>33</v>
      </c>
      <c r="K85" s="335">
        <v>25</v>
      </c>
      <c r="L85" s="335">
        <v>27</v>
      </c>
      <c r="M85" s="335">
        <v>29</v>
      </c>
      <c r="N85" s="335">
        <v>20</v>
      </c>
      <c r="O85" s="335">
        <v>22</v>
      </c>
      <c r="P85" s="335">
        <v>29</v>
      </c>
      <c r="Q85" s="335">
        <v>28</v>
      </c>
      <c r="R85" s="335">
        <v>17</v>
      </c>
      <c r="S85" s="335">
        <v>14</v>
      </c>
      <c r="T85" s="335">
        <v>13</v>
      </c>
      <c r="U85" s="335">
        <v>14</v>
      </c>
      <c r="V85" s="335">
        <v>15</v>
      </c>
      <c r="W85" s="335">
        <v>24</v>
      </c>
      <c r="X85" s="335">
        <v>17</v>
      </c>
      <c r="Y85" s="335">
        <v>28</v>
      </c>
      <c r="Z85" s="335">
        <v>16</v>
      </c>
      <c r="AA85"/>
      <c r="AB85"/>
      <c r="AC85"/>
    </row>
    <row r="86" spans="1:29" ht="15" x14ac:dyDescent="0.25">
      <c r="A86" s="325"/>
      <c r="B86" s="325" t="s">
        <v>276</v>
      </c>
      <c r="C86" s="335">
        <v>19</v>
      </c>
      <c r="D86" s="335">
        <v>8</v>
      </c>
      <c r="E86" s="335">
        <v>13</v>
      </c>
      <c r="F86" s="335">
        <v>13</v>
      </c>
      <c r="G86" s="335">
        <v>11</v>
      </c>
      <c r="H86" s="335">
        <v>22</v>
      </c>
      <c r="I86" s="335">
        <v>12</v>
      </c>
      <c r="J86" s="335">
        <v>13</v>
      </c>
      <c r="K86" s="335">
        <v>10</v>
      </c>
      <c r="L86" s="335">
        <v>9</v>
      </c>
      <c r="M86" s="335">
        <v>9</v>
      </c>
      <c r="N86" s="335">
        <v>15</v>
      </c>
      <c r="O86" s="335">
        <v>7</v>
      </c>
      <c r="P86" s="335">
        <v>13</v>
      </c>
      <c r="Q86" s="335">
        <v>6</v>
      </c>
      <c r="R86" s="335">
        <v>20</v>
      </c>
      <c r="S86" s="335">
        <v>7</v>
      </c>
      <c r="T86" s="335">
        <v>13</v>
      </c>
      <c r="U86" s="335">
        <v>7</v>
      </c>
      <c r="V86" s="335">
        <v>7</v>
      </c>
      <c r="W86" s="335">
        <v>6</v>
      </c>
      <c r="X86" s="335">
        <v>9</v>
      </c>
      <c r="Y86" s="335">
        <v>8</v>
      </c>
      <c r="Z86" s="335">
        <v>10</v>
      </c>
      <c r="AA86"/>
      <c r="AB86"/>
      <c r="AC86"/>
    </row>
    <row r="87" spans="1:29" ht="15" x14ac:dyDescent="0.25">
      <c r="A87" s="325"/>
      <c r="B87" s="325" t="s">
        <v>277</v>
      </c>
      <c r="C87" s="335">
        <v>0</v>
      </c>
      <c r="D87" s="335">
        <v>0</v>
      </c>
      <c r="E87" s="335">
        <v>0</v>
      </c>
      <c r="F87" s="335">
        <v>0</v>
      </c>
      <c r="G87" s="335">
        <v>0</v>
      </c>
      <c r="H87" s="335">
        <v>0</v>
      </c>
      <c r="I87" s="335">
        <v>0</v>
      </c>
      <c r="J87" s="335">
        <v>0</v>
      </c>
      <c r="K87" s="335">
        <v>0</v>
      </c>
      <c r="L87" s="335">
        <v>0</v>
      </c>
      <c r="M87" s="335">
        <v>0</v>
      </c>
      <c r="N87" s="335">
        <v>0</v>
      </c>
      <c r="O87" s="335">
        <v>0</v>
      </c>
      <c r="P87" s="335">
        <v>0</v>
      </c>
      <c r="Q87" s="335">
        <v>0</v>
      </c>
      <c r="R87" s="335">
        <v>0</v>
      </c>
      <c r="S87" s="335">
        <v>0</v>
      </c>
      <c r="T87" s="335">
        <v>0</v>
      </c>
      <c r="U87" s="335">
        <v>0</v>
      </c>
      <c r="V87" s="335">
        <v>0</v>
      </c>
      <c r="W87" s="335">
        <v>0</v>
      </c>
      <c r="X87" s="335">
        <v>0</v>
      </c>
      <c r="Y87" s="335">
        <v>0</v>
      </c>
      <c r="Z87" s="335">
        <v>0</v>
      </c>
      <c r="AA87"/>
      <c r="AB87"/>
      <c r="AC87"/>
    </row>
    <row r="88" spans="1:29" ht="15" x14ac:dyDescent="0.25">
      <c r="A88" s="325"/>
      <c r="B88" s="325" t="s">
        <v>278</v>
      </c>
      <c r="C88" s="335">
        <v>0</v>
      </c>
      <c r="D88" s="335">
        <v>0</v>
      </c>
      <c r="E88" s="335">
        <v>0</v>
      </c>
      <c r="F88" s="335">
        <v>0</v>
      </c>
      <c r="G88" s="335">
        <v>0</v>
      </c>
      <c r="H88" s="335">
        <v>0</v>
      </c>
      <c r="I88" s="335">
        <v>0</v>
      </c>
      <c r="J88" s="335">
        <v>0</v>
      </c>
      <c r="K88" s="335">
        <v>0</v>
      </c>
      <c r="L88" s="335">
        <v>0</v>
      </c>
      <c r="M88" s="335">
        <v>0</v>
      </c>
      <c r="N88" s="335">
        <v>0</v>
      </c>
      <c r="O88" s="335">
        <v>0</v>
      </c>
      <c r="P88" s="335">
        <v>0</v>
      </c>
      <c r="Q88" s="335">
        <v>0</v>
      </c>
      <c r="R88" s="335">
        <v>0</v>
      </c>
      <c r="S88" s="335">
        <v>0</v>
      </c>
      <c r="T88" s="335">
        <v>0</v>
      </c>
      <c r="U88" s="335">
        <v>0</v>
      </c>
      <c r="V88" s="335">
        <v>0</v>
      </c>
      <c r="W88" s="335">
        <v>0</v>
      </c>
      <c r="X88" s="335">
        <v>0</v>
      </c>
      <c r="Y88" s="335">
        <v>0</v>
      </c>
      <c r="Z88" s="335">
        <v>0</v>
      </c>
      <c r="AA88"/>
      <c r="AB88"/>
      <c r="AC88"/>
    </row>
    <row r="89" spans="1:29" ht="15" x14ac:dyDescent="0.25">
      <c r="A89" s="325"/>
      <c r="B89" s="325" t="s">
        <v>34</v>
      </c>
      <c r="C89" s="335">
        <v>1</v>
      </c>
      <c r="D89" s="335">
        <v>3</v>
      </c>
      <c r="E89" s="335">
        <v>2</v>
      </c>
      <c r="F89" s="335">
        <v>5</v>
      </c>
      <c r="G89" s="335">
        <v>1</v>
      </c>
      <c r="H89" s="335">
        <v>1</v>
      </c>
      <c r="I89" s="335">
        <v>1</v>
      </c>
      <c r="J89" s="335">
        <v>0</v>
      </c>
      <c r="K89" s="335">
        <v>3</v>
      </c>
      <c r="L89" s="335">
        <v>1</v>
      </c>
      <c r="M89" s="335">
        <v>0</v>
      </c>
      <c r="N89" s="335">
        <v>0</v>
      </c>
      <c r="O89" s="335">
        <v>1</v>
      </c>
      <c r="P89" s="335">
        <v>1</v>
      </c>
      <c r="Q89" s="335">
        <v>1</v>
      </c>
      <c r="R89" s="335">
        <v>1</v>
      </c>
      <c r="S89" s="335">
        <v>2</v>
      </c>
      <c r="T89" s="335">
        <v>2</v>
      </c>
      <c r="U89" s="335">
        <v>3</v>
      </c>
      <c r="V89" s="335">
        <v>1</v>
      </c>
      <c r="W89" s="335">
        <v>1</v>
      </c>
      <c r="X89" s="335">
        <v>2</v>
      </c>
      <c r="Y89" s="335">
        <v>0</v>
      </c>
      <c r="Z89" s="335">
        <v>3</v>
      </c>
      <c r="AA89"/>
      <c r="AB89"/>
      <c r="AC89"/>
    </row>
    <row r="90" spans="1:29" ht="15" x14ac:dyDescent="0.25">
      <c r="A90" s="325"/>
      <c r="B90" s="325" t="s">
        <v>279</v>
      </c>
      <c r="C90" s="335">
        <v>26</v>
      </c>
      <c r="D90" s="335">
        <v>22</v>
      </c>
      <c r="E90" s="335">
        <v>22</v>
      </c>
      <c r="F90" s="335">
        <v>25</v>
      </c>
      <c r="G90" s="335">
        <v>34</v>
      </c>
      <c r="H90" s="335">
        <v>22</v>
      </c>
      <c r="I90" s="335">
        <v>21</v>
      </c>
      <c r="J90" s="335">
        <v>31</v>
      </c>
      <c r="K90" s="335">
        <v>30</v>
      </c>
      <c r="L90" s="335">
        <v>25</v>
      </c>
      <c r="M90" s="335">
        <v>27</v>
      </c>
      <c r="N90" s="335">
        <v>23</v>
      </c>
      <c r="O90" s="335">
        <v>21</v>
      </c>
      <c r="P90" s="335">
        <v>19</v>
      </c>
      <c r="Q90" s="335">
        <v>25</v>
      </c>
      <c r="R90" s="335">
        <v>10</v>
      </c>
      <c r="S90" s="335">
        <v>15</v>
      </c>
      <c r="T90" s="335">
        <v>14</v>
      </c>
      <c r="U90" s="335">
        <v>21</v>
      </c>
      <c r="V90" s="335">
        <v>19</v>
      </c>
      <c r="W90" s="335">
        <v>26</v>
      </c>
      <c r="X90" s="335">
        <v>29</v>
      </c>
      <c r="Y90" s="335">
        <v>26</v>
      </c>
      <c r="Z90" s="335">
        <v>24</v>
      </c>
      <c r="AA90"/>
      <c r="AB90"/>
      <c r="AC90"/>
    </row>
    <row r="91" spans="1:29" ht="15" x14ac:dyDescent="0.25">
      <c r="A91" s="325"/>
      <c r="B91" s="325" t="s">
        <v>280</v>
      </c>
      <c r="C91" s="335">
        <v>31</v>
      </c>
      <c r="D91" s="335">
        <v>35</v>
      </c>
      <c r="E91" s="335">
        <v>29</v>
      </c>
      <c r="F91" s="335">
        <v>45</v>
      </c>
      <c r="G91" s="335">
        <v>21</v>
      </c>
      <c r="H91" s="335">
        <v>13</v>
      </c>
      <c r="I91" s="335">
        <v>23</v>
      </c>
      <c r="J91" s="335">
        <v>15</v>
      </c>
      <c r="K91" s="335">
        <v>26</v>
      </c>
      <c r="L91" s="335">
        <v>34</v>
      </c>
      <c r="M91" s="335">
        <v>36</v>
      </c>
      <c r="N91" s="335">
        <v>38</v>
      </c>
      <c r="O91" s="335">
        <v>36</v>
      </c>
      <c r="P91" s="335">
        <v>22</v>
      </c>
      <c r="Q91" s="335">
        <v>20</v>
      </c>
      <c r="R91" s="335">
        <v>11</v>
      </c>
      <c r="S91" s="335">
        <v>26</v>
      </c>
      <c r="T91" s="335">
        <v>22</v>
      </c>
      <c r="U91" s="335">
        <v>62</v>
      </c>
      <c r="V91" s="335">
        <v>24</v>
      </c>
      <c r="W91" s="335">
        <v>26</v>
      </c>
      <c r="X91" s="335">
        <v>21</v>
      </c>
      <c r="Y91" s="335">
        <v>21</v>
      </c>
      <c r="Z91" s="335">
        <v>32</v>
      </c>
      <c r="AA91"/>
      <c r="AB91"/>
      <c r="AC91"/>
    </row>
    <row r="92" spans="1:29" ht="15" x14ac:dyDescent="0.25">
      <c r="A92" s="325"/>
      <c r="B92" s="325" t="s">
        <v>36</v>
      </c>
      <c r="C92" s="335">
        <v>3</v>
      </c>
      <c r="D92" s="335">
        <v>3</v>
      </c>
      <c r="E92" s="335">
        <v>4</v>
      </c>
      <c r="F92" s="335">
        <v>0</v>
      </c>
      <c r="G92" s="335">
        <v>2</v>
      </c>
      <c r="H92" s="335">
        <v>3</v>
      </c>
      <c r="I92" s="335">
        <v>8</v>
      </c>
      <c r="J92" s="335">
        <v>5</v>
      </c>
      <c r="K92" s="335">
        <v>11</v>
      </c>
      <c r="L92" s="335">
        <v>2</v>
      </c>
      <c r="M92" s="335">
        <v>4</v>
      </c>
      <c r="N92" s="335">
        <v>7</v>
      </c>
      <c r="O92" s="335">
        <v>2</v>
      </c>
      <c r="P92" s="335">
        <v>2</v>
      </c>
      <c r="Q92" s="335">
        <v>0</v>
      </c>
      <c r="R92" s="335">
        <v>2</v>
      </c>
      <c r="S92" s="335">
        <v>3</v>
      </c>
      <c r="T92" s="335">
        <v>2</v>
      </c>
      <c r="U92" s="335">
        <v>6</v>
      </c>
      <c r="V92" s="335">
        <v>3</v>
      </c>
      <c r="W92" s="335">
        <v>1</v>
      </c>
      <c r="X92" s="335">
        <v>4</v>
      </c>
      <c r="Y92" s="335">
        <v>3</v>
      </c>
      <c r="Z92" s="335">
        <v>1</v>
      </c>
      <c r="AA92"/>
      <c r="AB92"/>
      <c r="AC92"/>
    </row>
    <row r="93" spans="1:29" ht="15" x14ac:dyDescent="0.25">
      <c r="A93" s="325"/>
      <c r="B93" s="325" t="s">
        <v>38</v>
      </c>
      <c r="C93" s="335">
        <v>75</v>
      </c>
      <c r="D93" s="335">
        <v>55</v>
      </c>
      <c r="E93" s="335">
        <v>67</v>
      </c>
      <c r="F93" s="335">
        <v>63</v>
      </c>
      <c r="G93" s="335">
        <v>50</v>
      </c>
      <c r="H93" s="335">
        <v>42</v>
      </c>
      <c r="I93" s="335">
        <v>58</v>
      </c>
      <c r="J93" s="335">
        <v>52</v>
      </c>
      <c r="K93" s="335">
        <v>59</v>
      </c>
      <c r="L93" s="335">
        <v>66</v>
      </c>
      <c r="M93" s="335">
        <v>48</v>
      </c>
      <c r="N93" s="335">
        <v>63</v>
      </c>
      <c r="O93" s="335">
        <v>43</v>
      </c>
      <c r="P93" s="335">
        <v>43</v>
      </c>
      <c r="Q93" s="335">
        <v>49</v>
      </c>
      <c r="R93" s="335">
        <v>34</v>
      </c>
      <c r="S93" s="335">
        <v>50</v>
      </c>
      <c r="T93" s="335">
        <v>50</v>
      </c>
      <c r="U93" s="335">
        <v>48</v>
      </c>
      <c r="V93" s="335">
        <v>57</v>
      </c>
      <c r="W93" s="335">
        <v>60</v>
      </c>
      <c r="X93" s="335">
        <v>48</v>
      </c>
      <c r="Y93" s="335">
        <v>55</v>
      </c>
      <c r="Z93" s="335">
        <v>64</v>
      </c>
      <c r="AA93"/>
      <c r="AB93"/>
      <c r="AC93"/>
    </row>
    <row r="94" spans="1:29" ht="15" x14ac:dyDescent="0.25">
      <c r="A94" s="325"/>
      <c r="B94" s="325" t="s">
        <v>51</v>
      </c>
      <c r="C94" s="335">
        <v>164</v>
      </c>
      <c r="D94" s="335">
        <v>145</v>
      </c>
      <c r="E94" s="335">
        <v>137</v>
      </c>
      <c r="F94" s="335">
        <v>123</v>
      </c>
      <c r="G94" s="335">
        <v>138</v>
      </c>
      <c r="H94" s="335">
        <v>91</v>
      </c>
      <c r="I94" s="335">
        <v>133</v>
      </c>
      <c r="J94" s="335">
        <v>132</v>
      </c>
      <c r="K94" s="335">
        <v>176</v>
      </c>
      <c r="L94" s="335">
        <v>175</v>
      </c>
      <c r="M94" s="335">
        <v>158</v>
      </c>
      <c r="N94" s="335">
        <v>203</v>
      </c>
      <c r="O94" s="335">
        <v>149</v>
      </c>
      <c r="P94" s="335">
        <v>145</v>
      </c>
      <c r="Q94" s="335">
        <v>129</v>
      </c>
      <c r="R94" s="335">
        <v>128</v>
      </c>
      <c r="S94" s="335">
        <v>152</v>
      </c>
      <c r="T94" s="335">
        <v>113</v>
      </c>
      <c r="U94" s="335">
        <v>127</v>
      </c>
      <c r="V94" s="335">
        <v>133</v>
      </c>
      <c r="W94" s="335">
        <v>134</v>
      </c>
      <c r="X94" s="335">
        <v>126</v>
      </c>
      <c r="Y94" s="335">
        <v>113</v>
      </c>
      <c r="Z94" s="335">
        <v>158</v>
      </c>
      <c r="AA94"/>
      <c r="AB94"/>
      <c r="AC94"/>
    </row>
    <row r="95" spans="1:29" ht="15" x14ac:dyDescent="0.25">
      <c r="A95" s="325"/>
      <c r="B95" s="325" t="s">
        <v>42</v>
      </c>
      <c r="C95" s="335">
        <v>2</v>
      </c>
      <c r="D95" s="335">
        <v>1</v>
      </c>
      <c r="E95" s="335">
        <v>2</v>
      </c>
      <c r="F95" s="335">
        <v>8</v>
      </c>
      <c r="G95" s="335">
        <v>3</v>
      </c>
      <c r="H95" s="335">
        <v>3</v>
      </c>
      <c r="I95" s="335">
        <v>9</v>
      </c>
      <c r="J95" s="335">
        <v>6</v>
      </c>
      <c r="K95" s="335">
        <v>13</v>
      </c>
      <c r="L95" s="335">
        <v>6</v>
      </c>
      <c r="M95" s="335">
        <v>3</v>
      </c>
      <c r="N95" s="335">
        <v>6</v>
      </c>
      <c r="O95" s="335">
        <v>4</v>
      </c>
      <c r="P95" s="335">
        <v>9</v>
      </c>
      <c r="Q95" s="335">
        <v>2</v>
      </c>
      <c r="R95" s="335">
        <v>5</v>
      </c>
      <c r="S95" s="335">
        <v>10</v>
      </c>
      <c r="T95" s="335">
        <v>11</v>
      </c>
      <c r="U95" s="335">
        <v>14</v>
      </c>
      <c r="V95" s="335">
        <v>7</v>
      </c>
      <c r="W95" s="335">
        <v>5</v>
      </c>
      <c r="X95" s="335">
        <v>9</v>
      </c>
      <c r="Y95" s="335">
        <v>6</v>
      </c>
      <c r="Z95" s="335">
        <v>10</v>
      </c>
      <c r="AA95"/>
      <c r="AB95"/>
      <c r="AC95"/>
    </row>
    <row r="96" spans="1:29" ht="15" x14ac:dyDescent="0.25">
      <c r="A96" s="325"/>
      <c r="B96" s="325" t="s">
        <v>43</v>
      </c>
      <c r="C96" s="335">
        <v>41</v>
      </c>
      <c r="D96" s="335">
        <v>56</v>
      </c>
      <c r="E96" s="335">
        <v>53</v>
      </c>
      <c r="F96" s="335">
        <v>61</v>
      </c>
      <c r="G96" s="335">
        <v>43</v>
      </c>
      <c r="H96" s="335">
        <v>41</v>
      </c>
      <c r="I96" s="335">
        <v>62</v>
      </c>
      <c r="J96" s="335">
        <v>45</v>
      </c>
      <c r="K96" s="335">
        <v>61</v>
      </c>
      <c r="L96" s="335">
        <v>50</v>
      </c>
      <c r="M96" s="335">
        <v>61</v>
      </c>
      <c r="N96" s="335">
        <v>49</v>
      </c>
      <c r="O96" s="335">
        <v>57</v>
      </c>
      <c r="P96" s="335">
        <v>74</v>
      </c>
      <c r="Q96" s="335">
        <v>45</v>
      </c>
      <c r="R96" s="335">
        <v>38</v>
      </c>
      <c r="S96" s="335">
        <v>55</v>
      </c>
      <c r="T96" s="335">
        <v>55</v>
      </c>
      <c r="U96" s="335">
        <v>41</v>
      </c>
      <c r="V96" s="335">
        <v>50</v>
      </c>
      <c r="W96" s="335">
        <v>36</v>
      </c>
      <c r="X96" s="335">
        <v>52</v>
      </c>
      <c r="Y96" s="335">
        <v>42</v>
      </c>
      <c r="Z96" s="335">
        <v>44</v>
      </c>
      <c r="AA96"/>
      <c r="AB96"/>
      <c r="AC96"/>
    </row>
    <row r="97" spans="1:29" ht="15" x14ac:dyDescent="0.25">
      <c r="A97" s="325"/>
      <c r="B97" s="325" t="s">
        <v>53</v>
      </c>
      <c r="C97" s="335">
        <v>13</v>
      </c>
      <c r="D97" s="335">
        <v>8</v>
      </c>
      <c r="E97" s="335">
        <v>2</v>
      </c>
      <c r="F97" s="335">
        <v>11</v>
      </c>
      <c r="G97" s="335">
        <v>13</v>
      </c>
      <c r="H97" s="335">
        <v>9</v>
      </c>
      <c r="I97" s="335">
        <v>15</v>
      </c>
      <c r="J97" s="335">
        <v>11</v>
      </c>
      <c r="K97" s="335">
        <v>11</v>
      </c>
      <c r="L97" s="335">
        <v>16</v>
      </c>
      <c r="M97" s="335">
        <v>12</v>
      </c>
      <c r="N97" s="335">
        <v>13</v>
      </c>
      <c r="O97" s="335">
        <v>12</v>
      </c>
      <c r="P97" s="335">
        <v>13</v>
      </c>
      <c r="Q97" s="335">
        <v>7</v>
      </c>
      <c r="R97" s="335">
        <v>9</v>
      </c>
      <c r="S97" s="335">
        <v>15</v>
      </c>
      <c r="T97" s="335">
        <v>5</v>
      </c>
      <c r="U97" s="335">
        <v>12</v>
      </c>
      <c r="V97" s="335">
        <v>23</v>
      </c>
      <c r="W97" s="335">
        <v>13</v>
      </c>
      <c r="X97" s="335">
        <v>13</v>
      </c>
      <c r="Y97" s="335">
        <v>9</v>
      </c>
      <c r="Z97" s="335">
        <v>14</v>
      </c>
      <c r="AA97"/>
      <c r="AB97"/>
      <c r="AC97"/>
    </row>
    <row r="98" spans="1:29" ht="15" x14ac:dyDescent="0.25">
      <c r="A98" s="325"/>
      <c r="B98" s="325" t="s">
        <v>54</v>
      </c>
      <c r="C98" s="335">
        <v>9</v>
      </c>
      <c r="D98" s="335">
        <v>7</v>
      </c>
      <c r="E98" s="335">
        <v>7</v>
      </c>
      <c r="F98" s="335">
        <v>6</v>
      </c>
      <c r="G98" s="335">
        <v>12</v>
      </c>
      <c r="H98" s="335">
        <v>5</v>
      </c>
      <c r="I98" s="335">
        <v>13</v>
      </c>
      <c r="J98" s="335">
        <v>13</v>
      </c>
      <c r="K98" s="335">
        <v>10</v>
      </c>
      <c r="L98" s="335">
        <v>10</v>
      </c>
      <c r="M98" s="335">
        <v>13</v>
      </c>
      <c r="N98" s="335">
        <v>17</v>
      </c>
      <c r="O98" s="335">
        <v>17</v>
      </c>
      <c r="P98" s="335">
        <v>17</v>
      </c>
      <c r="Q98" s="335">
        <v>10</v>
      </c>
      <c r="R98" s="335">
        <v>7</v>
      </c>
      <c r="S98" s="335">
        <v>8</v>
      </c>
      <c r="T98" s="335">
        <v>7</v>
      </c>
      <c r="U98" s="335">
        <v>10</v>
      </c>
      <c r="V98" s="335">
        <v>7</v>
      </c>
      <c r="W98" s="335">
        <v>4</v>
      </c>
      <c r="X98" s="335">
        <v>10</v>
      </c>
      <c r="Y98" s="335">
        <v>14</v>
      </c>
      <c r="Z98" s="335">
        <v>10</v>
      </c>
      <c r="AA98"/>
      <c r="AB98"/>
      <c r="AC98"/>
    </row>
    <row r="99" spans="1:29" ht="15" x14ac:dyDescent="0.25">
      <c r="A99" s="325"/>
      <c r="B99" s="325" t="s">
        <v>55</v>
      </c>
      <c r="C99" s="335">
        <v>42</v>
      </c>
      <c r="D99" s="335">
        <v>18</v>
      </c>
      <c r="E99" s="335">
        <v>26</v>
      </c>
      <c r="F99" s="335">
        <v>31</v>
      </c>
      <c r="G99" s="335">
        <v>21</v>
      </c>
      <c r="H99" s="335">
        <v>28</v>
      </c>
      <c r="I99" s="335">
        <v>38</v>
      </c>
      <c r="J99" s="335">
        <v>41</v>
      </c>
      <c r="K99" s="335">
        <v>37</v>
      </c>
      <c r="L99" s="335">
        <v>36</v>
      </c>
      <c r="M99" s="335">
        <v>29</v>
      </c>
      <c r="N99" s="335">
        <v>35</v>
      </c>
      <c r="O99" s="335">
        <v>28</v>
      </c>
      <c r="P99" s="335">
        <v>26</v>
      </c>
      <c r="Q99" s="335">
        <v>25</v>
      </c>
      <c r="R99" s="335">
        <v>33</v>
      </c>
      <c r="S99" s="335">
        <v>34</v>
      </c>
      <c r="T99" s="335">
        <v>23</v>
      </c>
      <c r="U99" s="335">
        <v>32</v>
      </c>
      <c r="V99" s="335">
        <v>30</v>
      </c>
      <c r="W99" s="335">
        <v>23</v>
      </c>
      <c r="X99" s="335">
        <v>25</v>
      </c>
      <c r="Y99" s="335">
        <v>28</v>
      </c>
      <c r="Z99" s="335">
        <v>27</v>
      </c>
      <c r="AA99"/>
      <c r="AB99"/>
      <c r="AC99"/>
    </row>
    <row r="100" spans="1:29" ht="15" x14ac:dyDescent="0.25">
      <c r="A100" s="325"/>
      <c r="B100" s="325" t="s">
        <v>19</v>
      </c>
      <c r="C100" s="335">
        <v>795</v>
      </c>
      <c r="D100" s="335">
        <v>718</v>
      </c>
      <c r="E100" s="335">
        <v>731</v>
      </c>
      <c r="F100" s="335">
        <v>679</v>
      </c>
      <c r="G100" s="335">
        <v>680</v>
      </c>
      <c r="H100" s="335">
        <v>507</v>
      </c>
      <c r="I100" s="335">
        <v>755</v>
      </c>
      <c r="J100" s="335">
        <v>750</v>
      </c>
      <c r="K100" s="335">
        <v>826</v>
      </c>
      <c r="L100" s="335">
        <v>796</v>
      </c>
      <c r="M100" s="335">
        <v>733</v>
      </c>
      <c r="N100" s="335">
        <v>846</v>
      </c>
      <c r="O100" s="335">
        <v>705</v>
      </c>
      <c r="P100" s="335">
        <v>683</v>
      </c>
      <c r="Q100" s="335">
        <v>596</v>
      </c>
      <c r="R100" s="335">
        <v>578</v>
      </c>
      <c r="S100" s="335">
        <v>675</v>
      </c>
      <c r="T100" s="335">
        <v>632</v>
      </c>
      <c r="U100" s="335">
        <v>790</v>
      </c>
      <c r="V100" s="335">
        <v>797</v>
      </c>
      <c r="W100" s="335">
        <v>725</v>
      </c>
      <c r="X100" s="335">
        <v>712</v>
      </c>
      <c r="Y100" s="335">
        <v>701</v>
      </c>
      <c r="Z100" s="335">
        <v>770</v>
      </c>
      <c r="AA100"/>
      <c r="AB100"/>
      <c r="AC100"/>
    </row>
    <row r="101" spans="1:29" ht="15" x14ac:dyDescent="0.25">
      <c r="A101" s="325" t="s">
        <v>299</v>
      </c>
      <c r="B101" s="325" t="s">
        <v>274</v>
      </c>
      <c r="C101" s="335">
        <v>131</v>
      </c>
      <c r="D101" s="335">
        <v>139</v>
      </c>
      <c r="E101" s="335">
        <v>97</v>
      </c>
      <c r="F101" s="335">
        <v>97</v>
      </c>
      <c r="G101" s="335">
        <v>106</v>
      </c>
      <c r="H101" s="335">
        <v>87</v>
      </c>
      <c r="I101" s="335">
        <v>88</v>
      </c>
      <c r="J101" s="335">
        <v>96</v>
      </c>
      <c r="K101" s="335">
        <v>110</v>
      </c>
      <c r="L101" s="335">
        <v>135</v>
      </c>
      <c r="M101" s="335">
        <v>109</v>
      </c>
      <c r="N101" s="335">
        <v>103</v>
      </c>
      <c r="O101" s="335">
        <v>97</v>
      </c>
      <c r="P101" s="335">
        <v>99</v>
      </c>
      <c r="Q101" s="335">
        <v>60</v>
      </c>
      <c r="R101" s="335">
        <v>85</v>
      </c>
      <c r="S101" s="335">
        <v>109</v>
      </c>
      <c r="T101" s="335">
        <v>114</v>
      </c>
      <c r="U101" s="335">
        <v>127</v>
      </c>
      <c r="V101" s="335">
        <v>134</v>
      </c>
      <c r="W101" s="335">
        <v>136</v>
      </c>
      <c r="X101" s="335">
        <v>121</v>
      </c>
      <c r="Y101" s="335">
        <v>114</v>
      </c>
      <c r="Z101" s="335">
        <v>141</v>
      </c>
      <c r="AA101"/>
      <c r="AB101"/>
      <c r="AC101"/>
    </row>
    <row r="102" spans="1:29" ht="15" x14ac:dyDescent="0.25">
      <c r="A102" s="325"/>
      <c r="B102" s="325" t="s">
        <v>352</v>
      </c>
      <c r="C102" s="335">
        <v>135</v>
      </c>
      <c r="D102" s="335">
        <v>162</v>
      </c>
      <c r="E102" s="335">
        <v>137</v>
      </c>
      <c r="F102" s="335">
        <v>151</v>
      </c>
      <c r="G102" s="335">
        <v>127</v>
      </c>
      <c r="H102" s="335">
        <v>131</v>
      </c>
      <c r="I102" s="335">
        <v>129</v>
      </c>
      <c r="J102" s="335">
        <v>166</v>
      </c>
      <c r="K102" s="335">
        <v>160</v>
      </c>
      <c r="L102" s="335">
        <v>164</v>
      </c>
      <c r="M102" s="335">
        <v>152</v>
      </c>
      <c r="N102" s="335">
        <v>155</v>
      </c>
      <c r="O102" s="335">
        <v>128</v>
      </c>
      <c r="P102" s="335">
        <v>141</v>
      </c>
      <c r="Q102" s="335">
        <v>99</v>
      </c>
      <c r="R102" s="335">
        <v>111</v>
      </c>
      <c r="S102" s="335">
        <v>153</v>
      </c>
      <c r="T102" s="335">
        <v>177</v>
      </c>
      <c r="U102" s="335">
        <v>238</v>
      </c>
      <c r="V102" s="335">
        <v>209</v>
      </c>
      <c r="W102" s="335">
        <v>206</v>
      </c>
      <c r="X102" s="335">
        <v>183</v>
      </c>
      <c r="Y102" s="335">
        <v>205</v>
      </c>
      <c r="Z102" s="335">
        <v>234</v>
      </c>
      <c r="AA102"/>
      <c r="AB102"/>
      <c r="AC102"/>
    </row>
    <row r="103" spans="1:29" ht="15" x14ac:dyDescent="0.25">
      <c r="A103" s="325"/>
      <c r="B103" s="325" t="s">
        <v>391</v>
      </c>
      <c r="C103" s="335">
        <v>107</v>
      </c>
      <c r="D103" s="335">
        <v>131</v>
      </c>
      <c r="E103" s="335">
        <v>120</v>
      </c>
      <c r="F103" s="335">
        <v>126</v>
      </c>
      <c r="G103" s="335">
        <v>115</v>
      </c>
      <c r="H103" s="335">
        <v>141</v>
      </c>
      <c r="I103" s="335">
        <v>129</v>
      </c>
      <c r="J103" s="335">
        <v>136</v>
      </c>
      <c r="K103" s="335">
        <v>107</v>
      </c>
      <c r="L103" s="335">
        <v>118</v>
      </c>
      <c r="M103" s="335">
        <v>117</v>
      </c>
      <c r="N103" s="335">
        <v>128</v>
      </c>
      <c r="O103" s="335">
        <v>82</v>
      </c>
      <c r="P103" s="335">
        <v>107</v>
      </c>
      <c r="Q103" s="335">
        <v>98</v>
      </c>
      <c r="R103" s="335">
        <v>115</v>
      </c>
      <c r="S103" s="335">
        <v>86</v>
      </c>
      <c r="T103" s="335">
        <v>139</v>
      </c>
      <c r="U103" s="335">
        <v>137</v>
      </c>
      <c r="V103" s="335">
        <v>156</v>
      </c>
      <c r="W103" s="335">
        <v>166</v>
      </c>
      <c r="X103" s="335">
        <v>149</v>
      </c>
      <c r="Y103" s="335">
        <v>130</v>
      </c>
      <c r="Z103" s="335">
        <v>96</v>
      </c>
      <c r="AA103"/>
      <c r="AB103"/>
      <c r="AC103"/>
    </row>
    <row r="104" spans="1:29" ht="15" x14ac:dyDescent="0.25">
      <c r="A104" s="325"/>
      <c r="B104" s="325" t="s">
        <v>48</v>
      </c>
      <c r="C104" s="335">
        <v>26</v>
      </c>
      <c r="D104" s="335">
        <v>26</v>
      </c>
      <c r="E104" s="335">
        <v>24</v>
      </c>
      <c r="F104" s="335">
        <v>28</v>
      </c>
      <c r="G104" s="335">
        <v>28</v>
      </c>
      <c r="H104" s="335">
        <v>20</v>
      </c>
      <c r="I104" s="335">
        <v>23</v>
      </c>
      <c r="J104" s="335">
        <v>36</v>
      </c>
      <c r="K104" s="335">
        <v>33</v>
      </c>
      <c r="L104" s="335">
        <v>30</v>
      </c>
      <c r="M104" s="335">
        <v>34</v>
      </c>
      <c r="N104" s="335">
        <v>17</v>
      </c>
      <c r="O104" s="335">
        <v>35</v>
      </c>
      <c r="P104" s="335">
        <v>27</v>
      </c>
      <c r="Q104" s="335">
        <v>32</v>
      </c>
      <c r="R104" s="335">
        <v>27</v>
      </c>
      <c r="S104" s="335">
        <v>38</v>
      </c>
      <c r="T104" s="335">
        <v>23</v>
      </c>
      <c r="U104" s="335">
        <v>29</v>
      </c>
      <c r="V104" s="335">
        <v>28</v>
      </c>
      <c r="W104" s="335">
        <v>32</v>
      </c>
      <c r="X104" s="335">
        <v>22</v>
      </c>
      <c r="Y104" s="335">
        <v>28</v>
      </c>
      <c r="Z104" s="335">
        <v>38</v>
      </c>
      <c r="AA104"/>
      <c r="AB104"/>
      <c r="AC104"/>
    </row>
    <row r="105" spans="1:29" ht="15" x14ac:dyDescent="0.25">
      <c r="A105" s="325"/>
      <c r="B105" s="325" t="s">
        <v>49</v>
      </c>
      <c r="C105" s="335">
        <v>2</v>
      </c>
      <c r="D105" s="335">
        <v>4</v>
      </c>
      <c r="E105" s="335">
        <v>8</v>
      </c>
      <c r="F105" s="335">
        <v>3</v>
      </c>
      <c r="G105" s="335">
        <v>1</v>
      </c>
      <c r="H105" s="335">
        <v>4</v>
      </c>
      <c r="I105" s="335">
        <v>1</v>
      </c>
      <c r="J105" s="335">
        <v>1</v>
      </c>
      <c r="K105" s="335">
        <v>1</v>
      </c>
      <c r="L105" s="335">
        <v>9</v>
      </c>
      <c r="M105" s="335">
        <v>4</v>
      </c>
      <c r="N105" s="335">
        <v>6</v>
      </c>
      <c r="O105" s="335">
        <v>1</v>
      </c>
      <c r="P105" s="335">
        <v>6</v>
      </c>
      <c r="Q105" s="335">
        <v>1</v>
      </c>
      <c r="R105" s="335">
        <v>2</v>
      </c>
      <c r="S105" s="335">
        <v>5</v>
      </c>
      <c r="T105" s="335">
        <v>3</v>
      </c>
      <c r="U105" s="335">
        <v>2</v>
      </c>
      <c r="V105" s="335">
        <v>2</v>
      </c>
      <c r="W105" s="335">
        <v>2</v>
      </c>
      <c r="X105" s="335">
        <v>3</v>
      </c>
      <c r="Y105" s="335">
        <v>2</v>
      </c>
      <c r="Z105" s="335">
        <v>4</v>
      </c>
      <c r="AA105"/>
      <c r="AB105"/>
      <c r="AC105"/>
    </row>
    <row r="106" spans="1:29" ht="15" x14ac:dyDescent="0.25">
      <c r="A106" s="325"/>
      <c r="B106" s="325" t="s">
        <v>275</v>
      </c>
      <c r="C106" s="335">
        <v>31</v>
      </c>
      <c r="D106" s="335">
        <v>39</v>
      </c>
      <c r="E106" s="335">
        <v>35</v>
      </c>
      <c r="F106" s="335">
        <v>30</v>
      </c>
      <c r="G106" s="335">
        <v>26</v>
      </c>
      <c r="H106" s="335">
        <v>17</v>
      </c>
      <c r="I106" s="335">
        <v>26</v>
      </c>
      <c r="J106" s="335">
        <v>23</v>
      </c>
      <c r="K106" s="335">
        <v>25</v>
      </c>
      <c r="L106" s="335">
        <v>19</v>
      </c>
      <c r="M106" s="335">
        <v>22</v>
      </c>
      <c r="N106" s="335">
        <v>40</v>
      </c>
      <c r="O106" s="335">
        <v>32</v>
      </c>
      <c r="P106" s="335">
        <v>32</v>
      </c>
      <c r="Q106" s="335">
        <v>14</v>
      </c>
      <c r="R106" s="335">
        <v>16</v>
      </c>
      <c r="S106" s="335">
        <v>14</v>
      </c>
      <c r="T106" s="335">
        <v>18</v>
      </c>
      <c r="U106" s="335">
        <v>22</v>
      </c>
      <c r="V106" s="335">
        <v>26</v>
      </c>
      <c r="W106" s="335">
        <v>36</v>
      </c>
      <c r="X106" s="335">
        <v>18</v>
      </c>
      <c r="Y106" s="335">
        <v>13</v>
      </c>
      <c r="Z106" s="335">
        <v>13</v>
      </c>
      <c r="AA106"/>
      <c r="AB106"/>
      <c r="AC106"/>
    </row>
    <row r="107" spans="1:29" ht="15" x14ac:dyDescent="0.25">
      <c r="A107" s="325"/>
      <c r="B107" s="325" t="s">
        <v>276</v>
      </c>
      <c r="C107" s="335">
        <v>15</v>
      </c>
      <c r="D107" s="335">
        <v>11</v>
      </c>
      <c r="E107" s="335">
        <v>9</v>
      </c>
      <c r="F107" s="335">
        <v>5</v>
      </c>
      <c r="G107" s="335">
        <v>11</v>
      </c>
      <c r="H107" s="335">
        <v>7</v>
      </c>
      <c r="I107" s="335">
        <v>9</v>
      </c>
      <c r="J107" s="335">
        <v>1</v>
      </c>
      <c r="K107" s="335">
        <v>5</v>
      </c>
      <c r="L107" s="335">
        <v>6</v>
      </c>
      <c r="M107" s="335">
        <v>7</v>
      </c>
      <c r="N107" s="335">
        <v>9</v>
      </c>
      <c r="O107" s="335">
        <v>4</v>
      </c>
      <c r="P107" s="335">
        <v>10</v>
      </c>
      <c r="Q107" s="335">
        <v>2</v>
      </c>
      <c r="R107" s="335">
        <v>7</v>
      </c>
      <c r="S107" s="335">
        <v>11</v>
      </c>
      <c r="T107" s="335">
        <v>3</v>
      </c>
      <c r="U107" s="335">
        <v>6</v>
      </c>
      <c r="V107" s="335">
        <v>4</v>
      </c>
      <c r="W107" s="335">
        <v>4</v>
      </c>
      <c r="X107" s="335">
        <v>7</v>
      </c>
      <c r="Y107" s="335">
        <v>5</v>
      </c>
      <c r="Z107" s="335">
        <v>8</v>
      </c>
      <c r="AA107"/>
      <c r="AB107"/>
      <c r="AC107"/>
    </row>
    <row r="108" spans="1:29" ht="15" x14ac:dyDescent="0.25">
      <c r="A108" s="325"/>
      <c r="B108" s="325" t="s">
        <v>277</v>
      </c>
      <c r="C108" s="335">
        <v>0</v>
      </c>
      <c r="D108" s="335">
        <v>0</v>
      </c>
      <c r="E108" s="335">
        <v>0</v>
      </c>
      <c r="F108" s="335">
        <v>0</v>
      </c>
      <c r="G108" s="335">
        <v>0</v>
      </c>
      <c r="H108" s="335">
        <v>0</v>
      </c>
      <c r="I108" s="335">
        <v>0</v>
      </c>
      <c r="J108" s="335">
        <v>0</v>
      </c>
      <c r="K108" s="335">
        <v>0</v>
      </c>
      <c r="L108" s="335">
        <v>0</v>
      </c>
      <c r="M108" s="335">
        <v>0</v>
      </c>
      <c r="N108" s="335">
        <v>0</v>
      </c>
      <c r="O108" s="335">
        <v>0</v>
      </c>
      <c r="P108" s="335">
        <v>0</v>
      </c>
      <c r="Q108" s="335">
        <v>0</v>
      </c>
      <c r="R108" s="335">
        <v>0</v>
      </c>
      <c r="S108" s="335">
        <v>0</v>
      </c>
      <c r="T108" s="335">
        <v>0</v>
      </c>
      <c r="U108" s="335">
        <v>0</v>
      </c>
      <c r="V108" s="335">
        <v>0</v>
      </c>
      <c r="W108" s="335">
        <v>0</v>
      </c>
      <c r="X108" s="335">
        <v>0</v>
      </c>
      <c r="Y108" s="335">
        <v>0</v>
      </c>
      <c r="Z108" s="335">
        <v>0</v>
      </c>
      <c r="AA108"/>
      <c r="AB108"/>
      <c r="AC108"/>
    </row>
    <row r="109" spans="1:29" ht="15" x14ac:dyDescent="0.25">
      <c r="A109" s="325"/>
      <c r="B109" s="325" t="s">
        <v>278</v>
      </c>
      <c r="C109" s="335">
        <v>0</v>
      </c>
      <c r="D109" s="335">
        <v>0</v>
      </c>
      <c r="E109" s="335">
        <v>0</v>
      </c>
      <c r="F109" s="335">
        <v>0</v>
      </c>
      <c r="G109" s="335">
        <v>0</v>
      </c>
      <c r="H109" s="335">
        <v>0</v>
      </c>
      <c r="I109" s="335">
        <v>0</v>
      </c>
      <c r="J109" s="335">
        <v>0</v>
      </c>
      <c r="K109" s="335">
        <v>0</v>
      </c>
      <c r="L109" s="335">
        <v>0</v>
      </c>
      <c r="M109" s="335">
        <v>0</v>
      </c>
      <c r="N109" s="335">
        <v>0</v>
      </c>
      <c r="O109" s="335">
        <v>0</v>
      </c>
      <c r="P109" s="335">
        <v>0</v>
      </c>
      <c r="Q109" s="335">
        <v>0</v>
      </c>
      <c r="R109" s="335">
        <v>0</v>
      </c>
      <c r="S109" s="335">
        <v>0</v>
      </c>
      <c r="T109" s="335">
        <v>0</v>
      </c>
      <c r="U109" s="335">
        <v>0</v>
      </c>
      <c r="V109" s="335">
        <v>0</v>
      </c>
      <c r="W109" s="335">
        <v>0</v>
      </c>
      <c r="X109" s="335">
        <v>0</v>
      </c>
      <c r="Y109" s="335">
        <v>0</v>
      </c>
      <c r="Z109" s="335">
        <v>0</v>
      </c>
      <c r="AA109"/>
      <c r="AB109"/>
      <c r="AC109"/>
    </row>
    <row r="110" spans="1:29" ht="15" x14ac:dyDescent="0.25">
      <c r="A110" s="325"/>
      <c r="B110" s="325" t="s">
        <v>34</v>
      </c>
      <c r="C110" s="335">
        <v>0</v>
      </c>
      <c r="D110" s="335">
        <v>0</v>
      </c>
      <c r="E110" s="335">
        <v>0</v>
      </c>
      <c r="F110" s="335">
        <v>0</v>
      </c>
      <c r="G110" s="335">
        <v>1</v>
      </c>
      <c r="H110" s="335">
        <v>3</v>
      </c>
      <c r="I110" s="335">
        <v>0</v>
      </c>
      <c r="J110" s="335">
        <v>0</v>
      </c>
      <c r="K110" s="335">
        <v>1</v>
      </c>
      <c r="L110" s="335">
        <v>1</v>
      </c>
      <c r="M110" s="335">
        <v>0</v>
      </c>
      <c r="N110" s="335">
        <v>1</v>
      </c>
      <c r="O110" s="335">
        <v>1</v>
      </c>
      <c r="P110" s="335">
        <v>0</v>
      </c>
      <c r="Q110" s="335">
        <v>0</v>
      </c>
      <c r="R110" s="335">
        <v>0</v>
      </c>
      <c r="S110" s="335">
        <v>1</v>
      </c>
      <c r="T110" s="335">
        <v>1</v>
      </c>
      <c r="U110" s="335">
        <v>0</v>
      </c>
      <c r="V110" s="335">
        <v>0</v>
      </c>
      <c r="W110" s="335">
        <v>0</v>
      </c>
      <c r="X110" s="335">
        <v>1</v>
      </c>
      <c r="Y110" s="335">
        <v>2</v>
      </c>
      <c r="Z110" s="335">
        <v>0</v>
      </c>
      <c r="AA110"/>
      <c r="AB110"/>
      <c r="AC110"/>
    </row>
    <row r="111" spans="1:29" ht="15" x14ac:dyDescent="0.25">
      <c r="A111" s="325"/>
      <c r="B111" s="325" t="s">
        <v>279</v>
      </c>
      <c r="C111" s="335">
        <v>29</v>
      </c>
      <c r="D111" s="335">
        <v>32</v>
      </c>
      <c r="E111" s="335">
        <v>15</v>
      </c>
      <c r="F111" s="335">
        <v>33</v>
      </c>
      <c r="G111" s="335">
        <v>29</v>
      </c>
      <c r="H111" s="335">
        <v>18</v>
      </c>
      <c r="I111" s="335">
        <v>21</v>
      </c>
      <c r="J111" s="335">
        <v>28</v>
      </c>
      <c r="K111" s="335">
        <v>17</v>
      </c>
      <c r="L111" s="335">
        <v>12</v>
      </c>
      <c r="M111" s="335">
        <v>12</v>
      </c>
      <c r="N111" s="335">
        <v>25</v>
      </c>
      <c r="O111" s="335">
        <v>17</v>
      </c>
      <c r="P111" s="335">
        <v>14</v>
      </c>
      <c r="Q111" s="335">
        <v>14</v>
      </c>
      <c r="R111" s="335">
        <v>17</v>
      </c>
      <c r="S111" s="335">
        <v>18</v>
      </c>
      <c r="T111" s="335">
        <v>11</v>
      </c>
      <c r="U111" s="335">
        <v>15</v>
      </c>
      <c r="V111" s="335">
        <v>15</v>
      </c>
      <c r="W111" s="335">
        <v>29</v>
      </c>
      <c r="X111" s="335">
        <v>19</v>
      </c>
      <c r="Y111" s="335">
        <v>26</v>
      </c>
      <c r="Z111" s="335">
        <v>16</v>
      </c>
      <c r="AA111"/>
      <c r="AB111"/>
      <c r="AC111"/>
    </row>
    <row r="112" spans="1:29" ht="15" x14ac:dyDescent="0.25">
      <c r="A112" s="325"/>
      <c r="B112" s="325" t="s">
        <v>280</v>
      </c>
      <c r="C112" s="335">
        <v>47</v>
      </c>
      <c r="D112" s="335">
        <v>46</v>
      </c>
      <c r="E112" s="335">
        <v>46</v>
      </c>
      <c r="F112" s="335">
        <v>56</v>
      </c>
      <c r="G112" s="335">
        <v>56</v>
      </c>
      <c r="H112" s="335">
        <v>25</v>
      </c>
      <c r="I112" s="335">
        <v>22</v>
      </c>
      <c r="J112" s="335">
        <v>36</v>
      </c>
      <c r="K112" s="335">
        <v>47</v>
      </c>
      <c r="L112" s="335">
        <v>55</v>
      </c>
      <c r="M112" s="335">
        <v>50</v>
      </c>
      <c r="N112" s="335">
        <v>66</v>
      </c>
      <c r="O112" s="335">
        <v>34</v>
      </c>
      <c r="P112" s="335">
        <v>35</v>
      </c>
      <c r="Q112" s="335">
        <v>35</v>
      </c>
      <c r="R112" s="335">
        <v>34</v>
      </c>
      <c r="S112" s="335">
        <v>43</v>
      </c>
      <c r="T112" s="335">
        <v>49</v>
      </c>
      <c r="U112" s="335">
        <v>58</v>
      </c>
      <c r="V112" s="335">
        <v>49</v>
      </c>
      <c r="W112" s="335">
        <v>50</v>
      </c>
      <c r="X112" s="335">
        <v>55</v>
      </c>
      <c r="Y112" s="335">
        <v>42</v>
      </c>
      <c r="Z112" s="335">
        <v>37</v>
      </c>
      <c r="AA112"/>
      <c r="AB112"/>
      <c r="AC112"/>
    </row>
    <row r="113" spans="1:29" ht="15" x14ac:dyDescent="0.25">
      <c r="A113" s="325"/>
      <c r="B113" s="325" t="s">
        <v>36</v>
      </c>
      <c r="C113" s="335">
        <v>1</v>
      </c>
      <c r="D113" s="335">
        <v>6</v>
      </c>
      <c r="E113" s="335">
        <v>2</v>
      </c>
      <c r="F113" s="335">
        <v>2</v>
      </c>
      <c r="G113" s="335">
        <v>5</v>
      </c>
      <c r="H113" s="335">
        <v>9</v>
      </c>
      <c r="I113" s="335">
        <v>5</v>
      </c>
      <c r="J113" s="335">
        <v>6</v>
      </c>
      <c r="K113" s="335">
        <v>5</v>
      </c>
      <c r="L113" s="335">
        <v>6</v>
      </c>
      <c r="M113" s="335">
        <v>3</v>
      </c>
      <c r="N113" s="335">
        <v>9</v>
      </c>
      <c r="O113" s="335">
        <v>4</v>
      </c>
      <c r="P113" s="335">
        <v>4</v>
      </c>
      <c r="Q113" s="335">
        <v>5</v>
      </c>
      <c r="R113" s="335">
        <v>1</v>
      </c>
      <c r="S113" s="335">
        <v>4</v>
      </c>
      <c r="T113" s="335">
        <v>5</v>
      </c>
      <c r="U113" s="335">
        <v>5</v>
      </c>
      <c r="V113" s="335">
        <v>7</v>
      </c>
      <c r="W113" s="335">
        <v>5</v>
      </c>
      <c r="X113" s="335">
        <v>7</v>
      </c>
      <c r="Y113" s="335">
        <v>6</v>
      </c>
      <c r="Z113" s="335">
        <v>3</v>
      </c>
      <c r="AA113"/>
      <c r="AB113"/>
      <c r="AC113"/>
    </row>
    <row r="114" spans="1:29" ht="15" x14ac:dyDescent="0.25">
      <c r="A114" s="325"/>
      <c r="B114" s="325" t="s">
        <v>38</v>
      </c>
      <c r="C114" s="335">
        <v>64</v>
      </c>
      <c r="D114" s="335">
        <v>79</v>
      </c>
      <c r="E114" s="335">
        <v>85</v>
      </c>
      <c r="F114" s="335">
        <v>74</v>
      </c>
      <c r="G114" s="335">
        <v>85</v>
      </c>
      <c r="H114" s="335">
        <v>70</v>
      </c>
      <c r="I114" s="335">
        <v>68</v>
      </c>
      <c r="J114" s="335">
        <v>55</v>
      </c>
      <c r="K114" s="335">
        <v>70</v>
      </c>
      <c r="L114" s="335">
        <v>62</v>
      </c>
      <c r="M114" s="335">
        <v>58</v>
      </c>
      <c r="N114" s="335">
        <v>53</v>
      </c>
      <c r="O114" s="335">
        <v>38</v>
      </c>
      <c r="P114" s="335">
        <v>45</v>
      </c>
      <c r="Q114" s="335">
        <v>47</v>
      </c>
      <c r="R114" s="335">
        <v>62</v>
      </c>
      <c r="S114" s="335">
        <v>71</v>
      </c>
      <c r="T114" s="335">
        <v>57</v>
      </c>
      <c r="U114" s="335">
        <v>56</v>
      </c>
      <c r="V114" s="335">
        <v>55</v>
      </c>
      <c r="W114" s="335">
        <v>54</v>
      </c>
      <c r="X114" s="335">
        <v>62</v>
      </c>
      <c r="Y114" s="335">
        <v>58</v>
      </c>
      <c r="Z114" s="335">
        <v>75</v>
      </c>
      <c r="AA114"/>
      <c r="AB114"/>
      <c r="AC114"/>
    </row>
    <row r="115" spans="1:29" ht="15" x14ac:dyDescent="0.25">
      <c r="A115" s="325"/>
      <c r="B115" s="325" t="s">
        <v>51</v>
      </c>
      <c r="C115" s="335">
        <v>136</v>
      </c>
      <c r="D115" s="335">
        <v>157</v>
      </c>
      <c r="E115" s="335">
        <v>146</v>
      </c>
      <c r="F115" s="335">
        <v>145</v>
      </c>
      <c r="G115" s="335">
        <v>129</v>
      </c>
      <c r="H115" s="335">
        <v>138</v>
      </c>
      <c r="I115" s="335">
        <v>162</v>
      </c>
      <c r="J115" s="335">
        <v>145</v>
      </c>
      <c r="K115" s="335">
        <v>161</v>
      </c>
      <c r="L115" s="335">
        <v>137</v>
      </c>
      <c r="M115" s="335">
        <v>163</v>
      </c>
      <c r="N115" s="335">
        <v>165</v>
      </c>
      <c r="O115" s="335">
        <v>155</v>
      </c>
      <c r="P115" s="335">
        <v>139</v>
      </c>
      <c r="Q115" s="335">
        <v>117</v>
      </c>
      <c r="R115" s="335">
        <v>146</v>
      </c>
      <c r="S115" s="335">
        <v>169</v>
      </c>
      <c r="T115" s="335">
        <v>173</v>
      </c>
      <c r="U115" s="335">
        <v>160</v>
      </c>
      <c r="V115" s="335">
        <v>153</v>
      </c>
      <c r="W115" s="335">
        <v>198</v>
      </c>
      <c r="X115" s="335">
        <v>146</v>
      </c>
      <c r="Y115" s="335">
        <v>154</v>
      </c>
      <c r="Z115" s="335">
        <v>176</v>
      </c>
      <c r="AA115"/>
      <c r="AB115"/>
      <c r="AC115"/>
    </row>
    <row r="116" spans="1:29" ht="15" x14ac:dyDescent="0.25">
      <c r="A116" s="325"/>
      <c r="B116" s="325" t="s">
        <v>42</v>
      </c>
      <c r="C116" s="335">
        <v>7</v>
      </c>
      <c r="D116" s="335">
        <v>6</v>
      </c>
      <c r="E116" s="335">
        <v>9</v>
      </c>
      <c r="F116" s="335">
        <v>6</v>
      </c>
      <c r="G116" s="335">
        <v>2</v>
      </c>
      <c r="H116" s="335">
        <v>2</v>
      </c>
      <c r="I116" s="335">
        <v>10</v>
      </c>
      <c r="J116" s="335">
        <v>9</v>
      </c>
      <c r="K116" s="335">
        <v>9</v>
      </c>
      <c r="L116" s="335">
        <v>5</v>
      </c>
      <c r="M116" s="335">
        <v>7</v>
      </c>
      <c r="N116" s="335">
        <v>5</v>
      </c>
      <c r="O116" s="335">
        <v>10</v>
      </c>
      <c r="P116" s="335">
        <v>10</v>
      </c>
      <c r="Q116" s="335">
        <v>6</v>
      </c>
      <c r="R116" s="335">
        <v>12</v>
      </c>
      <c r="S116" s="335">
        <v>5</v>
      </c>
      <c r="T116" s="335">
        <v>18</v>
      </c>
      <c r="U116" s="335">
        <v>12</v>
      </c>
      <c r="V116" s="335">
        <v>8</v>
      </c>
      <c r="W116" s="335">
        <v>9</v>
      </c>
      <c r="X116" s="335">
        <v>4</v>
      </c>
      <c r="Y116" s="335">
        <v>8</v>
      </c>
      <c r="Z116" s="335">
        <v>5</v>
      </c>
      <c r="AA116"/>
      <c r="AB116"/>
      <c r="AC116"/>
    </row>
    <row r="117" spans="1:29" ht="15" x14ac:dyDescent="0.25">
      <c r="A117" s="325"/>
      <c r="B117" s="325" t="s">
        <v>43</v>
      </c>
      <c r="C117" s="335">
        <v>53</v>
      </c>
      <c r="D117" s="335">
        <v>55</v>
      </c>
      <c r="E117" s="335">
        <v>53</v>
      </c>
      <c r="F117" s="335">
        <v>46</v>
      </c>
      <c r="G117" s="335">
        <v>50</v>
      </c>
      <c r="H117" s="335">
        <v>55</v>
      </c>
      <c r="I117" s="335">
        <v>73</v>
      </c>
      <c r="J117" s="335">
        <v>72</v>
      </c>
      <c r="K117" s="335">
        <v>78</v>
      </c>
      <c r="L117" s="335">
        <v>50</v>
      </c>
      <c r="M117" s="335">
        <v>48</v>
      </c>
      <c r="N117" s="335">
        <v>46</v>
      </c>
      <c r="O117" s="335">
        <v>52</v>
      </c>
      <c r="P117" s="335">
        <v>58</v>
      </c>
      <c r="Q117" s="335">
        <v>41</v>
      </c>
      <c r="R117" s="335">
        <v>43</v>
      </c>
      <c r="S117" s="335">
        <v>57</v>
      </c>
      <c r="T117" s="335">
        <v>60</v>
      </c>
      <c r="U117" s="335">
        <v>72</v>
      </c>
      <c r="V117" s="335">
        <v>47</v>
      </c>
      <c r="W117" s="335">
        <v>47</v>
      </c>
      <c r="X117" s="335">
        <v>56</v>
      </c>
      <c r="Y117" s="335">
        <v>44</v>
      </c>
      <c r="Z117" s="335">
        <v>67</v>
      </c>
      <c r="AA117"/>
      <c r="AB117"/>
      <c r="AC117"/>
    </row>
    <row r="118" spans="1:29" ht="15" x14ac:dyDescent="0.25">
      <c r="A118" s="325"/>
      <c r="B118" s="325" t="s">
        <v>53</v>
      </c>
      <c r="C118" s="335">
        <v>10</v>
      </c>
      <c r="D118" s="335">
        <v>6</v>
      </c>
      <c r="E118" s="335">
        <v>7</v>
      </c>
      <c r="F118" s="335">
        <v>9</v>
      </c>
      <c r="G118" s="335">
        <v>9</v>
      </c>
      <c r="H118" s="335">
        <v>12</v>
      </c>
      <c r="I118" s="335">
        <v>6</v>
      </c>
      <c r="J118" s="335">
        <v>5</v>
      </c>
      <c r="K118" s="335">
        <v>10</v>
      </c>
      <c r="L118" s="335">
        <v>9</v>
      </c>
      <c r="M118" s="335">
        <v>11</v>
      </c>
      <c r="N118" s="335">
        <v>10</v>
      </c>
      <c r="O118" s="335">
        <v>9</v>
      </c>
      <c r="P118" s="335">
        <v>7</v>
      </c>
      <c r="Q118" s="335">
        <v>4</v>
      </c>
      <c r="R118" s="335">
        <v>11</v>
      </c>
      <c r="S118" s="335">
        <v>3</v>
      </c>
      <c r="T118" s="335">
        <v>7</v>
      </c>
      <c r="U118" s="335">
        <v>9</v>
      </c>
      <c r="V118" s="335">
        <v>8</v>
      </c>
      <c r="W118" s="335">
        <v>7</v>
      </c>
      <c r="X118" s="335">
        <v>12</v>
      </c>
      <c r="Y118" s="335">
        <v>9</v>
      </c>
      <c r="Z118" s="335">
        <v>10</v>
      </c>
      <c r="AA118"/>
      <c r="AB118"/>
      <c r="AC118"/>
    </row>
    <row r="119" spans="1:29" ht="15" x14ac:dyDescent="0.25">
      <c r="A119" s="325"/>
      <c r="B119" s="325" t="s">
        <v>54</v>
      </c>
      <c r="C119" s="335">
        <v>4</v>
      </c>
      <c r="D119" s="335">
        <v>6</v>
      </c>
      <c r="E119" s="335">
        <v>8</v>
      </c>
      <c r="F119" s="335">
        <v>7</v>
      </c>
      <c r="G119" s="335">
        <v>4</v>
      </c>
      <c r="H119" s="335">
        <v>11</v>
      </c>
      <c r="I119" s="335">
        <v>10</v>
      </c>
      <c r="J119" s="335">
        <v>3</v>
      </c>
      <c r="K119" s="335">
        <v>9</v>
      </c>
      <c r="L119" s="335">
        <v>17</v>
      </c>
      <c r="M119" s="335">
        <v>9</v>
      </c>
      <c r="N119" s="335">
        <v>5</v>
      </c>
      <c r="O119" s="335">
        <v>8</v>
      </c>
      <c r="P119" s="335">
        <v>7</v>
      </c>
      <c r="Q119" s="335">
        <v>10</v>
      </c>
      <c r="R119" s="335">
        <v>3</v>
      </c>
      <c r="S119" s="335">
        <v>5</v>
      </c>
      <c r="T119" s="335">
        <v>7</v>
      </c>
      <c r="U119" s="335">
        <v>11</v>
      </c>
      <c r="V119" s="335">
        <v>9</v>
      </c>
      <c r="W119" s="335">
        <v>9</v>
      </c>
      <c r="X119" s="335">
        <v>12</v>
      </c>
      <c r="Y119" s="335">
        <v>5</v>
      </c>
      <c r="Z119" s="335">
        <v>7</v>
      </c>
      <c r="AA119"/>
      <c r="AB119"/>
      <c r="AC119"/>
    </row>
    <row r="120" spans="1:29" ht="15" x14ac:dyDescent="0.25">
      <c r="A120" s="325"/>
      <c r="B120" s="325" t="s">
        <v>55</v>
      </c>
      <c r="C120" s="335">
        <v>29</v>
      </c>
      <c r="D120" s="335">
        <v>21</v>
      </c>
      <c r="E120" s="335">
        <v>21</v>
      </c>
      <c r="F120" s="335">
        <v>21</v>
      </c>
      <c r="G120" s="335">
        <v>26</v>
      </c>
      <c r="H120" s="335">
        <v>31</v>
      </c>
      <c r="I120" s="335">
        <v>47</v>
      </c>
      <c r="J120" s="335">
        <v>40</v>
      </c>
      <c r="K120" s="335">
        <v>41</v>
      </c>
      <c r="L120" s="335">
        <v>26</v>
      </c>
      <c r="M120" s="335">
        <v>49</v>
      </c>
      <c r="N120" s="335">
        <v>30</v>
      </c>
      <c r="O120" s="335">
        <v>24</v>
      </c>
      <c r="P120" s="335">
        <v>32</v>
      </c>
      <c r="Q120" s="335">
        <v>27</v>
      </c>
      <c r="R120" s="335">
        <v>23</v>
      </c>
      <c r="S120" s="335">
        <v>29</v>
      </c>
      <c r="T120" s="335">
        <v>34</v>
      </c>
      <c r="U120" s="335">
        <v>27</v>
      </c>
      <c r="V120" s="335">
        <v>20</v>
      </c>
      <c r="W120" s="335">
        <v>25</v>
      </c>
      <c r="X120" s="335">
        <v>45</v>
      </c>
      <c r="Y120" s="335">
        <v>26</v>
      </c>
      <c r="Z120" s="335">
        <v>35</v>
      </c>
      <c r="AA120"/>
      <c r="AB120"/>
      <c r="AC120"/>
    </row>
    <row r="121" spans="1:29" ht="15" x14ac:dyDescent="0.25">
      <c r="A121" s="325"/>
      <c r="B121" s="325" t="s">
        <v>19</v>
      </c>
      <c r="C121" s="335">
        <v>827</v>
      </c>
      <c r="D121" s="335">
        <v>926</v>
      </c>
      <c r="E121" s="335">
        <v>822</v>
      </c>
      <c r="F121" s="335">
        <v>839</v>
      </c>
      <c r="G121" s="335">
        <v>810</v>
      </c>
      <c r="H121" s="335">
        <v>781</v>
      </c>
      <c r="I121" s="335">
        <v>829</v>
      </c>
      <c r="J121" s="335">
        <v>858</v>
      </c>
      <c r="K121" s="335">
        <v>889</v>
      </c>
      <c r="L121" s="335">
        <v>861</v>
      </c>
      <c r="M121" s="335">
        <v>855</v>
      </c>
      <c r="N121" s="335">
        <v>873</v>
      </c>
      <c r="O121" s="335">
        <v>731</v>
      </c>
      <c r="P121" s="335">
        <v>773</v>
      </c>
      <c r="Q121" s="335">
        <v>612</v>
      </c>
      <c r="R121" s="335">
        <v>715</v>
      </c>
      <c r="S121" s="335">
        <v>821</v>
      </c>
      <c r="T121" s="335">
        <v>899</v>
      </c>
      <c r="U121" s="335">
        <v>986</v>
      </c>
      <c r="V121" s="335">
        <v>931</v>
      </c>
      <c r="W121" s="335">
        <v>1015</v>
      </c>
      <c r="X121" s="335">
        <v>923</v>
      </c>
      <c r="Y121" s="335">
        <v>878</v>
      </c>
      <c r="Z121" s="335">
        <v>968</v>
      </c>
      <c r="AA121"/>
      <c r="AB121"/>
      <c r="AC121"/>
    </row>
    <row r="122" spans="1:29" ht="15" x14ac:dyDescent="0.25">
      <c r="A122" s="325" t="s">
        <v>64</v>
      </c>
      <c r="B122" s="325" t="s">
        <v>274</v>
      </c>
      <c r="C122" s="335">
        <v>51</v>
      </c>
      <c r="D122" s="335">
        <v>82</v>
      </c>
      <c r="E122" s="335">
        <v>68</v>
      </c>
      <c r="F122" s="335">
        <v>51</v>
      </c>
      <c r="G122" s="335">
        <v>52</v>
      </c>
      <c r="H122" s="335">
        <v>33</v>
      </c>
      <c r="I122" s="335">
        <v>55</v>
      </c>
      <c r="J122" s="335">
        <v>55</v>
      </c>
      <c r="K122" s="335">
        <v>52</v>
      </c>
      <c r="L122" s="335">
        <v>67</v>
      </c>
      <c r="M122" s="335">
        <v>71</v>
      </c>
      <c r="N122" s="335">
        <v>54</v>
      </c>
      <c r="O122" s="335">
        <v>47</v>
      </c>
      <c r="P122" s="335">
        <v>46</v>
      </c>
      <c r="Q122" s="335">
        <v>38</v>
      </c>
      <c r="R122" s="335">
        <v>53</v>
      </c>
      <c r="S122" s="335">
        <v>37</v>
      </c>
      <c r="T122" s="335">
        <v>65</v>
      </c>
      <c r="U122" s="335">
        <v>82</v>
      </c>
      <c r="V122" s="335">
        <v>80</v>
      </c>
      <c r="W122" s="335">
        <v>68</v>
      </c>
      <c r="X122" s="335">
        <v>44</v>
      </c>
      <c r="Y122" s="335">
        <v>58</v>
      </c>
      <c r="Z122" s="335">
        <v>61</v>
      </c>
      <c r="AA122"/>
      <c r="AB122"/>
      <c r="AC122"/>
    </row>
    <row r="123" spans="1:29" ht="15" x14ac:dyDescent="0.25">
      <c r="A123" s="325"/>
      <c r="B123" s="325" t="s">
        <v>352</v>
      </c>
      <c r="C123" s="335">
        <v>75</v>
      </c>
      <c r="D123" s="335">
        <v>93</v>
      </c>
      <c r="E123" s="335">
        <v>82</v>
      </c>
      <c r="F123" s="335">
        <v>88</v>
      </c>
      <c r="G123" s="335">
        <v>60</v>
      </c>
      <c r="H123" s="335">
        <v>67</v>
      </c>
      <c r="I123" s="335">
        <v>69</v>
      </c>
      <c r="J123" s="335">
        <v>63</v>
      </c>
      <c r="K123" s="335">
        <v>74</v>
      </c>
      <c r="L123" s="335">
        <v>88</v>
      </c>
      <c r="M123" s="335">
        <v>60</v>
      </c>
      <c r="N123" s="335">
        <v>83</v>
      </c>
      <c r="O123" s="335">
        <v>75</v>
      </c>
      <c r="P123" s="335">
        <v>58</v>
      </c>
      <c r="Q123" s="335">
        <v>74</v>
      </c>
      <c r="R123" s="335">
        <v>64</v>
      </c>
      <c r="S123" s="335">
        <v>57</v>
      </c>
      <c r="T123" s="335">
        <v>74</v>
      </c>
      <c r="U123" s="335">
        <v>104</v>
      </c>
      <c r="V123" s="335">
        <v>87</v>
      </c>
      <c r="W123" s="335">
        <v>65</v>
      </c>
      <c r="X123" s="335">
        <v>66</v>
      </c>
      <c r="Y123" s="335">
        <v>74</v>
      </c>
      <c r="Z123" s="335">
        <v>87</v>
      </c>
      <c r="AA123"/>
      <c r="AB123"/>
      <c r="AC123"/>
    </row>
    <row r="124" spans="1:29" ht="15" x14ac:dyDescent="0.25">
      <c r="A124" s="325"/>
      <c r="B124" s="325" t="s">
        <v>391</v>
      </c>
      <c r="C124" s="335">
        <v>39</v>
      </c>
      <c r="D124" s="335">
        <v>49</v>
      </c>
      <c r="E124" s="335">
        <v>30</v>
      </c>
      <c r="F124" s="335">
        <v>50</v>
      </c>
      <c r="G124" s="335">
        <v>38</v>
      </c>
      <c r="H124" s="335">
        <v>46</v>
      </c>
      <c r="I124" s="335">
        <v>35</v>
      </c>
      <c r="J124" s="335">
        <v>47</v>
      </c>
      <c r="K124" s="335">
        <v>57</v>
      </c>
      <c r="L124" s="335">
        <v>42</v>
      </c>
      <c r="M124" s="335">
        <v>56</v>
      </c>
      <c r="N124" s="335">
        <v>41</v>
      </c>
      <c r="O124" s="335">
        <v>45</v>
      </c>
      <c r="P124" s="335">
        <v>45</v>
      </c>
      <c r="Q124" s="335">
        <v>43</v>
      </c>
      <c r="R124" s="335">
        <v>37</v>
      </c>
      <c r="S124" s="335">
        <v>62</v>
      </c>
      <c r="T124" s="335">
        <v>78</v>
      </c>
      <c r="U124" s="335">
        <v>71</v>
      </c>
      <c r="V124" s="335">
        <v>67</v>
      </c>
      <c r="W124" s="335">
        <v>53</v>
      </c>
      <c r="X124" s="335">
        <v>65</v>
      </c>
      <c r="Y124" s="335">
        <v>60</v>
      </c>
      <c r="Z124" s="335">
        <v>37</v>
      </c>
      <c r="AA124"/>
      <c r="AB124"/>
      <c r="AC124"/>
    </row>
    <row r="125" spans="1:29" ht="15" x14ac:dyDescent="0.25">
      <c r="A125" s="325"/>
      <c r="B125" s="325" t="s">
        <v>48</v>
      </c>
      <c r="C125" s="335">
        <v>15</v>
      </c>
      <c r="D125" s="335">
        <v>18</v>
      </c>
      <c r="E125" s="335">
        <v>18</v>
      </c>
      <c r="F125" s="335">
        <v>14</v>
      </c>
      <c r="G125" s="335">
        <v>19</v>
      </c>
      <c r="H125" s="335">
        <v>7</v>
      </c>
      <c r="I125" s="335">
        <v>12</v>
      </c>
      <c r="J125" s="335">
        <v>18</v>
      </c>
      <c r="K125" s="335">
        <v>13</v>
      </c>
      <c r="L125" s="335">
        <v>17</v>
      </c>
      <c r="M125" s="335">
        <v>6</v>
      </c>
      <c r="N125" s="335">
        <v>16</v>
      </c>
      <c r="O125" s="335">
        <v>10</v>
      </c>
      <c r="P125" s="335">
        <v>13</v>
      </c>
      <c r="Q125" s="335">
        <v>8</v>
      </c>
      <c r="R125" s="335">
        <v>8</v>
      </c>
      <c r="S125" s="335">
        <v>21</v>
      </c>
      <c r="T125" s="335">
        <v>15</v>
      </c>
      <c r="U125" s="335">
        <v>15</v>
      </c>
      <c r="V125" s="335">
        <v>24</v>
      </c>
      <c r="W125" s="335">
        <v>18</v>
      </c>
      <c r="X125" s="335">
        <v>23</v>
      </c>
      <c r="Y125" s="335">
        <v>13</v>
      </c>
      <c r="Z125" s="335">
        <v>18</v>
      </c>
      <c r="AA125"/>
      <c r="AB125"/>
      <c r="AC125"/>
    </row>
    <row r="126" spans="1:29" ht="15" x14ac:dyDescent="0.25">
      <c r="A126" s="325"/>
      <c r="B126" s="325" t="s">
        <v>49</v>
      </c>
      <c r="C126" s="335">
        <v>5</v>
      </c>
      <c r="D126" s="335">
        <v>2</v>
      </c>
      <c r="E126" s="335">
        <v>3</v>
      </c>
      <c r="F126" s="335">
        <v>0</v>
      </c>
      <c r="G126" s="335">
        <v>1</v>
      </c>
      <c r="H126" s="335">
        <v>0</v>
      </c>
      <c r="I126" s="335">
        <v>1</v>
      </c>
      <c r="J126" s="335">
        <v>0</v>
      </c>
      <c r="K126" s="335">
        <v>1</v>
      </c>
      <c r="L126" s="335">
        <v>0</v>
      </c>
      <c r="M126" s="335">
        <v>0</v>
      </c>
      <c r="N126" s="335">
        <v>1</v>
      </c>
      <c r="O126" s="335">
        <v>2</v>
      </c>
      <c r="P126" s="335">
        <v>0</v>
      </c>
      <c r="Q126" s="335">
        <v>1</v>
      </c>
      <c r="R126" s="335">
        <v>0</v>
      </c>
      <c r="S126" s="335">
        <v>2</v>
      </c>
      <c r="T126" s="335">
        <v>1</v>
      </c>
      <c r="U126" s="335">
        <v>2</v>
      </c>
      <c r="V126" s="335">
        <v>0</v>
      </c>
      <c r="W126" s="335">
        <v>2</v>
      </c>
      <c r="X126" s="335">
        <v>2</v>
      </c>
      <c r="Y126" s="335">
        <v>0</v>
      </c>
      <c r="Z126" s="335">
        <v>1</v>
      </c>
      <c r="AA126"/>
      <c r="AB126"/>
      <c r="AC126"/>
    </row>
    <row r="127" spans="1:29" ht="15" x14ac:dyDescent="0.25">
      <c r="A127" s="325"/>
      <c r="B127" s="325" t="s">
        <v>275</v>
      </c>
      <c r="C127" s="335">
        <v>17</v>
      </c>
      <c r="D127" s="335">
        <v>14</v>
      </c>
      <c r="E127" s="335">
        <v>19</v>
      </c>
      <c r="F127" s="335">
        <v>11</v>
      </c>
      <c r="G127" s="335">
        <v>10</v>
      </c>
      <c r="H127" s="335">
        <v>11</v>
      </c>
      <c r="I127" s="335">
        <v>14</v>
      </c>
      <c r="J127" s="335">
        <v>16</v>
      </c>
      <c r="K127" s="335">
        <v>9</v>
      </c>
      <c r="L127" s="335">
        <v>16</v>
      </c>
      <c r="M127" s="335">
        <v>5</v>
      </c>
      <c r="N127" s="335">
        <v>16</v>
      </c>
      <c r="O127" s="335">
        <v>25</v>
      </c>
      <c r="P127" s="335">
        <v>8</v>
      </c>
      <c r="Q127" s="335">
        <v>18</v>
      </c>
      <c r="R127" s="335">
        <v>8</v>
      </c>
      <c r="S127" s="335">
        <v>15</v>
      </c>
      <c r="T127" s="335">
        <v>14</v>
      </c>
      <c r="U127" s="335">
        <v>8</v>
      </c>
      <c r="V127" s="335">
        <v>8</v>
      </c>
      <c r="W127" s="335">
        <v>9</v>
      </c>
      <c r="X127" s="335">
        <v>13</v>
      </c>
      <c r="Y127" s="335">
        <v>9</v>
      </c>
      <c r="Z127" s="335">
        <v>9</v>
      </c>
      <c r="AA127"/>
      <c r="AB127"/>
      <c r="AC127"/>
    </row>
    <row r="128" spans="1:29" ht="15" x14ac:dyDescent="0.25">
      <c r="A128" s="325"/>
      <c r="B128" s="325" t="s">
        <v>276</v>
      </c>
      <c r="C128" s="335">
        <v>10</v>
      </c>
      <c r="D128" s="335">
        <v>9</v>
      </c>
      <c r="E128" s="335">
        <v>13</v>
      </c>
      <c r="F128" s="335">
        <v>1</v>
      </c>
      <c r="G128" s="335">
        <v>7</v>
      </c>
      <c r="H128" s="335">
        <v>8</v>
      </c>
      <c r="I128" s="335">
        <v>4</v>
      </c>
      <c r="J128" s="335">
        <v>3</v>
      </c>
      <c r="K128" s="335">
        <v>5</v>
      </c>
      <c r="L128" s="335">
        <v>3</v>
      </c>
      <c r="M128" s="335">
        <v>4</v>
      </c>
      <c r="N128" s="335">
        <v>2</v>
      </c>
      <c r="O128" s="335">
        <v>5</v>
      </c>
      <c r="P128" s="335">
        <v>3</v>
      </c>
      <c r="Q128" s="335">
        <v>5</v>
      </c>
      <c r="R128" s="335">
        <v>7</v>
      </c>
      <c r="S128" s="335">
        <v>5</v>
      </c>
      <c r="T128" s="335">
        <v>8</v>
      </c>
      <c r="U128" s="335">
        <v>2</v>
      </c>
      <c r="V128" s="335">
        <v>3</v>
      </c>
      <c r="W128" s="335">
        <v>8</v>
      </c>
      <c r="X128" s="335">
        <v>2</v>
      </c>
      <c r="Y128" s="335">
        <v>5</v>
      </c>
      <c r="Z128" s="335">
        <v>2</v>
      </c>
      <c r="AA128"/>
      <c r="AB128"/>
      <c r="AC128"/>
    </row>
    <row r="129" spans="1:29" ht="15" x14ac:dyDescent="0.25">
      <c r="A129" s="325"/>
      <c r="B129" s="325" t="s">
        <v>277</v>
      </c>
      <c r="C129" s="335">
        <v>0</v>
      </c>
      <c r="D129" s="335">
        <v>0</v>
      </c>
      <c r="E129" s="335">
        <v>0</v>
      </c>
      <c r="F129" s="335">
        <v>0</v>
      </c>
      <c r="G129" s="335">
        <v>0</v>
      </c>
      <c r="H129" s="335">
        <v>0</v>
      </c>
      <c r="I129" s="335">
        <v>0</v>
      </c>
      <c r="J129" s="335">
        <v>0</v>
      </c>
      <c r="K129" s="335">
        <v>0</v>
      </c>
      <c r="L129" s="335">
        <v>0</v>
      </c>
      <c r="M129" s="335">
        <v>0</v>
      </c>
      <c r="N129" s="335">
        <v>0</v>
      </c>
      <c r="O129" s="335">
        <v>0</v>
      </c>
      <c r="P129" s="335">
        <v>0</v>
      </c>
      <c r="Q129" s="335">
        <v>0</v>
      </c>
      <c r="R129" s="335">
        <v>0</v>
      </c>
      <c r="S129" s="335">
        <v>0</v>
      </c>
      <c r="T129" s="335">
        <v>0</v>
      </c>
      <c r="U129" s="335">
        <v>0</v>
      </c>
      <c r="V129" s="335">
        <v>0</v>
      </c>
      <c r="W129" s="335">
        <v>0</v>
      </c>
      <c r="X129" s="335">
        <v>0</v>
      </c>
      <c r="Y129" s="335">
        <v>0</v>
      </c>
      <c r="Z129" s="335">
        <v>0</v>
      </c>
      <c r="AA129"/>
      <c r="AB129"/>
      <c r="AC129"/>
    </row>
    <row r="130" spans="1:29" ht="15" x14ac:dyDescent="0.25">
      <c r="A130" s="325"/>
      <c r="B130" s="325" t="s">
        <v>278</v>
      </c>
      <c r="C130" s="335">
        <v>0</v>
      </c>
      <c r="D130" s="335">
        <v>0</v>
      </c>
      <c r="E130" s="335">
        <v>0</v>
      </c>
      <c r="F130" s="335">
        <v>0</v>
      </c>
      <c r="G130" s="335">
        <v>0</v>
      </c>
      <c r="H130" s="335">
        <v>0</v>
      </c>
      <c r="I130" s="335">
        <v>0</v>
      </c>
      <c r="J130" s="335">
        <v>0</v>
      </c>
      <c r="K130" s="335">
        <v>0</v>
      </c>
      <c r="L130" s="335">
        <v>0</v>
      </c>
      <c r="M130" s="335">
        <v>0</v>
      </c>
      <c r="N130" s="335">
        <v>0</v>
      </c>
      <c r="O130" s="335">
        <v>0</v>
      </c>
      <c r="P130" s="335">
        <v>0</v>
      </c>
      <c r="Q130" s="335">
        <v>0</v>
      </c>
      <c r="R130" s="335">
        <v>0</v>
      </c>
      <c r="S130" s="335">
        <v>0</v>
      </c>
      <c r="T130" s="335">
        <v>0</v>
      </c>
      <c r="U130" s="335">
        <v>0</v>
      </c>
      <c r="V130" s="335">
        <v>0</v>
      </c>
      <c r="W130" s="335">
        <v>0</v>
      </c>
      <c r="X130" s="335">
        <v>0</v>
      </c>
      <c r="Y130" s="335">
        <v>0</v>
      </c>
      <c r="Z130" s="335">
        <v>0</v>
      </c>
      <c r="AA130"/>
      <c r="AB130"/>
      <c r="AC130"/>
    </row>
    <row r="131" spans="1:29" ht="15" x14ac:dyDescent="0.25">
      <c r="A131" s="325"/>
      <c r="B131" s="325" t="s">
        <v>34</v>
      </c>
      <c r="C131" s="335">
        <v>3</v>
      </c>
      <c r="D131" s="335">
        <v>2</v>
      </c>
      <c r="E131" s="335">
        <v>0</v>
      </c>
      <c r="F131" s="335">
        <v>0</v>
      </c>
      <c r="G131" s="335">
        <v>1</v>
      </c>
      <c r="H131" s="335">
        <v>0</v>
      </c>
      <c r="I131" s="335">
        <v>0</v>
      </c>
      <c r="J131" s="335">
        <v>0</v>
      </c>
      <c r="K131" s="335">
        <v>1</v>
      </c>
      <c r="L131" s="335">
        <v>0</v>
      </c>
      <c r="M131" s="335">
        <v>0</v>
      </c>
      <c r="N131" s="335">
        <v>1</v>
      </c>
      <c r="O131" s="335">
        <v>3</v>
      </c>
      <c r="P131" s="335">
        <v>0</v>
      </c>
      <c r="Q131" s="335">
        <v>0</v>
      </c>
      <c r="R131" s="335">
        <v>0</v>
      </c>
      <c r="S131" s="335">
        <v>0</v>
      </c>
      <c r="T131" s="335">
        <v>0</v>
      </c>
      <c r="U131" s="335">
        <v>0</v>
      </c>
      <c r="V131" s="335">
        <v>0</v>
      </c>
      <c r="W131" s="335">
        <v>1</v>
      </c>
      <c r="X131" s="335">
        <v>0</v>
      </c>
      <c r="Y131" s="335">
        <v>0</v>
      </c>
      <c r="Z131" s="335">
        <v>1</v>
      </c>
      <c r="AA131"/>
      <c r="AB131"/>
      <c r="AC131"/>
    </row>
    <row r="132" spans="1:29" ht="15" x14ac:dyDescent="0.25">
      <c r="A132" s="325"/>
      <c r="B132" s="325" t="s">
        <v>279</v>
      </c>
      <c r="C132" s="335">
        <v>19</v>
      </c>
      <c r="D132" s="335">
        <v>20</v>
      </c>
      <c r="E132" s="335">
        <v>15</v>
      </c>
      <c r="F132" s="335">
        <v>9</v>
      </c>
      <c r="G132" s="335">
        <v>10</v>
      </c>
      <c r="H132" s="335">
        <v>12</v>
      </c>
      <c r="I132" s="335">
        <v>7</v>
      </c>
      <c r="J132" s="335">
        <v>13</v>
      </c>
      <c r="K132" s="335">
        <v>17</v>
      </c>
      <c r="L132" s="335">
        <v>10</v>
      </c>
      <c r="M132" s="335">
        <v>11</v>
      </c>
      <c r="N132" s="335">
        <v>11</v>
      </c>
      <c r="O132" s="335">
        <v>17</v>
      </c>
      <c r="P132" s="335">
        <v>7</v>
      </c>
      <c r="Q132" s="335">
        <v>11</v>
      </c>
      <c r="R132" s="335">
        <v>18</v>
      </c>
      <c r="S132" s="335">
        <v>11</v>
      </c>
      <c r="T132" s="335">
        <v>17</v>
      </c>
      <c r="U132" s="335">
        <v>10</v>
      </c>
      <c r="V132" s="335">
        <v>4</v>
      </c>
      <c r="W132" s="335">
        <v>8</v>
      </c>
      <c r="X132" s="335">
        <v>6</v>
      </c>
      <c r="Y132" s="335">
        <v>7</v>
      </c>
      <c r="Z132" s="335">
        <v>13</v>
      </c>
      <c r="AA132"/>
      <c r="AB132"/>
      <c r="AC132"/>
    </row>
    <row r="133" spans="1:29" ht="15" x14ac:dyDescent="0.25">
      <c r="A133" s="325"/>
      <c r="B133" s="325" t="s">
        <v>280</v>
      </c>
      <c r="C133" s="335">
        <v>38</v>
      </c>
      <c r="D133" s="335">
        <v>16</v>
      </c>
      <c r="E133" s="335">
        <v>20</v>
      </c>
      <c r="F133" s="335">
        <v>27</v>
      </c>
      <c r="G133" s="335">
        <v>19</v>
      </c>
      <c r="H133" s="335">
        <v>14</v>
      </c>
      <c r="I133" s="335">
        <v>20</v>
      </c>
      <c r="J133" s="335">
        <v>12</v>
      </c>
      <c r="K133" s="335">
        <v>13</v>
      </c>
      <c r="L133" s="335">
        <v>7</v>
      </c>
      <c r="M133" s="335">
        <v>11</v>
      </c>
      <c r="N133" s="335">
        <v>10</v>
      </c>
      <c r="O133" s="335">
        <v>13</v>
      </c>
      <c r="P133" s="335">
        <v>17</v>
      </c>
      <c r="Q133" s="335">
        <v>9</v>
      </c>
      <c r="R133" s="335">
        <v>15</v>
      </c>
      <c r="S133" s="335">
        <v>16</v>
      </c>
      <c r="T133" s="335">
        <v>10</v>
      </c>
      <c r="U133" s="335">
        <v>10</v>
      </c>
      <c r="V133" s="335">
        <v>12</v>
      </c>
      <c r="W133" s="335">
        <v>17</v>
      </c>
      <c r="X133" s="335">
        <v>21</v>
      </c>
      <c r="Y133" s="335">
        <v>23</v>
      </c>
      <c r="Z133" s="335">
        <v>9</v>
      </c>
      <c r="AA133"/>
      <c r="AB133"/>
      <c r="AC133"/>
    </row>
    <row r="134" spans="1:29" ht="15" x14ac:dyDescent="0.25">
      <c r="A134" s="325"/>
      <c r="B134" s="325" t="s">
        <v>36</v>
      </c>
      <c r="C134" s="335">
        <v>0</v>
      </c>
      <c r="D134" s="335">
        <v>1</v>
      </c>
      <c r="E134" s="335">
        <v>1</v>
      </c>
      <c r="F134" s="335">
        <v>1</v>
      </c>
      <c r="G134" s="335">
        <v>0</v>
      </c>
      <c r="H134" s="335">
        <v>1</v>
      </c>
      <c r="I134" s="335">
        <v>7</v>
      </c>
      <c r="J134" s="335">
        <v>6</v>
      </c>
      <c r="K134" s="335">
        <v>2</v>
      </c>
      <c r="L134" s="335">
        <v>1</v>
      </c>
      <c r="M134" s="335">
        <v>3</v>
      </c>
      <c r="N134" s="335">
        <v>1</v>
      </c>
      <c r="O134" s="335">
        <v>1</v>
      </c>
      <c r="P134" s="335">
        <v>1</v>
      </c>
      <c r="Q134" s="335">
        <v>2</v>
      </c>
      <c r="R134" s="335">
        <v>0</v>
      </c>
      <c r="S134" s="335">
        <v>1</v>
      </c>
      <c r="T134" s="335">
        <v>1</v>
      </c>
      <c r="U134" s="335">
        <v>2</v>
      </c>
      <c r="V134" s="335">
        <v>1</v>
      </c>
      <c r="W134" s="335">
        <v>4</v>
      </c>
      <c r="X134" s="335">
        <v>3</v>
      </c>
      <c r="Y134" s="335">
        <v>3</v>
      </c>
      <c r="Z134" s="335">
        <v>0</v>
      </c>
      <c r="AA134"/>
      <c r="AB134"/>
      <c r="AC134"/>
    </row>
    <row r="135" spans="1:29" ht="15" x14ac:dyDescent="0.25">
      <c r="A135" s="325"/>
      <c r="B135" s="325" t="s">
        <v>38</v>
      </c>
      <c r="C135" s="335">
        <v>38</v>
      </c>
      <c r="D135" s="335">
        <v>56</v>
      </c>
      <c r="E135" s="335">
        <v>41</v>
      </c>
      <c r="F135" s="335">
        <v>41</v>
      </c>
      <c r="G135" s="335">
        <v>28</v>
      </c>
      <c r="H135" s="335">
        <v>33</v>
      </c>
      <c r="I135" s="335">
        <v>39</v>
      </c>
      <c r="J135" s="335">
        <v>42</v>
      </c>
      <c r="K135" s="335">
        <v>42</v>
      </c>
      <c r="L135" s="335">
        <v>43</v>
      </c>
      <c r="M135" s="335">
        <v>34</v>
      </c>
      <c r="N135" s="335">
        <v>22</v>
      </c>
      <c r="O135" s="335">
        <v>22</v>
      </c>
      <c r="P135" s="335">
        <v>32</v>
      </c>
      <c r="Q135" s="335">
        <v>30</v>
      </c>
      <c r="R135" s="335">
        <v>28</v>
      </c>
      <c r="S135" s="335">
        <v>38</v>
      </c>
      <c r="T135" s="335">
        <v>36</v>
      </c>
      <c r="U135" s="335">
        <v>32</v>
      </c>
      <c r="V135" s="335">
        <v>38</v>
      </c>
      <c r="W135" s="335">
        <v>47</v>
      </c>
      <c r="X135" s="335">
        <v>37</v>
      </c>
      <c r="Y135" s="335">
        <v>27</v>
      </c>
      <c r="Z135" s="335">
        <v>44</v>
      </c>
      <c r="AA135"/>
      <c r="AB135"/>
      <c r="AC135"/>
    </row>
    <row r="136" spans="1:29" ht="15" x14ac:dyDescent="0.25">
      <c r="A136" s="325"/>
      <c r="B136" s="325" t="s">
        <v>51</v>
      </c>
      <c r="C136" s="335">
        <v>81</v>
      </c>
      <c r="D136" s="335">
        <v>81</v>
      </c>
      <c r="E136" s="335">
        <v>83</v>
      </c>
      <c r="F136" s="335">
        <v>83</v>
      </c>
      <c r="G136" s="335">
        <v>91</v>
      </c>
      <c r="H136" s="335">
        <v>57</v>
      </c>
      <c r="I136" s="335">
        <v>104</v>
      </c>
      <c r="J136" s="335">
        <v>59</v>
      </c>
      <c r="K136" s="335">
        <v>88</v>
      </c>
      <c r="L136" s="335">
        <v>78</v>
      </c>
      <c r="M136" s="335">
        <v>84</v>
      </c>
      <c r="N136" s="335">
        <v>102</v>
      </c>
      <c r="O136" s="335">
        <v>70</v>
      </c>
      <c r="P136" s="335">
        <v>68</v>
      </c>
      <c r="Q136" s="335">
        <v>54</v>
      </c>
      <c r="R136" s="335">
        <v>69</v>
      </c>
      <c r="S136" s="335">
        <v>73</v>
      </c>
      <c r="T136" s="335">
        <v>68</v>
      </c>
      <c r="U136" s="335">
        <v>72</v>
      </c>
      <c r="V136" s="335">
        <v>90</v>
      </c>
      <c r="W136" s="335">
        <v>85</v>
      </c>
      <c r="X136" s="335">
        <v>87</v>
      </c>
      <c r="Y136" s="335">
        <v>77</v>
      </c>
      <c r="Z136" s="335">
        <v>88</v>
      </c>
      <c r="AA136"/>
      <c r="AB136"/>
      <c r="AC136"/>
    </row>
    <row r="137" spans="1:29" ht="15" x14ac:dyDescent="0.25">
      <c r="A137" s="325"/>
      <c r="B137" s="325" t="s">
        <v>42</v>
      </c>
      <c r="C137" s="335">
        <v>7</v>
      </c>
      <c r="D137" s="335">
        <v>0</v>
      </c>
      <c r="E137" s="335">
        <v>2</v>
      </c>
      <c r="F137" s="335">
        <v>4</v>
      </c>
      <c r="G137" s="335">
        <v>3</v>
      </c>
      <c r="H137" s="335">
        <v>1</v>
      </c>
      <c r="I137" s="335">
        <v>3</v>
      </c>
      <c r="J137" s="335">
        <v>3</v>
      </c>
      <c r="K137" s="335">
        <v>2</v>
      </c>
      <c r="L137" s="335">
        <v>0</v>
      </c>
      <c r="M137" s="335">
        <v>2</v>
      </c>
      <c r="N137" s="335">
        <v>7</v>
      </c>
      <c r="O137" s="335">
        <v>4</v>
      </c>
      <c r="P137" s="335">
        <v>7</v>
      </c>
      <c r="Q137" s="335">
        <v>5</v>
      </c>
      <c r="R137" s="335">
        <v>2</v>
      </c>
      <c r="S137" s="335">
        <v>7</v>
      </c>
      <c r="T137" s="335">
        <v>7</v>
      </c>
      <c r="U137" s="335">
        <v>6</v>
      </c>
      <c r="V137" s="335">
        <v>3</v>
      </c>
      <c r="W137" s="335">
        <v>5</v>
      </c>
      <c r="X137" s="335">
        <v>0</v>
      </c>
      <c r="Y137" s="335">
        <v>3</v>
      </c>
      <c r="Z137" s="335">
        <v>2</v>
      </c>
      <c r="AA137"/>
      <c r="AB137"/>
      <c r="AC137"/>
    </row>
    <row r="138" spans="1:29" ht="15" x14ac:dyDescent="0.25">
      <c r="A138" s="325"/>
      <c r="B138" s="325" t="s">
        <v>43</v>
      </c>
      <c r="C138" s="335">
        <v>37</v>
      </c>
      <c r="D138" s="335">
        <v>48</v>
      </c>
      <c r="E138" s="335">
        <v>31</v>
      </c>
      <c r="F138" s="335">
        <v>31</v>
      </c>
      <c r="G138" s="335">
        <v>26</v>
      </c>
      <c r="H138" s="335">
        <v>39</v>
      </c>
      <c r="I138" s="335">
        <v>22</v>
      </c>
      <c r="J138" s="335">
        <v>27</v>
      </c>
      <c r="K138" s="335">
        <v>29</v>
      </c>
      <c r="L138" s="335">
        <v>35</v>
      </c>
      <c r="M138" s="335">
        <v>32</v>
      </c>
      <c r="N138" s="335">
        <v>47</v>
      </c>
      <c r="O138" s="335">
        <v>45</v>
      </c>
      <c r="P138" s="335">
        <v>48</v>
      </c>
      <c r="Q138" s="335">
        <v>38</v>
      </c>
      <c r="R138" s="335">
        <v>34</v>
      </c>
      <c r="S138" s="335">
        <v>45</v>
      </c>
      <c r="T138" s="335">
        <v>54</v>
      </c>
      <c r="U138" s="335">
        <v>44</v>
      </c>
      <c r="V138" s="335">
        <v>37</v>
      </c>
      <c r="W138" s="335">
        <v>36</v>
      </c>
      <c r="X138" s="335">
        <v>26</v>
      </c>
      <c r="Y138" s="335">
        <v>39</v>
      </c>
      <c r="Z138" s="335">
        <v>54</v>
      </c>
      <c r="AA138"/>
      <c r="AB138"/>
      <c r="AC138"/>
    </row>
    <row r="139" spans="1:29" ht="15" x14ac:dyDescent="0.25">
      <c r="A139" s="325"/>
      <c r="B139" s="325" t="s">
        <v>53</v>
      </c>
      <c r="C139" s="335">
        <v>1</v>
      </c>
      <c r="D139" s="335">
        <v>5</v>
      </c>
      <c r="E139" s="335">
        <v>4</v>
      </c>
      <c r="F139" s="335">
        <v>5</v>
      </c>
      <c r="G139" s="335">
        <v>3</v>
      </c>
      <c r="H139" s="335">
        <v>4</v>
      </c>
      <c r="I139" s="335">
        <v>8</v>
      </c>
      <c r="J139" s="335">
        <v>3</v>
      </c>
      <c r="K139" s="335">
        <v>4</v>
      </c>
      <c r="L139" s="335">
        <v>4</v>
      </c>
      <c r="M139" s="335">
        <v>4</v>
      </c>
      <c r="N139" s="335">
        <v>6</v>
      </c>
      <c r="O139" s="335">
        <v>4</v>
      </c>
      <c r="P139" s="335">
        <v>2</v>
      </c>
      <c r="Q139" s="335">
        <v>1</v>
      </c>
      <c r="R139" s="335">
        <v>8</v>
      </c>
      <c r="S139" s="335">
        <v>2</v>
      </c>
      <c r="T139" s="335">
        <v>6</v>
      </c>
      <c r="U139" s="335">
        <v>4</v>
      </c>
      <c r="V139" s="335">
        <v>5</v>
      </c>
      <c r="W139" s="335">
        <v>2</v>
      </c>
      <c r="X139" s="335">
        <v>2</v>
      </c>
      <c r="Y139" s="335">
        <v>6</v>
      </c>
      <c r="Z139" s="335">
        <v>5</v>
      </c>
      <c r="AA139"/>
      <c r="AB139"/>
      <c r="AC139"/>
    </row>
    <row r="140" spans="1:29" ht="15" x14ac:dyDescent="0.25">
      <c r="A140" s="325"/>
      <c r="B140" s="325" t="s">
        <v>54</v>
      </c>
      <c r="C140" s="335">
        <v>6</v>
      </c>
      <c r="D140" s="335">
        <v>4</v>
      </c>
      <c r="E140" s="335">
        <v>4</v>
      </c>
      <c r="F140" s="335">
        <v>1</v>
      </c>
      <c r="G140" s="335">
        <v>4</v>
      </c>
      <c r="H140" s="335">
        <v>2</v>
      </c>
      <c r="I140" s="335">
        <v>3</v>
      </c>
      <c r="J140" s="335">
        <v>1</v>
      </c>
      <c r="K140" s="335">
        <v>6</v>
      </c>
      <c r="L140" s="335">
        <v>5</v>
      </c>
      <c r="M140" s="335">
        <v>5</v>
      </c>
      <c r="N140" s="335">
        <v>4</v>
      </c>
      <c r="O140" s="335">
        <v>8</v>
      </c>
      <c r="P140" s="335">
        <v>5</v>
      </c>
      <c r="Q140" s="335">
        <v>4</v>
      </c>
      <c r="R140" s="335">
        <v>4</v>
      </c>
      <c r="S140" s="335">
        <v>7</v>
      </c>
      <c r="T140" s="335">
        <v>4</v>
      </c>
      <c r="U140" s="335">
        <v>3</v>
      </c>
      <c r="V140" s="335">
        <v>2</v>
      </c>
      <c r="W140" s="335">
        <v>5</v>
      </c>
      <c r="X140" s="335">
        <v>8</v>
      </c>
      <c r="Y140" s="335">
        <v>3</v>
      </c>
      <c r="Z140" s="335">
        <v>7</v>
      </c>
      <c r="AA140"/>
      <c r="AB140"/>
      <c r="AC140"/>
    </row>
    <row r="141" spans="1:29" ht="15" x14ac:dyDescent="0.25">
      <c r="A141" s="325"/>
      <c r="B141" s="325" t="s">
        <v>55</v>
      </c>
      <c r="C141" s="335">
        <v>18</v>
      </c>
      <c r="D141" s="335">
        <v>28</v>
      </c>
      <c r="E141" s="335">
        <v>16</v>
      </c>
      <c r="F141" s="335">
        <v>14</v>
      </c>
      <c r="G141" s="335">
        <v>12</v>
      </c>
      <c r="H141" s="335">
        <v>16</v>
      </c>
      <c r="I141" s="335">
        <v>17</v>
      </c>
      <c r="J141" s="335">
        <v>11</v>
      </c>
      <c r="K141" s="335">
        <v>13</v>
      </c>
      <c r="L141" s="335">
        <v>13</v>
      </c>
      <c r="M141" s="335">
        <v>22</v>
      </c>
      <c r="N141" s="335">
        <v>20</v>
      </c>
      <c r="O141" s="335">
        <v>13</v>
      </c>
      <c r="P141" s="335">
        <v>10</v>
      </c>
      <c r="Q141" s="335">
        <v>9</v>
      </c>
      <c r="R141" s="335">
        <v>12</v>
      </c>
      <c r="S141" s="335">
        <v>9</v>
      </c>
      <c r="T141" s="335">
        <v>15</v>
      </c>
      <c r="U141" s="335">
        <v>26</v>
      </c>
      <c r="V141" s="335">
        <v>13</v>
      </c>
      <c r="W141" s="335">
        <v>20</v>
      </c>
      <c r="X141" s="335">
        <v>17</v>
      </c>
      <c r="Y141" s="335">
        <v>18</v>
      </c>
      <c r="Z141" s="335">
        <v>12</v>
      </c>
      <c r="AA141"/>
      <c r="AB141"/>
      <c r="AC141"/>
    </row>
    <row r="142" spans="1:29" ht="15" x14ac:dyDescent="0.25">
      <c r="A142" s="325"/>
      <c r="B142" s="325" t="s">
        <v>19</v>
      </c>
      <c r="C142" s="335">
        <v>460</v>
      </c>
      <c r="D142" s="335">
        <v>528</v>
      </c>
      <c r="E142" s="335">
        <v>450</v>
      </c>
      <c r="F142" s="335">
        <v>431</v>
      </c>
      <c r="G142" s="335">
        <v>384</v>
      </c>
      <c r="H142" s="335">
        <v>351</v>
      </c>
      <c r="I142" s="335">
        <v>420</v>
      </c>
      <c r="J142" s="335">
        <v>379</v>
      </c>
      <c r="K142" s="335">
        <v>428</v>
      </c>
      <c r="L142" s="335">
        <v>429</v>
      </c>
      <c r="M142" s="335">
        <v>410</v>
      </c>
      <c r="N142" s="335">
        <v>444</v>
      </c>
      <c r="O142" s="335">
        <v>409</v>
      </c>
      <c r="P142" s="335">
        <v>370</v>
      </c>
      <c r="Q142" s="335">
        <v>350</v>
      </c>
      <c r="R142" s="335">
        <v>367</v>
      </c>
      <c r="S142" s="335">
        <v>408</v>
      </c>
      <c r="T142" s="335">
        <v>473</v>
      </c>
      <c r="U142" s="335">
        <v>493</v>
      </c>
      <c r="V142" s="335">
        <v>474</v>
      </c>
      <c r="W142" s="335">
        <v>453</v>
      </c>
      <c r="X142" s="335">
        <v>423</v>
      </c>
      <c r="Y142" s="335">
        <v>425</v>
      </c>
      <c r="Z142" s="335">
        <v>450</v>
      </c>
      <c r="AA142"/>
      <c r="AB142"/>
      <c r="AC142"/>
    </row>
    <row r="143" spans="1:29" ht="15" x14ac:dyDescent="0.25">
      <c r="A143" s="325" t="s">
        <v>63</v>
      </c>
      <c r="B143" s="325" t="s">
        <v>274</v>
      </c>
      <c r="C143" s="335">
        <v>42</v>
      </c>
      <c r="D143" s="335">
        <v>52</v>
      </c>
      <c r="E143" s="335">
        <v>44</v>
      </c>
      <c r="F143" s="335">
        <v>36</v>
      </c>
      <c r="G143" s="335">
        <v>35</v>
      </c>
      <c r="H143" s="335">
        <v>46</v>
      </c>
      <c r="I143" s="335">
        <v>52</v>
      </c>
      <c r="J143" s="335">
        <v>50</v>
      </c>
      <c r="K143" s="335">
        <v>33</v>
      </c>
      <c r="L143" s="335">
        <v>40</v>
      </c>
      <c r="M143" s="335">
        <v>47</v>
      </c>
      <c r="N143" s="335">
        <v>33</v>
      </c>
      <c r="O143" s="335">
        <v>35</v>
      </c>
      <c r="P143" s="335">
        <v>35</v>
      </c>
      <c r="Q143" s="335">
        <v>22</v>
      </c>
      <c r="R143" s="335">
        <v>25</v>
      </c>
      <c r="S143" s="335">
        <v>53</v>
      </c>
      <c r="T143" s="335">
        <v>34</v>
      </c>
      <c r="U143" s="335">
        <v>50</v>
      </c>
      <c r="V143" s="335">
        <v>51</v>
      </c>
      <c r="W143" s="335">
        <v>44</v>
      </c>
      <c r="X143" s="335">
        <v>43</v>
      </c>
      <c r="Y143" s="335">
        <v>43</v>
      </c>
      <c r="Z143" s="335">
        <v>45</v>
      </c>
      <c r="AA143"/>
      <c r="AB143"/>
      <c r="AC143"/>
    </row>
    <row r="144" spans="1:29" ht="15" x14ac:dyDescent="0.25">
      <c r="A144" s="325"/>
      <c r="B144" s="325" t="s">
        <v>352</v>
      </c>
      <c r="C144" s="335">
        <v>51</v>
      </c>
      <c r="D144" s="335">
        <v>87</v>
      </c>
      <c r="E144" s="335">
        <v>66</v>
      </c>
      <c r="F144" s="335">
        <v>55</v>
      </c>
      <c r="G144" s="335">
        <v>50</v>
      </c>
      <c r="H144" s="335">
        <v>39</v>
      </c>
      <c r="I144" s="335">
        <v>46</v>
      </c>
      <c r="J144" s="335">
        <v>52</v>
      </c>
      <c r="K144" s="335">
        <v>60</v>
      </c>
      <c r="L144" s="335">
        <v>35</v>
      </c>
      <c r="M144" s="335">
        <v>68</v>
      </c>
      <c r="N144" s="335">
        <v>56</v>
      </c>
      <c r="O144" s="335">
        <v>59</v>
      </c>
      <c r="P144" s="335">
        <v>53</v>
      </c>
      <c r="Q144" s="335">
        <v>38</v>
      </c>
      <c r="R144" s="335">
        <v>50</v>
      </c>
      <c r="S144" s="335">
        <v>57</v>
      </c>
      <c r="T144" s="335">
        <v>67</v>
      </c>
      <c r="U144" s="335">
        <v>90</v>
      </c>
      <c r="V144" s="335">
        <v>70</v>
      </c>
      <c r="W144" s="335">
        <v>92</v>
      </c>
      <c r="X144" s="335">
        <v>79</v>
      </c>
      <c r="Y144" s="335">
        <v>59</v>
      </c>
      <c r="Z144" s="335">
        <v>75</v>
      </c>
      <c r="AA144"/>
      <c r="AB144"/>
      <c r="AC144"/>
    </row>
    <row r="145" spans="1:29" ht="15" x14ac:dyDescent="0.25">
      <c r="A145" s="325"/>
      <c r="B145" s="325" t="s">
        <v>391</v>
      </c>
      <c r="C145" s="335">
        <v>41</v>
      </c>
      <c r="D145" s="335">
        <v>37</v>
      </c>
      <c r="E145" s="335">
        <v>41</v>
      </c>
      <c r="F145" s="335">
        <v>48</v>
      </c>
      <c r="G145" s="335">
        <v>34</v>
      </c>
      <c r="H145" s="335">
        <v>36</v>
      </c>
      <c r="I145" s="335">
        <v>46</v>
      </c>
      <c r="J145" s="335">
        <v>62</v>
      </c>
      <c r="K145" s="335">
        <v>46</v>
      </c>
      <c r="L145" s="335">
        <v>46</v>
      </c>
      <c r="M145" s="335">
        <v>48</v>
      </c>
      <c r="N145" s="335">
        <v>50</v>
      </c>
      <c r="O145" s="335">
        <v>39</v>
      </c>
      <c r="P145" s="335">
        <v>41</v>
      </c>
      <c r="Q145" s="335">
        <v>38</v>
      </c>
      <c r="R145" s="335">
        <v>29</v>
      </c>
      <c r="S145" s="335">
        <v>27</v>
      </c>
      <c r="T145" s="335">
        <v>37</v>
      </c>
      <c r="U145" s="335">
        <v>35</v>
      </c>
      <c r="V145" s="335">
        <v>32</v>
      </c>
      <c r="W145" s="335">
        <v>40</v>
      </c>
      <c r="X145" s="335">
        <v>31</v>
      </c>
      <c r="Y145" s="335">
        <v>42</v>
      </c>
      <c r="Z145" s="335">
        <v>35</v>
      </c>
      <c r="AA145"/>
      <c r="AB145"/>
      <c r="AC145"/>
    </row>
    <row r="146" spans="1:29" ht="15" x14ac:dyDescent="0.25">
      <c r="A146" s="325"/>
      <c r="B146" s="325" t="s">
        <v>48</v>
      </c>
      <c r="C146" s="335">
        <v>8</v>
      </c>
      <c r="D146" s="335">
        <v>10</v>
      </c>
      <c r="E146" s="335">
        <v>10</v>
      </c>
      <c r="F146" s="335">
        <v>22</v>
      </c>
      <c r="G146" s="335">
        <v>18</v>
      </c>
      <c r="H146" s="335">
        <v>6</v>
      </c>
      <c r="I146" s="335">
        <v>18</v>
      </c>
      <c r="J146" s="335">
        <v>8</v>
      </c>
      <c r="K146" s="335">
        <v>15</v>
      </c>
      <c r="L146" s="335">
        <v>18</v>
      </c>
      <c r="M146" s="335">
        <v>14</v>
      </c>
      <c r="N146" s="335">
        <v>18</v>
      </c>
      <c r="O146" s="335">
        <v>17</v>
      </c>
      <c r="P146" s="335">
        <v>9</v>
      </c>
      <c r="Q146" s="335">
        <v>17</v>
      </c>
      <c r="R146" s="335">
        <v>10</v>
      </c>
      <c r="S146" s="335">
        <v>16</v>
      </c>
      <c r="T146" s="335">
        <v>29</v>
      </c>
      <c r="U146" s="335">
        <v>18</v>
      </c>
      <c r="V146" s="335">
        <v>16</v>
      </c>
      <c r="W146" s="335">
        <v>14</v>
      </c>
      <c r="X146" s="335">
        <v>12</v>
      </c>
      <c r="Y146" s="335">
        <v>8</v>
      </c>
      <c r="Z146" s="335">
        <v>26</v>
      </c>
      <c r="AA146"/>
      <c r="AB146"/>
      <c r="AC146"/>
    </row>
    <row r="147" spans="1:29" ht="15" x14ac:dyDescent="0.25">
      <c r="A147" s="325"/>
      <c r="B147" s="325" t="s">
        <v>49</v>
      </c>
      <c r="C147" s="335">
        <v>0</v>
      </c>
      <c r="D147" s="335">
        <v>1</v>
      </c>
      <c r="E147" s="335">
        <v>2</v>
      </c>
      <c r="F147" s="335">
        <v>1</v>
      </c>
      <c r="G147" s="335">
        <v>0</v>
      </c>
      <c r="H147" s="335">
        <v>3</v>
      </c>
      <c r="I147" s="335">
        <v>1</v>
      </c>
      <c r="J147" s="335">
        <v>0</v>
      </c>
      <c r="K147" s="335">
        <v>1</v>
      </c>
      <c r="L147" s="335">
        <v>2</v>
      </c>
      <c r="M147" s="335">
        <v>0</v>
      </c>
      <c r="N147" s="335">
        <v>1</v>
      </c>
      <c r="O147" s="335">
        <v>0</v>
      </c>
      <c r="P147" s="335">
        <v>1</v>
      </c>
      <c r="Q147" s="335">
        <v>2</v>
      </c>
      <c r="R147" s="335">
        <v>1</v>
      </c>
      <c r="S147" s="335">
        <v>0</v>
      </c>
      <c r="T147" s="335">
        <v>1</v>
      </c>
      <c r="U147" s="335">
        <v>2</v>
      </c>
      <c r="V147" s="335">
        <v>1</v>
      </c>
      <c r="W147" s="335">
        <v>0</v>
      </c>
      <c r="X147" s="335">
        <v>1</v>
      </c>
      <c r="Y147" s="335">
        <v>0</v>
      </c>
      <c r="Z147" s="335">
        <v>0</v>
      </c>
      <c r="AA147"/>
      <c r="AB147"/>
      <c r="AC147"/>
    </row>
    <row r="148" spans="1:29" ht="15" x14ac:dyDescent="0.25">
      <c r="A148" s="325"/>
      <c r="B148" s="325" t="s">
        <v>275</v>
      </c>
      <c r="C148" s="335">
        <v>31</v>
      </c>
      <c r="D148" s="335">
        <v>40</v>
      </c>
      <c r="E148" s="335">
        <v>20</v>
      </c>
      <c r="F148" s="335">
        <v>13</v>
      </c>
      <c r="G148" s="335">
        <v>14</v>
      </c>
      <c r="H148" s="335">
        <v>8</v>
      </c>
      <c r="I148" s="335">
        <v>11</v>
      </c>
      <c r="J148" s="335">
        <v>4</v>
      </c>
      <c r="K148" s="335">
        <v>8</v>
      </c>
      <c r="L148" s="335">
        <v>9</v>
      </c>
      <c r="M148" s="335">
        <v>8</v>
      </c>
      <c r="N148" s="335">
        <v>9</v>
      </c>
      <c r="O148" s="335">
        <v>12</v>
      </c>
      <c r="P148" s="335">
        <v>8</v>
      </c>
      <c r="Q148" s="335">
        <v>14</v>
      </c>
      <c r="R148" s="335">
        <v>7</v>
      </c>
      <c r="S148" s="335">
        <v>13</v>
      </c>
      <c r="T148" s="335">
        <v>17</v>
      </c>
      <c r="U148" s="335">
        <v>8</v>
      </c>
      <c r="V148" s="335">
        <v>11</v>
      </c>
      <c r="W148" s="335">
        <v>9</v>
      </c>
      <c r="X148" s="335">
        <v>5</v>
      </c>
      <c r="Y148" s="335">
        <v>4</v>
      </c>
      <c r="Z148" s="335">
        <v>9</v>
      </c>
      <c r="AA148"/>
      <c r="AB148"/>
      <c r="AC148"/>
    </row>
    <row r="149" spans="1:29" ht="15" x14ac:dyDescent="0.25">
      <c r="A149" s="325"/>
      <c r="B149" s="325" t="s">
        <v>276</v>
      </c>
      <c r="C149" s="335">
        <v>5</v>
      </c>
      <c r="D149" s="335">
        <v>8</v>
      </c>
      <c r="E149" s="335">
        <v>9</v>
      </c>
      <c r="F149" s="335">
        <v>6</v>
      </c>
      <c r="G149" s="335">
        <v>4</v>
      </c>
      <c r="H149" s="335">
        <v>3</v>
      </c>
      <c r="I149" s="335">
        <v>2</v>
      </c>
      <c r="J149" s="335">
        <v>4</v>
      </c>
      <c r="K149" s="335">
        <v>2</v>
      </c>
      <c r="L149" s="335">
        <v>2</v>
      </c>
      <c r="M149" s="335">
        <v>3</v>
      </c>
      <c r="N149" s="335">
        <v>4</v>
      </c>
      <c r="O149" s="335">
        <v>2</v>
      </c>
      <c r="P149" s="335">
        <v>4</v>
      </c>
      <c r="Q149" s="335">
        <v>1</v>
      </c>
      <c r="R149" s="335">
        <v>4</v>
      </c>
      <c r="S149" s="335">
        <v>4</v>
      </c>
      <c r="T149" s="335">
        <v>4</v>
      </c>
      <c r="U149" s="335">
        <v>3</v>
      </c>
      <c r="V149" s="335">
        <v>1</v>
      </c>
      <c r="W149" s="335">
        <v>1</v>
      </c>
      <c r="X149" s="335">
        <v>1</v>
      </c>
      <c r="Y149" s="335">
        <v>0</v>
      </c>
      <c r="Z149" s="335">
        <v>8</v>
      </c>
      <c r="AA149"/>
      <c r="AB149"/>
      <c r="AC149"/>
    </row>
    <row r="150" spans="1:29" ht="15" x14ac:dyDescent="0.25">
      <c r="A150" s="325"/>
      <c r="B150" s="325" t="s">
        <v>277</v>
      </c>
      <c r="C150" s="335">
        <v>0</v>
      </c>
      <c r="D150" s="335">
        <v>0</v>
      </c>
      <c r="E150" s="335">
        <v>0</v>
      </c>
      <c r="F150" s="335">
        <v>0</v>
      </c>
      <c r="G150" s="335">
        <v>0</v>
      </c>
      <c r="H150" s="335">
        <v>0</v>
      </c>
      <c r="I150" s="335">
        <v>0</v>
      </c>
      <c r="J150" s="335">
        <v>0</v>
      </c>
      <c r="K150" s="335">
        <v>0</v>
      </c>
      <c r="L150" s="335">
        <v>0</v>
      </c>
      <c r="M150" s="335">
        <v>0</v>
      </c>
      <c r="N150" s="335">
        <v>0</v>
      </c>
      <c r="O150" s="335">
        <v>0</v>
      </c>
      <c r="P150" s="335">
        <v>0</v>
      </c>
      <c r="Q150" s="335">
        <v>0</v>
      </c>
      <c r="R150" s="335">
        <v>0</v>
      </c>
      <c r="S150" s="335">
        <v>0</v>
      </c>
      <c r="T150" s="335">
        <v>0</v>
      </c>
      <c r="U150" s="335">
        <v>0</v>
      </c>
      <c r="V150" s="335">
        <v>0</v>
      </c>
      <c r="W150" s="335">
        <v>0</v>
      </c>
      <c r="X150" s="335">
        <v>0</v>
      </c>
      <c r="Y150" s="335">
        <v>0</v>
      </c>
      <c r="Z150" s="335">
        <v>0</v>
      </c>
      <c r="AA150"/>
      <c r="AB150"/>
      <c r="AC150"/>
    </row>
    <row r="151" spans="1:29" ht="15" x14ac:dyDescent="0.25">
      <c r="A151" s="325"/>
      <c r="B151" s="325" t="s">
        <v>278</v>
      </c>
      <c r="C151" s="335">
        <v>0</v>
      </c>
      <c r="D151" s="335">
        <v>0</v>
      </c>
      <c r="E151" s="335">
        <v>0</v>
      </c>
      <c r="F151" s="335">
        <v>0</v>
      </c>
      <c r="G151" s="335">
        <v>0</v>
      </c>
      <c r="H151" s="335">
        <v>0</v>
      </c>
      <c r="I151" s="335">
        <v>0</v>
      </c>
      <c r="J151" s="335">
        <v>0</v>
      </c>
      <c r="K151" s="335">
        <v>0</v>
      </c>
      <c r="L151" s="335">
        <v>0</v>
      </c>
      <c r="M151" s="335">
        <v>0</v>
      </c>
      <c r="N151" s="335">
        <v>0</v>
      </c>
      <c r="O151" s="335">
        <v>0</v>
      </c>
      <c r="P151" s="335">
        <v>0</v>
      </c>
      <c r="Q151" s="335">
        <v>0</v>
      </c>
      <c r="R151" s="335">
        <v>0</v>
      </c>
      <c r="S151" s="335">
        <v>0</v>
      </c>
      <c r="T151" s="335">
        <v>0</v>
      </c>
      <c r="U151" s="335">
        <v>0</v>
      </c>
      <c r="V151" s="335">
        <v>0</v>
      </c>
      <c r="W151" s="335">
        <v>0</v>
      </c>
      <c r="X151" s="335">
        <v>0</v>
      </c>
      <c r="Y151" s="335">
        <v>0</v>
      </c>
      <c r="Z151" s="335">
        <v>0</v>
      </c>
      <c r="AA151"/>
      <c r="AB151"/>
      <c r="AC151"/>
    </row>
    <row r="152" spans="1:29" ht="15" x14ac:dyDescent="0.25">
      <c r="A152" s="325"/>
      <c r="B152" s="325" t="s">
        <v>34</v>
      </c>
      <c r="C152" s="335">
        <v>2</v>
      </c>
      <c r="D152" s="335">
        <v>1</v>
      </c>
      <c r="E152" s="335">
        <v>1</v>
      </c>
      <c r="F152" s="335">
        <v>1</v>
      </c>
      <c r="G152" s="335">
        <v>0</v>
      </c>
      <c r="H152" s="335">
        <v>0</v>
      </c>
      <c r="I152" s="335">
        <v>1</v>
      </c>
      <c r="J152" s="335">
        <v>2</v>
      </c>
      <c r="K152" s="335">
        <v>0</v>
      </c>
      <c r="L152" s="335">
        <v>0</v>
      </c>
      <c r="M152" s="335">
        <v>0</v>
      </c>
      <c r="N152" s="335">
        <v>0</v>
      </c>
      <c r="O152" s="335">
        <v>0</v>
      </c>
      <c r="P152" s="335">
        <v>2</v>
      </c>
      <c r="Q152" s="335">
        <v>0</v>
      </c>
      <c r="R152" s="335">
        <v>0</v>
      </c>
      <c r="S152" s="335">
        <v>0</v>
      </c>
      <c r="T152" s="335">
        <v>0</v>
      </c>
      <c r="U152" s="335">
        <v>1</v>
      </c>
      <c r="V152" s="335">
        <v>0</v>
      </c>
      <c r="W152" s="335">
        <v>0</v>
      </c>
      <c r="X152" s="335">
        <v>1</v>
      </c>
      <c r="Y152" s="335">
        <v>0</v>
      </c>
      <c r="Z152" s="335">
        <v>1</v>
      </c>
      <c r="AA152"/>
      <c r="AB152"/>
      <c r="AC152"/>
    </row>
    <row r="153" spans="1:29" ht="15" x14ac:dyDescent="0.25">
      <c r="A153" s="325"/>
      <c r="B153" s="325" t="s">
        <v>279</v>
      </c>
      <c r="C153" s="335">
        <v>8</v>
      </c>
      <c r="D153" s="335">
        <v>13</v>
      </c>
      <c r="E153" s="335">
        <v>9</v>
      </c>
      <c r="F153" s="335">
        <v>13</v>
      </c>
      <c r="G153" s="335">
        <v>7</v>
      </c>
      <c r="H153" s="335">
        <v>7</v>
      </c>
      <c r="I153" s="335">
        <v>8</v>
      </c>
      <c r="J153" s="335">
        <v>5</v>
      </c>
      <c r="K153" s="335">
        <v>7</v>
      </c>
      <c r="L153" s="335">
        <v>8</v>
      </c>
      <c r="M153" s="335">
        <v>6</v>
      </c>
      <c r="N153" s="335">
        <v>14</v>
      </c>
      <c r="O153" s="335">
        <v>1</v>
      </c>
      <c r="P153" s="335">
        <v>9</v>
      </c>
      <c r="Q153" s="335">
        <v>12</v>
      </c>
      <c r="R153" s="335">
        <v>4</v>
      </c>
      <c r="S153" s="335">
        <v>10</v>
      </c>
      <c r="T153" s="335">
        <v>6</v>
      </c>
      <c r="U153" s="335">
        <v>17</v>
      </c>
      <c r="V153" s="335">
        <v>13</v>
      </c>
      <c r="W153" s="335">
        <v>11</v>
      </c>
      <c r="X153" s="335">
        <v>9</v>
      </c>
      <c r="Y153" s="335">
        <v>22</v>
      </c>
      <c r="Z153" s="335">
        <v>10</v>
      </c>
      <c r="AA153"/>
      <c r="AB153"/>
      <c r="AC153"/>
    </row>
    <row r="154" spans="1:29" ht="15" x14ac:dyDescent="0.25">
      <c r="A154" s="325"/>
      <c r="B154" s="325" t="s">
        <v>280</v>
      </c>
      <c r="C154" s="335">
        <v>25</v>
      </c>
      <c r="D154" s="335">
        <v>18</v>
      </c>
      <c r="E154" s="335">
        <v>15</v>
      </c>
      <c r="F154" s="335">
        <v>34</v>
      </c>
      <c r="G154" s="335">
        <v>28</v>
      </c>
      <c r="H154" s="335">
        <v>14</v>
      </c>
      <c r="I154" s="335">
        <v>19</v>
      </c>
      <c r="J154" s="335">
        <v>18</v>
      </c>
      <c r="K154" s="335">
        <v>22</v>
      </c>
      <c r="L154" s="335">
        <v>23</v>
      </c>
      <c r="M154" s="335">
        <v>27</v>
      </c>
      <c r="N154" s="335">
        <v>28</v>
      </c>
      <c r="O154" s="335">
        <v>32</v>
      </c>
      <c r="P154" s="335">
        <v>16</v>
      </c>
      <c r="Q154" s="335">
        <v>11</v>
      </c>
      <c r="R154" s="335">
        <v>6</v>
      </c>
      <c r="S154" s="335">
        <v>13</v>
      </c>
      <c r="T154" s="335">
        <v>9</v>
      </c>
      <c r="U154" s="335">
        <v>19</v>
      </c>
      <c r="V154" s="335">
        <v>20</v>
      </c>
      <c r="W154" s="335">
        <v>30</v>
      </c>
      <c r="X154" s="335">
        <v>19</v>
      </c>
      <c r="Y154" s="335">
        <v>19</v>
      </c>
      <c r="Z154" s="335">
        <v>20</v>
      </c>
      <c r="AA154"/>
      <c r="AB154"/>
      <c r="AC154"/>
    </row>
    <row r="155" spans="1:29" ht="15" x14ac:dyDescent="0.25">
      <c r="A155" s="325"/>
      <c r="B155" s="325" t="s">
        <v>36</v>
      </c>
      <c r="C155" s="335">
        <v>0</v>
      </c>
      <c r="D155" s="335">
        <v>0</v>
      </c>
      <c r="E155" s="335">
        <v>0</v>
      </c>
      <c r="F155" s="335">
        <v>2</v>
      </c>
      <c r="G155" s="335">
        <v>0</v>
      </c>
      <c r="H155" s="335">
        <v>2</v>
      </c>
      <c r="I155" s="335">
        <v>3</v>
      </c>
      <c r="J155" s="335">
        <v>3</v>
      </c>
      <c r="K155" s="335">
        <v>0</v>
      </c>
      <c r="L155" s="335">
        <v>1</v>
      </c>
      <c r="M155" s="335">
        <v>1</v>
      </c>
      <c r="N155" s="335">
        <v>1</v>
      </c>
      <c r="O155" s="335">
        <v>1</v>
      </c>
      <c r="P155" s="335">
        <v>1</v>
      </c>
      <c r="Q155" s="335">
        <v>0</v>
      </c>
      <c r="R155" s="335">
        <v>0</v>
      </c>
      <c r="S155" s="335">
        <v>0</v>
      </c>
      <c r="T155" s="335">
        <v>1</v>
      </c>
      <c r="U155" s="335">
        <v>2</v>
      </c>
      <c r="V155" s="335">
        <v>0</v>
      </c>
      <c r="W155" s="335">
        <v>2</v>
      </c>
      <c r="X155" s="335">
        <v>1</v>
      </c>
      <c r="Y155" s="335">
        <v>0</v>
      </c>
      <c r="Z155" s="335">
        <v>2</v>
      </c>
      <c r="AA155"/>
      <c r="AB155"/>
      <c r="AC155"/>
    </row>
    <row r="156" spans="1:29" ht="15" x14ac:dyDescent="0.25">
      <c r="A156" s="325"/>
      <c r="B156" s="325" t="s">
        <v>38</v>
      </c>
      <c r="C156" s="335">
        <v>29</v>
      </c>
      <c r="D156" s="335">
        <v>38</v>
      </c>
      <c r="E156" s="335">
        <v>17</v>
      </c>
      <c r="F156" s="335">
        <v>34</v>
      </c>
      <c r="G156" s="335">
        <v>32</v>
      </c>
      <c r="H156" s="335">
        <v>27</v>
      </c>
      <c r="I156" s="335">
        <v>36</v>
      </c>
      <c r="J156" s="335">
        <v>26</v>
      </c>
      <c r="K156" s="335">
        <v>27</v>
      </c>
      <c r="L156" s="335">
        <v>25</v>
      </c>
      <c r="M156" s="335">
        <v>32</v>
      </c>
      <c r="N156" s="335">
        <v>33</v>
      </c>
      <c r="O156" s="335">
        <v>21</v>
      </c>
      <c r="P156" s="335">
        <v>25</v>
      </c>
      <c r="Q156" s="335">
        <v>30</v>
      </c>
      <c r="R156" s="335">
        <v>22</v>
      </c>
      <c r="S156" s="335">
        <v>15</v>
      </c>
      <c r="T156" s="335">
        <v>21</v>
      </c>
      <c r="U156" s="335">
        <v>28</v>
      </c>
      <c r="V156" s="335">
        <v>28</v>
      </c>
      <c r="W156" s="335">
        <v>39</v>
      </c>
      <c r="X156" s="335">
        <v>21</v>
      </c>
      <c r="Y156" s="335">
        <v>36</v>
      </c>
      <c r="Z156" s="335">
        <v>31</v>
      </c>
      <c r="AA156"/>
      <c r="AB156"/>
      <c r="AC156"/>
    </row>
    <row r="157" spans="1:29" ht="15" x14ac:dyDescent="0.25">
      <c r="A157" s="325"/>
      <c r="B157" s="325" t="s">
        <v>51</v>
      </c>
      <c r="C157" s="335">
        <v>68</v>
      </c>
      <c r="D157" s="335">
        <v>60</v>
      </c>
      <c r="E157" s="335">
        <v>80</v>
      </c>
      <c r="F157" s="335">
        <v>53</v>
      </c>
      <c r="G157" s="335">
        <v>65</v>
      </c>
      <c r="H157" s="335">
        <v>50</v>
      </c>
      <c r="I157" s="335">
        <v>60</v>
      </c>
      <c r="J157" s="335">
        <v>50</v>
      </c>
      <c r="K157" s="335">
        <v>76</v>
      </c>
      <c r="L157" s="335">
        <v>57</v>
      </c>
      <c r="M157" s="335">
        <v>63</v>
      </c>
      <c r="N157" s="335">
        <v>71</v>
      </c>
      <c r="O157" s="335">
        <v>43</v>
      </c>
      <c r="P157" s="335">
        <v>35</v>
      </c>
      <c r="Q157" s="335">
        <v>53</v>
      </c>
      <c r="R157" s="335">
        <v>47</v>
      </c>
      <c r="S157" s="335">
        <v>43</v>
      </c>
      <c r="T157" s="335">
        <v>41</v>
      </c>
      <c r="U157" s="335">
        <v>46</v>
      </c>
      <c r="V157" s="335">
        <v>65</v>
      </c>
      <c r="W157" s="335">
        <v>55</v>
      </c>
      <c r="X157" s="335">
        <v>74</v>
      </c>
      <c r="Y157" s="335">
        <v>59</v>
      </c>
      <c r="Z157" s="335">
        <v>53</v>
      </c>
      <c r="AA157"/>
      <c r="AB157"/>
      <c r="AC157"/>
    </row>
    <row r="158" spans="1:29" ht="15" x14ac:dyDescent="0.25">
      <c r="A158" s="325"/>
      <c r="B158" s="325" t="s">
        <v>42</v>
      </c>
      <c r="C158" s="335">
        <v>1</v>
      </c>
      <c r="D158" s="335">
        <v>7</v>
      </c>
      <c r="E158" s="335">
        <v>6</v>
      </c>
      <c r="F158" s="335">
        <v>4</v>
      </c>
      <c r="G158" s="335">
        <v>1</v>
      </c>
      <c r="H158" s="335">
        <v>2</v>
      </c>
      <c r="I158" s="335">
        <v>6</v>
      </c>
      <c r="J158" s="335">
        <v>2</v>
      </c>
      <c r="K158" s="335">
        <v>6</v>
      </c>
      <c r="L158" s="335">
        <v>3</v>
      </c>
      <c r="M158" s="335">
        <v>1</v>
      </c>
      <c r="N158" s="335">
        <v>1</v>
      </c>
      <c r="O158" s="335">
        <v>2</v>
      </c>
      <c r="P158" s="335">
        <v>8</v>
      </c>
      <c r="Q158" s="335">
        <v>2</v>
      </c>
      <c r="R158" s="335">
        <v>1</v>
      </c>
      <c r="S158" s="335">
        <v>5</v>
      </c>
      <c r="T158" s="335">
        <v>6</v>
      </c>
      <c r="U158" s="335">
        <v>6</v>
      </c>
      <c r="V158" s="335">
        <v>4</v>
      </c>
      <c r="W158" s="335">
        <v>2</v>
      </c>
      <c r="X158" s="335">
        <v>7</v>
      </c>
      <c r="Y158" s="335">
        <v>6</v>
      </c>
      <c r="Z158" s="335">
        <v>7</v>
      </c>
      <c r="AA158"/>
      <c r="AB158"/>
      <c r="AC158"/>
    </row>
    <row r="159" spans="1:29" ht="15" x14ac:dyDescent="0.25">
      <c r="A159" s="325"/>
      <c r="B159" s="325" t="s">
        <v>43</v>
      </c>
      <c r="C159" s="335">
        <v>21</v>
      </c>
      <c r="D159" s="335">
        <v>16</v>
      </c>
      <c r="E159" s="335">
        <v>26</v>
      </c>
      <c r="F159" s="335">
        <v>19</v>
      </c>
      <c r="G159" s="335">
        <v>24</v>
      </c>
      <c r="H159" s="335">
        <v>17</v>
      </c>
      <c r="I159" s="335">
        <v>31</v>
      </c>
      <c r="J159" s="335">
        <v>22</v>
      </c>
      <c r="K159" s="335">
        <v>36</v>
      </c>
      <c r="L159" s="335">
        <v>13</v>
      </c>
      <c r="M159" s="335">
        <v>19</v>
      </c>
      <c r="N159" s="335">
        <v>18</v>
      </c>
      <c r="O159" s="335">
        <v>15</v>
      </c>
      <c r="P159" s="335">
        <v>22</v>
      </c>
      <c r="Q159" s="335">
        <v>19</v>
      </c>
      <c r="R159" s="335">
        <v>24</v>
      </c>
      <c r="S159" s="335">
        <v>24</v>
      </c>
      <c r="T159" s="335">
        <v>29</v>
      </c>
      <c r="U159" s="335">
        <v>30</v>
      </c>
      <c r="V159" s="335">
        <v>27</v>
      </c>
      <c r="W159" s="335">
        <v>22</v>
      </c>
      <c r="X159" s="335">
        <v>32</v>
      </c>
      <c r="Y159" s="335">
        <v>26</v>
      </c>
      <c r="Z159" s="335">
        <v>28</v>
      </c>
      <c r="AA159"/>
      <c r="AB159"/>
      <c r="AC159"/>
    </row>
    <row r="160" spans="1:29" ht="15" x14ac:dyDescent="0.25">
      <c r="A160" s="325"/>
      <c r="B160" s="325" t="s">
        <v>53</v>
      </c>
      <c r="C160" s="335">
        <v>7</v>
      </c>
      <c r="D160" s="335">
        <v>3</v>
      </c>
      <c r="E160" s="335">
        <v>5</v>
      </c>
      <c r="F160" s="335">
        <v>4</v>
      </c>
      <c r="G160" s="335">
        <v>2</v>
      </c>
      <c r="H160" s="335">
        <v>6</v>
      </c>
      <c r="I160" s="335">
        <v>1</v>
      </c>
      <c r="J160" s="335">
        <v>4</v>
      </c>
      <c r="K160" s="335">
        <v>9</v>
      </c>
      <c r="L160" s="335">
        <v>6</v>
      </c>
      <c r="M160" s="335">
        <v>2</v>
      </c>
      <c r="N160" s="335">
        <v>0</v>
      </c>
      <c r="O160" s="335">
        <v>0</v>
      </c>
      <c r="P160" s="335">
        <v>3</v>
      </c>
      <c r="Q160" s="335">
        <v>3</v>
      </c>
      <c r="R160" s="335">
        <v>3</v>
      </c>
      <c r="S160" s="335">
        <v>5</v>
      </c>
      <c r="T160" s="335">
        <v>1</v>
      </c>
      <c r="U160" s="335">
        <v>4</v>
      </c>
      <c r="V160" s="335">
        <v>2</v>
      </c>
      <c r="W160" s="335">
        <v>2</v>
      </c>
      <c r="X160" s="335">
        <v>4</v>
      </c>
      <c r="Y160" s="335">
        <v>4</v>
      </c>
      <c r="Z160" s="335">
        <v>3</v>
      </c>
      <c r="AA160"/>
      <c r="AB160"/>
      <c r="AC160"/>
    </row>
    <row r="161" spans="1:29" ht="15" x14ac:dyDescent="0.25">
      <c r="A161" s="325"/>
      <c r="B161" s="325" t="s">
        <v>54</v>
      </c>
      <c r="C161" s="335">
        <v>1</v>
      </c>
      <c r="D161" s="335">
        <v>1</v>
      </c>
      <c r="E161" s="335">
        <v>6</v>
      </c>
      <c r="F161" s="335">
        <v>4</v>
      </c>
      <c r="G161" s="335">
        <v>1</v>
      </c>
      <c r="H161" s="335">
        <v>4</v>
      </c>
      <c r="I161" s="335">
        <v>4</v>
      </c>
      <c r="J161" s="335">
        <v>3</v>
      </c>
      <c r="K161" s="335">
        <v>4</v>
      </c>
      <c r="L161" s="335">
        <v>3</v>
      </c>
      <c r="M161" s="335">
        <v>5</v>
      </c>
      <c r="N161" s="335">
        <v>2</v>
      </c>
      <c r="O161" s="335">
        <v>7</v>
      </c>
      <c r="P161" s="335">
        <v>3</v>
      </c>
      <c r="Q161" s="335">
        <v>4</v>
      </c>
      <c r="R161" s="335">
        <v>5</v>
      </c>
      <c r="S161" s="335">
        <v>9</v>
      </c>
      <c r="T161" s="335">
        <v>3</v>
      </c>
      <c r="U161" s="335">
        <v>5</v>
      </c>
      <c r="V161" s="335">
        <v>3</v>
      </c>
      <c r="W161" s="335">
        <v>3</v>
      </c>
      <c r="X161" s="335">
        <v>0</v>
      </c>
      <c r="Y161" s="335">
        <v>2</v>
      </c>
      <c r="Z161" s="335">
        <v>2</v>
      </c>
      <c r="AA161"/>
      <c r="AB161"/>
      <c r="AC161"/>
    </row>
    <row r="162" spans="1:29" ht="15" x14ac:dyDescent="0.25">
      <c r="A162" s="325"/>
      <c r="B162" s="325" t="s">
        <v>55</v>
      </c>
      <c r="C162" s="335">
        <v>12</v>
      </c>
      <c r="D162" s="335">
        <v>16</v>
      </c>
      <c r="E162" s="335">
        <v>12</v>
      </c>
      <c r="F162" s="335">
        <v>15</v>
      </c>
      <c r="G162" s="335">
        <v>10</v>
      </c>
      <c r="H162" s="335">
        <v>4</v>
      </c>
      <c r="I162" s="335">
        <v>11</v>
      </c>
      <c r="J162" s="335">
        <v>8</v>
      </c>
      <c r="K162" s="335">
        <v>21</v>
      </c>
      <c r="L162" s="335">
        <v>17</v>
      </c>
      <c r="M162" s="335">
        <v>17</v>
      </c>
      <c r="N162" s="335">
        <v>13</v>
      </c>
      <c r="O162" s="335">
        <v>13</v>
      </c>
      <c r="P162" s="335">
        <v>13</v>
      </c>
      <c r="Q162" s="335">
        <v>12</v>
      </c>
      <c r="R162" s="335">
        <v>6</v>
      </c>
      <c r="S162" s="335">
        <v>11</v>
      </c>
      <c r="T162" s="335">
        <v>11</v>
      </c>
      <c r="U162" s="335">
        <v>14</v>
      </c>
      <c r="V162" s="335">
        <v>7</v>
      </c>
      <c r="W162" s="335">
        <v>16</v>
      </c>
      <c r="X162" s="335">
        <v>14</v>
      </c>
      <c r="Y162" s="335">
        <v>7</v>
      </c>
      <c r="Z162" s="335">
        <v>7</v>
      </c>
      <c r="AA162"/>
      <c r="AB162"/>
      <c r="AC162"/>
    </row>
    <row r="163" spans="1:29" ht="15" x14ac:dyDescent="0.25">
      <c r="A163" s="325"/>
      <c r="B163" s="325" t="s">
        <v>19</v>
      </c>
      <c r="C163" s="335">
        <v>352</v>
      </c>
      <c r="D163" s="335">
        <v>408</v>
      </c>
      <c r="E163" s="335">
        <v>369</v>
      </c>
      <c r="F163" s="335">
        <v>364</v>
      </c>
      <c r="G163" s="335">
        <v>325</v>
      </c>
      <c r="H163" s="335">
        <v>274</v>
      </c>
      <c r="I163" s="335">
        <v>356</v>
      </c>
      <c r="J163" s="335">
        <v>323</v>
      </c>
      <c r="K163" s="335">
        <v>373</v>
      </c>
      <c r="L163" s="335">
        <v>308</v>
      </c>
      <c r="M163" s="335">
        <v>361</v>
      </c>
      <c r="N163" s="335">
        <v>352</v>
      </c>
      <c r="O163" s="335">
        <v>299</v>
      </c>
      <c r="P163" s="335">
        <v>288</v>
      </c>
      <c r="Q163" s="335">
        <v>278</v>
      </c>
      <c r="R163" s="335">
        <v>244</v>
      </c>
      <c r="S163" s="335">
        <v>305</v>
      </c>
      <c r="T163" s="335">
        <v>317</v>
      </c>
      <c r="U163" s="335">
        <v>378</v>
      </c>
      <c r="V163" s="335">
        <v>351</v>
      </c>
      <c r="W163" s="335">
        <v>382</v>
      </c>
      <c r="X163" s="335">
        <v>354</v>
      </c>
      <c r="Y163" s="335">
        <v>337</v>
      </c>
      <c r="Z163" s="335">
        <v>364</v>
      </c>
      <c r="AA163"/>
      <c r="AB163"/>
      <c r="AC163"/>
    </row>
    <row r="164" spans="1:29" ht="15" x14ac:dyDescent="0.25">
      <c r="A164" s="325" t="s">
        <v>300</v>
      </c>
      <c r="B164" s="325" t="s">
        <v>274</v>
      </c>
      <c r="C164" s="335">
        <v>98</v>
      </c>
      <c r="D164" s="335">
        <v>145</v>
      </c>
      <c r="E164" s="335">
        <v>110</v>
      </c>
      <c r="F164" s="335">
        <v>126</v>
      </c>
      <c r="G164" s="335">
        <v>126</v>
      </c>
      <c r="H164" s="335">
        <v>106</v>
      </c>
      <c r="I164" s="335">
        <v>109</v>
      </c>
      <c r="J164" s="335">
        <v>100</v>
      </c>
      <c r="K164" s="335">
        <v>127</v>
      </c>
      <c r="L164" s="335">
        <v>146</v>
      </c>
      <c r="M164" s="335">
        <v>133</v>
      </c>
      <c r="N164" s="335">
        <v>101</v>
      </c>
      <c r="O164" s="335">
        <v>101</v>
      </c>
      <c r="P164" s="335">
        <v>114</v>
      </c>
      <c r="Q164" s="335">
        <v>85</v>
      </c>
      <c r="R164" s="335">
        <v>86</v>
      </c>
      <c r="S164" s="335">
        <v>116</v>
      </c>
      <c r="T164" s="335">
        <v>112</v>
      </c>
      <c r="U164" s="335">
        <v>110</v>
      </c>
      <c r="V164" s="335">
        <v>141</v>
      </c>
      <c r="W164" s="335">
        <v>169</v>
      </c>
      <c r="X164" s="335">
        <v>141</v>
      </c>
      <c r="Y164" s="335">
        <v>135</v>
      </c>
      <c r="Z164" s="335">
        <v>134</v>
      </c>
      <c r="AA164"/>
      <c r="AB164"/>
      <c r="AC164"/>
    </row>
    <row r="165" spans="1:29" ht="15" x14ac:dyDescent="0.25">
      <c r="A165" s="325"/>
      <c r="B165" s="325" t="s">
        <v>352</v>
      </c>
      <c r="C165" s="335">
        <v>151</v>
      </c>
      <c r="D165" s="335">
        <v>147</v>
      </c>
      <c r="E165" s="335">
        <v>145</v>
      </c>
      <c r="F165" s="335">
        <v>151</v>
      </c>
      <c r="G165" s="335">
        <v>131</v>
      </c>
      <c r="H165" s="335">
        <v>126</v>
      </c>
      <c r="I165" s="335">
        <v>139</v>
      </c>
      <c r="J165" s="335">
        <v>163</v>
      </c>
      <c r="K165" s="335">
        <v>201</v>
      </c>
      <c r="L165" s="335">
        <v>176</v>
      </c>
      <c r="M165" s="335">
        <v>163</v>
      </c>
      <c r="N165" s="335">
        <v>159</v>
      </c>
      <c r="O165" s="335">
        <v>151</v>
      </c>
      <c r="P165" s="335">
        <v>158</v>
      </c>
      <c r="Q165" s="335">
        <v>144</v>
      </c>
      <c r="R165" s="335">
        <v>125</v>
      </c>
      <c r="S165" s="335">
        <v>182</v>
      </c>
      <c r="T165" s="335">
        <v>163</v>
      </c>
      <c r="U165" s="335">
        <v>188</v>
      </c>
      <c r="V165" s="335">
        <v>228</v>
      </c>
      <c r="W165" s="335">
        <v>264</v>
      </c>
      <c r="X165" s="335">
        <v>185</v>
      </c>
      <c r="Y165" s="335">
        <v>181</v>
      </c>
      <c r="Z165" s="335">
        <v>188</v>
      </c>
      <c r="AA165"/>
      <c r="AB165"/>
      <c r="AC165"/>
    </row>
    <row r="166" spans="1:29" ht="15" x14ac:dyDescent="0.25">
      <c r="A166" s="325"/>
      <c r="B166" s="325" t="s">
        <v>391</v>
      </c>
      <c r="C166" s="335">
        <v>108</v>
      </c>
      <c r="D166" s="335">
        <v>119</v>
      </c>
      <c r="E166" s="335">
        <v>116</v>
      </c>
      <c r="F166" s="335">
        <v>115</v>
      </c>
      <c r="G166" s="335">
        <v>80</v>
      </c>
      <c r="H166" s="335">
        <v>97</v>
      </c>
      <c r="I166" s="335">
        <v>102</v>
      </c>
      <c r="J166" s="335">
        <v>112</v>
      </c>
      <c r="K166" s="335">
        <v>86</v>
      </c>
      <c r="L166" s="335">
        <v>82</v>
      </c>
      <c r="M166" s="335">
        <v>93</v>
      </c>
      <c r="N166" s="335">
        <v>90</v>
      </c>
      <c r="O166" s="335">
        <v>101</v>
      </c>
      <c r="P166" s="335">
        <v>92</v>
      </c>
      <c r="Q166" s="335">
        <v>78</v>
      </c>
      <c r="R166" s="335">
        <v>119</v>
      </c>
      <c r="S166" s="335">
        <v>100</v>
      </c>
      <c r="T166" s="335">
        <v>106</v>
      </c>
      <c r="U166" s="335">
        <v>114</v>
      </c>
      <c r="V166" s="335">
        <v>138</v>
      </c>
      <c r="W166" s="335">
        <v>155</v>
      </c>
      <c r="X166" s="335">
        <v>135</v>
      </c>
      <c r="Y166" s="335">
        <v>139</v>
      </c>
      <c r="Z166" s="335">
        <v>156</v>
      </c>
      <c r="AA166"/>
      <c r="AB166"/>
      <c r="AC166"/>
    </row>
    <row r="167" spans="1:29" ht="15" x14ac:dyDescent="0.25">
      <c r="A167" s="325"/>
      <c r="B167" s="325" t="s">
        <v>48</v>
      </c>
      <c r="C167" s="335">
        <v>18</v>
      </c>
      <c r="D167" s="335">
        <v>23</v>
      </c>
      <c r="E167" s="335">
        <v>25</v>
      </c>
      <c r="F167" s="335">
        <v>29</v>
      </c>
      <c r="G167" s="335">
        <v>33</v>
      </c>
      <c r="H167" s="335">
        <v>13</v>
      </c>
      <c r="I167" s="335">
        <v>26</v>
      </c>
      <c r="J167" s="335">
        <v>33</v>
      </c>
      <c r="K167" s="335">
        <v>36</v>
      </c>
      <c r="L167" s="335">
        <v>32</v>
      </c>
      <c r="M167" s="335">
        <v>27</v>
      </c>
      <c r="N167" s="335">
        <v>25</v>
      </c>
      <c r="O167" s="335">
        <v>26</v>
      </c>
      <c r="P167" s="335">
        <v>33</v>
      </c>
      <c r="Q167" s="335">
        <v>29</v>
      </c>
      <c r="R167" s="335">
        <v>29</v>
      </c>
      <c r="S167" s="335">
        <v>39</v>
      </c>
      <c r="T167" s="335">
        <v>47</v>
      </c>
      <c r="U167" s="335">
        <v>34</v>
      </c>
      <c r="V167" s="335">
        <v>35</v>
      </c>
      <c r="W167" s="335">
        <v>38</v>
      </c>
      <c r="X167" s="335">
        <v>29</v>
      </c>
      <c r="Y167" s="335">
        <v>35</v>
      </c>
      <c r="Z167" s="335">
        <v>26</v>
      </c>
      <c r="AA167"/>
      <c r="AB167"/>
      <c r="AC167"/>
    </row>
    <row r="168" spans="1:29" ht="15" x14ac:dyDescent="0.25">
      <c r="A168" s="325"/>
      <c r="B168" s="325" t="s">
        <v>49</v>
      </c>
      <c r="C168" s="335">
        <v>1</v>
      </c>
      <c r="D168" s="335">
        <v>5</v>
      </c>
      <c r="E168" s="335">
        <v>8</v>
      </c>
      <c r="F168" s="335">
        <v>6</v>
      </c>
      <c r="G168" s="335">
        <v>5</v>
      </c>
      <c r="H168" s="335">
        <v>9</v>
      </c>
      <c r="I168" s="335">
        <v>1</v>
      </c>
      <c r="J168" s="335">
        <v>10</v>
      </c>
      <c r="K168" s="335">
        <v>5</v>
      </c>
      <c r="L168" s="335">
        <v>9</v>
      </c>
      <c r="M168" s="335">
        <v>3</v>
      </c>
      <c r="N168" s="335">
        <v>2</v>
      </c>
      <c r="O168" s="335">
        <v>8</v>
      </c>
      <c r="P168" s="335">
        <v>6</v>
      </c>
      <c r="Q168" s="335">
        <v>1</v>
      </c>
      <c r="R168" s="335">
        <v>6</v>
      </c>
      <c r="S168" s="335">
        <v>6</v>
      </c>
      <c r="T168" s="335">
        <v>2</v>
      </c>
      <c r="U168" s="335">
        <v>3</v>
      </c>
      <c r="V168" s="335">
        <v>4</v>
      </c>
      <c r="W168" s="335">
        <v>7</v>
      </c>
      <c r="X168" s="335">
        <v>11</v>
      </c>
      <c r="Y168" s="335">
        <v>1</v>
      </c>
      <c r="Z168" s="335">
        <v>3</v>
      </c>
      <c r="AA168"/>
      <c r="AB168"/>
      <c r="AC168"/>
    </row>
    <row r="169" spans="1:29" ht="15" x14ac:dyDescent="0.25">
      <c r="A169" s="325"/>
      <c r="B169" s="325" t="s">
        <v>275</v>
      </c>
      <c r="C169" s="335">
        <v>16</v>
      </c>
      <c r="D169" s="335">
        <v>41</v>
      </c>
      <c r="E169" s="335">
        <v>16</v>
      </c>
      <c r="F169" s="335">
        <v>33</v>
      </c>
      <c r="G169" s="335">
        <v>20</v>
      </c>
      <c r="H169" s="335">
        <v>12</v>
      </c>
      <c r="I169" s="335">
        <v>31</v>
      </c>
      <c r="J169" s="335">
        <v>30</v>
      </c>
      <c r="K169" s="335">
        <v>25</v>
      </c>
      <c r="L169" s="335">
        <v>35</v>
      </c>
      <c r="M169" s="335">
        <v>17</v>
      </c>
      <c r="N169" s="335">
        <v>34</v>
      </c>
      <c r="O169" s="335">
        <v>18</v>
      </c>
      <c r="P169" s="335">
        <v>15</v>
      </c>
      <c r="Q169" s="335">
        <v>11</v>
      </c>
      <c r="R169" s="335">
        <v>11</v>
      </c>
      <c r="S169" s="335">
        <v>17</v>
      </c>
      <c r="T169" s="335">
        <v>21</v>
      </c>
      <c r="U169" s="335">
        <v>13</v>
      </c>
      <c r="V169" s="335">
        <v>16</v>
      </c>
      <c r="W169" s="335">
        <v>16</v>
      </c>
      <c r="X169" s="335">
        <v>18</v>
      </c>
      <c r="Y169" s="335">
        <v>16</v>
      </c>
      <c r="Z169" s="335">
        <v>22</v>
      </c>
      <c r="AA169"/>
      <c r="AB169"/>
      <c r="AC169"/>
    </row>
    <row r="170" spans="1:29" ht="15" x14ac:dyDescent="0.25">
      <c r="A170" s="325"/>
      <c r="B170" s="325" t="s">
        <v>276</v>
      </c>
      <c r="C170" s="335">
        <v>4</v>
      </c>
      <c r="D170" s="335">
        <v>7</v>
      </c>
      <c r="E170" s="335">
        <v>9</v>
      </c>
      <c r="F170" s="335">
        <v>8</v>
      </c>
      <c r="G170" s="335">
        <v>8</v>
      </c>
      <c r="H170" s="335">
        <v>4</v>
      </c>
      <c r="I170" s="335">
        <v>9</v>
      </c>
      <c r="J170" s="335">
        <v>7</v>
      </c>
      <c r="K170" s="335">
        <v>4</v>
      </c>
      <c r="L170" s="335">
        <v>6</v>
      </c>
      <c r="M170" s="335">
        <v>5</v>
      </c>
      <c r="N170" s="335">
        <v>4</v>
      </c>
      <c r="O170" s="335">
        <v>6</v>
      </c>
      <c r="P170" s="335">
        <v>2</v>
      </c>
      <c r="Q170" s="335">
        <v>1</v>
      </c>
      <c r="R170" s="335">
        <v>2</v>
      </c>
      <c r="S170" s="335">
        <v>3</v>
      </c>
      <c r="T170" s="335">
        <v>2</v>
      </c>
      <c r="U170" s="335">
        <v>9</v>
      </c>
      <c r="V170" s="335">
        <v>3</v>
      </c>
      <c r="W170" s="335">
        <v>4</v>
      </c>
      <c r="X170" s="335">
        <v>4</v>
      </c>
      <c r="Y170" s="335">
        <v>7</v>
      </c>
      <c r="Z170" s="335">
        <v>7</v>
      </c>
      <c r="AA170"/>
      <c r="AB170"/>
      <c r="AC170"/>
    </row>
    <row r="171" spans="1:29" ht="15" x14ac:dyDescent="0.25">
      <c r="A171" s="325"/>
      <c r="B171" s="325" t="s">
        <v>277</v>
      </c>
      <c r="C171" s="335">
        <v>0</v>
      </c>
      <c r="D171" s="335">
        <v>0</v>
      </c>
      <c r="E171" s="335">
        <v>0</v>
      </c>
      <c r="F171" s="335">
        <v>0</v>
      </c>
      <c r="G171" s="335">
        <v>0</v>
      </c>
      <c r="H171" s="335">
        <v>0</v>
      </c>
      <c r="I171" s="335">
        <v>0</v>
      </c>
      <c r="J171" s="335">
        <v>0</v>
      </c>
      <c r="K171" s="335">
        <v>0</v>
      </c>
      <c r="L171" s="335">
        <v>0</v>
      </c>
      <c r="M171" s="335">
        <v>0</v>
      </c>
      <c r="N171" s="335">
        <v>0</v>
      </c>
      <c r="O171" s="335">
        <v>0</v>
      </c>
      <c r="P171" s="335">
        <v>0</v>
      </c>
      <c r="Q171" s="335">
        <v>0</v>
      </c>
      <c r="R171" s="335">
        <v>0</v>
      </c>
      <c r="S171" s="335">
        <v>0</v>
      </c>
      <c r="T171" s="335">
        <v>0</v>
      </c>
      <c r="U171" s="335">
        <v>0</v>
      </c>
      <c r="V171" s="335">
        <v>0</v>
      </c>
      <c r="W171" s="335">
        <v>0</v>
      </c>
      <c r="X171" s="335">
        <v>0</v>
      </c>
      <c r="Y171" s="335">
        <v>0</v>
      </c>
      <c r="Z171" s="335">
        <v>0</v>
      </c>
      <c r="AA171"/>
      <c r="AB171"/>
      <c r="AC171"/>
    </row>
    <row r="172" spans="1:29" ht="15" x14ac:dyDescent="0.25">
      <c r="A172" s="325"/>
      <c r="B172" s="325" t="s">
        <v>278</v>
      </c>
      <c r="C172" s="335">
        <v>0</v>
      </c>
      <c r="D172" s="335">
        <v>0</v>
      </c>
      <c r="E172" s="335">
        <v>0</v>
      </c>
      <c r="F172" s="335">
        <v>0</v>
      </c>
      <c r="G172" s="335">
        <v>0</v>
      </c>
      <c r="H172" s="335">
        <v>0</v>
      </c>
      <c r="I172" s="335">
        <v>0</v>
      </c>
      <c r="J172" s="335">
        <v>0</v>
      </c>
      <c r="K172" s="335">
        <v>0</v>
      </c>
      <c r="L172" s="335">
        <v>0</v>
      </c>
      <c r="M172" s="335">
        <v>0</v>
      </c>
      <c r="N172" s="335">
        <v>0</v>
      </c>
      <c r="O172" s="335">
        <v>0</v>
      </c>
      <c r="P172" s="335">
        <v>0</v>
      </c>
      <c r="Q172" s="335">
        <v>0</v>
      </c>
      <c r="R172" s="335">
        <v>0</v>
      </c>
      <c r="S172" s="335">
        <v>0</v>
      </c>
      <c r="T172" s="335">
        <v>0</v>
      </c>
      <c r="U172" s="335">
        <v>0</v>
      </c>
      <c r="V172" s="335">
        <v>0</v>
      </c>
      <c r="W172" s="335">
        <v>0</v>
      </c>
      <c r="X172" s="335">
        <v>0</v>
      </c>
      <c r="Y172" s="335">
        <v>0</v>
      </c>
      <c r="Z172" s="335">
        <v>0</v>
      </c>
      <c r="AA172"/>
      <c r="AB172"/>
      <c r="AC172"/>
    </row>
    <row r="173" spans="1:29" ht="15" x14ac:dyDescent="0.25">
      <c r="A173" s="325"/>
      <c r="B173" s="325" t="s">
        <v>34</v>
      </c>
      <c r="C173" s="335">
        <v>1</v>
      </c>
      <c r="D173" s="335">
        <v>3</v>
      </c>
      <c r="E173" s="335">
        <v>2</v>
      </c>
      <c r="F173" s="335">
        <v>1</v>
      </c>
      <c r="G173" s="335">
        <v>5</v>
      </c>
      <c r="H173" s="335">
        <v>0</v>
      </c>
      <c r="I173" s="335">
        <v>1</v>
      </c>
      <c r="J173" s="335">
        <v>1</v>
      </c>
      <c r="K173" s="335">
        <v>0</v>
      </c>
      <c r="L173" s="335">
        <v>0</v>
      </c>
      <c r="M173" s="335">
        <v>1</v>
      </c>
      <c r="N173" s="335">
        <v>1</v>
      </c>
      <c r="O173" s="335">
        <v>0</v>
      </c>
      <c r="P173" s="335">
        <v>3</v>
      </c>
      <c r="Q173" s="335">
        <v>1</v>
      </c>
      <c r="R173" s="335">
        <v>0</v>
      </c>
      <c r="S173" s="335">
        <v>4</v>
      </c>
      <c r="T173" s="335">
        <v>3</v>
      </c>
      <c r="U173" s="335">
        <v>4</v>
      </c>
      <c r="V173" s="335">
        <v>2</v>
      </c>
      <c r="W173" s="335">
        <v>1</v>
      </c>
      <c r="X173" s="335">
        <v>3</v>
      </c>
      <c r="Y173" s="335">
        <v>1</v>
      </c>
      <c r="Z173" s="335">
        <v>3</v>
      </c>
      <c r="AA173"/>
      <c r="AB173"/>
      <c r="AC173"/>
    </row>
    <row r="174" spans="1:29" ht="15" x14ac:dyDescent="0.25">
      <c r="A174" s="325"/>
      <c r="B174" s="325" t="s">
        <v>279</v>
      </c>
      <c r="C174" s="335">
        <v>16</v>
      </c>
      <c r="D174" s="335">
        <v>28</v>
      </c>
      <c r="E174" s="335">
        <v>14</v>
      </c>
      <c r="F174" s="335">
        <v>16</v>
      </c>
      <c r="G174" s="335">
        <v>15</v>
      </c>
      <c r="H174" s="335">
        <v>16</v>
      </c>
      <c r="I174" s="335">
        <v>26</v>
      </c>
      <c r="J174" s="335">
        <v>16</v>
      </c>
      <c r="K174" s="335">
        <v>11</v>
      </c>
      <c r="L174" s="335">
        <v>11</v>
      </c>
      <c r="M174" s="335">
        <v>18</v>
      </c>
      <c r="N174" s="335">
        <v>27</v>
      </c>
      <c r="O174" s="335">
        <v>19</v>
      </c>
      <c r="P174" s="335">
        <v>24</v>
      </c>
      <c r="Q174" s="335">
        <v>18</v>
      </c>
      <c r="R174" s="335">
        <v>17</v>
      </c>
      <c r="S174" s="335">
        <v>37</v>
      </c>
      <c r="T174" s="335">
        <v>14</v>
      </c>
      <c r="U174" s="335">
        <v>20</v>
      </c>
      <c r="V174" s="335">
        <v>16</v>
      </c>
      <c r="W174" s="335">
        <v>21</v>
      </c>
      <c r="X174" s="335">
        <v>14</v>
      </c>
      <c r="Y174" s="335">
        <v>12</v>
      </c>
      <c r="Z174" s="335">
        <v>18</v>
      </c>
      <c r="AA174"/>
      <c r="AB174"/>
      <c r="AC174"/>
    </row>
    <row r="175" spans="1:29" ht="15" x14ac:dyDescent="0.25">
      <c r="A175" s="325"/>
      <c r="B175" s="325" t="s">
        <v>280</v>
      </c>
      <c r="C175" s="335">
        <v>34</v>
      </c>
      <c r="D175" s="335">
        <v>38</v>
      </c>
      <c r="E175" s="335">
        <v>37</v>
      </c>
      <c r="F175" s="335">
        <v>42</v>
      </c>
      <c r="G175" s="335">
        <v>49</v>
      </c>
      <c r="H175" s="335">
        <v>15</v>
      </c>
      <c r="I175" s="335">
        <v>20</v>
      </c>
      <c r="J175" s="335">
        <v>12</v>
      </c>
      <c r="K175" s="335">
        <v>35</v>
      </c>
      <c r="L175" s="335">
        <v>22</v>
      </c>
      <c r="M175" s="335">
        <v>31</v>
      </c>
      <c r="N175" s="335">
        <v>40</v>
      </c>
      <c r="O175" s="335">
        <v>33</v>
      </c>
      <c r="P175" s="335">
        <v>34</v>
      </c>
      <c r="Q175" s="335">
        <v>24</v>
      </c>
      <c r="R175" s="335">
        <v>20</v>
      </c>
      <c r="S175" s="335">
        <v>23</v>
      </c>
      <c r="T175" s="335">
        <v>37</v>
      </c>
      <c r="U175" s="335">
        <v>27</v>
      </c>
      <c r="V175" s="335">
        <v>28</v>
      </c>
      <c r="W175" s="335">
        <v>30</v>
      </c>
      <c r="X175" s="335">
        <v>29</v>
      </c>
      <c r="Y175" s="335">
        <v>41</v>
      </c>
      <c r="Z175" s="335">
        <v>31</v>
      </c>
      <c r="AA175"/>
      <c r="AB175"/>
      <c r="AC175"/>
    </row>
    <row r="176" spans="1:29" ht="15" x14ac:dyDescent="0.25">
      <c r="A176" s="325"/>
      <c r="B176" s="325" t="s">
        <v>36</v>
      </c>
      <c r="C176" s="335">
        <v>0</v>
      </c>
      <c r="D176" s="335">
        <v>0</v>
      </c>
      <c r="E176" s="335">
        <v>1</v>
      </c>
      <c r="F176" s="335">
        <v>2</v>
      </c>
      <c r="G176" s="335">
        <v>3</v>
      </c>
      <c r="H176" s="335">
        <v>5</v>
      </c>
      <c r="I176" s="335">
        <v>9</v>
      </c>
      <c r="J176" s="335">
        <v>2</v>
      </c>
      <c r="K176" s="335">
        <v>2</v>
      </c>
      <c r="L176" s="335">
        <v>5</v>
      </c>
      <c r="M176" s="335">
        <v>3</v>
      </c>
      <c r="N176" s="335">
        <v>4</v>
      </c>
      <c r="O176" s="335">
        <v>1</v>
      </c>
      <c r="P176" s="335">
        <v>0</v>
      </c>
      <c r="Q176" s="335">
        <v>4</v>
      </c>
      <c r="R176" s="335">
        <v>3</v>
      </c>
      <c r="S176" s="335">
        <v>4</v>
      </c>
      <c r="T176" s="335">
        <v>0</v>
      </c>
      <c r="U176" s="335">
        <v>3</v>
      </c>
      <c r="V176" s="335">
        <v>6</v>
      </c>
      <c r="W176" s="335">
        <v>2</v>
      </c>
      <c r="X176" s="335">
        <v>9</v>
      </c>
      <c r="Y176" s="335">
        <v>2</v>
      </c>
      <c r="Z176" s="335">
        <v>4</v>
      </c>
      <c r="AA176"/>
      <c r="AB176"/>
      <c r="AC176"/>
    </row>
    <row r="177" spans="1:29" ht="15" x14ac:dyDescent="0.25">
      <c r="A177" s="325"/>
      <c r="B177" s="325" t="s">
        <v>38</v>
      </c>
      <c r="C177" s="335">
        <v>71</v>
      </c>
      <c r="D177" s="335">
        <v>66</v>
      </c>
      <c r="E177" s="335">
        <v>72</v>
      </c>
      <c r="F177" s="335">
        <v>63</v>
      </c>
      <c r="G177" s="335">
        <v>54</v>
      </c>
      <c r="H177" s="335">
        <v>61</v>
      </c>
      <c r="I177" s="335">
        <v>66</v>
      </c>
      <c r="J177" s="335">
        <v>65</v>
      </c>
      <c r="K177" s="335">
        <v>62</v>
      </c>
      <c r="L177" s="335">
        <v>74</v>
      </c>
      <c r="M177" s="335">
        <v>53</v>
      </c>
      <c r="N177" s="335">
        <v>79</v>
      </c>
      <c r="O177" s="335">
        <v>63</v>
      </c>
      <c r="P177" s="335">
        <v>62</v>
      </c>
      <c r="Q177" s="335">
        <v>51</v>
      </c>
      <c r="R177" s="335">
        <v>55</v>
      </c>
      <c r="S177" s="335">
        <v>66</v>
      </c>
      <c r="T177" s="335">
        <v>76</v>
      </c>
      <c r="U177" s="335">
        <v>66</v>
      </c>
      <c r="V177" s="335">
        <v>73</v>
      </c>
      <c r="W177" s="335">
        <v>66</v>
      </c>
      <c r="X177" s="335">
        <v>87</v>
      </c>
      <c r="Y177" s="335">
        <v>71</v>
      </c>
      <c r="Z177" s="335">
        <v>51</v>
      </c>
      <c r="AA177"/>
      <c r="AB177"/>
      <c r="AC177"/>
    </row>
    <row r="178" spans="1:29" ht="15" x14ac:dyDescent="0.25">
      <c r="A178" s="325"/>
      <c r="B178" s="325" t="s">
        <v>51</v>
      </c>
      <c r="C178" s="335">
        <v>116</v>
      </c>
      <c r="D178" s="335">
        <v>166</v>
      </c>
      <c r="E178" s="335">
        <v>153</v>
      </c>
      <c r="F178" s="335">
        <v>149</v>
      </c>
      <c r="G178" s="335">
        <v>139</v>
      </c>
      <c r="H178" s="335">
        <v>122</v>
      </c>
      <c r="I178" s="335">
        <v>141</v>
      </c>
      <c r="J178" s="335">
        <v>167</v>
      </c>
      <c r="K178" s="335">
        <v>202</v>
      </c>
      <c r="L178" s="335">
        <v>185</v>
      </c>
      <c r="M178" s="335">
        <v>154</v>
      </c>
      <c r="N178" s="335">
        <v>121</v>
      </c>
      <c r="O178" s="335">
        <v>126</v>
      </c>
      <c r="P178" s="335">
        <v>119</v>
      </c>
      <c r="Q178" s="335">
        <v>135</v>
      </c>
      <c r="R178" s="335">
        <v>148</v>
      </c>
      <c r="S178" s="335">
        <v>209</v>
      </c>
      <c r="T178" s="335">
        <v>175</v>
      </c>
      <c r="U178" s="335">
        <v>143</v>
      </c>
      <c r="V178" s="335">
        <v>187</v>
      </c>
      <c r="W178" s="335">
        <v>146</v>
      </c>
      <c r="X178" s="335">
        <v>134</v>
      </c>
      <c r="Y178" s="335">
        <v>138</v>
      </c>
      <c r="Z178" s="335">
        <v>153</v>
      </c>
      <c r="AA178"/>
      <c r="AB178"/>
      <c r="AC178"/>
    </row>
    <row r="179" spans="1:29" ht="15" x14ac:dyDescent="0.25">
      <c r="A179" s="325"/>
      <c r="B179" s="325" t="s">
        <v>42</v>
      </c>
      <c r="C179" s="335">
        <v>15</v>
      </c>
      <c r="D179" s="335">
        <v>20</v>
      </c>
      <c r="E179" s="335">
        <v>13</v>
      </c>
      <c r="F179" s="335">
        <v>12</v>
      </c>
      <c r="G179" s="335">
        <v>5</v>
      </c>
      <c r="H179" s="335">
        <v>10</v>
      </c>
      <c r="I179" s="335">
        <v>16</v>
      </c>
      <c r="J179" s="335">
        <v>15</v>
      </c>
      <c r="K179" s="335">
        <v>19</v>
      </c>
      <c r="L179" s="335">
        <v>7</v>
      </c>
      <c r="M179" s="335">
        <v>16</v>
      </c>
      <c r="N179" s="335">
        <v>17</v>
      </c>
      <c r="O179" s="335">
        <v>22</v>
      </c>
      <c r="P179" s="335">
        <v>15</v>
      </c>
      <c r="Q179" s="335">
        <v>11</v>
      </c>
      <c r="R179" s="335">
        <v>25</v>
      </c>
      <c r="S179" s="335">
        <v>20</v>
      </c>
      <c r="T179" s="335">
        <v>14</v>
      </c>
      <c r="U179" s="335">
        <v>15</v>
      </c>
      <c r="V179" s="335">
        <v>25</v>
      </c>
      <c r="W179" s="335">
        <v>12</v>
      </c>
      <c r="X179" s="335">
        <v>14</v>
      </c>
      <c r="Y179" s="335">
        <v>9</v>
      </c>
      <c r="Z179" s="335">
        <v>12</v>
      </c>
      <c r="AA179"/>
      <c r="AB179"/>
      <c r="AC179"/>
    </row>
    <row r="180" spans="1:29" ht="15" x14ac:dyDescent="0.25">
      <c r="A180" s="325"/>
      <c r="B180" s="325" t="s">
        <v>43</v>
      </c>
      <c r="C180" s="335">
        <v>42</v>
      </c>
      <c r="D180" s="335">
        <v>60</v>
      </c>
      <c r="E180" s="335">
        <v>49</v>
      </c>
      <c r="F180" s="335">
        <v>32</v>
      </c>
      <c r="G180" s="335">
        <v>26</v>
      </c>
      <c r="H180" s="335">
        <v>48</v>
      </c>
      <c r="I180" s="335">
        <v>68</v>
      </c>
      <c r="J180" s="335">
        <v>60</v>
      </c>
      <c r="K180" s="335">
        <v>54</v>
      </c>
      <c r="L180" s="335">
        <v>43</v>
      </c>
      <c r="M180" s="335">
        <v>62</v>
      </c>
      <c r="N180" s="335">
        <v>64</v>
      </c>
      <c r="O180" s="335">
        <v>49</v>
      </c>
      <c r="P180" s="335">
        <v>73</v>
      </c>
      <c r="Q180" s="335">
        <v>68</v>
      </c>
      <c r="R180" s="335">
        <v>69</v>
      </c>
      <c r="S180" s="335">
        <v>61</v>
      </c>
      <c r="T180" s="335">
        <v>77</v>
      </c>
      <c r="U180" s="335">
        <v>91</v>
      </c>
      <c r="V180" s="335">
        <v>76</v>
      </c>
      <c r="W180" s="335">
        <v>68</v>
      </c>
      <c r="X180" s="335">
        <v>43</v>
      </c>
      <c r="Y180" s="335">
        <v>59</v>
      </c>
      <c r="Z180" s="335">
        <v>61</v>
      </c>
      <c r="AA180"/>
      <c r="AB180"/>
      <c r="AC180"/>
    </row>
    <row r="181" spans="1:29" ht="15" x14ac:dyDescent="0.25">
      <c r="A181" s="325"/>
      <c r="B181" s="325" t="s">
        <v>53</v>
      </c>
      <c r="C181" s="335">
        <v>3</v>
      </c>
      <c r="D181" s="335">
        <v>9</v>
      </c>
      <c r="E181" s="335">
        <v>9</v>
      </c>
      <c r="F181" s="335">
        <v>9</v>
      </c>
      <c r="G181" s="335">
        <v>8</v>
      </c>
      <c r="H181" s="335">
        <v>3</v>
      </c>
      <c r="I181" s="335">
        <v>11</v>
      </c>
      <c r="J181" s="335">
        <v>11</v>
      </c>
      <c r="K181" s="335">
        <v>8</v>
      </c>
      <c r="L181" s="335">
        <v>12</v>
      </c>
      <c r="M181" s="335">
        <v>6</v>
      </c>
      <c r="N181" s="335">
        <v>7</v>
      </c>
      <c r="O181" s="335">
        <v>10</v>
      </c>
      <c r="P181" s="335">
        <v>5</v>
      </c>
      <c r="Q181" s="335">
        <v>13</v>
      </c>
      <c r="R181" s="335">
        <v>6</v>
      </c>
      <c r="S181" s="335">
        <v>11</v>
      </c>
      <c r="T181" s="335">
        <v>13</v>
      </c>
      <c r="U181" s="335">
        <v>12</v>
      </c>
      <c r="V181" s="335">
        <v>11</v>
      </c>
      <c r="W181" s="335">
        <v>11</v>
      </c>
      <c r="X181" s="335">
        <v>15</v>
      </c>
      <c r="Y181" s="335">
        <v>11</v>
      </c>
      <c r="Z181" s="335">
        <v>12</v>
      </c>
      <c r="AA181"/>
      <c r="AB181"/>
      <c r="AC181"/>
    </row>
    <row r="182" spans="1:29" ht="15" x14ac:dyDescent="0.25">
      <c r="A182" s="325"/>
      <c r="B182" s="325" t="s">
        <v>54</v>
      </c>
      <c r="C182" s="335">
        <v>5</v>
      </c>
      <c r="D182" s="335">
        <v>5</v>
      </c>
      <c r="E182" s="335">
        <v>5</v>
      </c>
      <c r="F182" s="335">
        <v>10</v>
      </c>
      <c r="G182" s="335">
        <v>10</v>
      </c>
      <c r="H182" s="335">
        <v>5</v>
      </c>
      <c r="I182" s="335">
        <v>10</v>
      </c>
      <c r="J182" s="335">
        <v>10</v>
      </c>
      <c r="K182" s="335">
        <v>12</v>
      </c>
      <c r="L182" s="335">
        <v>24</v>
      </c>
      <c r="M182" s="335">
        <v>13</v>
      </c>
      <c r="N182" s="335">
        <v>13</v>
      </c>
      <c r="O182" s="335">
        <v>14</v>
      </c>
      <c r="P182" s="335">
        <v>7</v>
      </c>
      <c r="Q182" s="335">
        <v>18</v>
      </c>
      <c r="R182" s="335">
        <v>16</v>
      </c>
      <c r="S182" s="335">
        <v>19</v>
      </c>
      <c r="T182" s="335">
        <v>18</v>
      </c>
      <c r="U182" s="335">
        <v>13</v>
      </c>
      <c r="V182" s="335">
        <v>12</v>
      </c>
      <c r="W182" s="335">
        <v>7</v>
      </c>
      <c r="X182" s="335">
        <v>12</v>
      </c>
      <c r="Y182" s="335">
        <v>6</v>
      </c>
      <c r="Z182" s="335">
        <v>7</v>
      </c>
      <c r="AA182"/>
      <c r="AB182"/>
      <c r="AC182"/>
    </row>
    <row r="183" spans="1:29" ht="15" x14ac:dyDescent="0.25">
      <c r="A183" s="325"/>
      <c r="B183" s="325" t="s">
        <v>55</v>
      </c>
      <c r="C183" s="335">
        <v>23</v>
      </c>
      <c r="D183" s="335">
        <v>26</v>
      </c>
      <c r="E183" s="335">
        <v>23</v>
      </c>
      <c r="F183" s="335">
        <v>32</v>
      </c>
      <c r="G183" s="335">
        <v>25</v>
      </c>
      <c r="H183" s="335">
        <v>20</v>
      </c>
      <c r="I183" s="335">
        <v>37</v>
      </c>
      <c r="J183" s="335">
        <v>25</v>
      </c>
      <c r="K183" s="335">
        <v>29</v>
      </c>
      <c r="L183" s="335">
        <v>18</v>
      </c>
      <c r="M183" s="335">
        <v>27</v>
      </c>
      <c r="N183" s="335">
        <v>11</v>
      </c>
      <c r="O183" s="335">
        <v>19</v>
      </c>
      <c r="P183" s="335">
        <v>29</v>
      </c>
      <c r="Q183" s="335">
        <v>34</v>
      </c>
      <c r="R183" s="335">
        <v>20</v>
      </c>
      <c r="S183" s="335">
        <v>34</v>
      </c>
      <c r="T183" s="335">
        <v>20</v>
      </c>
      <c r="U183" s="335">
        <v>18</v>
      </c>
      <c r="V183" s="335">
        <v>34</v>
      </c>
      <c r="W183" s="335">
        <v>17</v>
      </c>
      <c r="X183" s="335">
        <v>24</v>
      </c>
      <c r="Y183" s="335">
        <v>25</v>
      </c>
      <c r="Z183" s="335">
        <v>28</v>
      </c>
      <c r="AA183"/>
      <c r="AB183"/>
      <c r="AC183"/>
    </row>
    <row r="184" spans="1:29" ht="15" x14ac:dyDescent="0.25">
      <c r="A184" s="325"/>
      <c r="B184" s="325" t="s">
        <v>19</v>
      </c>
      <c r="C184" s="335">
        <v>722</v>
      </c>
      <c r="D184" s="335">
        <v>908</v>
      </c>
      <c r="E184" s="335">
        <v>807</v>
      </c>
      <c r="F184" s="335">
        <v>836</v>
      </c>
      <c r="G184" s="335">
        <v>742</v>
      </c>
      <c r="H184" s="335">
        <v>672</v>
      </c>
      <c r="I184" s="335">
        <v>822</v>
      </c>
      <c r="J184" s="335">
        <v>839</v>
      </c>
      <c r="K184" s="335">
        <v>918</v>
      </c>
      <c r="L184" s="335">
        <v>887</v>
      </c>
      <c r="M184" s="335">
        <v>825</v>
      </c>
      <c r="N184" s="335">
        <v>799</v>
      </c>
      <c r="O184" s="335">
        <v>767</v>
      </c>
      <c r="P184" s="335">
        <v>791</v>
      </c>
      <c r="Q184" s="335">
        <v>726</v>
      </c>
      <c r="R184" s="335">
        <v>757</v>
      </c>
      <c r="S184" s="335">
        <v>951</v>
      </c>
      <c r="T184" s="335">
        <v>900</v>
      </c>
      <c r="U184" s="335">
        <v>883</v>
      </c>
      <c r="V184" s="335">
        <v>1036</v>
      </c>
      <c r="W184" s="335">
        <v>1034</v>
      </c>
      <c r="X184" s="335">
        <v>908</v>
      </c>
      <c r="Y184" s="335">
        <v>889</v>
      </c>
      <c r="Z184" s="335">
        <v>923</v>
      </c>
      <c r="AA184"/>
      <c r="AB184"/>
      <c r="AC184"/>
    </row>
    <row r="185" spans="1:29" ht="15" x14ac:dyDescent="0.25">
      <c r="A185" s="325" t="s">
        <v>61</v>
      </c>
      <c r="B185" s="325" t="s">
        <v>274</v>
      </c>
      <c r="C185" s="335">
        <v>75</v>
      </c>
      <c r="D185" s="335">
        <v>75</v>
      </c>
      <c r="E185" s="335">
        <v>59</v>
      </c>
      <c r="F185" s="335">
        <v>50</v>
      </c>
      <c r="G185" s="335">
        <v>61</v>
      </c>
      <c r="H185" s="335">
        <v>54</v>
      </c>
      <c r="I185" s="335">
        <v>80</v>
      </c>
      <c r="J185" s="335">
        <v>55</v>
      </c>
      <c r="K185" s="335">
        <v>100</v>
      </c>
      <c r="L185" s="335">
        <v>92</v>
      </c>
      <c r="M185" s="335">
        <v>62</v>
      </c>
      <c r="N185" s="335">
        <v>62</v>
      </c>
      <c r="O185" s="335">
        <v>59</v>
      </c>
      <c r="P185" s="335">
        <v>51</v>
      </c>
      <c r="Q185" s="335">
        <v>51</v>
      </c>
      <c r="R185" s="335">
        <v>64</v>
      </c>
      <c r="S185" s="335">
        <v>49</v>
      </c>
      <c r="T185" s="335">
        <v>68</v>
      </c>
      <c r="U185" s="335">
        <v>70</v>
      </c>
      <c r="V185" s="335">
        <v>84</v>
      </c>
      <c r="W185" s="335">
        <v>91</v>
      </c>
      <c r="X185" s="335">
        <v>77</v>
      </c>
      <c r="Y185" s="335">
        <v>62</v>
      </c>
      <c r="Z185" s="335">
        <v>82</v>
      </c>
      <c r="AA185"/>
      <c r="AB185"/>
      <c r="AC185"/>
    </row>
    <row r="186" spans="1:29" ht="15" x14ac:dyDescent="0.25">
      <c r="A186" s="325"/>
      <c r="B186" s="325" t="s">
        <v>352</v>
      </c>
      <c r="C186" s="335">
        <v>122</v>
      </c>
      <c r="D186" s="335">
        <v>99</v>
      </c>
      <c r="E186" s="335">
        <v>75</v>
      </c>
      <c r="F186" s="335">
        <v>65</v>
      </c>
      <c r="G186" s="335">
        <v>91</v>
      </c>
      <c r="H186" s="335">
        <v>67</v>
      </c>
      <c r="I186" s="335">
        <v>102</v>
      </c>
      <c r="J186" s="335">
        <v>85</v>
      </c>
      <c r="K186" s="335">
        <v>97</v>
      </c>
      <c r="L186" s="335">
        <v>146</v>
      </c>
      <c r="M186" s="335">
        <v>86</v>
      </c>
      <c r="N186" s="335">
        <v>112</v>
      </c>
      <c r="O186" s="335">
        <v>92</v>
      </c>
      <c r="P186" s="335">
        <v>123</v>
      </c>
      <c r="Q186" s="335">
        <v>83</v>
      </c>
      <c r="R186" s="335">
        <v>60</v>
      </c>
      <c r="S186" s="335">
        <v>85</v>
      </c>
      <c r="T186" s="335">
        <v>85</v>
      </c>
      <c r="U186" s="335">
        <v>131</v>
      </c>
      <c r="V186" s="335">
        <v>121</v>
      </c>
      <c r="W186" s="335">
        <v>125</v>
      </c>
      <c r="X186" s="335">
        <v>113</v>
      </c>
      <c r="Y186" s="335">
        <v>102</v>
      </c>
      <c r="Z186" s="335">
        <v>88</v>
      </c>
      <c r="AA186"/>
      <c r="AB186"/>
      <c r="AC186"/>
    </row>
    <row r="187" spans="1:29" ht="15" x14ac:dyDescent="0.25">
      <c r="A187" s="325"/>
      <c r="B187" s="325" t="s">
        <v>391</v>
      </c>
      <c r="C187" s="335">
        <v>57</v>
      </c>
      <c r="D187" s="335">
        <v>66</v>
      </c>
      <c r="E187" s="335">
        <v>77</v>
      </c>
      <c r="F187" s="335">
        <v>77</v>
      </c>
      <c r="G187" s="335">
        <v>88</v>
      </c>
      <c r="H187" s="335">
        <v>104</v>
      </c>
      <c r="I187" s="335">
        <v>86</v>
      </c>
      <c r="J187" s="335">
        <v>87</v>
      </c>
      <c r="K187" s="335">
        <v>81</v>
      </c>
      <c r="L187" s="335">
        <v>90</v>
      </c>
      <c r="M187" s="335">
        <v>57</v>
      </c>
      <c r="N187" s="335">
        <v>114</v>
      </c>
      <c r="O187" s="335">
        <v>118</v>
      </c>
      <c r="P187" s="335">
        <v>99</v>
      </c>
      <c r="Q187" s="335">
        <v>92</v>
      </c>
      <c r="R187" s="335">
        <v>70</v>
      </c>
      <c r="S187" s="335">
        <v>85</v>
      </c>
      <c r="T187" s="335">
        <v>97</v>
      </c>
      <c r="U187" s="335">
        <v>99</v>
      </c>
      <c r="V187" s="335">
        <v>106</v>
      </c>
      <c r="W187" s="335">
        <v>100</v>
      </c>
      <c r="X187" s="335">
        <v>50</v>
      </c>
      <c r="Y187" s="335">
        <v>85</v>
      </c>
      <c r="Z187" s="335">
        <v>93</v>
      </c>
      <c r="AA187"/>
      <c r="AB187"/>
      <c r="AC187"/>
    </row>
    <row r="188" spans="1:29" ht="15" x14ac:dyDescent="0.25">
      <c r="A188" s="325"/>
      <c r="B188" s="325" t="s">
        <v>48</v>
      </c>
      <c r="C188" s="335">
        <v>20</v>
      </c>
      <c r="D188" s="335">
        <v>19</v>
      </c>
      <c r="E188" s="335">
        <v>17</v>
      </c>
      <c r="F188" s="335">
        <v>20</v>
      </c>
      <c r="G188" s="335">
        <v>17</v>
      </c>
      <c r="H188" s="335">
        <v>18</v>
      </c>
      <c r="I188" s="335">
        <v>12</v>
      </c>
      <c r="J188" s="335">
        <v>24</v>
      </c>
      <c r="K188" s="335">
        <v>29</v>
      </c>
      <c r="L188" s="335">
        <v>23</v>
      </c>
      <c r="M188" s="335">
        <v>21</v>
      </c>
      <c r="N188" s="335">
        <v>13</v>
      </c>
      <c r="O188" s="335">
        <v>26</v>
      </c>
      <c r="P188" s="335">
        <v>8</v>
      </c>
      <c r="Q188" s="335">
        <v>21</v>
      </c>
      <c r="R188" s="335">
        <v>11</v>
      </c>
      <c r="S188" s="335">
        <v>20</v>
      </c>
      <c r="T188" s="335">
        <v>20</v>
      </c>
      <c r="U188" s="335">
        <v>19</v>
      </c>
      <c r="V188" s="335">
        <v>16</v>
      </c>
      <c r="W188" s="335">
        <v>19</v>
      </c>
      <c r="X188" s="335">
        <v>15</v>
      </c>
      <c r="Y188" s="335">
        <v>24</v>
      </c>
      <c r="Z188" s="335">
        <v>15</v>
      </c>
      <c r="AA188"/>
      <c r="AB188"/>
      <c r="AC188"/>
    </row>
    <row r="189" spans="1:29" ht="15" x14ac:dyDescent="0.25">
      <c r="A189" s="325"/>
      <c r="B189" s="325" t="s">
        <v>49</v>
      </c>
      <c r="C189" s="335">
        <v>1</v>
      </c>
      <c r="D189" s="335">
        <v>3</v>
      </c>
      <c r="E189" s="335">
        <v>1</v>
      </c>
      <c r="F189" s="335">
        <v>2</v>
      </c>
      <c r="G189" s="335">
        <v>1</v>
      </c>
      <c r="H189" s="335">
        <v>3</v>
      </c>
      <c r="I189" s="335">
        <v>0</v>
      </c>
      <c r="J189" s="335">
        <v>1</v>
      </c>
      <c r="K189" s="335">
        <v>2</v>
      </c>
      <c r="L189" s="335">
        <v>2</v>
      </c>
      <c r="M189" s="335">
        <v>0</v>
      </c>
      <c r="N189" s="335">
        <v>2</v>
      </c>
      <c r="O189" s="335">
        <v>1</v>
      </c>
      <c r="P189" s="335">
        <v>6</v>
      </c>
      <c r="Q189" s="335">
        <v>0</v>
      </c>
      <c r="R189" s="335">
        <v>5</v>
      </c>
      <c r="S189" s="335">
        <v>0</v>
      </c>
      <c r="T189" s="335">
        <v>2</v>
      </c>
      <c r="U189" s="335">
        <v>0</v>
      </c>
      <c r="V189" s="335">
        <v>4</v>
      </c>
      <c r="W189" s="335">
        <v>1</v>
      </c>
      <c r="X189" s="335">
        <v>2</v>
      </c>
      <c r="Y189" s="335">
        <v>1</v>
      </c>
      <c r="Z189" s="335">
        <v>0</v>
      </c>
      <c r="AA189"/>
      <c r="AB189"/>
      <c r="AC189"/>
    </row>
    <row r="190" spans="1:29" ht="15" x14ac:dyDescent="0.25">
      <c r="A190" s="325"/>
      <c r="B190" s="325" t="s">
        <v>275</v>
      </c>
      <c r="C190" s="335">
        <v>24</v>
      </c>
      <c r="D190" s="335">
        <v>21</v>
      </c>
      <c r="E190" s="335">
        <v>15</v>
      </c>
      <c r="F190" s="335">
        <v>15</v>
      </c>
      <c r="G190" s="335">
        <v>11</v>
      </c>
      <c r="H190" s="335">
        <v>6</v>
      </c>
      <c r="I190" s="335">
        <v>24</v>
      </c>
      <c r="J190" s="335">
        <v>12</v>
      </c>
      <c r="K190" s="335">
        <v>20</v>
      </c>
      <c r="L190" s="335">
        <v>9</v>
      </c>
      <c r="M190" s="335">
        <v>8</v>
      </c>
      <c r="N190" s="335">
        <v>19</v>
      </c>
      <c r="O190" s="335">
        <v>10</v>
      </c>
      <c r="P190" s="335">
        <v>10</v>
      </c>
      <c r="Q190" s="335">
        <v>8</v>
      </c>
      <c r="R190" s="335">
        <v>8</v>
      </c>
      <c r="S190" s="335">
        <v>9</v>
      </c>
      <c r="T190" s="335">
        <v>16</v>
      </c>
      <c r="U190" s="335">
        <v>16</v>
      </c>
      <c r="V190" s="335">
        <v>8</v>
      </c>
      <c r="W190" s="335">
        <v>13</v>
      </c>
      <c r="X190" s="335">
        <v>10</v>
      </c>
      <c r="Y190" s="335">
        <v>16</v>
      </c>
      <c r="Z190" s="335">
        <v>19</v>
      </c>
      <c r="AA190"/>
      <c r="AB190"/>
      <c r="AC190"/>
    </row>
    <row r="191" spans="1:29" ht="15" x14ac:dyDescent="0.25">
      <c r="A191" s="325"/>
      <c r="B191" s="325" t="s">
        <v>276</v>
      </c>
      <c r="C191" s="335">
        <v>8</v>
      </c>
      <c r="D191" s="335">
        <v>9</v>
      </c>
      <c r="E191" s="335">
        <v>9</v>
      </c>
      <c r="F191" s="335">
        <v>10</v>
      </c>
      <c r="G191" s="335">
        <v>11</v>
      </c>
      <c r="H191" s="335">
        <v>5</v>
      </c>
      <c r="I191" s="335">
        <v>7</v>
      </c>
      <c r="J191" s="335">
        <v>3</v>
      </c>
      <c r="K191" s="335">
        <v>6</v>
      </c>
      <c r="L191" s="335">
        <v>7</v>
      </c>
      <c r="M191" s="335">
        <v>2</v>
      </c>
      <c r="N191" s="335">
        <v>6</v>
      </c>
      <c r="O191" s="335">
        <v>5</v>
      </c>
      <c r="P191" s="335">
        <v>5</v>
      </c>
      <c r="Q191" s="335">
        <v>2</v>
      </c>
      <c r="R191" s="335">
        <v>1</v>
      </c>
      <c r="S191" s="335">
        <v>2</v>
      </c>
      <c r="T191" s="335">
        <v>6</v>
      </c>
      <c r="U191" s="335">
        <v>7</v>
      </c>
      <c r="V191" s="335">
        <v>2</v>
      </c>
      <c r="W191" s="335">
        <v>0</v>
      </c>
      <c r="X191" s="335">
        <v>5</v>
      </c>
      <c r="Y191" s="335">
        <v>1</v>
      </c>
      <c r="Z191" s="335">
        <v>1</v>
      </c>
      <c r="AA191"/>
      <c r="AB191"/>
      <c r="AC191"/>
    </row>
    <row r="192" spans="1:29" ht="15" x14ac:dyDescent="0.25">
      <c r="A192" s="325"/>
      <c r="B192" s="325" t="s">
        <v>277</v>
      </c>
      <c r="C192" s="335">
        <v>0</v>
      </c>
      <c r="D192" s="335">
        <v>0</v>
      </c>
      <c r="E192" s="335">
        <v>0</v>
      </c>
      <c r="F192" s="335">
        <v>0</v>
      </c>
      <c r="G192" s="335">
        <v>0</v>
      </c>
      <c r="H192" s="335">
        <v>0</v>
      </c>
      <c r="I192" s="335">
        <v>0</v>
      </c>
      <c r="J192" s="335">
        <v>0</v>
      </c>
      <c r="K192" s="335">
        <v>0</v>
      </c>
      <c r="L192" s="335">
        <v>0</v>
      </c>
      <c r="M192" s="335">
        <v>0</v>
      </c>
      <c r="N192" s="335">
        <v>0</v>
      </c>
      <c r="O192" s="335">
        <v>0</v>
      </c>
      <c r="P192" s="335">
        <v>0</v>
      </c>
      <c r="Q192" s="335">
        <v>0</v>
      </c>
      <c r="R192" s="335">
        <v>0</v>
      </c>
      <c r="S192" s="335">
        <v>0</v>
      </c>
      <c r="T192" s="335">
        <v>0</v>
      </c>
      <c r="U192" s="335">
        <v>0</v>
      </c>
      <c r="V192" s="335">
        <v>0</v>
      </c>
      <c r="W192" s="335">
        <v>0</v>
      </c>
      <c r="X192" s="335">
        <v>0</v>
      </c>
      <c r="Y192" s="335">
        <v>0</v>
      </c>
      <c r="Z192" s="335">
        <v>0</v>
      </c>
      <c r="AA192"/>
      <c r="AB192"/>
      <c r="AC192"/>
    </row>
    <row r="193" spans="1:29" ht="15" x14ac:dyDescent="0.25">
      <c r="A193" s="325"/>
      <c r="B193" s="325" t="s">
        <v>278</v>
      </c>
      <c r="C193" s="335">
        <v>0</v>
      </c>
      <c r="D193" s="335">
        <v>0</v>
      </c>
      <c r="E193" s="335">
        <v>0</v>
      </c>
      <c r="F193" s="335">
        <v>0</v>
      </c>
      <c r="G193" s="335">
        <v>0</v>
      </c>
      <c r="H193" s="335">
        <v>0</v>
      </c>
      <c r="I193" s="335">
        <v>0</v>
      </c>
      <c r="J193" s="335">
        <v>0</v>
      </c>
      <c r="K193" s="335">
        <v>0</v>
      </c>
      <c r="L193" s="335">
        <v>0</v>
      </c>
      <c r="M193" s="335">
        <v>0</v>
      </c>
      <c r="N193" s="335">
        <v>0</v>
      </c>
      <c r="O193" s="335">
        <v>0</v>
      </c>
      <c r="P193" s="335">
        <v>0</v>
      </c>
      <c r="Q193" s="335">
        <v>0</v>
      </c>
      <c r="R193" s="335">
        <v>0</v>
      </c>
      <c r="S193" s="335">
        <v>0</v>
      </c>
      <c r="T193" s="335">
        <v>0</v>
      </c>
      <c r="U193" s="335">
        <v>0</v>
      </c>
      <c r="V193" s="335">
        <v>0</v>
      </c>
      <c r="W193" s="335">
        <v>0</v>
      </c>
      <c r="X193" s="335">
        <v>0</v>
      </c>
      <c r="Y193" s="335">
        <v>0</v>
      </c>
      <c r="Z193" s="335">
        <v>0</v>
      </c>
      <c r="AA193"/>
      <c r="AB193"/>
      <c r="AC193"/>
    </row>
    <row r="194" spans="1:29" ht="15" x14ac:dyDescent="0.25">
      <c r="A194" s="325"/>
      <c r="B194" s="325" t="s">
        <v>34</v>
      </c>
      <c r="C194" s="335">
        <v>1</v>
      </c>
      <c r="D194" s="335">
        <v>2</v>
      </c>
      <c r="E194" s="335">
        <v>0</v>
      </c>
      <c r="F194" s="335">
        <v>0</v>
      </c>
      <c r="G194" s="335">
        <v>0</v>
      </c>
      <c r="H194" s="335">
        <v>1</v>
      </c>
      <c r="I194" s="335">
        <v>0</v>
      </c>
      <c r="J194" s="335">
        <v>0</v>
      </c>
      <c r="K194" s="335">
        <v>0</v>
      </c>
      <c r="L194" s="335">
        <v>1</v>
      </c>
      <c r="M194" s="335">
        <v>1</v>
      </c>
      <c r="N194" s="335">
        <v>0</v>
      </c>
      <c r="O194" s="335">
        <v>2</v>
      </c>
      <c r="P194" s="335">
        <v>0</v>
      </c>
      <c r="Q194" s="335">
        <v>2</v>
      </c>
      <c r="R194" s="335">
        <v>0</v>
      </c>
      <c r="S194" s="335">
        <v>0</v>
      </c>
      <c r="T194" s="335">
        <v>2</v>
      </c>
      <c r="U194" s="335">
        <v>0</v>
      </c>
      <c r="V194" s="335">
        <v>0</v>
      </c>
      <c r="W194" s="335">
        <v>1</v>
      </c>
      <c r="X194" s="335">
        <v>1</v>
      </c>
      <c r="Y194" s="335">
        <v>1</v>
      </c>
      <c r="Z194" s="335">
        <v>0</v>
      </c>
      <c r="AA194"/>
      <c r="AB194"/>
      <c r="AC194"/>
    </row>
    <row r="195" spans="1:29" ht="15" x14ac:dyDescent="0.25">
      <c r="A195" s="325"/>
      <c r="B195" s="325" t="s">
        <v>279</v>
      </c>
      <c r="C195" s="335">
        <v>19</v>
      </c>
      <c r="D195" s="335">
        <v>25</v>
      </c>
      <c r="E195" s="335">
        <v>10</v>
      </c>
      <c r="F195" s="335">
        <v>19</v>
      </c>
      <c r="G195" s="335">
        <v>15</v>
      </c>
      <c r="H195" s="335">
        <v>9</v>
      </c>
      <c r="I195" s="335">
        <v>12</v>
      </c>
      <c r="J195" s="335">
        <v>13</v>
      </c>
      <c r="K195" s="335">
        <v>16</v>
      </c>
      <c r="L195" s="335">
        <v>8</v>
      </c>
      <c r="M195" s="335">
        <v>17</v>
      </c>
      <c r="N195" s="335">
        <v>12</v>
      </c>
      <c r="O195" s="335">
        <v>20</v>
      </c>
      <c r="P195" s="335">
        <v>7</v>
      </c>
      <c r="Q195" s="335">
        <v>3</v>
      </c>
      <c r="R195" s="335">
        <v>5</v>
      </c>
      <c r="S195" s="335">
        <v>12</v>
      </c>
      <c r="T195" s="335">
        <v>11</v>
      </c>
      <c r="U195" s="335">
        <v>18</v>
      </c>
      <c r="V195" s="335">
        <v>10</v>
      </c>
      <c r="W195" s="335">
        <v>6</v>
      </c>
      <c r="X195" s="335">
        <v>7</v>
      </c>
      <c r="Y195" s="335">
        <v>10</v>
      </c>
      <c r="Z195" s="335">
        <v>14</v>
      </c>
      <c r="AA195"/>
      <c r="AB195"/>
      <c r="AC195"/>
    </row>
    <row r="196" spans="1:29" ht="15" x14ac:dyDescent="0.25">
      <c r="A196" s="325"/>
      <c r="B196" s="325" t="s">
        <v>280</v>
      </c>
      <c r="C196" s="335">
        <v>26</v>
      </c>
      <c r="D196" s="335">
        <v>17</v>
      </c>
      <c r="E196" s="335">
        <v>11</v>
      </c>
      <c r="F196" s="335">
        <v>17</v>
      </c>
      <c r="G196" s="335">
        <v>14</v>
      </c>
      <c r="H196" s="335">
        <v>5</v>
      </c>
      <c r="I196" s="335">
        <v>7</v>
      </c>
      <c r="J196" s="335">
        <v>14</v>
      </c>
      <c r="K196" s="335">
        <v>19</v>
      </c>
      <c r="L196" s="335">
        <v>19</v>
      </c>
      <c r="M196" s="335">
        <v>22</v>
      </c>
      <c r="N196" s="335">
        <v>15</v>
      </c>
      <c r="O196" s="335">
        <v>18</v>
      </c>
      <c r="P196" s="335">
        <v>11</v>
      </c>
      <c r="Q196" s="335">
        <v>8</v>
      </c>
      <c r="R196" s="335">
        <v>7</v>
      </c>
      <c r="S196" s="335">
        <v>12</v>
      </c>
      <c r="T196" s="335">
        <v>19</v>
      </c>
      <c r="U196" s="335">
        <v>19</v>
      </c>
      <c r="V196" s="335">
        <v>22</v>
      </c>
      <c r="W196" s="335">
        <v>17</v>
      </c>
      <c r="X196" s="335">
        <v>13</v>
      </c>
      <c r="Y196" s="335">
        <v>14</v>
      </c>
      <c r="Z196" s="335">
        <v>19</v>
      </c>
      <c r="AA196"/>
      <c r="AB196"/>
      <c r="AC196"/>
    </row>
    <row r="197" spans="1:29" ht="15" x14ac:dyDescent="0.25">
      <c r="A197" s="325"/>
      <c r="B197" s="325" t="s">
        <v>36</v>
      </c>
      <c r="C197" s="335">
        <v>2</v>
      </c>
      <c r="D197" s="335">
        <v>0</v>
      </c>
      <c r="E197" s="335">
        <v>2</v>
      </c>
      <c r="F197" s="335">
        <v>2</v>
      </c>
      <c r="G197" s="335">
        <v>2</v>
      </c>
      <c r="H197" s="335">
        <v>7</v>
      </c>
      <c r="I197" s="335">
        <v>6</v>
      </c>
      <c r="J197" s="335">
        <v>4</v>
      </c>
      <c r="K197" s="335">
        <v>3</v>
      </c>
      <c r="L197" s="335">
        <v>5</v>
      </c>
      <c r="M197" s="335">
        <v>8</v>
      </c>
      <c r="N197" s="335">
        <v>3</v>
      </c>
      <c r="O197" s="335">
        <v>4</v>
      </c>
      <c r="P197" s="335">
        <v>0</v>
      </c>
      <c r="Q197" s="335">
        <v>3</v>
      </c>
      <c r="R197" s="335">
        <v>1</v>
      </c>
      <c r="S197" s="335">
        <v>4</v>
      </c>
      <c r="T197" s="335">
        <v>0</v>
      </c>
      <c r="U197" s="335">
        <v>2</v>
      </c>
      <c r="V197" s="335">
        <v>2</v>
      </c>
      <c r="W197" s="335">
        <v>2</v>
      </c>
      <c r="X197" s="335">
        <v>7</v>
      </c>
      <c r="Y197" s="335">
        <v>1</v>
      </c>
      <c r="Z197" s="335">
        <v>1</v>
      </c>
      <c r="AA197"/>
      <c r="AB197"/>
      <c r="AC197"/>
    </row>
    <row r="198" spans="1:29" ht="15" x14ac:dyDescent="0.25">
      <c r="A198" s="325"/>
      <c r="B198" s="325" t="s">
        <v>38</v>
      </c>
      <c r="C198" s="335">
        <v>50</v>
      </c>
      <c r="D198" s="335">
        <v>39</v>
      </c>
      <c r="E198" s="335">
        <v>51</v>
      </c>
      <c r="F198" s="335">
        <v>28</v>
      </c>
      <c r="G198" s="335">
        <v>42</v>
      </c>
      <c r="H198" s="335">
        <v>54</v>
      </c>
      <c r="I198" s="335">
        <v>37</v>
      </c>
      <c r="J198" s="335">
        <v>43</v>
      </c>
      <c r="K198" s="335">
        <v>53</v>
      </c>
      <c r="L198" s="335">
        <v>62</v>
      </c>
      <c r="M198" s="335">
        <v>47</v>
      </c>
      <c r="N198" s="335">
        <v>48</v>
      </c>
      <c r="O198" s="335">
        <v>39</v>
      </c>
      <c r="P198" s="335">
        <v>48</v>
      </c>
      <c r="Q198" s="335">
        <v>44</v>
      </c>
      <c r="R198" s="335">
        <v>26</v>
      </c>
      <c r="S198" s="335">
        <v>39</v>
      </c>
      <c r="T198" s="335">
        <v>35</v>
      </c>
      <c r="U198" s="335">
        <v>50</v>
      </c>
      <c r="V198" s="335">
        <v>42</v>
      </c>
      <c r="W198" s="335">
        <v>36</v>
      </c>
      <c r="X198" s="335">
        <v>41</v>
      </c>
      <c r="Y198" s="335">
        <v>36</v>
      </c>
      <c r="Z198" s="335">
        <v>45</v>
      </c>
      <c r="AA198"/>
      <c r="AB198"/>
      <c r="AC198"/>
    </row>
    <row r="199" spans="1:29" ht="15" x14ac:dyDescent="0.25">
      <c r="A199" s="325"/>
      <c r="B199" s="325" t="s">
        <v>51</v>
      </c>
      <c r="C199" s="335">
        <v>100</v>
      </c>
      <c r="D199" s="335">
        <v>105</v>
      </c>
      <c r="E199" s="335">
        <v>84</v>
      </c>
      <c r="F199" s="335">
        <v>97</v>
      </c>
      <c r="G199" s="335">
        <v>78</v>
      </c>
      <c r="H199" s="335">
        <v>72</v>
      </c>
      <c r="I199" s="335">
        <v>94</v>
      </c>
      <c r="J199" s="335">
        <v>100</v>
      </c>
      <c r="K199" s="335">
        <v>119</v>
      </c>
      <c r="L199" s="335">
        <v>127</v>
      </c>
      <c r="M199" s="335">
        <v>86</v>
      </c>
      <c r="N199" s="335">
        <v>108</v>
      </c>
      <c r="O199" s="335">
        <v>95</v>
      </c>
      <c r="P199" s="335">
        <v>67</v>
      </c>
      <c r="Q199" s="335">
        <v>66</v>
      </c>
      <c r="R199" s="335">
        <v>93</v>
      </c>
      <c r="S199" s="335">
        <v>81</v>
      </c>
      <c r="T199" s="335">
        <v>109</v>
      </c>
      <c r="U199" s="335">
        <v>98</v>
      </c>
      <c r="V199" s="335">
        <v>108</v>
      </c>
      <c r="W199" s="335">
        <v>104</v>
      </c>
      <c r="X199" s="335">
        <v>87</v>
      </c>
      <c r="Y199" s="335">
        <v>74</v>
      </c>
      <c r="Z199" s="335">
        <v>81</v>
      </c>
      <c r="AA199"/>
      <c r="AB199"/>
      <c r="AC199"/>
    </row>
    <row r="200" spans="1:29" ht="15" x14ac:dyDescent="0.25">
      <c r="A200" s="325"/>
      <c r="B200" s="325" t="s">
        <v>42</v>
      </c>
      <c r="C200" s="335">
        <v>6</v>
      </c>
      <c r="D200" s="335">
        <v>6</v>
      </c>
      <c r="E200" s="335">
        <v>8</v>
      </c>
      <c r="F200" s="335">
        <v>6</v>
      </c>
      <c r="G200" s="335">
        <v>3</v>
      </c>
      <c r="H200" s="335">
        <v>3</v>
      </c>
      <c r="I200" s="335">
        <v>3</v>
      </c>
      <c r="J200" s="335">
        <v>6</v>
      </c>
      <c r="K200" s="335">
        <v>9</v>
      </c>
      <c r="L200" s="335">
        <v>6</v>
      </c>
      <c r="M200" s="335">
        <v>7</v>
      </c>
      <c r="N200" s="335">
        <v>0</v>
      </c>
      <c r="O200" s="335">
        <v>7</v>
      </c>
      <c r="P200" s="335">
        <v>6</v>
      </c>
      <c r="Q200" s="335">
        <v>7</v>
      </c>
      <c r="R200" s="335">
        <v>7</v>
      </c>
      <c r="S200" s="335">
        <v>9</v>
      </c>
      <c r="T200" s="335">
        <v>6</v>
      </c>
      <c r="U200" s="335">
        <v>2</v>
      </c>
      <c r="V200" s="335">
        <v>9</v>
      </c>
      <c r="W200" s="335">
        <v>6</v>
      </c>
      <c r="X200" s="335">
        <v>7</v>
      </c>
      <c r="Y200" s="335">
        <v>7</v>
      </c>
      <c r="Z200" s="335">
        <v>2</v>
      </c>
      <c r="AA200"/>
      <c r="AB200"/>
      <c r="AC200"/>
    </row>
    <row r="201" spans="1:29" ht="15" x14ac:dyDescent="0.25">
      <c r="A201" s="325"/>
      <c r="B201" s="325" t="s">
        <v>43</v>
      </c>
      <c r="C201" s="335">
        <v>34</v>
      </c>
      <c r="D201" s="335">
        <v>44</v>
      </c>
      <c r="E201" s="335">
        <v>29</v>
      </c>
      <c r="F201" s="335">
        <v>29</v>
      </c>
      <c r="G201" s="335">
        <v>22</v>
      </c>
      <c r="H201" s="335">
        <v>20</v>
      </c>
      <c r="I201" s="335">
        <v>32</v>
      </c>
      <c r="J201" s="335">
        <v>36</v>
      </c>
      <c r="K201" s="335">
        <v>37</v>
      </c>
      <c r="L201" s="335">
        <v>39</v>
      </c>
      <c r="M201" s="335">
        <v>38</v>
      </c>
      <c r="N201" s="335">
        <v>53</v>
      </c>
      <c r="O201" s="335">
        <v>42</v>
      </c>
      <c r="P201" s="335">
        <v>27</v>
      </c>
      <c r="Q201" s="335">
        <v>34</v>
      </c>
      <c r="R201" s="335">
        <v>32</v>
      </c>
      <c r="S201" s="335">
        <v>42</v>
      </c>
      <c r="T201" s="335">
        <v>36</v>
      </c>
      <c r="U201" s="335">
        <v>25</v>
      </c>
      <c r="V201" s="335">
        <v>37</v>
      </c>
      <c r="W201" s="335">
        <v>29</v>
      </c>
      <c r="X201" s="335">
        <v>28</v>
      </c>
      <c r="Y201" s="335">
        <v>35</v>
      </c>
      <c r="Z201" s="335">
        <v>46</v>
      </c>
      <c r="AA201"/>
      <c r="AB201"/>
      <c r="AC201"/>
    </row>
    <row r="202" spans="1:29" ht="15" x14ac:dyDescent="0.25">
      <c r="A202" s="325"/>
      <c r="B202" s="325" t="s">
        <v>53</v>
      </c>
      <c r="C202" s="335">
        <v>5</v>
      </c>
      <c r="D202" s="335">
        <v>7</v>
      </c>
      <c r="E202" s="335">
        <v>3</v>
      </c>
      <c r="F202" s="335">
        <v>1</v>
      </c>
      <c r="G202" s="335">
        <v>5</v>
      </c>
      <c r="H202" s="335">
        <v>4</v>
      </c>
      <c r="I202" s="335">
        <v>8</v>
      </c>
      <c r="J202" s="335">
        <v>3</v>
      </c>
      <c r="K202" s="335">
        <v>7</v>
      </c>
      <c r="L202" s="335">
        <v>7</v>
      </c>
      <c r="M202" s="335">
        <v>3</v>
      </c>
      <c r="N202" s="335">
        <v>3</v>
      </c>
      <c r="O202" s="335">
        <v>4</v>
      </c>
      <c r="P202" s="335">
        <v>8</v>
      </c>
      <c r="Q202" s="335">
        <v>6</v>
      </c>
      <c r="R202" s="335">
        <v>4</v>
      </c>
      <c r="S202" s="335">
        <v>2</v>
      </c>
      <c r="T202" s="335">
        <v>4</v>
      </c>
      <c r="U202" s="335">
        <v>2</v>
      </c>
      <c r="V202" s="335">
        <v>6</v>
      </c>
      <c r="W202" s="335">
        <v>4</v>
      </c>
      <c r="X202" s="335">
        <v>5</v>
      </c>
      <c r="Y202" s="335">
        <v>4</v>
      </c>
      <c r="Z202" s="335">
        <v>3</v>
      </c>
      <c r="AA202"/>
      <c r="AB202"/>
      <c r="AC202"/>
    </row>
    <row r="203" spans="1:29" ht="15" x14ac:dyDescent="0.25">
      <c r="A203" s="325"/>
      <c r="B203" s="325" t="s">
        <v>54</v>
      </c>
      <c r="C203" s="335">
        <v>5</v>
      </c>
      <c r="D203" s="335">
        <v>11</v>
      </c>
      <c r="E203" s="335">
        <v>4</v>
      </c>
      <c r="F203" s="335">
        <v>6</v>
      </c>
      <c r="G203" s="335">
        <v>4</v>
      </c>
      <c r="H203" s="335">
        <v>8</v>
      </c>
      <c r="I203" s="335">
        <v>11</v>
      </c>
      <c r="J203" s="335">
        <v>8</v>
      </c>
      <c r="K203" s="335">
        <v>6</v>
      </c>
      <c r="L203" s="335">
        <v>3</v>
      </c>
      <c r="M203" s="335">
        <v>5</v>
      </c>
      <c r="N203" s="335">
        <v>6</v>
      </c>
      <c r="O203" s="335">
        <v>9</v>
      </c>
      <c r="P203" s="335">
        <v>9</v>
      </c>
      <c r="Q203" s="335">
        <v>4</v>
      </c>
      <c r="R203" s="335">
        <v>2</v>
      </c>
      <c r="S203" s="335">
        <v>4</v>
      </c>
      <c r="T203" s="335">
        <v>5</v>
      </c>
      <c r="U203" s="335">
        <v>5</v>
      </c>
      <c r="V203" s="335">
        <v>3</v>
      </c>
      <c r="W203" s="335">
        <v>5</v>
      </c>
      <c r="X203" s="335">
        <v>3</v>
      </c>
      <c r="Y203" s="335">
        <v>8</v>
      </c>
      <c r="Z203" s="335">
        <v>5</v>
      </c>
      <c r="AA203"/>
      <c r="AB203"/>
      <c r="AC203"/>
    </row>
    <row r="204" spans="1:29" ht="15" x14ac:dyDescent="0.25">
      <c r="A204" s="325"/>
      <c r="B204" s="325" t="s">
        <v>55</v>
      </c>
      <c r="C204" s="335">
        <v>13</v>
      </c>
      <c r="D204" s="335">
        <v>16</v>
      </c>
      <c r="E204" s="335">
        <v>27</v>
      </c>
      <c r="F204" s="335">
        <v>17</v>
      </c>
      <c r="G204" s="335">
        <v>22</v>
      </c>
      <c r="H204" s="335">
        <v>18</v>
      </c>
      <c r="I204" s="335">
        <v>16</v>
      </c>
      <c r="J204" s="335">
        <v>22</v>
      </c>
      <c r="K204" s="335">
        <v>18</v>
      </c>
      <c r="L204" s="335">
        <v>20</v>
      </c>
      <c r="M204" s="335">
        <v>15</v>
      </c>
      <c r="N204" s="335">
        <v>19</v>
      </c>
      <c r="O204" s="335">
        <v>16</v>
      </c>
      <c r="P204" s="335">
        <v>14</v>
      </c>
      <c r="Q204" s="335">
        <v>21</v>
      </c>
      <c r="R204" s="335">
        <v>17</v>
      </c>
      <c r="S204" s="335">
        <v>15</v>
      </c>
      <c r="T204" s="335">
        <v>26</v>
      </c>
      <c r="U204" s="335">
        <v>16</v>
      </c>
      <c r="V204" s="335">
        <v>18</v>
      </c>
      <c r="W204" s="335">
        <v>14</v>
      </c>
      <c r="X204" s="335">
        <v>19</v>
      </c>
      <c r="Y204" s="335">
        <v>17</v>
      </c>
      <c r="Z204" s="335">
        <v>6</v>
      </c>
      <c r="AA204"/>
      <c r="AB204"/>
      <c r="AC204"/>
    </row>
    <row r="205" spans="1:29" ht="15" x14ac:dyDescent="0.25">
      <c r="A205" s="325"/>
      <c r="B205" s="325" t="s">
        <v>19</v>
      </c>
      <c r="C205" s="335">
        <v>568</v>
      </c>
      <c r="D205" s="335">
        <v>564</v>
      </c>
      <c r="E205" s="335">
        <v>482</v>
      </c>
      <c r="F205" s="335">
        <v>461</v>
      </c>
      <c r="G205" s="335">
        <v>487</v>
      </c>
      <c r="H205" s="335">
        <v>458</v>
      </c>
      <c r="I205" s="335">
        <v>537</v>
      </c>
      <c r="J205" s="335">
        <v>516</v>
      </c>
      <c r="K205" s="335">
        <v>622</v>
      </c>
      <c r="L205" s="335">
        <v>666</v>
      </c>
      <c r="M205" s="335">
        <v>485</v>
      </c>
      <c r="N205" s="335">
        <v>595</v>
      </c>
      <c r="O205" s="335">
        <v>567</v>
      </c>
      <c r="P205" s="335">
        <v>499</v>
      </c>
      <c r="Q205" s="335">
        <v>455</v>
      </c>
      <c r="R205" s="335">
        <v>413</v>
      </c>
      <c r="S205" s="335">
        <v>470</v>
      </c>
      <c r="T205" s="335">
        <v>548</v>
      </c>
      <c r="U205" s="335">
        <v>580</v>
      </c>
      <c r="V205" s="335">
        <v>599</v>
      </c>
      <c r="W205" s="335">
        <v>573</v>
      </c>
      <c r="X205" s="335">
        <v>490</v>
      </c>
      <c r="Y205" s="335">
        <v>498</v>
      </c>
      <c r="Z205" s="335">
        <v>525</v>
      </c>
      <c r="AA205"/>
      <c r="AB205"/>
      <c r="AC205"/>
    </row>
    <row r="206" spans="1:29" ht="15" x14ac:dyDescent="0.25">
      <c r="A206" s="325" t="s">
        <v>60</v>
      </c>
      <c r="B206" s="325" t="s">
        <v>274</v>
      </c>
      <c r="C206" s="335">
        <v>63</v>
      </c>
      <c r="D206" s="335">
        <v>79</v>
      </c>
      <c r="E206" s="335">
        <v>64</v>
      </c>
      <c r="F206" s="335">
        <v>70</v>
      </c>
      <c r="G206" s="335">
        <v>69</v>
      </c>
      <c r="H206" s="335">
        <v>58</v>
      </c>
      <c r="I206" s="335">
        <v>79</v>
      </c>
      <c r="J206" s="335">
        <v>88</v>
      </c>
      <c r="K206" s="335">
        <v>70</v>
      </c>
      <c r="L206" s="335">
        <v>60</v>
      </c>
      <c r="M206" s="335">
        <v>66</v>
      </c>
      <c r="N206" s="335">
        <v>65</v>
      </c>
      <c r="O206" s="335">
        <v>52</v>
      </c>
      <c r="P206" s="335">
        <v>68</v>
      </c>
      <c r="Q206" s="335">
        <v>47</v>
      </c>
      <c r="R206" s="335">
        <v>53</v>
      </c>
      <c r="S206" s="335">
        <v>61</v>
      </c>
      <c r="T206" s="335">
        <v>77</v>
      </c>
      <c r="U206" s="335">
        <v>78</v>
      </c>
      <c r="V206" s="335">
        <v>65</v>
      </c>
      <c r="W206" s="335">
        <v>90</v>
      </c>
      <c r="X206" s="335">
        <v>74</v>
      </c>
      <c r="Y206" s="335">
        <v>83</v>
      </c>
      <c r="Z206" s="335">
        <v>92</v>
      </c>
      <c r="AA206"/>
      <c r="AB206"/>
      <c r="AC206"/>
    </row>
    <row r="207" spans="1:29" ht="15" x14ac:dyDescent="0.25">
      <c r="A207" s="325"/>
      <c r="B207" s="325" t="s">
        <v>352</v>
      </c>
      <c r="C207" s="335">
        <v>74</v>
      </c>
      <c r="D207" s="335">
        <v>83</v>
      </c>
      <c r="E207" s="335">
        <v>63</v>
      </c>
      <c r="F207" s="335">
        <v>90</v>
      </c>
      <c r="G207" s="335">
        <v>88</v>
      </c>
      <c r="H207" s="335">
        <v>74</v>
      </c>
      <c r="I207" s="335">
        <v>80</v>
      </c>
      <c r="J207" s="335">
        <v>76</v>
      </c>
      <c r="K207" s="335">
        <v>90</v>
      </c>
      <c r="L207" s="335">
        <v>84</v>
      </c>
      <c r="M207" s="335">
        <v>82</v>
      </c>
      <c r="N207" s="335">
        <v>71</v>
      </c>
      <c r="O207" s="335">
        <v>88</v>
      </c>
      <c r="P207" s="335">
        <v>91</v>
      </c>
      <c r="Q207" s="335">
        <v>73</v>
      </c>
      <c r="R207" s="335">
        <v>67</v>
      </c>
      <c r="S207" s="335">
        <v>81</v>
      </c>
      <c r="T207" s="335">
        <v>84</v>
      </c>
      <c r="U207" s="335">
        <v>109</v>
      </c>
      <c r="V207" s="335">
        <v>112</v>
      </c>
      <c r="W207" s="335">
        <v>112</v>
      </c>
      <c r="X207" s="335">
        <v>98</v>
      </c>
      <c r="Y207" s="335">
        <v>108</v>
      </c>
      <c r="Z207" s="335">
        <v>130</v>
      </c>
      <c r="AA207"/>
      <c r="AB207"/>
      <c r="AC207"/>
    </row>
    <row r="208" spans="1:29" ht="15" x14ac:dyDescent="0.25">
      <c r="A208" s="325"/>
      <c r="B208" s="325" t="s">
        <v>391</v>
      </c>
      <c r="C208" s="335">
        <v>67</v>
      </c>
      <c r="D208" s="335">
        <v>50</v>
      </c>
      <c r="E208" s="335">
        <v>45</v>
      </c>
      <c r="F208" s="335">
        <v>58</v>
      </c>
      <c r="G208" s="335">
        <v>60</v>
      </c>
      <c r="H208" s="335">
        <v>50</v>
      </c>
      <c r="I208" s="335">
        <v>37</v>
      </c>
      <c r="J208" s="335">
        <v>59</v>
      </c>
      <c r="K208" s="335">
        <v>64</v>
      </c>
      <c r="L208" s="335">
        <v>75</v>
      </c>
      <c r="M208" s="335">
        <v>40</v>
      </c>
      <c r="N208" s="335">
        <v>44</v>
      </c>
      <c r="O208" s="335">
        <v>86</v>
      </c>
      <c r="P208" s="335">
        <v>52</v>
      </c>
      <c r="Q208" s="335">
        <v>64</v>
      </c>
      <c r="R208" s="335">
        <v>71</v>
      </c>
      <c r="S208" s="335">
        <v>78</v>
      </c>
      <c r="T208" s="335">
        <v>72</v>
      </c>
      <c r="U208" s="335">
        <v>72</v>
      </c>
      <c r="V208" s="335">
        <v>69</v>
      </c>
      <c r="W208" s="335">
        <v>60</v>
      </c>
      <c r="X208" s="335">
        <v>47</v>
      </c>
      <c r="Y208" s="335">
        <v>73</v>
      </c>
      <c r="Z208" s="335">
        <v>88</v>
      </c>
      <c r="AA208"/>
      <c r="AB208"/>
      <c r="AC208"/>
    </row>
    <row r="209" spans="1:29" ht="15" x14ac:dyDescent="0.25">
      <c r="A209" s="325"/>
      <c r="B209" s="325" t="s">
        <v>48</v>
      </c>
      <c r="C209" s="335">
        <v>15</v>
      </c>
      <c r="D209" s="335">
        <v>27</v>
      </c>
      <c r="E209" s="335">
        <v>23</v>
      </c>
      <c r="F209" s="335">
        <v>25</v>
      </c>
      <c r="G209" s="335">
        <v>24</v>
      </c>
      <c r="H209" s="335">
        <v>10</v>
      </c>
      <c r="I209" s="335">
        <v>29</v>
      </c>
      <c r="J209" s="335">
        <v>26</v>
      </c>
      <c r="K209" s="335">
        <v>21</v>
      </c>
      <c r="L209" s="335">
        <v>23</v>
      </c>
      <c r="M209" s="335">
        <v>24</v>
      </c>
      <c r="N209" s="335">
        <v>20</v>
      </c>
      <c r="O209" s="335">
        <v>17</v>
      </c>
      <c r="P209" s="335">
        <v>16</v>
      </c>
      <c r="Q209" s="335">
        <v>23</v>
      </c>
      <c r="R209" s="335">
        <v>17</v>
      </c>
      <c r="S209" s="335">
        <v>19</v>
      </c>
      <c r="T209" s="335">
        <v>20</v>
      </c>
      <c r="U209" s="335">
        <v>15</v>
      </c>
      <c r="V209" s="335">
        <v>21</v>
      </c>
      <c r="W209" s="335">
        <v>30</v>
      </c>
      <c r="X209" s="335">
        <v>24</v>
      </c>
      <c r="Y209" s="335">
        <v>30</v>
      </c>
      <c r="Z209" s="335">
        <v>25</v>
      </c>
      <c r="AA209"/>
      <c r="AB209"/>
      <c r="AC209"/>
    </row>
    <row r="210" spans="1:29" ht="15" x14ac:dyDescent="0.25">
      <c r="A210" s="325"/>
      <c r="B210" s="325" t="s">
        <v>49</v>
      </c>
      <c r="C210" s="335">
        <v>1</v>
      </c>
      <c r="D210" s="335">
        <v>1</v>
      </c>
      <c r="E210" s="335">
        <v>4</v>
      </c>
      <c r="F210" s="335">
        <v>3</v>
      </c>
      <c r="G210" s="335">
        <v>0</v>
      </c>
      <c r="H210" s="335">
        <v>3</v>
      </c>
      <c r="I210" s="335">
        <v>3</v>
      </c>
      <c r="J210" s="335">
        <v>2</v>
      </c>
      <c r="K210" s="335">
        <v>1</v>
      </c>
      <c r="L210" s="335">
        <v>1</v>
      </c>
      <c r="M210" s="335">
        <v>1</v>
      </c>
      <c r="N210" s="335">
        <v>3</v>
      </c>
      <c r="O210" s="335">
        <v>3</v>
      </c>
      <c r="P210" s="335">
        <v>2</v>
      </c>
      <c r="Q210" s="335">
        <v>1</v>
      </c>
      <c r="R210" s="335">
        <v>0</v>
      </c>
      <c r="S210" s="335">
        <v>3</v>
      </c>
      <c r="T210" s="335">
        <v>1</v>
      </c>
      <c r="U210" s="335">
        <v>0</v>
      </c>
      <c r="V210" s="335">
        <v>1</v>
      </c>
      <c r="W210" s="335">
        <v>1</v>
      </c>
      <c r="X210" s="335">
        <v>0</v>
      </c>
      <c r="Y210" s="335">
        <v>5</v>
      </c>
      <c r="Z210" s="335">
        <v>0</v>
      </c>
      <c r="AA210"/>
      <c r="AB210"/>
      <c r="AC210"/>
    </row>
    <row r="211" spans="1:29" ht="15" x14ac:dyDescent="0.25">
      <c r="A211" s="325"/>
      <c r="B211" s="325" t="s">
        <v>275</v>
      </c>
      <c r="C211" s="335">
        <v>20</v>
      </c>
      <c r="D211" s="335">
        <v>21</v>
      </c>
      <c r="E211" s="335">
        <v>16</v>
      </c>
      <c r="F211" s="335">
        <v>31</v>
      </c>
      <c r="G211" s="335">
        <v>17</v>
      </c>
      <c r="H211" s="335">
        <v>18</v>
      </c>
      <c r="I211" s="335">
        <v>19</v>
      </c>
      <c r="J211" s="335">
        <v>29</v>
      </c>
      <c r="K211" s="335">
        <v>24</v>
      </c>
      <c r="L211" s="335">
        <v>17</v>
      </c>
      <c r="M211" s="335">
        <v>17</v>
      </c>
      <c r="N211" s="335">
        <v>26</v>
      </c>
      <c r="O211" s="335">
        <v>9</v>
      </c>
      <c r="P211" s="335">
        <v>22</v>
      </c>
      <c r="Q211" s="335">
        <v>4</v>
      </c>
      <c r="R211" s="335">
        <v>11</v>
      </c>
      <c r="S211" s="335">
        <v>13</v>
      </c>
      <c r="T211" s="335">
        <v>10</v>
      </c>
      <c r="U211" s="335">
        <v>9</v>
      </c>
      <c r="V211" s="335">
        <v>9</v>
      </c>
      <c r="W211" s="335">
        <v>16</v>
      </c>
      <c r="X211" s="335">
        <v>14</v>
      </c>
      <c r="Y211" s="335">
        <v>6</v>
      </c>
      <c r="Z211" s="335">
        <v>18</v>
      </c>
      <c r="AA211"/>
      <c r="AB211"/>
      <c r="AC211"/>
    </row>
    <row r="212" spans="1:29" ht="15" x14ac:dyDescent="0.25">
      <c r="A212" s="325"/>
      <c r="B212" s="325" t="s">
        <v>276</v>
      </c>
      <c r="C212" s="335">
        <v>8</v>
      </c>
      <c r="D212" s="335">
        <v>13</v>
      </c>
      <c r="E212" s="335">
        <v>10</v>
      </c>
      <c r="F212" s="335">
        <v>5</v>
      </c>
      <c r="G212" s="335">
        <v>3</v>
      </c>
      <c r="H212" s="335">
        <v>3</v>
      </c>
      <c r="I212" s="335">
        <v>11</v>
      </c>
      <c r="J212" s="335">
        <v>11</v>
      </c>
      <c r="K212" s="335">
        <v>5</v>
      </c>
      <c r="L212" s="335">
        <v>2</v>
      </c>
      <c r="M212" s="335">
        <v>7</v>
      </c>
      <c r="N212" s="335">
        <v>6</v>
      </c>
      <c r="O212" s="335">
        <v>7</v>
      </c>
      <c r="P212" s="335">
        <v>5</v>
      </c>
      <c r="Q212" s="335">
        <v>4</v>
      </c>
      <c r="R212" s="335">
        <v>1</v>
      </c>
      <c r="S212" s="335">
        <v>6</v>
      </c>
      <c r="T212" s="335">
        <v>2</v>
      </c>
      <c r="U212" s="335">
        <v>1</v>
      </c>
      <c r="V212" s="335">
        <v>5</v>
      </c>
      <c r="W212" s="335">
        <v>1</v>
      </c>
      <c r="X212" s="335">
        <v>6</v>
      </c>
      <c r="Y212" s="335">
        <v>4</v>
      </c>
      <c r="Z212" s="335">
        <v>8</v>
      </c>
      <c r="AA212"/>
      <c r="AB212"/>
      <c r="AC212"/>
    </row>
    <row r="213" spans="1:29" ht="15" x14ac:dyDescent="0.25">
      <c r="A213" s="325"/>
      <c r="B213" s="325" t="s">
        <v>277</v>
      </c>
      <c r="C213" s="335">
        <v>0</v>
      </c>
      <c r="D213" s="335">
        <v>0</v>
      </c>
      <c r="E213" s="335">
        <v>0</v>
      </c>
      <c r="F213" s="335">
        <v>0</v>
      </c>
      <c r="G213" s="335">
        <v>0</v>
      </c>
      <c r="H213" s="335">
        <v>0</v>
      </c>
      <c r="I213" s="335">
        <v>0</v>
      </c>
      <c r="J213" s="335">
        <v>0</v>
      </c>
      <c r="K213" s="335">
        <v>0</v>
      </c>
      <c r="L213" s="335">
        <v>0</v>
      </c>
      <c r="M213" s="335">
        <v>0</v>
      </c>
      <c r="N213" s="335">
        <v>0</v>
      </c>
      <c r="O213" s="335">
        <v>0</v>
      </c>
      <c r="P213" s="335">
        <v>0</v>
      </c>
      <c r="Q213" s="335">
        <v>0</v>
      </c>
      <c r="R213" s="335">
        <v>0</v>
      </c>
      <c r="S213" s="335">
        <v>0</v>
      </c>
      <c r="T213" s="335">
        <v>0</v>
      </c>
      <c r="U213" s="335">
        <v>0</v>
      </c>
      <c r="V213" s="335">
        <v>0</v>
      </c>
      <c r="W213" s="335">
        <v>0</v>
      </c>
      <c r="X213" s="335">
        <v>0</v>
      </c>
      <c r="Y213" s="335">
        <v>0</v>
      </c>
      <c r="Z213" s="335">
        <v>0</v>
      </c>
      <c r="AA213"/>
      <c r="AB213"/>
      <c r="AC213"/>
    </row>
    <row r="214" spans="1:29" ht="15" x14ac:dyDescent="0.25">
      <c r="A214" s="325"/>
      <c r="B214" s="325" t="s">
        <v>278</v>
      </c>
      <c r="C214" s="335">
        <v>0</v>
      </c>
      <c r="D214" s="335">
        <v>0</v>
      </c>
      <c r="E214" s="335">
        <v>0</v>
      </c>
      <c r="F214" s="335">
        <v>0</v>
      </c>
      <c r="G214" s="335">
        <v>0</v>
      </c>
      <c r="H214" s="335">
        <v>0</v>
      </c>
      <c r="I214" s="335">
        <v>0</v>
      </c>
      <c r="J214" s="335">
        <v>0</v>
      </c>
      <c r="K214" s="335">
        <v>0</v>
      </c>
      <c r="L214" s="335">
        <v>0</v>
      </c>
      <c r="M214" s="335">
        <v>0</v>
      </c>
      <c r="N214" s="335">
        <v>0</v>
      </c>
      <c r="O214" s="335">
        <v>0</v>
      </c>
      <c r="P214" s="335">
        <v>0</v>
      </c>
      <c r="Q214" s="335">
        <v>0</v>
      </c>
      <c r="R214" s="335">
        <v>0</v>
      </c>
      <c r="S214" s="335">
        <v>0</v>
      </c>
      <c r="T214" s="335">
        <v>0</v>
      </c>
      <c r="U214" s="335">
        <v>0</v>
      </c>
      <c r="V214" s="335">
        <v>0</v>
      </c>
      <c r="W214" s="335">
        <v>0</v>
      </c>
      <c r="X214" s="335">
        <v>0</v>
      </c>
      <c r="Y214" s="335">
        <v>0</v>
      </c>
      <c r="Z214" s="335">
        <v>0</v>
      </c>
      <c r="AA214"/>
      <c r="AB214"/>
      <c r="AC214"/>
    </row>
    <row r="215" spans="1:29" ht="15" x14ac:dyDescent="0.25">
      <c r="A215" s="325"/>
      <c r="B215" s="325" t="s">
        <v>34</v>
      </c>
      <c r="C215" s="335">
        <v>2</v>
      </c>
      <c r="D215" s="335">
        <v>2</v>
      </c>
      <c r="E215" s="335">
        <v>0</v>
      </c>
      <c r="F215" s="335">
        <v>0</v>
      </c>
      <c r="G215" s="335">
        <v>2</v>
      </c>
      <c r="H215" s="335">
        <v>1</v>
      </c>
      <c r="I215" s="335">
        <v>1</v>
      </c>
      <c r="J215" s="335">
        <v>0</v>
      </c>
      <c r="K215" s="335">
        <v>1</v>
      </c>
      <c r="L215" s="335">
        <v>1</v>
      </c>
      <c r="M215" s="335">
        <v>1</v>
      </c>
      <c r="N215" s="335">
        <v>0</v>
      </c>
      <c r="O215" s="335">
        <v>0</v>
      </c>
      <c r="P215" s="335">
        <v>3</v>
      </c>
      <c r="Q215" s="335">
        <v>0</v>
      </c>
      <c r="R215" s="335">
        <v>1</v>
      </c>
      <c r="S215" s="335">
        <v>0</v>
      </c>
      <c r="T215" s="335">
        <v>0</v>
      </c>
      <c r="U215" s="335">
        <v>1</v>
      </c>
      <c r="V215" s="335">
        <v>1</v>
      </c>
      <c r="W215" s="335">
        <v>1</v>
      </c>
      <c r="X215" s="335">
        <v>2</v>
      </c>
      <c r="Y215" s="335">
        <v>2</v>
      </c>
      <c r="Z215" s="335">
        <v>0</v>
      </c>
      <c r="AA215"/>
      <c r="AB215"/>
      <c r="AC215"/>
    </row>
    <row r="216" spans="1:29" ht="15" x14ac:dyDescent="0.25">
      <c r="A216" s="325"/>
      <c r="B216" s="325" t="s">
        <v>279</v>
      </c>
      <c r="C216" s="335">
        <v>13</v>
      </c>
      <c r="D216" s="335">
        <v>20</v>
      </c>
      <c r="E216" s="335">
        <v>15</v>
      </c>
      <c r="F216" s="335">
        <v>18</v>
      </c>
      <c r="G216" s="335">
        <v>12</v>
      </c>
      <c r="H216" s="335">
        <v>3</v>
      </c>
      <c r="I216" s="335">
        <v>11</v>
      </c>
      <c r="J216" s="335">
        <v>14</v>
      </c>
      <c r="K216" s="335">
        <v>12</v>
      </c>
      <c r="L216" s="335">
        <v>11</v>
      </c>
      <c r="M216" s="335">
        <v>8</v>
      </c>
      <c r="N216" s="335">
        <v>14</v>
      </c>
      <c r="O216" s="335">
        <v>8</v>
      </c>
      <c r="P216" s="335">
        <v>12</v>
      </c>
      <c r="Q216" s="335">
        <v>6</v>
      </c>
      <c r="R216" s="335">
        <v>12</v>
      </c>
      <c r="S216" s="335">
        <v>4</v>
      </c>
      <c r="T216" s="335">
        <v>6</v>
      </c>
      <c r="U216" s="335">
        <v>5</v>
      </c>
      <c r="V216" s="335">
        <v>8</v>
      </c>
      <c r="W216" s="335">
        <v>8</v>
      </c>
      <c r="X216" s="335">
        <v>8</v>
      </c>
      <c r="Y216" s="335">
        <v>9</v>
      </c>
      <c r="Z216" s="335">
        <v>9</v>
      </c>
      <c r="AA216"/>
      <c r="AB216"/>
      <c r="AC216"/>
    </row>
    <row r="217" spans="1:29" ht="15" x14ac:dyDescent="0.25">
      <c r="A217" s="325"/>
      <c r="B217" s="325" t="s">
        <v>280</v>
      </c>
      <c r="C217" s="335">
        <v>36</v>
      </c>
      <c r="D217" s="335">
        <v>46</v>
      </c>
      <c r="E217" s="335">
        <v>43</v>
      </c>
      <c r="F217" s="335">
        <v>53</v>
      </c>
      <c r="G217" s="335">
        <v>48</v>
      </c>
      <c r="H217" s="335">
        <v>16</v>
      </c>
      <c r="I217" s="335">
        <v>23</v>
      </c>
      <c r="J217" s="335">
        <v>17</v>
      </c>
      <c r="K217" s="335">
        <v>20</v>
      </c>
      <c r="L217" s="335">
        <v>31</v>
      </c>
      <c r="M217" s="335">
        <v>57</v>
      </c>
      <c r="N217" s="335">
        <v>44</v>
      </c>
      <c r="O217" s="335">
        <v>32</v>
      </c>
      <c r="P217" s="335">
        <v>25</v>
      </c>
      <c r="Q217" s="335">
        <v>17</v>
      </c>
      <c r="R217" s="335">
        <v>19</v>
      </c>
      <c r="S217" s="335">
        <v>23</v>
      </c>
      <c r="T217" s="335">
        <v>28</v>
      </c>
      <c r="U217" s="335">
        <v>26</v>
      </c>
      <c r="V217" s="335">
        <v>54</v>
      </c>
      <c r="W217" s="335">
        <v>47</v>
      </c>
      <c r="X217" s="335">
        <v>26</v>
      </c>
      <c r="Y217" s="335">
        <v>22</v>
      </c>
      <c r="Z217" s="335">
        <v>31</v>
      </c>
      <c r="AA217"/>
      <c r="AB217"/>
      <c r="AC217"/>
    </row>
    <row r="218" spans="1:29" ht="15" x14ac:dyDescent="0.25">
      <c r="A218" s="325"/>
      <c r="B218" s="325" t="s">
        <v>36</v>
      </c>
      <c r="C218" s="335">
        <v>0</v>
      </c>
      <c r="D218" s="335">
        <v>0</v>
      </c>
      <c r="E218" s="335">
        <v>2</v>
      </c>
      <c r="F218" s="335">
        <v>3</v>
      </c>
      <c r="G218" s="335">
        <v>2</v>
      </c>
      <c r="H218" s="335">
        <v>3</v>
      </c>
      <c r="I218" s="335">
        <v>5</v>
      </c>
      <c r="J218" s="335">
        <v>9</v>
      </c>
      <c r="K218" s="335">
        <v>5</v>
      </c>
      <c r="L218" s="335">
        <v>2</v>
      </c>
      <c r="M218" s="335">
        <v>1</v>
      </c>
      <c r="N218" s="335">
        <v>3</v>
      </c>
      <c r="O218" s="335">
        <v>1</v>
      </c>
      <c r="P218" s="335">
        <v>1</v>
      </c>
      <c r="Q218" s="335">
        <v>1</v>
      </c>
      <c r="R218" s="335">
        <v>0</v>
      </c>
      <c r="S218" s="335">
        <v>4</v>
      </c>
      <c r="T218" s="335">
        <v>0</v>
      </c>
      <c r="U218" s="335">
        <v>2</v>
      </c>
      <c r="V218" s="335">
        <v>0</v>
      </c>
      <c r="W218" s="335">
        <v>2</v>
      </c>
      <c r="X218" s="335">
        <v>3</v>
      </c>
      <c r="Y218" s="335">
        <v>1</v>
      </c>
      <c r="Z218" s="335">
        <v>1</v>
      </c>
      <c r="AA218"/>
      <c r="AB218"/>
      <c r="AC218"/>
    </row>
    <row r="219" spans="1:29" ht="15" x14ac:dyDescent="0.25">
      <c r="A219" s="325"/>
      <c r="B219" s="325" t="s">
        <v>38</v>
      </c>
      <c r="C219" s="335">
        <v>55</v>
      </c>
      <c r="D219" s="335">
        <v>61</v>
      </c>
      <c r="E219" s="335">
        <v>53</v>
      </c>
      <c r="F219" s="335">
        <v>65</v>
      </c>
      <c r="G219" s="335">
        <v>42</v>
      </c>
      <c r="H219" s="335">
        <v>25</v>
      </c>
      <c r="I219" s="335">
        <v>34</v>
      </c>
      <c r="J219" s="335">
        <v>45</v>
      </c>
      <c r="K219" s="335">
        <v>45</v>
      </c>
      <c r="L219" s="335">
        <v>41</v>
      </c>
      <c r="M219" s="335">
        <v>33</v>
      </c>
      <c r="N219" s="335">
        <v>31</v>
      </c>
      <c r="O219" s="335">
        <v>41</v>
      </c>
      <c r="P219" s="335">
        <v>42</v>
      </c>
      <c r="Q219" s="335">
        <v>39</v>
      </c>
      <c r="R219" s="335">
        <v>36</v>
      </c>
      <c r="S219" s="335">
        <v>40</v>
      </c>
      <c r="T219" s="335">
        <v>47</v>
      </c>
      <c r="U219" s="335">
        <v>34</v>
      </c>
      <c r="V219" s="335">
        <v>37</v>
      </c>
      <c r="W219" s="335">
        <v>36</v>
      </c>
      <c r="X219" s="335">
        <v>26</v>
      </c>
      <c r="Y219" s="335">
        <v>33</v>
      </c>
      <c r="Z219" s="335">
        <v>34</v>
      </c>
      <c r="AA219"/>
      <c r="AB219"/>
      <c r="AC219"/>
    </row>
    <row r="220" spans="1:29" ht="15" x14ac:dyDescent="0.25">
      <c r="A220" s="325"/>
      <c r="B220" s="325" t="s">
        <v>51</v>
      </c>
      <c r="C220" s="335">
        <v>101</v>
      </c>
      <c r="D220" s="335">
        <v>100</v>
      </c>
      <c r="E220" s="335">
        <v>83</v>
      </c>
      <c r="F220" s="335">
        <v>96</v>
      </c>
      <c r="G220" s="335">
        <v>70</v>
      </c>
      <c r="H220" s="335">
        <v>81</v>
      </c>
      <c r="I220" s="335">
        <v>85</v>
      </c>
      <c r="J220" s="335">
        <v>93</v>
      </c>
      <c r="K220" s="335">
        <v>86</v>
      </c>
      <c r="L220" s="335">
        <v>112</v>
      </c>
      <c r="M220" s="335">
        <v>109</v>
      </c>
      <c r="N220" s="335">
        <v>105</v>
      </c>
      <c r="O220" s="335">
        <v>118</v>
      </c>
      <c r="P220" s="335">
        <v>82</v>
      </c>
      <c r="Q220" s="335">
        <v>59</v>
      </c>
      <c r="R220" s="335">
        <v>130</v>
      </c>
      <c r="S220" s="335">
        <v>119</v>
      </c>
      <c r="T220" s="335">
        <v>124</v>
      </c>
      <c r="U220" s="335">
        <v>82</v>
      </c>
      <c r="V220" s="335">
        <v>92</v>
      </c>
      <c r="W220" s="335">
        <v>103</v>
      </c>
      <c r="X220" s="335">
        <v>94</v>
      </c>
      <c r="Y220" s="335">
        <v>78</v>
      </c>
      <c r="Z220" s="335">
        <v>98</v>
      </c>
      <c r="AA220"/>
      <c r="AB220"/>
      <c r="AC220"/>
    </row>
    <row r="221" spans="1:29" ht="15" x14ac:dyDescent="0.25">
      <c r="A221" s="325"/>
      <c r="B221" s="325" t="s">
        <v>42</v>
      </c>
      <c r="C221" s="335">
        <v>3</v>
      </c>
      <c r="D221" s="335">
        <v>7</v>
      </c>
      <c r="E221" s="335">
        <v>6</v>
      </c>
      <c r="F221" s="335">
        <v>4</v>
      </c>
      <c r="G221" s="335">
        <v>3</v>
      </c>
      <c r="H221" s="335">
        <v>5</v>
      </c>
      <c r="I221" s="335">
        <v>5</v>
      </c>
      <c r="J221" s="335">
        <v>7</v>
      </c>
      <c r="K221" s="335">
        <v>6</v>
      </c>
      <c r="L221" s="335">
        <v>2</v>
      </c>
      <c r="M221" s="335">
        <v>3</v>
      </c>
      <c r="N221" s="335">
        <v>8</v>
      </c>
      <c r="O221" s="335">
        <v>5</v>
      </c>
      <c r="P221" s="335">
        <v>4</v>
      </c>
      <c r="Q221" s="335">
        <v>5</v>
      </c>
      <c r="R221" s="335">
        <v>4</v>
      </c>
      <c r="S221" s="335">
        <v>13</v>
      </c>
      <c r="T221" s="335">
        <v>5</v>
      </c>
      <c r="U221" s="335">
        <v>4</v>
      </c>
      <c r="V221" s="335">
        <v>7</v>
      </c>
      <c r="W221" s="335">
        <v>2</v>
      </c>
      <c r="X221" s="335">
        <v>4</v>
      </c>
      <c r="Y221" s="335">
        <v>2</v>
      </c>
      <c r="Z221" s="335">
        <v>9</v>
      </c>
      <c r="AA221"/>
      <c r="AB221"/>
      <c r="AC221"/>
    </row>
    <row r="222" spans="1:29" ht="15" x14ac:dyDescent="0.25">
      <c r="A222" s="325"/>
      <c r="B222" s="325" t="s">
        <v>43</v>
      </c>
      <c r="C222" s="335">
        <v>55</v>
      </c>
      <c r="D222" s="335">
        <v>72</v>
      </c>
      <c r="E222" s="335">
        <v>65</v>
      </c>
      <c r="F222" s="335">
        <v>49</v>
      </c>
      <c r="G222" s="335">
        <v>27</v>
      </c>
      <c r="H222" s="335">
        <v>41</v>
      </c>
      <c r="I222" s="335">
        <v>47</v>
      </c>
      <c r="J222" s="335">
        <v>74</v>
      </c>
      <c r="K222" s="335">
        <v>62</v>
      </c>
      <c r="L222" s="335">
        <v>45</v>
      </c>
      <c r="M222" s="335">
        <v>57</v>
      </c>
      <c r="N222" s="335">
        <v>51</v>
      </c>
      <c r="O222" s="335">
        <v>58</v>
      </c>
      <c r="P222" s="335">
        <v>43</v>
      </c>
      <c r="Q222" s="335">
        <v>62</v>
      </c>
      <c r="R222" s="335">
        <v>63</v>
      </c>
      <c r="S222" s="335">
        <v>84</v>
      </c>
      <c r="T222" s="335">
        <v>90</v>
      </c>
      <c r="U222" s="335">
        <v>84</v>
      </c>
      <c r="V222" s="335">
        <v>76</v>
      </c>
      <c r="W222" s="335">
        <v>71</v>
      </c>
      <c r="X222" s="335">
        <v>54</v>
      </c>
      <c r="Y222" s="335">
        <v>64</v>
      </c>
      <c r="Z222" s="335">
        <v>71</v>
      </c>
      <c r="AA222"/>
      <c r="AB222"/>
      <c r="AC222"/>
    </row>
    <row r="223" spans="1:29" ht="15" x14ac:dyDescent="0.25">
      <c r="A223" s="325"/>
      <c r="B223" s="325" t="s">
        <v>53</v>
      </c>
      <c r="C223" s="335">
        <v>11</v>
      </c>
      <c r="D223" s="335">
        <v>7</v>
      </c>
      <c r="E223" s="335">
        <v>6</v>
      </c>
      <c r="F223" s="335">
        <v>8</v>
      </c>
      <c r="G223" s="335">
        <v>2</v>
      </c>
      <c r="H223" s="335">
        <v>3</v>
      </c>
      <c r="I223" s="335">
        <v>10</v>
      </c>
      <c r="J223" s="335">
        <v>11</v>
      </c>
      <c r="K223" s="335">
        <v>8</v>
      </c>
      <c r="L223" s="335">
        <v>2</v>
      </c>
      <c r="M223" s="335">
        <v>9</v>
      </c>
      <c r="N223" s="335">
        <v>8</v>
      </c>
      <c r="O223" s="335">
        <v>6</v>
      </c>
      <c r="P223" s="335">
        <v>8</v>
      </c>
      <c r="Q223" s="335">
        <v>7</v>
      </c>
      <c r="R223" s="335">
        <v>6</v>
      </c>
      <c r="S223" s="335">
        <v>12</v>
      </c>
      <c r="T223" s="335">
        <v>8</v>
      </c>
      <c r="U223" s="335">
        <v>6</v>
      </c>
      <c r="V223" s="335">
        <v>7</v>
      </c>
      <c r="W223" s="335">
        <v>4</v>
      </c>
      <c r="X223" s="335">
        <v>8</v>
      </c>
      <c r="Y223" s="335">
        <v>5</v>
      </c>
      <c r="Z223" s="335">
        <v>11</v>
      </c>
      <c r="AA223"/>
      <c r="AB223"/>
      <c r="AC223"/>
    </row>
    <row r="224" spans="1:29" ht="15" x14ac:dyDescent="0.25">
      <c r="A224" s="325"/>
      <c r="B224" s="325" t="s">
        <v>54</v>
      </c>
      <c r="C224" s="335">
        <v>6</v>
      </c>
      <c r="D224" s="335">
        <v>8</v>
      </c>
      <c r="E224" s="335">
        <v>6</v>
      </c>
      <c r="F224" s="335">
        <v>8</v>
      </c>
      <c r="G224" s="335">
        <v>4</v>
      </c>
      <c r="H224" s="335">
        <v>3</v>
      </c>
      <c r="I224" s="335">
        <v>8</v>
      </c>
      <c r="J224" s="335">
        <v>10</v>
      </c>
      <c r="K224" s="335">
        <v>9</v>
      </c>
      <c r="L224" s="335">
        <v>9</v>
      </c>
      <c r="M224" s="335">
        <v>13</v>
      </c>
      <c r="N224" s="335">
        <v>5</v>
      </c>
      <c r="O224" s="335">
        <v>8</v>
      </c>
      <c r="P224" s="335">
        <v>11</v>
      </c>
      <c r="Q224" s="335">
        <v>8</v>
      </c>
      <c r="R224" s="335">
        <v>1</v>
      </c>
      <c r="S224" s="335">
        <v>5</v>
      </c>
      <c r="T224" s="335">
        <v>13</v>
      </c>
      <c r="U224" s="335">
        <v>6</v>
      </c>
      <c r="V224" s="335">
        <v>7</v>
      </c>
      <c r="W224" s="335">
        <v>3</v>
      </c>
      <c r="X224" s="335">
        <v>1</v>
      </c>
      <c r="Y224" s="335">
        <v>9</v>
      </c>
      <c r="Z224" s="335">
        <v>6</v>
      </c>
      <c r="AA224"/>
      <c r="AB224"/>
      <c r="AC224"/>
    </row>
    <row r="225" spans="1:29" ht="15" x14ac:dyDescent="0.25">
      <c r="A225" s="325"/>
      <c r="B225" s="325" t="s">
        <v>55</v>
      </c>
      <c r="C225" s="335">
        <v>19</v>
      </c>
      <c r="D225" s="335">
        <v>12</v>
      </c>
      <c r="E225" s="335">
        <v>9</v>
      </c>
      <c r="F225" s="335">
        <v>21</v>
      </c>
      <c r="G225" s="335">
        <v>17</v>
      </c>
      <c r="H225" s="335">
        <v>12</v>
      </c>
      <c r="I225" s="335">
        <v>17</v>
      </c>
      <c r="J225" s="335">
        <v>15</v>
      </c>
      <c r="K225" s="335">
        <v>8</v>
      </c>
      <c r="L225" s="335">
        <v>9</v>
      </c>
      <c r="M225" s="335">
        <v>12</v>
      </c>
      <c r="N225" s="335">
        <v>8</v>
      </c>
      <c r="O225" s="335">
        <v>17</v>
      </c>
      <c r="P225" s="335">
        <v>7</v>
      </c>
      <c r="Q225" s="335">
        <v>11</v>
      </c>
      <c r="R225" s="335">
        <v>15</v>
      </c>
      <c r="S225" s="335">
        <v>17</v>
      </c>
      <c r="T225" s="335">
        <v>12</v>
      </c>
      <c r="U225" s="335">
        <v>8</v>
      </c>
      <c r="V225" s="335">
        <v>12</v>
      </c>
      <c r="W225" s="335">
        <v>18</v>
      </c>
      <c r="X225" s="335">
        <v>10</v>
      </c>
      <c r="Y225" s="335">
        <v>11</v>
      </c>
      <c r="Z225" s="335">
        <v>14</v>
      </c>
      <c r="AA225"/>
      <c r="AB225"/>
      <c r="AC225"/>
    </row>
    <row r="226" spans="1:29" ht="15" x14ac:dyDescent="0.25">
      <c r="A226" s="325"/>
      <c r="B226" s="325" t="s">
        <v>19</v>
      </c>
      <c r="C226" s="335">
        <v>549</v>
      </c>
      <c r="D226" s="335">
        <v>609</v>
      </c>
      <c r="E226" s="335">
        <v>513</v>
      </c>
      <c r="F226" s="335">
        <v>607</v>
      </c>
      <c r="G226" s="335">
        <v>490</v>
      </c>
      <c r="H226" s="335">
        <v>409</v>
      </c>
      <c r="I226" s="335">
        <v>504</v>
      </c>
      <c r="J226" s="335">
        <v>586</v>
      </c>
      <c r="K226" s="335">
        <v>537</v>
      </c>
      <c r="L226" s="335">
        <v>527</v>
      </c>
      <c r="M226" s="335">
        <v>540</v>
      </c>
      <c r="N226" s="335">
        <v>512</v>
      </c>
      <c r="O226" s="335">
        <v>556</v>
      </c>
      <c r="P226" s="335">
        <v>494</v>
      </c>
      <c r="Q226" s="335">
        <v>431</v>
      </c>
      <c r="R226" s="335">
        <v>507</v>
      </c>
      <c r="S226" s="335">
        <v>582</v>
      </c>
      <c r="T226" s="335">
        <v>599</v>
      </c>
      <c r="U226" s="335">
        <v>542</v>
      </c>
      <c r="V226" s="335">
        <v>583</v>
      </c>
      <c r="W226" s="335">
        <v>605</v>
      </c>
      <c r="X226" s="335">
        <v>500</v>
      </c>
      <c r="Y226" s="335">
        <v>545</v>
      </c>
      <c r="Z226" s="335">
        <v>646</v>
      </c>
      <c r="AA226"/>
      <c r="AB226"/>
      <c r="AC226"/>
    </row>
    <row r="227" spans="1:29" ht="15" x14ac:dyDescent="0.25">
      <c r="A227" s="325" t="s">
        <v>59</v>
      </c>
      <c r="B227" s="325" t="s">
        <v>274</v>
      </c>
      <c r="C227" s="335">
        <v>78</v>
      </c>
      <c r="D227" s="335">
        <v>81</v>
      </c>
      <c r="E227" s="335">
        <v>64</v>
      </c>
      <c r="F227" s="335">
        <v>48</v>
      </c>
      <c r="G227" s="335">
        <v>49</v>
      </c>
      <c r="H227" s="335">
        <v>55</v>
      </c>
      <c r="I227" s="335">
        <v>64</v>
      </c>
      <c r="J227" s="335">
        <v>65</v>
      </c>
      <c r="K227" s="335">
        <v>67</v>
      </c>
      <c r="L227" s="335">
        <v>67</v>
      </c>
      <c r="M227" s="335">
        <v>56</v>
      </c>
      <c r="N227" s="335">
        <v>63</v>
      </c>
      <c r="O227" s="335">
        <v>66</v>
      </c>
      <c r="P227" s="335">
        <v>73</v>
      </c>
      <c r="Q227" s="335">
        <v>43</v>
      </c>
      <c r="R227" s="335">
        <v>49</v>
      </c>
      <c r="S227" s="335">
        <v>65</v>
      </c>
      <c r="T227" s="335">
        <v>83</v>
      </c>
      <c r="U227" s="335">
        <v>107</v>
      </c>
      <c r="V227" s="335">
        <v>109</v>
      </c>
      <c r="W227" s="335">
        <v>89</v>
      </c>
      <c r="X227" s="335">
        <v>86</v>
      </c>
      <c r="Y227" s="335">
        <v>84</v>
      </c>
      <c r="Z227" s="335">
        <v>87</v>
      </c>
      <c r="AA227"/>
      <c r="AB227"/>
      <c r="AC227"/>
    </row>
    <row r="228" spans="1:29" ht="15" x14ac:dyDescent="0.25">
      <c r="A228" s="325"/>
      <c r="B228" s="325" t="s">
        <v>352</v>
      </c>
      <c r="C228" s="335">
        <v>100</v>
      </c>
      <c r="D228" s="335">
        <v>125</v>
      </c>
      <c r="E228" s="335">
        <v>114</v>
      </c>
      <c r="F228" s="335">
        <v>97</v>
      </c>
      <c r="G228" s="335">
        <v>89</v>
      </c>
      <c r="H228" s="335">
        <v>55</v>
      </c>
      <c r="I228" s="335">
        <v>82</v>
      </c>
      <c r="J228" s="335">
        <v>91</v>
      </c>
      <c r="K228" s="335">
        <v>108</v>
      </c>
      <c r="L228" s="335">
        <v>106</v>
      </c>
      <c r="M228" s="335">
        <v>106</v>
      </c>
      <c r="N228" s="335">
        <v>89</v>
      </c>
      <c r="O228" s="335">
        <v>133</v>
      </c>
      <c r="P228" s="335">
        <v>92</v>
      </c>
      <c r="Q228" s="335">
        <v>92</v>
      </c>
      <c r="R228" s="335">
        <v>81</v>
      </c>
      <c r="S228" s="335">
        <v>101</v>
      </c>
      <c r="T228" s="335">
        <v>119</v>
      </c>
      <c r="U228" s="335">
        <v>112</v>
      </c>
      <c r="V228" s="335">
        <v>114</v>
      </c>
      <c r="W228" s="335">
        <v>143</v>
      </c>
      <c r="X228" s="335">
        <v>134</v>
      </c>
      <c r="Y228" s="335">
        <v>115</v>
      </c>
      <c r="Z228" s="335">
        <v>129</v>
      </c>
      <c r="AA228"/>
      <c r="AB228"/>
      <c r="AC228"/>
    </row>
    <row r="229" spans="1:29" ht="15" x14ac:dyDescent="0.25">
      <c r="A229" s="325"/>
      <c r="B229" s="325" t="s">
        <v>391</v>
      </c>
      <c r="C229" s="335">
        <v>66</v>
      </c>
      <c r="D229" s="335">
        <v>51</v>
      </c>
      <c r="E229" s="335">
        <v>86</v>
      </c>
      <c r="F229" s="335">
        <v>48</v>
      </c>
      <c r="G229" s="335">
        <v>49</v>
      </c>
      <c r="H229" s="335">
        <v>64</v>
      </c>
      <c r="I229" s="335">
        <v>61</v>
      </c>
      <c r="J229" s="335">
        <v>53</v>
      </c>
      <c r="K229" s="335">
        <v>54</v>
      </c>
      <c r="L229" s="335">
        <v>59</v>
      </c>
      <c r="M229" s="335">
        <v>66</v>
      </c>
      <c r="N229" s="335">
        <v>47</v>
      </c>
      <c r="O229" s="335">
        <v>56</v>
      </c>
      <c r="P229" s="335">
        <v>58</v>
      </c>
      <c r="Q229" s="335">
        <v>54</v>
      </c>
      <c r="R229" s="335">
        <v>64</v>
      </c>
      <c r="S229" s="335">
        <v>60</v>
      </c>
      <c r="T229" s="335">
        <v>89</v>
      </c>
      <c r="U229" s="335">
        <v>110</v>
      </c>
      <c r="V229" s="335">
        <v>86</v>
      </c>
      <c r="W229" s="335">
        <v>101</v>
      </c>
      <c r="X229" s="335">
        <v>77</v>
      </c>
      <c r="Y229" s="335">
        <v>101</v>
      </c>
      <c r="Z229" s="335">
        <v>97</v>
      </c>
      <c r="AA229"/>
      <c r="AB229"/>
      <c r="AC229"/>
    </row>
    <row r="230" spans="1:29" ht="15" x14ac:dyDescent="0.25">
      <c r="A230" s="325"/>
      <c r="B230" s="325" t="s">
        <v>48</v>
      </c>
      <c r="C230" s="335">
        <v>24</v>
      </c>
      <c r="D230" s="335">
        <v>17</v>
      </c>
      <c r="E230" s="335">
        <v>18</v>
      </c>
      <c r="F230" s="335">
        <v>25</v>
      </c>
      <c r="G230" s="335">
        <v>17</v>
      </c>
      <c r="H230" s="335">
        <v>21</v>
      </c>
      <c r="I230" s="335">
        <v>16</v>
      </c>
      <c r="J230" s="335">
        <v>7</v>
      </c>
      <c r="K230" s="335">
        <v>18</v>
      </c>
      <c r="L230" s="335">
        <v>18</v>
      </c>
      <c r="M230" s="335">
        <v>22</v>
      </c>
      <c r="N230" s="335">
        <v>14</v>
      </c>
      <c r="O230" s="335">
        <v>18</v>
      </c>
      <c r="P230" s="335">
        <v>20</v>
      </c>
      <c r="Q230" s="335">
        <v>16</v>
      </c>
      <c r="R230" s="335">
        <v>23</v>
      </c>
      <c r="S230" s="335">
        <v>19</v>
      </c>
      <c r="T230" s="335">
        <v>22</v>
      </c>
      <c r="U230" s="335">
        <v>20</v>
      </c>
      <c r="V230" s="335">
        <v>33</v>
      </c>
      <c r="W230" s="335">
        <v>23</v>
      </c>
      <c r="X230" s="335">
        <v>24</v>
      </c>
      <c r="Y230" s="335">
        <v>26</v>
      </c>
      <c r="Z230" s="335">
        <v>23</v>
      </c>
      <c r="AA230"/>
      <c r="AB230"/>
      <c r="AC230"/>
    </row>
    <row r="231" spans="1:29" ht="15" x14ac:dyDescent="0.25">
      <c r="A231" s="325"/>
      <c r="B231" s="325" t="s">
        <v>49</v>
      </c>
      <c r="C231" s="335">
        <v>0</v>
      </c>
      <c r="D231" s="335">
        <v>0</v>
      </c>
      <c r="E231" s="335">
        <v>5</v>
      </c>
      <c r="F231" s="335">
        <v>0</v>
      </c>
      <c r="G231" s="335">
        <v>1</v>
      </c>
      <c r="H231" s="335">
        <v>0</v>
      </c>
      <c r="I231" s="335">
        <v>0</v>
      </c>
      <c r="J231" s="335">
        <v>2</v>
      </c>
      <c r="K231" s="335">
        <v>2</v>
      </c>
      <c r="L231" s="335">
        <v>0</v>
      </c>
      <c r="M231" s="335">
        <v>0</v>
      </c>
      <c r="N231" s="335">
        <v>1</v>
      </c>
      <c r="O231" s="335">
        <v>3</v>
      </c>
      <c r="P231" s="335">
        <v>4</v>
      </c>
      <c r="Q231" s="335">
        <v>0</v>
      </c>
      <c r="R231" s="335">
        <v>1</v>
      </c>
      <c r="S231" s="335">
        <v>0</v>
      </c>
      <c r="T231" s="335">
        <v>5</v>
      </c>
      <c r="U231" s="335">
        <v>1</v>
      </c>
      <c r="V231" s="335">
        <v>1</v>
      </c>
      <c r="W231" s="335">
        <v>2</v>
      </c>
      <c r="X231" s="335">
        <v>1</v>
      </c>
      <c r="Y231" s="335">
        <v>2</v>
      </c>
      <c r="Z231" s="335">
        <v>1</v>
      </c>
      <c r="AA231"/>
      <c r="AB231"/>
      <c r="AC231"/>
    </row>
    <row r="232" spans="1:29" ht="15" x14ac:dyDescent="0.25">
      <c r="A232" s="325"/>
      <c r="B232" s="325" t="s">
        <v>275</v>
      </c>
      <c r="C232" s="335">
        <v>31</v>
      </c>
      <c r="D232" s="335">
        <v>26</v>
      </c>
      <c r="E232" s="335">
        <v>26</v>
      </c>
      <c r="F232" s="335">
        <v>27</v>
      </c>
      <c r="G232" s="335">
        <v>14</v>
      </c>
      <c r="H232" s="335">
        <v>32</v>
      </c>
      <c r="I232" s="335">
        <v>16</v>
      </c>
      <c r="J232" s="335">
        <v>23</v>
      </c>
      <c r="K232" s="335">
        <v>14</v>
      </c>
      <c r="L232" s="335">
        <v>15</v>
      </c>
      <c r="M232" s="335">
        <v>25</v>
      </c>
      <c r="N232" s="335">
        <v>21</v>
      </c>
      <c r="O232" s="335">
        <v>18</v>
      </c>
      <c r="P232" s="335">
        <v>31</v>
      </c>
      <c r="Q232" s="335">
        <v>16</v>
      </c>
      <c r="R232" s="335">
        <v>18</v>
      </c>
      <c r="S232" s="335">
        <v>14</v>
      </c>
      <c r="T232" s="335">
        <v>13</v>
      </c>
      <c r="U232" s="335">
        <v>18</v>
      </c>
      <c r="V232" s="335">
        <v>18</v>
      </c>
      <c r="W232" s="335">
        <v>32</v>
      </c>
      <c r="X232" s="335">
        <v>21</v>
      </c>
      <c r="Y232" s="335">
        <v>33</v>
      </c>
      <c r="Z232" s="335">
        <v>20</v>
      </c>
      <c r="AA232"/>
      <c r="AB232"/>
      <c r="AC232"/>
    </row>
    <row r="233" spans="1:29" ht="15" x14ac:dyDescent="0.25">
      <c r="A233" s="325"/>
      <c r="B233" s="325" t="s">
        <v>276</v>
      </c>
      <c r="C233" s="335">
        <v>15</v>
      </c>
      <c r="D233" s="335">
        <v>8</v>
      </c>
      <c r="E233" s="335">
        <v>5</v>
      </c>
      <c r="F233" s="335">
        <v>6</v>
      </c>
      <c r="G233" s="335">
        <v>5</v>
      </c>
      <c r="H233" s="335">
        <v>4</v>
      </c>
      <c r="I233" s="335">
        <v>4</v>
      </c>
      <c r="J233" s="335">
        <v>5</v>
      </c>
      <c r="K233" s="335">
        <v>5</v>
      </c>
      <c r="L233" s="335">
        <v>10</v>
      </c>
      <c r="M233" s="335">
        <v>0</v>
      </c>
      <c r="N233" s="335">
        <v>2</v>
      </c>
      <c r="O233" s="335">
        <v>9</v>
      </c>
      <c r="P233" s="335">
        <v>8</v>
      </c>
      <c r="Q233" s="335">
        <v>9</v>
      </c>
      <c r="R233" s="335">
        <v>7</v>
      </c>
      <c r="S233" s="335">
        <v>7</v>
      </c>
      <c r="T233" s="335">
        <v>5</v>
      </c>
      <c r="U233" s="335">
        <v>3</v>
      </c>
      <c r="V233" s="335">
        <v>7</v>
      </c>
      <c r="W233" s="335">
        <v>5</v>
      </c>
      <c r="X233" s="335">
        <v>4</v>
      </c>
      <c r="Y233" s="335">
        <v>4</v>
      </c>
      <c r="Z233" s="335">
        <v>3</v>
      </c>
      <c r="AA233"/>
      <c r="AB233"/>
      <c r="AC233"/>
    </row>
    <row r="234" spans="1:29" ht="15" x14ac:dyDescent="0.25">
      <c r="A234" s="325"/>
      <c r="B234" s="325" t="s">
        <v>277</v>
      </c>
      <c r="C234" s="335">
        <v>0</v>
      </c>
      <c r="D234" s="335">
        <v>0</v>
      </c>
      <c r="E234" s="335">
        <v>0</v>
      </c>
      <c r="F234" s="335">
        <v>0</v>
      </c>
      <c r="G234" s="335">
        <v>0</v>
      </c>
      <c r="H234" s="335">
        <v>0</v>
      </c>
      <c r="I234" s="335">
        <v>0</v>
      </c>
      <c r="J234" s="335">
        <v>0</v>
      </c>
      <c r="K234" s="335">
        <v>0</v>
      </c>
      <c r="L234" s="335">
        <v>0</v>
      </c>
      <c r="M234" s="335">
        <v>0</v>
      </c>
      <c r="N234" s="335">
        <v>0</v>
      </c>
      <c r="O234" s="335">
        <v>0</v>
      </c>
      <c r="P234" s="335">
        <v>0</v>
      </c>
      <c r="Q234" s="335">
        <v>0</v>
      </c>
      <c r="R234" s="335">
        <v>0</v>
      </c>
      <c r="S234" s="335">
        <v>0</v>
      </c>
      <c r="T234" s="335">
        <v>0</v>
      </c>
      <c r="U234" s="335">
        <v>0</v>
      </c>
      <c r="V234" s="335">
        <v>0</v>
      </c>
      <c r="W234" s="335">
        <v>0</v>
      </c>
      <c r="X234" s="335">
        <v>0</v>
      </c>
      <c r="Y234" s="335">
        <v>0</v>
      </c>
      <c r="Z234" s="335">
        <v>0</v>
      </c>
      <c r="AA234"/>
      <c r="AB234"/>
      <c r="AC234"/>
    </row>
    <row r="235" spans="1:29" ht="15" x14ac:dyDescent="0.25">
      <c r="A235" s="325"/>
      <c r="B235" s="325" t="s">
        <v>278</v>
      </c>
      <c r="C235" s="335">
        <v>0</v>
      </c>
      <c r="D235" s="335">
        <v>0</v>
      </c>
      <c r="E235" s="335">
        <v>0</v>
      </c>
      <c r="F235" s="335">
        <v>0</v>
      </c>
      <c r="G235" s="335">
        <v>0</v>
      </c>
      <c r="H235" s="335">
        <v>0</v>
      </c>
      <c r="I235" s="335">
        <v>0</v>
      </c>
      <c r="J235" s="335">
        <v>0</v>
      </c>
      <c r="K235" s="335">
        <v>0</v>
      </c>
      <c r="L235" s="335">
        <v>0</v>
      </c>
      <c r="M235" s="335">
        <v>0</v>
      </c>
      <c r="N235" s="335">
        <v>0</v>
      </c>
      <c r="O235" s="335">
        <v>0</v>
      </c>
      <c r="P235" s="335">
        <v>0</v>
      </c>
      <c r="Q235" s="335">
        <v>0</v>
      </c>
      <c r="R235" s="335">
        <v>0</v>
      </c>
      <c r="S235" s="335">
        <v>0</v>
      </c>
      <c r="T235" s="335">
        <v>0</v>
      </c>
      <c r="U235" s="335">
        <v>0</v>
      </c>
      <c r="V235" s="335">
        <v>0</v>
      </c>
      <c r="W235" s="335">
        <v>0</v>
      </c>
      <c r="X235" s="335">
        <v>0</v>
      </c>
      <c r="Y235" s="335">
        <v>0</v>
      </c>
      <c r="Z235" s="335">
        <v>0</v>
      </c>
      <c r="AA235"/>
      <c r="AB235"/>
      <c r="AC235"/>
    </row>
    <row r="236" spans="1:29" ht="15" x14ac:dyDescent="0.25">
      <c r="A236" s="325"/>
      <c r="B236" s="325" t="s">
        <v>34</v>
      </c>
      <c r="C236" s="335">
        <v>0</v>
      </c>
      <c r="D236" s="335">
        <v>1</v>
      </c>
      <c r="E236" s="335">
        <v>0</v>
      </c>
      <c r="F236" s="335">
        <v>2</v>
      </c>
      <c r="G236" s="335">
        <v>0</v>
      </c>
      <c r="H236" s="335">
        <v>0</v>
      </c>
      <c r="I236" s="335">
        <v>2</v>
      </c>
      <c r="J236" s="335">
        <v>1</v>
      </c>
      <c r="K236" s="335">
        <v>0</v>
      </c>
      <c r="L236" s="335">
        <v>0</v>
      </c>
      <c r="M236" s="335">
        <v>0</v>
      </c>
      <c r="N236" s="335">
        <v>1</v>
      </c>
      <c r="O236" s="335">
        <v>1</v>
      </c>
      <c r="P236" s="335">
        <v>0</v>
      </c>
      <c r="Q236" s="335">
        <v>1</v>
      </c>
      <c r="R236" s="335">
        <v>0</v>
      </c>
      <c r="S236" s="335">
        <v>0</v>
      </c>
      <c r="T236" s="335">
        <v>0</v>
      </c>
      <c r="U236" s="335">
        <v>1</v>
      </c>
      <c r="V236" s="335">
        <v>0</v>
      </c>
      <c r="W236" s="335">
        <v>0</v>
      </c>
      <c r="X236" s="335">
        <v>0</v>
      </c>
      <c r="Y236" s="335">
        <v>0</v>
      </c>
      <c r="Z236" s="335">
        <v>0</v>
      </c>
      <c r="AA236"/>
      <c r="AB236"/>
      <c r="AC236"/>
    </row>
    <row r="237" spans="1:29" ht="15" x14ac:dyDescent="0.25">
      <c r="A237" s="325"/>
      <c r="B237" s="325" t="s">
        <v>279</v>
      </c>
      <c r="C237" s="335">
        <v>25</v>
      </c>
      <c r="D237" s="335">
        <v>15</v>
      </c>
      <c r="E237" s="335">
        <v>15</v>
      </c>
      <c r="F237" s="335">
        <v>16</v>
      </c>
      <c r="G237" s="335">
        <v>14</v>
      </c>
      <c r="H237" s="335">
        <v>17</v>
      </c>
      <c r="I237" s="335">
        <v>12</v>
      </c>
      <c r="J237" s="335">
        <v>18</v>
      </c>
      <c r="K237" s="335">
        <v>9</v>
      </c>
      <c r="L237" s="335">
        <v>18</v>
      </c>
      <c r="M237" s="335">
        <v>15</v>
      </c>
      <c r="N237" s="335">
        <v>14</v>
      </c>
      <c r="O237" s="335">
        <v>15</v>
      </c>
      <c r="P237" s="335">
        <v>26</v>
      </c>
      <c r="Q237" s="335">
        <v>8</v>
      </c>
      <c r="R237" s="335">
        <v>12</v>
      </c>
      <c r="S237" s="335">
        <v>10</v>
      </c>
      <c r="T237" s="335">
        <v>15</v>
      </c>
      <c r="U237" s="335">
        <v>13</v>
      </c>
      <c r="V237" s="335">
        <v>15</v>
      </c>
      <c r="W237" s="335">
        <v>10</v>
      </c>
      <c r="X237" s="335">
        <v>10</v>
      </c>
      <c r="Y237" s="335">
        <v>16</v>
      </c>
      <c r="Z237" s="335">
        <v>18</v>
      </c>
      <c r="AA237"/>
      <c r="AB237"/>
      <c r="AC237"/>
    </row>
    <row r="238" spans="1:29" ht="15" x14ac:dyDescent="0.25">
      <c r="A238" s="325"/>
      <c r="B238" s="325" t="s">
        <v>280</v>
      </c>
      <c r="C238" s="335">
        <v>37</v>
      </c>
      <c r="D238" s="335">
        <v>49</v>
      </c>
      <c r="E238" s="335">
        <v>39</v>
      </c>
      <c r="F238" s="335">
        <v>45</v>
      </c>
      <c r="G238" s="335">
        <v>37</v>
      </c>
      <c r="H238" s="335">
        <v>10</v>
      </c>
      <c r="I238" s="335">
        <v>11</v>
      </c>
      <c r="J238" s="335">
        <v>17</v>
      </c>
      <c r="K238" s="335">
        <v>33</v>
      </c>
      <c r="L238" s="335">
        <v>28</v>
      </c>
      <c r="M238" s="335">
        <v>48</v>
      </c>
      <c r="N238" s="335">
        <v>41</v>
      </c>
      <c r="O238" s="335">
        <v>28</v>
      </c>
      <c r="P238" s="335">
        <v>20</v>
      </c>
      <c r="Q238" s="335">
        <v>22</v>
      </c>
      <c r="R238" s="335">
        <v>18</v>
      </c>
      <c r="S238" s="335">
        <v>19</v>
      </c>
      <c r="T238" s="335">
        <v>17</v>
      </c>
      <c r="U238" s="335">
        <v>36</v>
      </c>
      <c r="V238" s="335">
        <v>26</v>
      </c>
      <c r="W238" s="335">
        <v>38</v>
      </c>
      <c r="X238" s="335">
        <v>38</v>
      </c>
      <c r="Y238" s="335">
        <v>42</v>
      </c>
      <c r="Z238" s="335">
        <v>47</v>
      </c>
      <c r="AA238"/>
      <c r="AB238"/>
      <c r="AC238"/>
    </row>
    <row r="239" spans="1:29" ht="15" x14ac:dyDescent="0.25">
      <c r="A239" s="325"/>
      <c r="B239" s="325" t="s">
        <v>36</v>
      </c>
      <c r="C239" s="335">
        <v>2</v>
      </c>
      <c r="D239" s="335">
        <v>4</v>
      </c>
      <c r="E239" s="335">
        <v>3</v>
      </c>
      <c r="F239" s="335">
        <v>1</v>
      </c>
      <c r="G239" s="335">
        <v>1</v>
      </c>
      <c r="H239" s="335">
        <v>2</v>
      </c>
      <c r="I239" s="335">
        <v>5</v>
      </c>
      <c r="J239" s="335">
        <v>4</v>
      </c>
      <c r="K239" s="335">
        <v>3</v>
      </c>
      <c r="L239" s="335">
        <v>1</v>
      </c>
      <c r="M239" s="335">
        <v>4</v>
      </c>
      <c r="N239" s="335">
        <v>0</v>
      </c>
      <c r="O239" s="335">
        <v>1</v>
      </c>
      <c r="P239" s="335">
        <v>1</v>
      </c>
      <c r="Q239" s="335">
        <v>0</v>
      </c>
      <c r="R239" s="335">
        <v>0</v>
      </c>
      <c r="S239" s="335">
        <v>2</v>
      </c>
      <c r="T239" s="335">
        <v>1</v>
      </c>
      <c r="U239" s="335">
        <v>2</v>
      </c>
      <c r="V239" s="335">
        <v>3</v>
      </c>
      <c r="W239" s="335">
        <v>2</v>
      </c>
      <c r="X239" s="335">
        <v>4</v>
      </c>
      <c r="Y239" s="335">
        <v>3</v>
      </c>
      <c r="Z239" s="335">
        <v>2</v>
      </c>
      <c r="AA239"/>
      <c r="AB239"/>
      <c r="AC239"/>
    </row>
    <row r="240" spans="1:29" ht="15" x14ac:dyDescent="0.25">
      <c r="A240" s="325"/>
      <c r="B240" s="325" t="s">
        <v>38</v>
      </c>
      <c r="C240" s="335">
        <v>43</v>
      </c>
      <c r="D240" s="335">
        <v>53</v>
      </c>
      <c r="E240" s="335">
        <v>63</v>
      </c>
      <c r="F240" s="335">
        <v>55</v>
      </c>
      <c r="G240" s="335">
        <v>48</v>
      </c>
      <c r="H240" s="335">
        <v>33</v>
      </c>
      <c r="I240" s="335">
        <v>39</v>
      </c>
      <c r="J240" s="335">
        <v>27</v>
      </c>
      <c r="K240" s="335">
        <v>34</v>
      </c>
      <c r="L240" s="335">
        <v>35</v>
      </c>
      <c r="M240" s="335">
        <v>50</v>
      </c>
      <c r="N240" s="335">
        <v>42</v>
      </c>
      <c r="O240" s="335">
        <v>49</v>
      </c>
      <c r="P240" s="335">
        <v>47</v>
      </c>
      <c r="Q240" s="335">
        <v>34</v>
      </c>
      <c r="R240" s="335">
        <v>43</v>
      </c>
      <c r="S240" s="335">
        <v>43</v>
      </c>
      <c r="T240" s="335">
        <v>45</v>
      </c>
      <c r="U240" s="335">
        <v>46</v>
      </c>
      <c r="V240" s="335">
        <v>50</v>
      </c>
      <c r="W240" s="335">
        <v>56</v>
      </c>
      <c r="X240" s="335">
        <v>64</v>
      </c>
      <c r="Y240" s="335">
        <v>55</v>
      </c>
      <c r="Z240" s="335">
        <v>33</v>
      </c>
      <c r="AA240"/>
      <c r="AB240"/>
      <c r="AC240"/>
    </row>
    <row r="241" spans="1:29" ht="15" x14ac:dyDescent="0.25">
      <c r="A241" s="325"/>
      <c r="B241" s="325" t="s">
        <v>51</v>
      </c>
      <c r="C241" s="335">
        <v>111</v>
      </c>
      <c r="D241" s="335">
        <v>90</v>
      </c>
      <c r="E241" s="335">
        <v>114</v>
      </c>
      <c r="F241" s="335">
        <v>96</v>
      </c>
      <c r="G241" s="335">
        <v>108</v>
      </c>
      <c r="H241" s="335">
        <v>68</v>
      </c>
      <c r="I241" s="335">
        <v>87</v>
      </c>
      <c r="J241" s="335">
        <v>95</v>
      </c>
      <c r="K241" s="335">
        <v>104</v>
      </c>
      <c r="L241" s="335">
        <v>100</v>
      </c>
      <c r="M241" s="335">
        <v>89</v>
      </c>
      <c r="N241" s="335">
        <v>105</v>
      </c>
      <c r="O241" s="335">
        <v>120</v>
      </c>
      <c r="P241" s="335">
        <v>90</v>
      </c>
      <c r="Q241" s="335">
        <v>51</v>
      </c>
      <c r="R241" s="335">
        <v>117</v>
      </c>
      <c r="S241" s="335">
        <v>104</v>
      </c>
      <c r="T241" s="335">
        <v>104</v>
      </c>
      <c r="U241" s="335">
        <v>110</v>
      </c>
      <c r="V241" s="335">
        <v>104</v>
      </c>
      <c r="W241" s="335">
        <v>107</v>
      </c>
      <c r="X241" s="335">
        <v>106</v>
      </c>
      <c r="Y241" s="335">
        <v>96</v>
      </c>
      <c r="Z241" s="335">
        <v>115</v>
      </c>
      <c r="AA241"/>
      <c r="AB241"/>
      <c r="AC241"/>
    </row>
    <row r="242" spans="1:29" ht="15" x14ac:dyDescent="0.25">
      <c r="A242" s="325"/>
      <c r="B242" s="325" t="s">
        <v>42</v>
      </c>
      <c r="C242" s="335">
        <v>0</v>
      </c>
      <c r="D242" s="335">
        <v>4</v>
      </c>
      <c r="E242" s="335">
        <v>2</v>
      </c>
      <c r="F242" s="335">
        <v>3</v>
      </c>
      <c r="G242" s="335">
        <v>2</v>
      </c>
      <c r="H242" s="335">
        <v>3</v>
      </c>
      <c r="I242" s="335">
        <v>3</v>
      </c>
      <c r="J242" s="335">
        <v>2</v>
      </c>
      <c r="K242" s="335">
        <v>0</v>
      </c>
      <c r="L242" s="335">
        <v>4</v>
      </c>
      <c r="M242" s="335">
        <v>8</v>
      </c>
      <c r="N242" s="335">
        <v>2</v>
      </c>
      <c r="O242" s="335">
        <v>9</v>
      </c>
      <c r="P242" s="335">
        <v>1</v>
      </c>
      <c r="Q242" s="335">
        <v>3</v>
      </c>
      <c r="R242" s="335">
        <v>10</v>
      </c>
      <c r="S242" s="335">
        <v>4</v>
      </c>
      <c r="T242" s="335">
        <v>3</v>
      </c>
      <c r="U242" s="335">
        <v>3</v>
      </c>
      <c r="V242" s="335">
        <v>3</v>
      </c>
      <c r="W242" s="335">
        <v>3</v>
      </c>
      <c r="X242" s="335">
        <v>0</v>
      </c>
      <c r="Y242" s="335">
        <v>4</v>
      </c>
      <c r="Z242" s="335">
        <v>4</v>
      </c>
      <c r="AA242"/>
      <c r="AB242"/>
      <c r="AC242"/>
    </row>
    <row r="243" spans="1:29" ht="15" x14ac:dyDescent="0.25">
      <c r="A243" s="325"/>
      <c r="B243" s="325" t="s">
        <v>43</v>
      </c>
      <c r="C243" s="335">
        <v>38</v>
      </c>
      <c r="D243" s="335">
        <v>31</v>
      </c>
      <c r="E243" s="335">
        <v>48</v>
      </c>
      <c r="F243" s="335">
        <v>35</v>
      </c>
      <c r="G243" s="335">
        <v>22</v>
      </c>
      <c r="H243" s="335">
        <v>32</v>
      </c>
      <c r="I243" s="335">
        <v>32</v>
      </c>
      <c r="J243" s="335">
        <v>37</v>
      </c>
      <c r="K243" s="335">
        <v>46</v>
      </c>
      <c r="L243" s="335">
        <v>32</v>
      </c>
      <c r="M243" s="335">
        <v>27</v>
      </c>
      <c r="N243" s="335">
        <v>46</v>
      </c>
      <c r="O243" s="335">
        <v>49</v>
      </c>
      <c r="P243" s="335">
        <v>35</v>
      </c>
      <c r="Q243" s="335">
        <v>32</v>
      </c>
      <c r="R243" s="335">
        <v>44</v>
      </c>
      <c r="S243" s="335">
        <v>33</v>
      </c>
      <c r="T243" s="335">
        <v>29</v>
      </c>
      <c r="U243" s="335">
        <v>34</v>
      </c>
      <c r="V243" s="335">
        <v>47</v>
      </c>
      <c r="W243" s="335">
        <v>46</v>
      </c>
      <c r="X243" s="335">
        <v>27</v>
      </c>
      <c r="Y243" s="335">
        <v>35</v>
      </c>
      <c r="Z243" s="335">
        <v>54</v>
      </c>
      <c r="AA243"/>
      <c r="AB243"/>
      <c r="AC243"/>
    </row>
    <row r="244" spans="1:29" ht="15" x14ac:dyDescent="0.25">
      <c r="A244" s="325"/>
      <c r="B244" s="325" t="s">
        <v>53</v>
      </c>
      <c r="C244" s="335">
        <v>6</v>
      </c>
      <c r="D244" s="335">
        <v>3</v>
      </c>
      <c r="E244" s="335">
        <v>6</v>
      </c>
      <c r="F244" s="335">
        <v>7</v>
      </c>
      <c r="G244" s="335">
        <v>7</v>
      </c>
      <c r="H244" s="335">
        <v>6</v>
      </c>
      <c r="I244" s="335">
        <v>5</v>
      </c>
      <c r="J244" s="335">
        <v>7</v>
      </c>
      <c r="K244" s="335">
        <v>5</v>
      </c>
      <c r="L244" s="335">
        <v>8</v>
      </c>
      <c r="M244" s="335">
        <v>4</v>
      </c>
      <c r="N244" s="335">
        <v>5</v>
      </c>
      <c r="O244" s="335">
        <v>4</v>
      </c>
      <c r="P244" s="335">
        <v>5</v>
      </c>
      <c r="Q244" s="335">
        <v>9</v>
      </c>
      <c r="R244" s="335">
        <v>10</v>
      </c>
      <c r="S244" s="335">
        <v>3</v>
      </c>
      <c r="T244" s="335">
        <v>2</v>
      </c>
      <c r="U244" s="335">
        <v>5</v>
      </c>
      <c r="V244" s="335">
        <v>4</v>
      </c>
      <c r="W244" s="335">
        <v>3</v>
      </c>
      <c r="X244" s="335">
        <v>1</v>
      </c>
      <c r="Y244" s="335">
        <v>5</v>
      </c>
      <c r="Z244" s="335">
        <v>5</v>
      </c>
      <c r="AA244"/>
      <c r="AB244"/>
      <c r="AC244"/>
    </row>
    <row r="245" spans="1:29" ht="15" x14ac:dyDescent="0.25">
      <c r="A245" s="325"/>
      <c r="B245" s="325" t="s">
        <v>54</v>
      </c>
      <c r="C245" s="335">
        <v>10</v>
      </c>
      <c r="D245" s="335">
        <v>6</v>
      </c>
      <c r="E245" s="335">
        <v>12</v>
      </c>
      <c r="F245" s="335">
        <v>5</v>
      </c>
      <c r="G245" s="335">
        <v>5</v>
      </c>
      <c r="H245" s="335">
        <v>9</v>
      </c>
      <c r="I245" s="335">
        <v>7</v>
      </c>
      <c r="J245" s="335">
        <v>6</v>
      </c>
      <c r="K245" s="335">
        <v>10</v>
      </c>
      <c r="L245" s="335">
        <v>5</v>
      </c>
      <c r="M245" s="335">
        <v>5</v>
      </c>
      <c r="N245" s="335">
        <v>7</v>
      </c>
      <c r="O245" s="335">
        <v>10</v>
      </c>
      <c r="P245" s="335">
        <v>2</v>
      </c>
      <c r="Q245" s="335">
        <v>5</v>
      </c>
      <c r="R245" s="335">
        <v>3</v>
      </c>
      <c r="S245" s="335">
        <v>7</v>
      </c>
      <c r="T245" s="335">
        <v>9</v>
      </c>
      <c r="U245" s="335">
        <v>1</v>
      </c>
      <c r="V245" s="335">
        <v>7</v>
      </c>
      <c r="W245" s="335">
        <v>8</v>
      </c>
      <c r="X245" s="335">
        <v>2</v>
      </c>
      <c r="Y245" s="335">
        <v>8</v>
      </c>
      <c r="Z245" s="335">
        <v>7</v>
      </c>
      <c r="AA245"/>
      <c r="AB245"/>
      <c r="AC245"/>
    </row>
    <row r="246" spans="1:29" ht="15" x14ac:dyDescent="0.25">
      <c r="A246" s="325"/>
      <c r="B246" s="325" t="s">
        <v>55</v>
      </c>
      <c r="C246" s="335">
        <v>22</v>
      </c>
      <c r="D246" s="335">
        <v>16</v>
      </c>
      <c r="E246" s="335">
        <v>24</v>
      </c>
      <c r="F246" s="335">
        <v>13</v>
      </c>
      <c r="G246" s="335">
        <v>11</v>
      </c>
      <c r="H246" s="335">
        <v>18</v>
      </c>
      <c r="I246" s="335">
        <v>16</v>
      </c>
      <c r="J246" s="335">
        <v>10</v>
      </c>
      <c r="K246" s="335">
        <v>15</v>
      </c>
      <c r="L246" s="335">
        <v>13</v>
      </c>
      <c r="M246" s="335">
        <v>16</v>
      </c>
      <c r="N246" s="335">
        <v>15</v>
      </c>
      <c r="O246" s="335">
        <v>14</v>
      </c>
      <c r="P246" s="335">
        <v>11</v>
      </c>
      <c r="Q246" s="335">
        <v>12</v>
      </c>
      <c r="R246" s="335">
        <v>6</v>
      </c>
      <c r="S246" s="335">
        <v>18</v>
      </c>
      <c r="T246" s="335">
        <v>15</v>
      </c>
      <c r="U246" s="335">
        <v>29</v>
      </c>
      <c r="V246" s="335">
        <v>18</v>
      </c>
      <c r="W246" s="335">
        <v>14</v>
      </c>
      <c r="X246" s="335">
        <v>30</v>
      </c>
      <c r="Y246" s="335">
        <v>20</v>
      </c>
      <c r="Z246" s="335">
        <v>14</v>
      </c>
      <c r="AA246"/>
      <c r="AB246"/>
      <c r="AC246"/>
    </row>
    <row r="247" spans="1:29" ht="15" x14ac:dyDescent="0.25">
      <c r="A247" s="325"/>
      <c r="B247" s="325" t="s">
        <v>19</v>
      </c>
      <c r="C247" s="335">
        <v>608</v>
      </c>
      <c r="D247" s="335">
        <v>580</v>
      </c>
      <c r="E247" s="335">
        <v>644</v>
      </c>
      <c r="F247" s="335">
        <v>529</v>
      </c>
      <c r="G247" s="335">
        <v>479</v>
      </c>
      <c r="H247" s="335">
        <v>429</v>
      </c>
      <c r="I247" s="335">
        <v>462</v>
      </c>
      <c r="J247" s="335">
        <v>470</v>
      </c>
      <c r="K247" s="335">
        <v>527</v>
      </c>
      <c r="L247" s="335">
        <v>519</v>
      </c>
      <c r="M247" s="335">
        <v>541</v>
      </c>
      <c r="N247" s="335">
        <v>515</v>
      </c>
      <c r="O247" s="335">
        <v>603</v>
      </c>
      <c r="P247" s="335">
        <v>524</v>
      </c>
      <c r="Q247" s="335">
        <v>407</v>
      </c>
      <c r="R247" s="335">
        <v>506</v>
      </c>
      <c r="S247" s="335">
        <v>509</v>
      </c>
      <c r="T247" s="335">
        <v>576</v>
      </c>
      <c r="U247" s="335">
        <v>651</v>
      </c>
      <c r="V247" s="335">
        <v>645</v>
      </c>
      <c r="W247" s="335">
        <v>682</v>
      </c>
      <c r="X247" s="335">
        <v>629</v>
      </c>
      <c r="Y247" s="335">
        <v>650</v>
      </c>
      <c r="Z247" s="335">
        <v>661</v>
      </c>
      <c r="AA247"/>
      <c r="AB247"/>
      <c r="AC247"/>
    </row>
    <row r="248" spans="1:29" ht="15" x14ac:dyDescent="0.25">
      <c r="A248" s="325" t="s">
        <v>58</v>
      </c>
      <c r="B248" s="325" t="s">
        <v>274</v>
      </c>
      <c r="C248" s="335">
        <v>1042</v>
      </c>
      <c r="D248" s="335">
        <v>1264</v>
      </c>
      <c r="E248" s="335">
        <v>994</v>
      </c>
      <c r="F248" s="335">
        <v>929</v>
      </c>
      <c r="G248" s="335">
        <v>959</v>
      </c>
      <c r="H248" s="335">
        <v>830</v>
      </c>
      <c r="I248" s="335">
        <v>1053</v>
      </c>
      <c r="J248" s="335">
        <v>1020</v>
      </c>
      <c r="K248" s="335">
        <v>1163</v>
      </c>
      <c r="L248" s="335">
        <v>1268</v>
      </c>
      <c r="M248" s="335">
        <v>1056</v>
      </c>
      <c r="N248" s="335">
        <v>922</v>
      </c>
      <c r="O248" s="335">
        <v>895</v>
      </c>
      <c r="P248" s="335">
        <v>955</v>
      </c>
      <c r="Q248" s="335">
        <v>771</v>
      </c>
      <c r="R248" s="335">
        <v>817</v>
      </c>
      <c r="S248" s="335">
        <v>1003</v>
      </c>
      <c r="T248" s="335">
        <v>1112</v>
      </c>
      <c r="U248" s="335">
        <v>1207</v>
      </c>
      <c r="V248" s="335">
        <v>1319</v>
      </c>
      <c r="W248" s="335">
        <v>1345</v>
      </c>
      <c r="X248" s="335">
        <v>1207</v>
      </c>
      <c r="Y248" s="335">
        <v>1178</v>
      </c>
      <c r="Z248" s="335">
        <v>1255</v>
      </c>
      <c r="AA248"/>
      <c r="AB248"/>
      <c r="AC248"/>
    </row>
    <row r="249" spans="1:29" ht="15" x14ac:dyDescent="0.25">
      <c r="A249" s="325"/>
      <c r="B249" s="325" t="s">
        <v>352</v>
      </c>
      <c r="C249" s="335">
        <v>1419</v>
      </c>
      <c r="D249" s="335">
        <v>1533</v>
      </c>
      <c r="E249" s="335">
        <v>1424</v>
      </c>
      <c r="F249" s="335">
        <v>1302</v>
      </c>
      <c r="G249" s="335">
        <v>1244</v>
      </c>
      <c r="H249" s="335">
        <v>1073</v>
      </c>
      <c r="I249" s="335">
        <v>1339</v>
      </c>
      <c r="J249" s="335">
        <v>1357</v>
      </c>
      <c r="K249" s="335">
        <v>1556</v>
      </c>
      <c r="L249" s="335">
        <v>1519</v>
      </c>
      <c r="M249" s="335">
        <v>1378</v>
      </c>
      <c r="N249" s="335">
        <v>1387</v>
      </c>
      <c r="O249" s="335">
        <v>1395</v>
      </c>
      <c r="P249" s="335">
        <v>1425</v>
      </c>
      <c r="Q249" s="335">
        <v>1205</v>
      </c>
      <c r="R249" s="335">
        <v>1127</v>
      </c>
      <c r="S249" s="335">
        <v>1411</v>
      </c>
      <c r="T249" s="335">
        <v>1470</v>
      </c>
      <c r="U249" s="335">
        <v>1860</v>
      </c>
      <c r="V249" s="335">
        <v>1807</v>
      </c>
      <c r="W249" s="335">
        <v>1916</v>
      </c>
      <c r="X249" s="335">
        <v>1723</v>
      </c>
      <c r="Y249" s="335">
        <v>1686</v>
      </c>
      <c r="Z249" s="335">
        <v>1761</v>
      </c>
      <c r="AA249"/>
      <c r="AB249"/>
      <c r="AC249"/>
    </row>
    <row r="250" spans="1:29" ht="15" x14ac:dyDescent="0.25">
      <c r="A250" s="325"/>
      <c r="B250" s="325" t="s">
        <v>391</v>
      </c>
      <c r="C250" s="335">
        <v>923</v>
      </c>
      <c r="D250" s="335">
        <v>887</v>
      </c>
      <c r="E250" s="335">
        <v>906</v>
      </c>
      <c r="F250" s="335">
        <v>923</v>
      </c>
      <c r="G250" s="335">
        <v>834</v>
      </c>
      <c r="H250" s="335">
        <v>866</v>
      </c>
      <c r="I250" s="335">
        <v>943</v>
      </c>
      <c r="J250" s="335">
        <v>1049</v>
      </c>
      <c r="K250" s="335">
        <v>986</v>
      </c>
      <c r="L250" s="335">
        <v>906</v>
      </c>
      <c r="M250" s="335">
        <v>889</v>
      </c>
      <c r="N250" s="335">
        <v>920</v>
      </c>
      <c r="O250" s="335">
        <v>1024</v>
      </c>
      <c r="P250" s="335">
        <v>926</v>
      </c>
      <c r="Q250" s="335">
        <v>908</v>
      </c>
      <c r="R250" s="335">
        <v>985</v>
      </c>
      <c r="S250" s="335">
        <v>957</v>
      </c>
      <c r="T250" s="335">
        <v>1253</v>
      </c>
      <c r="U250" s="335">
        <v>1300</v>
      </c>
      <c r="V250" s="335">
        <v>1348</v>
      </c>
      <c r="W250" s="335">
        <v>1235</v>
      </c>
      <c r="X250" s="335">
        <v>1100</v>
      </c>
      <c r="Y250" s="335">
        <v>1233</v>
      </c>
      <c r="Z250" s="335">
        <v>1212</v>
      </c>
      <c r="AA250"/>
      <c r="AB250"/>
      <c r="AC250"/>
    </row>
    <row r="251" spans="1:29" ht="15" x14ac:dyDescent="0.25">
      <c r="A251" s="325"/>
      <c r="B251" s="325" t="s">
        <v>48</v>
      </c>
      <c r="C251" s="335">
        <v>296</v>
      </c>
      <c r="D251" s="335">
        <v>268</v>
      </c>
      <c r="E251" s="335">
        <v>280</v>
      </c>
      <c r="F251" s="335">
        <v>322</v>
      </c>
      <c r="G251" s="335">
        <v>266</v>
      </c>
      <c r="H251" s="335">
        <v>183</v>
      </c>
      <c r="I251" s="335">
        <v>266</v>
      </c>
      <c r="J251" s="335">
        <v>302</v>
      </c>
      <c r="K251" s="335">
        <v>315</v>
      </c>
      <c r="L251" s="335">
        <v>326</v>
      </c>
      <c r="M251" s="335">
        <v>281</v>
      </c>
      <c r="N251" s="335">
        <v>249</v>
      </c>
      <c r="O251" s="335">
        <v>281</v>
      </c>
      <c r="P251" s="335">
        <v>254</v>
      </c>
      <c r="Q251" s="335">
        <v>280</v>
      </c>
      <c r="R251" s="335">
        <v>282</v>
      </c>
      <c r="S251" s="335">
        <v>316</v>
      </c>
      <c r="T251" s="335">
        <v>346</v>
      </c>
      <c r="U251" s="335">
        <v>325</v>
      </c>
      <c r="V251" s="335">
        <v>351</v>
      </c>
      <c r="W251" s="335">
        <v>343</v>
      </c>
      <c r="X251" s="335">
        <v>293</v>
      </c>
      <c r="Y251" s="335">
        <v>329</v>
      </c>
      <c r="Z251" s="335">
        <v>367</v>
      </c>
      <c r="AA251"/>
      <c r="AB251"/>
      <c r="AC251"/>
    </row>
    <row r="252" spans="1:29" ht="15" x14ac:dyDescent="0.25">
      <c r="A252" s="325"/>
      <c r="B252" s="325" t="s">
        <v>49</v>
      </c>
      <c r="C252" s="335">
        <v>51</v>
      </c>
      <c r="D252" s="335">
        <v>46</v>
      </c>
      <c r="E252" s="335">
        <v>69</v>
      </c>
      <c r="F252" s="335">
        <v>50</v>
      </c>
      <c r="G252" s="335">
        <v>27</v>
      </c>
      <c r="H252" s="335">
        <v>40</v>
      </c>
      <c r="I252" s="335">
        <v>33</v>
      </c>
      <c r="J252" s="335">
        <v>45</v>
      </c>
      <c r="K252" s="335">
        <v>40</v>
      </c>
      <c r="L252" s="335">
        <v>54</v>
      </c>
      <c r="M252" s="335">
        <v>33</v>
      </c>
      <c r="N252" s="335">
        <v>42</v>
      </c>
      <c r="O252" s="335">
        <v>48</v>
      </c>
      <c r="P252" s="335">
        <v>55</v>
      </c>
      <c r="Q252" s="335">
        <v>26</v>
      </c>
      <c r="R252" s="335">
        <v>42</v>
      </c>
      <c r="S252" s="335">
        <v>43</v>
      </c>
      <c r="T252" s="335">
        <v>35</v>
      </c>
      <c r="U252" s="335">
        <v>33</v>
      </c>
      <c r="V252" s="335">
        <v>42</v>
      </c>
      <c r="W252" s="335">
        <v>51</v>
      </c>
      <c r="X252" s="335">
        <v>44</v>
      </c>
      <c r="Y252" s="335">
        <v>31</v>
      </c>
      <c r="Z252" s="335">
        <v>37</v>
      </c>
      <c r="AA252"/>
      <c r="AB252"/>
      <c r="AC252"/>
    </row>
    <row r="253" spans="1:29" ht="15" x14ac:dyDescent="0.25">
      <c r="A253" s="325"/>
      <c r="B253" s="325" t="s">
        <v>275</v>
      </c>
      <c r="C253" s="335">
        <v>406</v>
      </c>
      <c r="D253" s="335">
        <v>449</v>
      </c>
      <c r="E253" s="335">
        <v>405</v>
      </c>
      <c r="F253" s="335">
        <v>303</v>
      </c>
      <c r="G253" s="335">
        <v>280</v>
      </c>
      <c r="H253" s="335">
        <v>233</v>
      </c>
      <c r="I253" s="335">
        <v>274</v>
      </c>
      <c r="J253" s="335">
        <v>292</v>
      </c>
      <c r="K253" s="335">
        <v>257</v>
      </c>
      <c r="L253" s="335">
        <v>292</v>
      </c>
      <c r="M253" s="335">
        <v>257</v>
      </c>
      <c r="N253" s="335">
        <v>313</v>
      </c>
      <c r="O253" s="335">
        <v>324</v>
      </c>
      <c r="P253" s="335">
        <v>279</v>
      </c>
      <c r="Q253" s="335">
        <v>227</v>
      </c>
      <c r="R253" s="335">
        <v>209</v>
      </c>
      <c r="S253" s="335">
        <v>231</v>
      </c>
      <c r="T253" s="335">
        <v>239</v>
      </c>
      <c r="U253" s="335">
        <v>218</v>
      </c>
      <c r="V253" s="335">
        <v>227</v>
      </c>
      <c r="W253" s="335">
        <v>329</v>
      </c>
      <c r="X253" s="335">
        <v>276</v>
      </c>
      <c r="Y253" s="335">
        <v>267</v>
      </c>
      <c r="Z253" s="335">
        <v>242</v>
      </c>
      <c r="AA253"/>
      <c r="AB253"/>
      <c r="AC253"/>
    </row>
    <row r="254" spans="1:29" ht="15" x14ac:dyDescent="0.25">
      <c r="A254" s="325"/>
      <c r="B254" s="325" t="s">
        <v>276</v>
      </c>
      <c r="C254" s="335">
        <v>145</v>
      </c>
      <c r="D254" s="335">
        <v>110</v>
      </c>
      <c r="E254" s="335">
        <v>128</v>
      </c>
      <c r="F254" s="335">
        <v>89</v>
      </c>
      <c r="G254" s="335">
        <v>101</v>
      </c>
      <c r="H254" s="335">
        <v>101</v>
      </c>
      <c r="I254" s="335">
        <v>86</v>
      </c>
      <c r="J254" s="335">
        <v>72</v>
      </c>
      <c r="K254" s="335">
        <v>77</v>
      </c>
      <c r="L254" s="335">
        <v>85</v>
      </c>
      <c r="M254" s="335">
        <v>74</v>
      </c>
      <c r="N254" s="335">
        <v>93</v>
      </c>
      <c r="O254" s="335">
        <v>83</v>
      </c>
      <c r="P254" s="335">
        <v>80</v>
      </c>
      <c r="Q254" s="335">
        <v>57</v>
      </c>
      <c r="R254" s="335">
        <v>66</v>
      </c>
      <c r="S254" s="335">
        <v>71</v>
      </c>
      <c r="T254" s="335">
        <v>73</v>
      </c>
      <c r="U254" s="335">
        <v>52</v>
      </c>
      <c r="V254" s="335">
        <v>63</v>
      </c>
      <c r="W254" s="335">
        <v>73</v>
      </c>
      <c r="X254" s="335">
        <v>69</v>
      </c>
      <c r="Y254" s="335">
        <v>79</v>
      </c>
      <c r="Z254" s="335">
        <v>73</v>
      </c>
      <c r="AA254"/>
      <c r="AB254"/>
      <c r="AC254"/>
    </row>
    <row r="255" spans="1:29" ht="15" x14ac:dyDescent="0.25">
      <c r="A255" s="325"/>
      <c r="B255" s="325" t="s">
        <v>277</v>
      </c>
      <c r="C255" s="335">
        <v>0</v>
      </c>
      <c r="D255" s="335">
        <v>0</v>
      </c>
      <c r="E255" s="335">
        <v>0</v>
      </c>
      <c r="F255" s="335">
        <v>0</v>
      </c>
      <c r="G255" s="335">
        <v>0</v>
      </c>
      <c r="H255" s="335">
        <v>0</v>
      </c>
      <c r="I255" s="335">
        <v>0</v>
      </c>
      <c r="J255" s="335">
        <v>0</v>
      </c>
      <c r="K255" s="335">
        <v>0</v>
      </c>
      <c r="L255" s="335">
        <v>0</v>
      </c>
      <c r="M255" s="335">
        <v>0</v>
      </c>
      <c r="N255" s="335">
        <v>0</v>
      </c>
      <c r="O255" s="335">
        <v>0</v>
      </c>
      <c r="P255" s="335">
        <v>0</v>
      </c>
      <c r="Q255" s="335">
        <v>0</v>
      </c>
      <c r="R255" s="335">
        <v>0</v>
      </c>
      <c r="S255" s="335">
        <v>0</v>
      </c>
      <c r="T255" s="335">
        <v>0</v>
      </c>
      <c r="U255" s="335">
        <v>0</v>
      </c>
      <c r="V255" s="335">
        <v>0</v>
      </c>
      <c r="W255" s="335">
        <v>0</v>
      </c>
      <c r="X255" s="335">
        <v>0</v>
      </c>
      <c r="Y255" s="335">
        <v>0</v>
      </c>
      <c r="Z255" s="335">
        <v>0</v>
      </c>
      <c r="AA255"/>
      <c r="AB255"/>
      <c r="AC255"/>
    </row>
    <row r="256" spans="1:29" ht="15" x14ac:dyDescent="0.25">
      <c r="A256" s="325"/>
      <c r="B256" s="325" t="s">
        <v>278</v>
      </c>
      <c r="C256" s="335">
        <v>0</v>
      </c>
      <c r="D256" s="335">
        <v>0</v>
      </c>
      <c r="E256" s="335">
        <v>0</v>
      </c>
      <c r="F256" s="335">
        <v>0</v>
      </c>
      <c r="G256" s="335">
        <v>0</v>
      </c>
      <c r="H256" s="335">
        <v>0</v>
      </c>
      <c r="I256" s="335">
        <v>0</v>
      </c>
      <c r="J256" s="335">
        <v>0</v>
      </c>
      <c r="K256" s="335">
        <v>0</v>
      </c>
      <c r="L256" s="335">
        <v>0</v>
      </c>
      <c r="M256" s="335">
        <v>0</v>
      </c>
      <c r="N256" s="335">
        <v>0</v>
      </c>
      <c r="O256" s="335">
        <v>0</v>
      </c>
      <c r="P256" s="335">
        <v>0</v>
      </c>
      <c r="Q256" s="335">
        <v>0</v>
      </c>
      <c r="R256" s="335">
        <v>0</v>
      </c>
      <c r="S256" s="335">
        <v>0</v>
      </c>
      <c r="T256" s="335">
        <v>0</v>
      </c>
      <c r="U256" s="335">
        <v>0</v>
      </c>
      <c r="V256" s="335">
        <v>0</v>
      </c>
      <c r="W256" s="335">
        <v>0</v>
      </c>
      <c r="X256" s="335">
        <v>0</v>
      </c>
      <c r="Y256" s="335">
        <v>0</v>
      </c>
      <c r="Z256" s="335">
        <v>0</v>
      </c>
      <c r="AA256"/>
      <c r="AB256"/>
      <c r="AC256"/>
    </row>
    <row r="257" spans="1:29" ht="15" x14ac:dyDescent="0.25">
      <c r="A257" s="325"/>
      <c r="B257" s="325" t="s">
        <v>34</v>
      </c>
      <c r="C257" s="335">
        <v>39</v>
      </c>
      <c r="D257" s="335">
        <v>52</v>
      </c>
      <c r="E257" s="335">
        <v>25</v>
      </c>
      <c r="F257" s="335">
        <v>35</v>
      </c>
      <c r="G257" s="335">
        <v>23</v>
      </c>
      <c r="H257" s="335">
        <v>15</v>
      </c>
      <c r="I257" s="335">
        <v>17</v>
      </c>
      <c r="J257" s="335">
        <v>12</v>
      </c>
      <c r="K257" s="335">
        <v>28</v>
      </c>
      <c r="L257" s="335">
        <v>21</v>
      </c>
      <c r="M257" s="335">
        <v>15</v>
      </c>
      <c r="N257" s="335">
        <v>11</v>
      </c>
      <c r="O257" s="335">
        <v>22</v>
      </c>
      <c r="P257" s="335">
        <v>26</v>
      </c>
      <c r="Q257" s="335">
        <v>11</v>
      </c>
      <c r="R257" s="335">
        <v>8</v>
      </c>
      <c r="S257" s="335">
        <v>20</v>
      </c>
      <c r="T257" s="335">
        <v>15</v>
      </c>
      <c r="U257" s="335">
        <v>18</v>
      </c>
      <c r="V257" s="335">
        <v>26</v>
      </c>
      <c r="W257" s="335">
        <v>24</v>
      </c>
      <c r="X257" s="335">
        <v>30</v>
      </c>
      <c r="Y257" s="335">
        <v>24</v>
      </c>
      <c r="Z257" s="335">
        <v>25</v>
      </c>
      <c r="AA257"/>
      <c r="AB257"/>
      <c r="AC257"/>
    </row>
    <row r="258" spans="1:29" ht="15" x14ac:dyDescent="0.25">
      <c r="A258" s="325"/>
      <c r="B258" s="325" t="s">
        <v>279</v>
      </c>
      <c r="C258" s="335">
        <v>301</v>
      </c>
      <c r="D258" s="335">
        <v>297</v>
      </c>
      <c r="E258" s="335">
        <v>213</v>
      </c>
      <c r="F258" s="335">
        <v>264</v>
      </c>
      <c r="G258" s="335">
        <v>240</v>
      </c>
      <c r="H258" s="335">
        <v>212</v>
      </c>
      <c r="I258" s="335">
        <v>203</v>
      </c>
      <c r="J258" s="335">
        <v>198</v>
      </c>
      <c r="K258" s="335">
        <v>226</v>
      </c>
      <c r="L258" s="335">
        <v>170</v>
      </c>
      <c r="M258" s="335">
        <v>222</v>
      </c>
      <c r="N258" s="335">
        <v>244</v>
      </c>
      <c r="O258" s="335">
        <v>227</v>
      </c>
      <c r="P258" s="335">
        <v>211</v>
      </c>
      <c r="Q258" s="335">
        <v>188</v>
      </c>
      <c r="R258" s="335">
        <v>188</v>
      </c>
      <c r="S258" s="335">
        <v>209</v>
      </c>
      <c r="T258" s="335">
        <v>175</v>
      </c>
      <c r="U258" s="335">
        <v>198</v>
      </c>
      <c r="V258" s="335">
        <v>181</v>
      </c>
      <c r="W258" s="335">
        <v>211</v>
      </c>
      <c r="X258" s="335">
        <v>224</v>
      </c>
      <c r="Y258" s="335">
        <v>223</v>
      </c>
      <c r="Z258" s="335">
        <v>269</v>
      </c>
      <c r="AA258"/>
      <c r="AB258"/>
      <c r="AC258"/>
    </row>
    <row r="259" spans="1:29" ht="15" x14ac:dyDescent="0.25">
      <c r="A259" s="325"/>
      <c r="B259" s="325" t="s">
        <v>280</v>
      </c>
      <c r="C259" s="335">
        <v>572</v>
      </c>
      <c r="D259" s="335">
        <v>492</v>
      </c>
      <c r="E259" s="335">
        <v>493</v>
      </c>
      <c r="F259" s="335">
        <v>646</v>
      </c>
      <c r="G259" s="335">
        <v>483</v>
      </c>
      <c r="H259" s="335">
        <v>218</v>
      </c>
      <c r="I259" s="335">
        <v>268</v>
      </c>
      <c r="J259" s="335">
        <v>282</v>
      </c>
      <c r="K259" s="335">
        <v>427</v>
      </c>
      <c r="L259" s="335">
        <v>448</v>
      </c>
      <c r="M259" s="335">
        <v>520</v>
      </c>
      <c r="N259" s="335">
        <v>525</v>
      </c>
      <c r="O259" s="335">
        <v>480</v>
      </c>
      <c r="P259" s="335">
        <v>377</v>
      </c>
      <c r="Q259" s="335">
        <v>291</v>
      </c>
      <c r="R259" s="335">
        <v>255</v>
      </c>
      <c r="S259" s="335">
        <v>377</v>
      </c>
      <c r="T259" s="335">
        <v>368</v>
      </c>
      <c r="U259" s="335">
        <v>440</v>
      </c>
      <c r="V259" s="335">
        <v>453</v>
      </c>
      <c r="W259" s="335">
        <v>481</v>
      </c>
      <c r="X259" s="335">
        <v>453</v>
      </c>
      <c r="Y259" s="335">
        <v>423</v>
      </c>
      <c r="Z259" s="335">
        <v>443</v>
      </c>
      <c r="AA259"/>
      <c r="AB259"/>
      <c r="AC259"/>
    </row>
    <row r="260" spans="1:29" ht="15" x14ac:dyDescent="0.25">
      <c r="A260" s="325"/>
      <c r="B260" s="325" t="s">
        <v>36</v>
      </c>
      <c r="C260" s="335">
        <v>42</v>
      </c>
      <c r="D260" s="335">
        <v>51</v>
      </c>
      <c r="E260" s="335">
        <v>41</v>
      </c>
      <c r="F260" s="335">
        <v>39</v>
      </c>
      <c r="G260" s="335">
        <v>47</v>
      </c>
      <c r="H260" s="335">
        <v>65</v>
      </c>
      <c r="I260" s="335">
        <v>83</v>
      </c>
      <c r="J260" s="335">
        <v>84</v>
      </c>
      <c r="K260" s="335">
        <v>85</v>
      </c>
      <c r="L260" s="335">
        <v>65</v>
      </c>
      <c r="M260" s="335">
        <v>75</v>
      </c>
      <c r="N260" s="335">
        <v>84</v>
      </c>
      <c r="O260" s="335">
        <v>47</v>
      </c>
      <c r="P260" s="335">
        <v>32</v>
      </c>
      <c r="Q260" s="335">
        <v>32</v>
      </c>
      <c r="R260" s="335">
        <v>27</v>
      </c>
      <c r="S260" s="335">
        <v>52</v>
      </c>
      <c r="T260" s="335">
        <v>35</v>
      </c>
      <c r="U260" s="335">
        <v>47</v>
      </c>
      <c r="V260" s="335">
        <v>78</v>
      </c>
      <c r="W260" s="335">
        <v>76</v>
      </c>
      <c r="X260" s="335">
        <v>81</v>
      </c>
      <c r="Y260" s="335">
        <v>78</v>
      </c>
      <c r="Z260" s="335">
        <v>61</v>
      </c>
      <c r="AA260"/>
      <c r="AB260"/>
      <c r="AC260"/>
    </row>
    <row r="261" spans="1:29" ht="15" x14ac:dyDescent="0.25">
      <c r="A261" s="325"/>
      <c r="B261" s="325" t="s">
        <v>38</v>
      </c>
      <c r="C261" s="335">
        <v>843</v>
      </c>
      <c r="D261" s="335">
        <v>876</v>
      </c>
      <c r="E261" s="335">
        <v>923</v>
      </c>
      <c r="F261" s="335">
        <v>893</v>
      </c>
      <c r="G261" s="335">
        <v>758</v>
      </c>
      <c r="H261" s="335">
        <v>686</v>
      </c>
      <c r="I261" s="335">
        <v>687</v>
      </c>
      <c r="J261" s="335">
        <v>681</v>
      </c>
      <c r="K261" s="335">
        <v>773</v>
      </c>
      <c r="L261" s="335">
        <v>776</v>
      </c>
      <c r="M261" s="335">
        <v>765</v>
      </c>
      <c r="N261" s="335">
        <v>769</v>
      </c>
      <c r="O261" s="335">
        <v>656</v>
      </c>
      <c r="P261" s="335">
        <v>696</v>
      </c>
      <c r="Q261" s="335">
        <v>630</v>
      </c>
      <c r="R261" s="335">
        <v>609</v>
      </c>
      <c r="S261" s="335">
        <v>703</v>
      </c>
      <c r="T261" s="335">
        <v>714</v>
      </c>
      <c r="U261" s="335">
        <v>700</v>
      </c>
      <c r="V261" s="335">
        <v>747</v>
      </c>
      <c r="W261" s="335">
        <v>782</v>
      </c>
      <c r="X261" s="335">
        <v>783</v>
      </c>
      <c r="Y261" s="335">
        <v>761</v>
      </c>
      <c r="Z261" s="335">
        <v>766</v>
      </c>
      <c r="AA261"/>
      <c r="AB261"/>
      <c r="AC261"/>
    </row>
    <row r="262" spans="1:29" ht="15" x14ac:dyDescent="0.25">
      <c r="A262" s="325"/>
      <c r="B262" s="325" t="s">
        <v>51</v>
      </c>
      <c r="C262" s="335">
        <v>1524</v>
      </c>
      <c r="D262" s="335">
        <v>1499</v>
      </c>
      <c r="E262" s="335">
        <v>1480</v>
      </c>
      <c r="F262" s="335">
        <v>1422</v>
      </c>
      <c r="G262" s="335">
        <v>1398</v>
      </c>
      <c r="H262" s="335">
        <v>1108</v>
      </c>
      <c r="I262" s="335">
        <v>1375</v>
      </c>
      <c r="J262" s="335">
        <v>1404</v>
      </c>
      <c r="K262" s="335">
        <v>1737</v>
      </c>
      <c r="L262" s="335">
        <v>1617</v>
      </c>
      <c r="M262" s="335">
        <v>1513</v>
      </c>
      <c r="N262" s="335">
        <v>1653</v>
      </c>
      <c r="O262" s="335">
        <v>1481</v>
      </c>
      <c r="P262" s="335">
        <v>1281</v>
      </c>
      <c r="Q262" s="335">
        <v>1166</v>
      </c>
      <c r="R262" s="335">
        <v>1389</v>
      </c>
      <c r="S262" s="335">
        <v>1556</v>
      </c>
      <c r="T262" s="335">
        <v>1589</v>
      </c>
      <c r="U262" s="335">
        <v>1460</v>
      </c>
      <c r="V262" s="335">
        <v>1549</v>
      </c>
      <c r="W262" s="335">
        <v>1520</v>
      </c>
      <c r="X262" s="335">
        <v>1428</v>
      </c>
      <c r="Y262" s="335">
        <v>1395</v>
      </c>
      <c r="Z262" s="335">
        <v>1599</v>
      </c>
      <c r="AA262"/>
      <c r="AB262"/>
      <c r="AC262"/>
    </row>
    <row r="263" spans="1:29" ht="15" x14ac:dyDescent="0.25">
      <c r="A263" s="325"/>
      <c r="B263" s="325" t="s">
        <v>42</v>
      </c>
      <c r="C263" s="335">
        <v>87</v>
      </c>
      <c r="D263" s="335">
        <v>86</v>
      </c>
      <c r="E263" s="335">
        <v>78</v>
      </c>
      <c r="F263" s="335">
        <v>76</v>
      </c>
      <c r="G263" s="335">
        <v>53</v>
      </c>
      <c r="H263" s="335">
        <v>54</v>
      </c>
      <c r="I263" s="335">
        <v>89</v>
      </c>
      <c r="J263" s="335">
        <v>86</v>
      </c>
      <c r="K263" s="335">
        <v>109</v>
      </c>
      <c r="L263" s="335">
        <v>70</v>
      </c>
      <c r="M263" s="335">
        <v>85</v>
      </c>
      <c r="N263" s="335">
        <v>91</v>
      </c>
      <c r="O263" s="335">
        <v>87</v>
      </c>
      <c r="P263" s="335">
        <v>102</v>
      </c>
      <c r="Q263" s="335">
        <v>64</v>
      </c>
      <c r="R263" s="335">
        <v>94</v>
      </c>
      <c r="S263" s="335">
        <v>107</v>
      </c>
      <c r="T263" s="335">
        <v>100</v>
      </c>
      <c r="U263" s="335">
        <v>106</v>
      </c>
      <c r="V263" s="335">
        <v>83</v>
      </c>
      <c r="W263" s="335">
        <v>75</v>
      </c>
      <c r="X263" s="335">
        <v>84</v>
      </c>
      <c r="Y263" s="335">
        <v>101</v>
      </c>
      <c r="Z263" s="335">
        <v>97</v>
      </c>
      <c r="AA263"/>
      <c r="AB263"/>
      <c r="AC263"/>
    </row>
    <row r="264" spans="1:29" ht="15" x14ac:dyDescent="0.25">
      <c r="A264" s="325"/>
      <c r="B264" s="325" t="s">
        <v>43</v>
      </c>
      <c r="C264" s="335">
        <v>576</v>
      </c>
      <c r="D264" s="335">
        <v>620</v>
      </c>
      <c r="E264" s="335">
        <v>601</v>
      </c>
      <c r="F264" s="335">
        <v>539</v>
      </c>
      <c r="G264" s="335">
        <v>451</v>
      </c>
      <c r="H264" s="335">
        <v>486</v>
      </c>
      <c r="I264" s="335">
        <v>629</v>
      </c>
      <c r="J264" s="335">
        <v>645</v>
      </c>
      <c r="K264" s="335">
        <v>640</v>
      </c>
      <c r="L264" s="335">
        <v>485</v>
      </c>
      <c r="M264" s="335">
        <v>530</v>
      </c>
      <c r="N264" s="335">
        <v>624</v>
      </c>
      <c r="O264" s="335">
        <v>625</v>
      </c>
      <c r="P264" s="335">
        <v>695</v>
      </c>
      <c r="Q264" s="335">
        <v>588</v>
      </c>
      <c r="R264" s="335">
        <v>563</v>
      </c>
      <c r="S264" s="335">
        <v>617</v>
      </c>
      <c r="T264" s="335">
        <v>658</v>
      </c>
      <c r="U264" s="335">
        <v>666</v>
      </c>
      <c r="V264" s="335">
        <v>678</v>
      </c>
      <c r="W264" s="335">
        <v>612</v>
      </c>
      <c r="X264" s="335">
        <v>562</v>
      </c>
      <c r="Y264" s="335">
        <v>666</v>
      </c>
      <c r="Z264" s="335">
        <v>707</v>
      </c>
      <c r="AA264"/>
      <c r="AB264"/>
      <c r="AC264"/>
    </row>
    <row r="265" spans="1:29" ht="15" x14ac:dyDescent="0.25">
      <c r="A265" s="325"/>
      <c r="B265" s="325" t="s">
        <v>53</v>
      </c>
      <c r="C265" s="335">
        <v>95</v>
      </c>
      <c r="D265" s="335">
        <v>85</v>
      </c>
      <c r="E265" s="335">
        <v>72</v>
      </c>
      <c r="F265" s="335">
        <v>90</v>
      </c>
      <c r="G265" s="335">
        <v>81</v>
      </c>
      <c r="H265" s="335">
        <v>80</v>
      </c>
      <c r="I265" s="335">
        <v>127</v>
      </c>
      <c r="J265" s="335">
        <v>93</v>
      </c>
      <c r="K265" s="335">
        <v>108</v>
      </c>
      <c r="L265" s="335">
        <v>108</v>
      </c>
      <c r="M265" s="335">
        <v>86</v>
      </c>
      <c r="N265" s="335">
        <v>95</v>
      </c>
      <c r="O265" s="335">
        <v>81</v>
      </c>
      <c r="P265" s="335">
        <v>87</v>
      </c>
      <c r="Q265" s="335">
        <v>71</v>
      </c>
      <c r="R265" s="335">
        <v>82</v>
      </c>
      <c r="S265" s="335">
        <v>76</v>
      </c>
      <c r="T265" s="335">
        <v>79</v>
      </c>
      <c r="U265" s="335">
        <v>99</v>
      </c>
      <c r="V265" s="335">
        <v>111</v>
      </c>
      <c r="W265" s="335">
        <v>83</v>
      </c>
      <c r="X265" s="335">
        <v>103</v>
      </c>
      <c r="Y265" s="335">
        <v>89</v>
      </c>
      <c r="Z265" s="335">
        <v>94</v>
      </c>
      <c r="AA265"/>
      <c r="AB265"/>
      <c r="AC265"/>
    </row>
    <row r="266" spans="1:29" ht="15" x14ac:dyDescent="0.25">
      <c r="A266" s="325"/>
      <c r="B266" s="325" t="s">
        <v>54</v>
      </c>
      <c r="C266" s="335">
        <v>91</v>
      </c>
      <c r="D266" s="335">
        <v>92</v>
      </c>
      <c r="E266" s="335">
        <v>100</v>
      </c>
      <c r="F266" s="335">
        <v>96</v>
      </c>
      <c r="G266" s="335">
        <v>78</v>
      </c>
      <c r="H266" s="335">
        <v>73</v>
      </c>
      <c r="I266" s="335">
        <v>97</v>
      </c>
      <c r="J266" s="335">
        <v>95</v>
      </c>
      <c r="K266" s="335">
        <v>107</v>
      </c>
      <c r="L266" s="335">
        <v>124</v>
      </c>
      <c r="M266" s="335">
        <v>133</v>
      </c>
      <c r="N266" s="335">
        <v>114</v>
      </c>
      <c r="O266" s="335">
        <v>125</v>
      </c>
      <c r="P266" s="335">
        <v>105</v>
      </c>
      <c r="Q266" s="335">
        <v>109</v>
      </c>
      <c r="R266" s="335">
        <v>90</v>
      </c>
      <c r="S266" s="335">
        <v>110</v>
      </c>
      <c r="T266" s="335">
        <v>121</v>
      </c>
      <c r="U266" s="335">
        <v>110</v>
      </c>
      <c r="V266" s="335">
        <v>107</v>
      </c>
      <c r="W266" s="335">
        <v>86</v>
      </c>
      <c r="X266" s="335">
        <v>86</v>
      </c>
      <c r="Y266" s="335">
        <v>103</v>
      </c>
      <c r="Z266" s="335">
        <v>86</v>
      </c>
      <c r="AA266"/>
      <c r="AB266"/>
      <c r="AC266"/>
    </row>
    <row r="267" spans="1:29" ht="15" x14ac:dyDescent="0.25">
      <c r="A267" s="325"/>
      <c r="B267" s="325" t="s">
        <v>55</v>
      </c>
      <c r="C267" s="335">
        <v>246</v>
      </c>
      <c r="D267" s="335">
        <v>226</v>
      </c>
      <c r="E267" s="335">
        <v>253</v>
      </c>
      <c r="F267" s="335">
        <v>234</v>
      </c>
      <c r="G267" s="335">
        <v>236</v>
      </c>
      <c r="H267" s="335">
        <v>213</v>
      </c>
      <c r="I267" s="335">
        <v>282</v>
      </c>
      <c r="J267" s="335">
        <v>226</v>
      </c>
      <c r="K267" s="335">
        <v>285</v>
      </c>
      <c r="L267" s="335">
        <v>225</v>
      </c>
      <c r="M267" s="335">
        <v>278</v>
      </c>
      <c r="N267" s="335">
        <v>248</v>
      </c>
      <c r="O267" s="335">
        <v>233</v>
      </c>
      <c r="P267" s="335">
        <v>228</v>
      </c>
      <c r="Q267" s="335">
        <v>234</v>
      </c>
      <c r="R267" s="335">
        <v>209</v>
      </c>
      <c r="S267" s="335">
        <v>270</v>
      </c>
      <c r="T267" s="335">
        <v>243</v>
      </c>
      <c r="U267" s="335">
        <v>271</v>
      </c>
      <c r="V267" s="335">
        <v>236</v>
      </c>
      <c r="W267" s="335">
        <v>226</v>
      </c>
      <c r="X267" s="335">
        <v>261</v>
      </c>
      <c r="Y267" s="335">
        <v>239</v>
      </c>
      <c r="Z267" s="335">
        <v>238</v>
      </c>
      <c r="AA267"/>
      <c r="AB267"/>
      <c r="AC267"/>
    </row>
    <row r="268" spans="1:29" ht="15" x14ac:dyDescent="0.25">
      <c r="A268" s="325"/>
      <c r="B268" s="325" t="s">
        <v>19</v>
      </c>
      <c r="C268" s="335">
        <v>8698</v>
      </c>
      <c r="D268" s="335">
        <v>8933</v>
      </c>
      <c r="E268" s="335">
        <v>8485</v>
      </c>
      <c r="F268" s="335">
        <v>8252</v>
      </c>
      <c r="G268" s="335">
        <v>7559</v>
      </c>
      <c r="H268" s="335">
        <v>6536</v>
      </c>
      <c r="I268" s="335">
        <v>7851</v>
      </c>
      <c r="J268" s="335">
        <v>7943</v>
      </c>
      <c r="K268" s="335">
        <v>8919</v>
      </c>
      <c r="L268" s="335">
        <v>8559</v>
      </c>
      <c r="M268" s="335">
        <v>8190</v>
      </c>
      <c r="N268" s="335">
        <v>8384</v>
      </c>
      <c r="O268" s="335">
        <v>8114</v>
      </c>
      <c r="P268" s="335">
        <v>7814</v>
      </c>
      <c r="Q268" s="335">
        <v>6858</v>
      </c>
      <c r="R268" s="335">
        <v>7042</v>
      </c>
      <c r="S268" s="335">
        <v>8129</v>
      </c>
      <c r="T268" s="335">
        <v>8627</v>
      </c>
      <c r="U268" s="335">
        <v>9112</v>
      </c>
      <c r="V268" s="335">
        <v>9413</v>
      </c>
      <c r="W268" s="335">
        <v>9472</v>
      </c>
      <c r="X268" s="335">
        <v>8816</v>
      </c>
      <c r="Y268" s="335">
        <v>8915</v>
      </c>
      <c r="Z268" s="335">
        <v>9379</v>
      </c>
      <c r="AA268"/>
      <c r="AB268"/>
      <c r="AC268"/>
    </row>
    <row r="269" spans="1:29" ht="15" x14ac:dyDescent="0.25">
      <c r="A269"/>
      <c r="B269"/>
      <c r="C269"/>
      <c r="D269"/>
      <c r="E269"/>
      <c r="F269"/>
      <c r="G269"/>
      <c r="H269"/>
      <c r="I269"/>
      <c r="J269"/>
      <c r="K269"/>
      <c r="L269"/>
      <c r="M269"/>
      <c r="N269"/>
      <c r="O269"/>
      <c r="P269"/>
      <c r="Q269"/>
      <c r="R269"/>
      <c r="S269"/>
      <c r="T269"/>
      <c r="U269"/>
      <c r="V269"/>
      <c r="W269"/>
      <c r="X269"/>
      <c r="Y269"/>
      <c r="Z269"/>
      <c r="AA269"/>
      <c r="AB269"/>
      <c r="AC269"/>
    </row>
    <row r="270" spans="1:29" ht="15" x14ac:dyDescent="0.25">
      <c r="A270"/>
      <c r="B270"/>
      <c r="C270"/>
      <c r="D270"/>
      <c r="E270"/>
      <c r="F270"/>
      <c r="G270"/>
      <c r="H270"/>
      <c r="I270"/>
      <c r="J270"/>
      <c r="K270"/>
      <c r="L270"/>
      <c r="M270"/>
      <c r="N270"/>
      <c r="O270"/>
      <c r="P270"/>
      <c r="Q270"/>
      <c r="R270"/>
      <c r="S270"/>
      <c r="T270"/>
      <c r="U270"/>
      <c r="V270"/>
      <c r="W270"/>
      <c r="X270"/>
      <c r="Y270"/>
      <c r="Z270"/>
      <c r="AA270"/>
      <c r="AB270"/>
      <c r="AC270"/>
    </row>
    <row r="271" spans="1:29" ht="15" x14ac:dyDescent="0.25">
      <c r="A271"/>
      <c r="B271"/>
      <c r="C271"/>
      <c r="D271"/>
      <c r="E271"/>
      <c r="F271"/>
      <c r="G271"/>
      <c r="H271"/>
      <c r="I271"/>
      <c r="J271"/>
      <c r="K271"/>
      <c r="L271"/>
      <c r="M271"/>
      <c r="N271"/>
      <c r="O271"/>
      <c r="P271"/>
      <c r="Q271"/>
      <c r="R271"/>
      <c r="S271"/>
      <c r="T271"/>
      <c r="U271"/>
      <c r="V271"/>
      <c r="W271"/>
      <c r="X271"/>
      <c r="Y271"/>
      <c r="Z271"/>
      <c r="AA271"/>
      <c r="AB271"/>
      <c r="AC271"/>
    </row>
    <row r="272" spans="1:29" ht="15" x14ac:dyDescent="0.25">
      <c r="A272"/>
      <c r="B272"/>
      <c r="C272"/>
      <c r="D272"/>
      <c r="E272"/>
      <c r="F272"/>
      <c r="G272"/>
      <c r="H272"/>
      <c r="I272"/>
      <c r="J272"/>
      <c r="K272"/>
      <c r="L272"/>
      <c r="M272"/>
      <c r="N272"/>
      <c r="O272"/>
      <c r="P272"/>
      <c r="Q272"/>
      <c r="R272"/>
      <c r="S272"/>
      <c r="T272"/>
      <c r="U272"/>
      <c r="V272"/>
      <c r="W272"/>
      <c r="X272"/>
      <c r="Y272"/>
      <c r="Z272"/>
      <c r="AA272"/>
      <c r="AB272"/>
      <c r="AC272"/>
    </row>
    <row r="273" spans="1:29" ht="15" x14ac:dyDescent="0.25">
      <c r="A273"/>
      <c r="B273"/>
      <c r="C273"/>
      <c r="D273"/>
      <c r="E273"/>
      <c r="F273"/>
      <c r="G273"/>
      <c r="H273"/>
      <c r="I273"/>
      <c r="J273"/>
      <c r="K273"/>
      <c r="L273"/>
      <c r="M273"/>
      <c r="N273"/>
      <c r="O273"/>
      <c r="P273"/>
      <c r="Q273"/>
      <c r="R273"/>
      <c r="S273"/>
      <c r="T273"/>
      <c r="U273"/>
      <c r="V273"/>
      <c r="W273"/>
      <c r="X273"/>
      <c r="Y273"/>
      <c r="Z273"/>
      <c r="AA273"/>
      <c r="AB273"/>
      <c r="AC273"/>
    </row>
    <row r="274" spans="1:29" ht="15" x14ac:dyDescent="0.25">
      <c r="A274"/>
      <c r="B274"/>
      <c r="C274"/>
      <c r="D274"/>
      <c r="E274"/>
      <c r="F274"/>
      <c r="G274"/>
      <c r="H274"/>
      <c r="I274"/>
      <c r="J274"/>
      <c r="K274"/>
      <c r="L274"/>
      <c r="M274"/>
      <c r="N274"/>
      <c r="O274"/>
      <c r="P274"/>
      <c r="Q274"/>
      <c r="R274"/>
      <c r="S274"/>
      <c r="T274"/>
      <c r="U274"/>
      <c r="V274"/>
      <c r="W274"/>
      <c r="X274"/>
      <c r="Y274"/>
      <c r="Z274"/>
      <c r="AA274"/>
      <c r="AB274"/>
      <c r="AC274"/>
    </row>
    <row r="275" spans="1:29" ht="15" x14ac:dyDescent="0.25">
      <c r="A275"/>
      <c r="B275"/>
      <c r="C275"/>
      <c r="D275"/>
      <c r="E275"/>
      <c r="F275"/>
      <c r="G275"/>
      <c r="H275"/>
      <c r="I275"/>
      <c r="J275"/>
      <c r="K275"/>
      <c r="L275"/>
      <c r="M275"/>
      <c r="N275"/>
      <c r="O275"/>
      <c r="P275"/>
      <c r="Q275"/>
      <c r="R275"/>
      <c r="S275"/>
      <c r="T275"/>
      <c r="U275"/>
      <c r="V275"/>
      <c r="W275"/>
      <c r="X275"/>
      <c r="Y275"/>
      <c r="Z275"/>
      <c r="AA275"/>
      <c r="AB275"/>
      <c r="AC275"/>
    </row>
    <row r="276" spans="1:29" ht="15" x14ac:dyDescent="0.25">
      <c r="A276"/>
      <c r="B276"/>
      <c r="C276"/>
      <c r="D276"/>
      <c r="E276"/>
      <c r="F276"/>
      <c r="G276"/>
      <c r="H276"/>
      <c r="I276"/>
      <c r="J276"/>
      <c r="K276"/>
      <c r="L276"/>
      <c r="M276"/>
      <c r="N276"/>
      <c r="O276"/>
      <c r="P276"/>
      <c r="Q276"/>
      <c r="R276"/>
      <c r="S276"/>
      <c r="T276"/>
      <c r="U276"/>
      <c r="V276"/>
      <c r="W276"/>
      <c r="X276"/>
      <c r="Y276"/>
      <c r="Z276"/>
      <c r="AA276"/>
      <c r="AB276"/>
      <c r="AC276"/>
    </row>
    <row r="277" spans="1:29" ht="15" x14ac:dyDescent="0.25">
      <c r="A277"/>
      <c r="B277"/>
      <c r="C277"/>
      <c r="D277"/>
      <c r="E277"/>
      <c r="F277"/>
      <c r="G277"/>
      <c r="H277"/>
      <c r="I277"/>
      <c r="J277"/>
      <c r="K277"/>
      <c r="L277"/>
      <c r="M277"/>
      <c r="N277"/>
      <c r="O277"/>
      <c r="P277"/>
      <c r="Q277"/>
      <c r="R277"/>
      <c r="S277"/>
      <c r="T277"/>
      <c r="U277"/>
      <c r="V277"/>
      <c r="W277"/>
      <c r="X277"/>
      <c r="Y277"/>
      <c r="Z277"/>
      <c r="AA277"/>
      <c r="AB277"/>
      <c r="AC277"/>
    </row>
    <row r="278" spans="1:29" ht="15" x14ac:dyDescent="0.25">
      <c r="A278"/>
      <c r="B278"/>
      <c r="C278"/>
      <c r="D278"/>
      <c r="E278"/>
      <c r="F278"/>
      <c r="G278"/>
      <c r="H278"/>
      <c r="I278"/>
      <c r="J278"/>
      <c r="K278"/>
      <c r="L278"/>
      <c r="M278"/>
      <c r="N278"/>
      <c r="O278"/>
      <c r="P278"/>
      <c r="Q278"/>
      <c r="R278"/>
      <c r="S278"/>
      <c r="T278"/>
      <c r="U278"/>
      <c r="V278"/>
      <c r="W278"/>
      <c r="X278"/>
      <c r="Y278"/>
      <c r="Z278"/>
      <c r="AA278"/>
      <c r="AB278"/>
      <c r="AC278"/>
    </row>
    <row r="279" spans="1:29" ht="15" x14ac:dyDescent="0.25">
      <c r="A279"/>
      <c r="B279"/>
      <c r="C279"/>
      <c r="D279"/>
      <c r="E279"/>
      <c r="F279"/>
      <c r="G279"/>
      <c r="H279"/>
      <c r="I279"/>
      <c r="J279"/>
      <c r="K279"/>
      <c r="L279"/>
      <c r="M279"/>
      <c r="N279"/>
      <c r="O279"/>
      <c r="P279"/>
      <c r="Q279"/>
      <c r="R279"/>
      <c r="S279"/>
      <c r="T279"/>
      <c r="U279"/>
      <c r="V279"/>
      <c r="W279"/>
      <c r="X279"/>
      <c r="Y279"/>
      <c r="Z279"/>
      <c r="AA279"/>
      <c r="AB279"/>
      <c r="AC279"/>
    </row>
    <row r="280" spans="1:29" ht="15" x14ac:dyDescent="0.25">
      <c r="A280"/>
      <c r="B280"/>
      <c r="C280"/>
      <c r="D280"/>
      <c r="E280"/>
      <c r="F280"/>
      <c r="G280"/>
      <c r="H280"/>
      <c r="I280"/>
      <c r="J280"/>
      <c r="K280"/>
      <c r="L280"/>
      <c r="M280"/>
      <c r="N280"/>
      <c r="O280"/>
      <c r="P280"/>
      <c r="Q280"/>
      <c r="R280"/>
      <c r="S280"/>
      <c r="T280"/>
      <c r="U280"/>
      <c r="V280"/>
      <c r="W280"/>
      <c r="X280"/>
      <c r="Y280"/>
      <c r="Z280"/>
      <c r="AA280"/>
      <c r="AB280"/>
      <c r="AC280"/>
    </row>
    <row r="281" spans="1:29" ht="15" x14ac:dyDescent="0.25">
      <c r="A281"/>
      <c r="B281"/>
      <c r="C281"/>
      <c r="D281"/>
      <c r="E281"/>
      <c r="F281"/>
      <c r="G281"/>
      <c r="H281"/>
      <c r="I281"/>
      <c r="J281"/>
      <c r="K281"/>
      <c r="L281"/>
      <c r="M281"/>
      <c r="N281"/>
      <c r="O281"/>
      <c r="P281"/>
      <c r="Q281"/>
      <c r="R281"/>
      <c r="S281"/>
      <c r="T281"/>
      <c r="U281"/>
      <c r="V281"/>
      <c r="W281"/>
      <c r="X281"/>
      <c r="Y281"/>
      <c r="Z281"/>
      <c r="AA281"/>
      <c r="AB281"/>
      <c r="AC281"/>
    </row>
  </sheetData>
  <mergeCells count="9">
    <mergeCell ref="A5:D5"/>
    <mergeCell ref="A8:F8"/>
    <mergeCell ref="A9:F9"/>
    <mergeCell ref="A1:G1"/>
    <mergeCell ref="A2:G2"/>
    <mergeCell ref="A3:G3"/>
    <mergeCell ref="A4:G4"/>
    <mergeCell ref="A6:G6"/>
    <mergeCell ref="A7:G7"/>
  </mergeCells>
  <hyperlinks>
    <hyperlink ref="A9:F9" r:id="rId2" display="https://www.opendatani.gov.uk/dataset/anti-social-behaviour-incidents-recorded-by-the-police-in-northern-ireland " xr:uid="{00000000-0004-0000-1400-000000000000}"/>
  </hyperlinks>
  <pageMargins left="0.7" right="0.7" top="0.75" bottom="0.75" header="0.3" footer="0.3"/>
  <pageSetup paperSize="9" orientation="portrait"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84"/>
  <sheetViews>
    <sheetView showGridLines="0" tabSelected="1" workbookViewId="0">
      <selection sqref="A1:D1"/>
    </sheetView>
  </sheetViews>
  <sheetFormatPr defaultColWidth="9.140625" defaultRowHeight="12.75" x14ac:dyDescent="0.2"/>
  <cols>
    <col min="1" max="1" width="20.5703125" style="134" customWidth="1"/>
    <col min="2" max="2" width="80.5703125" style="134" customWidth="1"/>
    <col min="3" max="4" width="27" style="134" customWidth="1"/>
    <col min="5" max="5" width="23.85546875" style="134" customWidth="1"/>
    <col min="6" max="6" width="26" style="134" bestFit="1" customWidth="1"/>
    <col min="7" max="7" width="27.85546875" style="134" bestFit="1" customWidth="1"/>
    <col min="8" max="8" width="28.85546875" style="134" bestFit="1" customWidth="1"/>
    <col min="9" max="16384" width="9.140625" style="134"/>
  </cols>
  <sheetData>
    <row r="1" spans="1:10" s="227" customFormat="1" ht="20.100000000000001" customHeight="1" x14ac:dyDescent="0.25">
      <c r="A1" s="469" t="s">
        <v>301</v>
      </c>
      <c r="B1" s="483"/>
      <c r="C1" s="483"/>
      <c r="D1" s="483"/>
    </row>
    <row r="2" spans="1:10" ht="38.25" customHeight="1" x14ac:dyDescent="0.2">
      <c r="A2" s="399" t="s">
        <v>272</v>
      </c>
      <c r="B2" s="399"/>
      <c r="C2" s="399"/>
      <c r="D2" s="399"/>
      <c r="E2" s="41"/>
      <c r="F2" s="41"/>
      <c r="G2" s="41"/>
      <c r="H2" s="188"/>
      <c r="I2" s="188"/>
      <c r="J2" s="188"/>
    </row>
    <row r="3" spans="1:10" ht="30" customHeight="1" x14ac:dyDescent="0.2">
      <c r="A3" s="399" t="s">
        <v>487</v>
      </c>
      <c r="B3" s="399"/>
      <c r="C3" s="399"/>
      <c r="D3" s="399"/>
      <c r="E3" s="41"/>
      <c r="F3" s="41"/>
      <c r="G3" s="41"/>
      <c r="H3" s="188"/>
      <c r="I3" s="188"/>
      <c r="J3" s="188"/>
    </row>
    <row r="4" spans="1:10" ht="39" customHeight="1" x14ac:dyDescent="0.2">
      <c r="A4" s="399" t="s">
        <v>315</v>
      </c>
      <c r="B4" s="399"/>
      <c r="C4" s="399"/>
      <c r="D4" s="399"/>
      <c r="E4" s="41"/>
      <c r="F4" s="41"/>
      <c r="G4" s="41"/>
      <c r="H4" s="113"/>
      <c r="I4" s="113"/>
      <c r="J4" s="188"/>
    </row>
    <row r="5" spans="1:10" ht="39.950000000000003" customHeight="1" x14ac:dyDescent="0.2">
      <c r="A5" s="488" t="s">
        <v>269</v>
      </c>
      <c r="B5" s="488"/>
      <c r="C5" s="488"/>
      <c r="D5" s="488"/>
      <c r="E5" s="114"/>
      <c r="F5" s="114"/>
      <c r="G5" s="114"/>
      <c r="H5" s="113"/>
      <c r="I5" s="113"/>
      <c r="J5" s="188"/>
    </row>
    <row r="6" spans="1:10" ht="15" customHeight="1" x14ac:dyDescent="0.2">
      <c r="A6" s="399" t="s">
        <v>316</v>
      </c>
      <c r="B6" s="399"/>
      <c r="C6" s="399"/>
      <c r="D6" s="399"/>
      <c r="E6" s="115"/>
      <c r="F6" s="115"/>
      <c r="G6" s="115"/>
      <c r="H6" s="116"/>
      <c r="I6" s="116"/>
    </row>
    <row r="7" spans="1:10" s="228" customFormat="1" ht="24.95" customHeight="1" x14ac:dyDescent="0.2">
      <c r="A7" s="478" t="s">
        <v>465</v>
      </c>
      <c r="B7" s="478"/>
      <c r="C7" s="478"/>
      <c r="D7" s="478"/>
      <c r="E7" s="117"/>
      <c r="F7" s="117"/>
      <c r="G7" s="117"/>
    </row>
    <row r="8" spans="1:10" s="227" customFormat="1" ht="27.75" customHeight="1" x14ac:dyDescent="0.25">
      <c r="A8" s="486" t="s">
        <v>292</v>
      </c>
      <c r="B8" s="486"/>
      <c r="C8" s="486"/>
      <c r="D8" s="486"/>
      <c r="E8" s="118"/>
      <c r="F8" s="118"/>
      <c r="G8" s="118"/>
    </row>
    <row r="9" spans="1:10" s="121" customFormat="1" ht="20.100000000000001" customHeight="1" x14ac:dyDescent="0.25">
      <c r="A9" s="479" t="s">
        <v>314</v>
      </c>
      <c r="B9" s="480"/>
      <c r="C9" s="480"/>
      <c r="D9" s="480"/>
      <c r="E9" s="480"/>
      <c r="F9" s="480"/>
      <c r="G9" s="120"/>
      <c r="H9" s="120"/>
      <c r="I9" s="120"/>
      <c r="J9" s="120"/>
    </row>
    <row r="10" spans="1:10" s="123" customFormat="1" ht="15" customHeight="1" x14ac:dyDescent="0.25">
      <c r="A10" s="481" t="s">
        <v>313</v>
      </c>
      <c r="B10" s="482"/>
      <c r="C10" s="482"/>
      <c r="D10" s="482"/>
      <c r="E10" s="482"/>
      <c r="F10" s="482"/>
      <c r="G10" s="122"/>
      <c r="H10" s="122"/>
      <c r="I10" s="122"/>
      <c r="J10" s="122"/>
    </row>
    <row r="11" spans="1:10" s="123" customFormat="1" ht="15" customHeight="1" x14ac:dyDescent="0.25">
      <c r="A11" s="229"/>
      <c r="B11" s="230"/>
      <c r="C11" s="230"/>
      <c r="D11" s="230"/>
      <c r="E11" s="230"/>
      <c r="F11" s="230"/>
      <c r="G11" s="122"/>
      <c r="H11" s="122"/>
      <c r="I11" s="122"/>
      <c r="J11" s="122"/>
    </row>
    <row r="12" spans="1:10" ht="15" x14ac:dyDescent="0.25">
      <c r="A12" s="312" t="s">
        <v>297</v>
      </c>
      <c r="B12" s="337" t="s">
        <v>306</v>
      </c>
      <c r="C12"/>
      <c r="D12"/>
    </row>
    <row r="13" spans="1:10" ht="15" x14ac:dyDescent="0.25">
      <c r="A13"/>
      <c r="B13"/>
      <c r="C13"/>
      <c r="D13"/>
    </row>
    <row r="14" spans="1:10" ht="15" x14ac:dyDescent="0.25">
      <c r="A14" s="312" t="s">
        <v>439</v>
      </c>
      <c r="B14"/>
      <c r="C14" s="312" t="s">
        <v>418</v>
      </c>
      <c r="D14"/>
    </row>
    <row r="15" spans="1:10" ht="15" x14ac:dyDescent="0.25">
      <c r="A15" s="312" t="s">
        <v>424</v>
      </c>
      <c r="B15" s="312" t="s">
        <v>296</v>
      </c>
      <c r="C15" s="337" t="s">
        <v>635</v>
      </c>
      <c r="D15" s="337" t="s">
        <v>636</v>
      </c>
    </row>
    <row r="16" spans="1:10" ht="15" x14ac:dyDescent="0.25">
      <c r="A16" s="337" t="s">
        <v>425</v>
      </c>
      <c r="B16" s="337" t="s">
        <v>274</v>
      </c>
      <c r="C16" s="313">
        <v>1513</v>
      </c>
      <c r="D16" s="313">
        <v>1875</v>
      </c>
    </row>
    <row r="17" spans="1:4" ht="15" x14ac:dyDescent="0.25">
      <c r="A17"/>
      <c r="B17" s="337" t="s">
        <v>352</v>
      </c>
      <c r="C17" s="313">
        <v>2893</v>
      </c>
      <c r="D17" s="313">
        <v>3364</v>
      </c>
    </row>
    <row r="18" spans="1:4" ht="15" x14ac:dyDescent="0.25">
      <c r="A18"/>
      <c r="B18" s="337" t="s">
        <v>391</v>
      </c>
      <c r="C18" s="313">
        <v>906</v>
      </c>
      <c r="D18" s="313">
        <v>1041</v>
      </c>
    </row>
    <row r="19" spans="1:4" ht="15" x14ac:dyDescent="0.25">
      <c r="A19"/>
      <c r="B19" s="337" t="s">
        <v>48</v>
      </c>
      <c r="C19" s="313">
        <v>1930</v>
      </c>
      <c r="D19" s="313">
        <v>2164</v>
      </c>
    </row>
    <row r="20" spans="1:4" ht="15" x14ac:dyDescent="0.25">
      <c r="A20"/>
      <c r="B20" s="337" t="s">
        <v>49</v>
      </c>
      <c r="C20" s="313">
        <v>38</v>
      </c>
      <c r="D20" s="313">
        <v>35</v>
      </c>
    </row>
    <row r="21" spans="1:4" ht="15" x14ac:dyDescent="0.25">
      <c r="A21"/>
      <c r="B21" s="337" t="s">
        <v>50</v>
      </c>
      <c r="C21" s="313">
        <v>11</v>
      </c>
      <c r="D21" s="313">
        <v>2</v>
      </c>
    </row>
    <row r="22" spans="1:4" ht="15" x14ac:dyDescent="0.25">
      <c r="A22"/>
      <c r="B22" s="337" t="s">
        <v>279</v>
      </c>
      <c r="C22" s="313">
        <v>14</v>
      </c>
      <c r="D22" s="313">
        <v>16</v>
      </c>
    </row>
    <row r="23" spans="1:4" ht="15" x14ac:dyDescent="0.25">
      <c r="A23"/>
      <c r="B23" s="337" t="s">
        <v>38</v>
      </c>
      <c r="C23" s="313">
        <v>353</v>
      </c>
      <c r="D23" s="313">
        <v>337</v>
      </c>
    </row>
    <row r="24" spans="1:4" ht="15" x14ac:dyDescent="0.25">
      <c r="A24"/>
      <c r="B24" s="337" t="s">
        <v>51</v>
      </c>
      <c r="C24" s="313">
        <v>99</v>
      </c>
      <c r="D24" s="313">
        <v>72</v>
      </c>
    </row>
    <row r="25" spans="1:4" ht="15" x14ac:dyDescent="0.25">
      <c r="A25"/>
      <c r="B25" s="337" t="s">
        <v>20</v>
      </c>
      <c r="C25" s="313">
        <v>15</v>
      </c>
      <c r="D25" s="313">
        <v>17</v>
      </c>
    </row>
    <row r="26" spans="1:4" ht="15" x14ac:dyDescent="0.25">
      <c r="A26"/>
      <c r="B26" s="337" t="s">
        <v>19</v>
      </c>
      <c r="C26" s="313">
        <v>7772</v>
      </c>
      <c r="D26" s="313">
        <v>8930</v>
      </c>
    </row>
    <row r="27" spans="1:4" ht="15" x14ac:dyDescent="0.25">
      <c r="A27" s="337" t="s">
        <v>426</v>
      </c>
      <c r="B27" s="337" t="s">
        <v>274</v>
      </c>
      <c r="C27" s="313">
        <v>630</v>
      </c>
      <c r="D27" s="313">
        <v>572</v>
      </c>
    </row>
    <row r="28" spans="1:4" ht="15" x14ac:dyDescent="0.25">
      <c r="A28"/>
      <c r="B28" s="337" t="s">
        <v>352</v>
      </c>
      <c r="C28" s="313">
        <v>547</v>
      </c>
      <c r="D28" s="313">
        <v>572</v>
      </c>
    </row>
    <row r="29" spans="1:4" ht="15" x14ac:dyDescent="0.25">
      <c r="A29"/>
      <c r="B29" s="337" t="s">
        <v>391</v>
      </c>
      <c r="C29" s="313">
        <v>362</v>
      </c>
      <c r="D29" s="313">
        <v>364</v>
      </c>
    </row>
    <row r="30" spans="1:4" ht="15" x14ac:dyDescent="0.25">
      <c r="A30"/>
      <c r="B30" s="337" t="s">
        <v>48</v>
      </c>
      <c r="C30" s="313">
        <v>148</v>
      </c>
      <c r="D30" s="313">
        <v>182</v>
      </c>
    </row>
    <row r="31" spans="1:4" ht="15" x14ac:dyDescent="0.25">
      <c r="A31"/>
      <c r="B31" s="337" t="s">
        <v>49</v>
      </c>
      <c r="C31" s="313">
        <v>18</v>
      </c>
      <c r="D31" s="313">
        <v>31</v>
      </c>
    </row>
    <row r="32" spans="1:4" ht="15" x14ac:dyDescent="0.25">
      <c r="A32"/>
      <c r="B32" s="337" t="s">
        <v>50</v>
      </c>
      <c r="C32" s="313">
        <v>74</v>
      </c>
      <c r="D32" s="313">
        <v>60</v>
      </c>
    </row>
    <row r="33" spans="1:4" ht="15" x14ac:dyDescent="0.25">
      <c r="A33"/>
      <c r="B33" s="337" t="s">
        <v>279</v>
      </c>
      <c r="C33" s="313">
        <v>71</v>
      </c>
      <c r="D33" s="313">
        <v>55</v>
      </c>
    </row>
    <row r="34" spans="1:4" ht="15" x14ac:dyDescent="0.25">
      <c r="A34"/>
      <c r="B34" s="337" t="s">
        <v>38</v>
      </c>
      <c r="C34" s="313">
        <v>253</v>
      </c>
      <c r="D34" s="313">
        <v>241</v>
      </c>
    </row>
    <row r="35" spans="1:4" ht="15" x14ac:dyDescent="0.25">
      <c r="A35"/>
      <c r="B35" s="337" t="s">
        <v>51</v>
      </c>
      <c r="C35" s="313">
        <v>287</v>
      </c>
      <c r="D35" s="313">
        <v>270</v>
      </c>
    </row>
    <row r="36" spans="1:4" ht="15" x14ac:dyDescent="0.25">
      <c r="A36"/>
      <c r="B36" s="337" t="s">
        <v>20</v>
      </c>
      <c r="C36" s="313">
        <v>24</v>
      </c>
      <c r="D36" s="313">
        <v>30</v>
      </c>
    </row>
    <row r="37" spans="1:4" ht="15" x14ac:dyDescent="0.25">
      <c r="A37"/>
      <c r="B37" s="337" t="s">
        <v>19</v>
      </c>
      <c r="C37" s="313">
        <v>2414</v>
      </c>
      <c r="D37" s="313">
        <v>2377</v>
      </c>
    </row>
    <row r="38" spans="1:4" ht="15" x14ac:dyDescent="0.25">
      <c r="A38" s="337" t="s">
        <v>427</v>
      </c>
      <c r="B38" s="337" t="s">
        <v>274</v>
      </c>
      <c r="C38" s="313">
        <v>1709</v>
      </c>
      <c r="D38" s="313">
        <v>1638</v>
      </c>
    </row>
    <row r="39" spans="1:4" ht="15" x14ac:dyDescent="0.25">
      <c r="A39"/>
      <c r="B39" s="337" t="s">
        <v>352</v>
      </c>
      <c r="C39" s="313">
        <v>1523</v>
      </c>
      <c r="D39" s="313">
        <v>1609</v>
      </c>
    </row>
    <row r="40" spans="1:4" ht="15" x14ac:dyDescent="0.25">
      <c r="A40"/>
      <c r="B40" s="337" t="s">
        <v>391</v>
      </c>
      <c r="C40" s="313">
        <v>1237</v>
      </c>
      <c r="D40" s="313">
        <v>1539</v>
      </c>
    </row>
    <row r="41" spans="1:4" ht="15" x14ac:dyDescent="0.25">
      <c r="A41"/>
      <c r="B41" s="337" t="s">
        <v>48</v>
      </c>
      <c r="C41" s="313">
        <v>293</v>
      </c>
      <c r="D41" s="313">
        <v>346</v>
      </c>
    </row>
    <row r="42" spans="1:4" ht="15" x14ac:dyDescent="0.25">
      <c r="A42"/>
      <c r="B42" s="337" t="s">
        <v>49</v>
      </c>
      <c r="C42" s="313">
        <v>67</v>
      </c>
      <c r="D42" s="313">
        <v>58</v>
      </c>
    </row>
    <row r="43" spans="1:4" ht="15" x14ac:dyDescent="0.25">
      <c r="A43"/>
      <c r="B43" s="337" t="s">
        <v>50</v>
      </c>
      <c r="C43" s="313">
        <v>337</v>
      </c>
      <c r="D43" s="313">
        <v>279</v>
      </c>
    </row>
    <row r="44" spans="1:4" ht="15" x14ac:dyDescent="0.25">
      <c r="A44"/>
      <c r="B44" s="337" t="s">
        <v>279</v>
      </c>
      <c r="C44" s="313">
        <v>264</v>
      </c>
      <c r="D44" s="313">
        <v>257</v>
      </c>
    </row>
    <row r="45" spans="1:4" ht="15" x14ac:dyDescent="0.25">
      <c r="A45"/>
      <c r="B45" s="337" t="s">
        <v>38</v>
      </c>
      <c r="C45" s="313">
        <v>783</v>
      </c>
      <c r="D45" s="313">
        <v>827</v>
      </c>
    </row>
    <row r="46" spans="1:4" ht="15" x14ac:dyDescent="0.25">
      <c r="A46"/>
      <c r="B46" s="337" t="s">
        <v>51</v>
      </c>
      <c r="C46" s="313">
        <v>1153</v>
      </c>
      <c r="D46" s="313">
        <v>1013</v>
      </c>
    </row>
    <row r="47" spans="1:4" ht="15" x14ac:dyDescent="0.25">
      <c r="A47"/>
      <c r="B47" s="337" t="s">
        <v>20</v>
      </c>
      <c r="C47" s="313">
        <v>80</v>
      </c>
      <c r="D47" s="313">
        <v>88</v>
      </c>
    </row>
    <row r="48" spans="1:4" ht="15" x14ac:dyDescent="0.25">
      <c r="A48"/>
      <c r="B48" s="337" t="s">
        <v>19</v>
      </c>
      <c r="C48" s="313">
        <v>7446</v>
      </c>
      <c r="D48" s="313">
        <v>7655</v>
      </c>
    </row>
    <row r="49" spans="1:4" ht="15" x14ac:dyDescent="0.25">
      <c r="A49" s="337" t="s">
        <v>428</v>
      </c>
      <c r="B49" s="337" t="s">
        <v>274</v>
      </c>
      <c r="C49" s="313">
        <v>1659</v>
      </c>
      <c r="D49" s="313">
        <v>1597</v>
      </c>
    </row>
    <row r="50" spans="1:4" ht="15" x14ac:dyDescent="0.25">
      <c r="A50"/>
      <c r="B50" s="337" t="s">
        <v>352</v>
      </c>
      <c r="C50" s="313">
        <v>1597</v>
      </c>
      <c r="D50" s="313">
        <v>1764</v>
      </c>
    </row>
    <row r="51" spans="1:4" ht="15" x14ac:dyDescent="0.25">
      <c r="A51"/>
      <c r="B51" s="337" t="s">
        <v>391</v>
      </c>
      <c r="C51" s="313">
        <v>1480</v>
      </c>
      <c r="D51" s="313">
        <v>1720</v>
      </c>
    </row>
    <row r="52" spans="1:4" ht="15" x14ac:dyDescent="0.25">
      <c r="A52"/>
      <c r="B52" s="337" t="s">
        <v>48</v>
      </c>
      <c r="C52" s="313">
        <v>204</v>
      </c>
      <c r="D52" s="313">
        <v>234</v>
      </c>
    </row>
    <row r="53" spans="1:4" ht="15" x14ac:dyDescent="0.25">
      <c r="A53"/>
      <c r="B53" s="337" t="s">
        <v>49</v>
      </c>
      <c r="C53" s="313">
        <v>67</v>
      </c>
      <c r="D53" s="313">
        <v>63</v>
      </c>
    </row>
    <row r="54" spans="1:4" ht="15" x14ac:dyDescent="0.25">
      <c r="A54"/>
      <c r="B54" s="337" t="s">
        <v>50</v>
      </c>
      <c r="C54" s="313">
        <v>337</v>
      </c>
      <c r="D54" s="313">
        <v>348</v>
      </c>
    </row>
    <row r="55" spans="1:4" ht="15" x14ac:dyDescent="0.25">
      <c r="A55"/>
      <c r="B55" s="337" t="s">
        <v>279</v>
      </c>
      <c r="C55" s="313">
        <v>325</v>
      </c>
      <c r="D55" s="313">
        <v>299</v>
      </c>
    </row>
    <row r="56" spans="1:4" ht="15" x14ac:dyDescent="0.25">
      <c r="A56"/>
      <c r="B56" s="337" t="s">
        <v>38</v>
      </c>
      <c r="C56" s="313">
        <v>891</v>
      </c>
      <c r="D56" s="313">
        <v>883</v>
      </c>
    </row>
    <row r="57" spans="1:4" ht="15" x14ac:dyDescent="0.25">
      <c r="A57"/>
      <c r="B57" s="337" t="s">
        <v>51</v>
      </c>
      <c r="C57" s="313">
        <v>1420</v>
      </c>
      <c r="D57" s="313">
        <v>1285</v>
      </c>
    </row>
    <row r="58" spans="1:4" ht="15" x14ac:dyDescent="0.25">
      <c r="A58"/>
      <c r="B58" s="337" t="s">
        <v>20</v>
      </c>
      <c r="C58" s="313">
        <v>115</v>
      </c>
      <c r="D58" s="313">
        <v>113</v>
      </c>
    </row>
    <row r="59" spans="1:4" ht="15" x14ac:dyDescent="0.25">
      <c r="A59"/>
      <c r="B59" s="337" t="s">
        <v>19</v>
      </c>
      <c r="C59" s="313">
        <v>8095</v>
      </c>
      <c r="D59" s="313">
        <v>8307</v>
      </c>
    </row>
    <row r="60" spans="1:4" ht="15" x14ac:dyDescent="0.25">
      <c r="A60" s="337" t="s">
        <v>429</v>
      </c>
      <c r="B60" s="337" t="s">
        <v>274</v>
      </c>
      <c r="C60" s="313">
        <v>1463</v>
      </c>
      <c r="D60" s="313">
        <v>1582</v>
      </c>
    </row>
    <row r="61" spans="1:4" ht="15" x14ac:dyDescent="0.25">
      <c r="A61"/>
      <c r="B61" s="337" t="s">
        <v>352</v>
      </c>
      <c r="C61" s="313">
        <v>1543</v>
      </c>
      <c r="D61" s="313">
        <v>1743</v>
      </c>
    </row>
    <row r="62" spans="1:4" ht="15" x14ac:dyDescent="0.25">
      <c r="A62"/>
      <c r="B62" s="337" t="s">
        <v>391</v>
      </c>
      <c r="C62" s="313">
        <v>1603</v>
      </c>
      <c r="D62" s="313">
        <v>1820</v>
      </c>
    </row>
    <row r="63" spans="1:4" ht="15" x14ac:dyDescent="0.25">
      <c r="A63"/>
      <c r="B63" s="337" t="s">
        <v>48</v>
      </c>
      <c r="C63" s="313">
        <v>185</v>
      </c>
      <c r="D63" s="313">
        <v>191</v>
      </c>
    </row>
    <row r="64" spans="1:4" ht="15" x14ac:dyDescent="0.25">
      <c r="A64"/>
      <c r="B64" s="337" t="s">
        <v>49</v>
      </c>
      <c r="C64" s="313">
        <v>53</v>
      </c>
      <c r="D64" s="313">
        <v>51</v>
      </c>
    </row>
    <row r="65" spans="1:4" ht="15" x14ac:dyDescent="0.25">
      <c r="A65"/>
      <c r="B65" s="337" t="s">
        <v>50</v>
      </c>
      <c r="C65" s="313">
        <v>389</v>
      </c>
      <c r="D65" s="313">
        <v>341</v>
      </c>
    </row>
    <row r="66" spans="1:4" ht="15" x14ac:dyDescent="0.25">
      <c r="A66"/>
      <c r="B66" s="337" t="s">
        <v>279</v>
      </c>
      <c r="C66" s="313">
        <v>349</v>
      </c>
      <c r="D66" s="313">
        <v>329</v>
      </c>
    </row>
    <row r="67" spans="1:4" ht="15" x14ac:dyDescent="0.25">
      <c r="A67"/>
      <c r="B67" s="337" t="s">
        <v>38</v>
      </c>
      <c r="C67" s="313">
        <v>847</v>
      </c>
      <c r="D67" s="313">
        <v>872</v>
      </c>
    </row>
    <row r="68" spans="1:4" ht="15" x14ac:dyDescent="0.25">
      <c r="A68"/>
      <c r="B68" s="337" t="s">
        <v>51</v>
      </c>
      <c r="C68" s="313">
        <v>1591</v>
      </c>
      <c r="D68" s="313">
        <v>1473</v>
      </c>
    </row>
    <row r="69" spans="1:4" ht="15" x14ac:dyDescent="0.25">
      <c r="A69"/>
      <c r="B69" s="337" t="s">
        <v>20</v>
      </c>
      <c r="C69" s="313">
        <v>114</v>
      </c>
      <c r="D69" s="313">
        <v>117</v>
      </c>
    </row>
    <row r="70" spans="1:4" ht="15" x14ac:dyDescent="0.25">
      <c r="A70"/>
      <c r="B70" s="337" t="s">
        <v>19</v>
      </c>
      <c r="C70" s="313">
        <v>8137</v>
      </c>
      <c r="D70" s="313">
        <v>8519</v>
      </c>
    </row>
    <row r="71" spans="1:4" ht="15" x14ac:dyDescent="0.25">
      <c r="A71" s="337" t="s">
        <v>430</v>
      </c>
      <c r="B71" s="337" t="s">
        <v>274</v>
      </c>
      <c r="C71" s="313">
        <v>1193</v>
      </c>
      <c r="D71" s="313">
        <v>1334</v>
      </c>
    </row>
    <row r="72" spans="1:4" ht="15" x14ac:dyDescent="0.25">
      <c r="A72"/>
      <c r="B72" s="337" t="s">
        <v>352</v>
      </c>
      <c r="C72" s="313">
        <v>1351</v>
      </c>
      <c r="D72" s="313">
        <v>1575</v>
      </c>
    </row>
    <row r="73" spans="1:4" ht="15" x14ac:dyDescent="0.25">
      <c r="A73"/>
      <c r="B73" s="337" t="s">
        <v>391</v>
      </c>
      <c r="C73" s="313">
        <v>1365</v>
      </c>
      <c r="D73" s="313">
        <v>1685</v>
      </c>
    </row>
    <row r="74" spans="1:4" ht="15" x14ac:dyDescent="0.25">
      <c r="A74"/>
      <c r="B74" s="337" t="s">
        <v>48</v>
      </c>
      <c r="C74" s="313">
        <v>162</v>
      </c>
      <c r="D74" s="313">
        <v>176</v>
      </c>
    </row>
    <row r="75" spans="1:4" ht="15" x14ac:dyDescent="0.25">
      <c r="A75"/>
      <c r="B75" s="337" t="s">
        <v>49</v>
      </c>
      <c r="C75" s="313">
        <v>43</v>
      </c>
      <c r="D75" s="313">
        <v>40</v>
      </c>
    </row>
    <row r="76" spans="1:4" ht="15" x14ac:dyDescent="0.25">
      <c r="A76"/>
      <c r="B76" s="337" t="s">
        <v>50</v>
      </c>
      <c r="C76" s="313">
        <v>421</v>
      </c>
      <c r="D76" s="313">
        <v>305</v>
      </c>
    </row>
    <row r="77" spans="1:4" ht="15" x14ac:dyDescent="0.25">
      <c r="A77"/>
      <c r="B77" s="337" t="s">
        <v>279</v>
      </c>
      <c r="C77" s="313">
        <v>360</v>
      </c>
      <c r="D77" s="313">
        <v>305</v>
      </c>
    </row>
    <row r="78" spans="1:4" ht="15" x14ac:dyDescent="0.25">
      <c r="A78"/>
      <c r="B78" s="337" t="s">
        <v>38</v>
      </c>
      <c r="C78" s="313">
        <v>817</v>
      </c>
      <c r="D78" s="313">
        <v>762</v>
      </c>
    </row>
    <row r="79" spans="1:4" ht="15" x14ac:dyDescent="0.25">
      <c r="A79"/>
      <c r="B79" s="337" t="s">
        <v>51</v>
      </c>
      <c r="C79" s="313">
        <v>1487</v>
      </c>
      <c r="D79" s="313">
        <v>1356</v>
      </c>
    </row>
    <row r="80" spans="1:4" ht="15" x14ac:dyDescent="0.25">
      <c r="A80"/>
      <c r="B80" s="337" t="s">
        <v>20</v>
      </c>
      <c r="C80" s="313">
        <v>102</v>
      </c>
      <c r="D80" s="313">
        <v>111</v>
      </c>
    </row>
    <row r="81" spans="1:4" ht="15" x14ac:dyDescent="0.25">
      <c r="A81"/>
      <c r="B81" s="337" t="s">
        <v>19</v>
      </c>
      <c r="C81" s="313">
        <v>7301</v>
      </c>
      <c r="D81" s="313">
        <v>7649</v>
      </c>
    </row>
    <row r="82" spans="1:4" ht="15" x14ac:dyDescent="0.25">
      <c r="A82" s="337" t="s">
        <v>431</v>
      </c>
      <c r="B82" s="337" t="s">
        <v>274</v>
      </c>
      <c r="C82" s="313">
        <v>901</v>
      </c>
      <c r="D82" s="313">
        <v>962</v>
      </c>
    </row>
    <row r="83" spans="1:4" ht="15" x14ac:dyDescent="0.25">
      <c r="A83"/>
      <c r="B83" s="337" t="s">
        <v>352</v>
      </c>
      <c r="C83" s="313">
        <v>1105</v>
      </c>
      <c r="D83" s="313">
        <v>1323</v>
      </c>
    </row>
    <row r="84" spans="1:4" ht="15" x14ac:dyDescent="0.25">
      <c r="A84"/>
      <c r="B84" s="337" t="s">
        <v>391</v>
      </c>
      <c r="C84" s="313">
        <v>1079</v>
      </c>
      <c r="D84" s="313">
        <v>1379</v>
      </c>
    </row>
    <row r="85" spans="1:4" ht="15" x14ac:dyDescent="0.25">
      <c r="A85"/>
      <c r="B85" s="337" t="s">
        <v>48</v>
      </c>
      <c r="C85" s="313">
        <v>77</v>
      </c>
      <c r="D85" s="313">
        <v>121</v>
      </c>
    </row>
    <row r="86" spans="1:4" ht="15" x14ac:dyDescent="0.25">
      <c r="A86"/>
      <c r="B86" s="337" t="s">
        <v>49</v>
      </c>
      <c r="C86" s="313">
        <v>31</v>
      </c>
      <c r="D86" s="313">
        <v>20</v>
      </c>
    </row>
    <row r="87" spans="1:4" ht="15" x14ac:dyDescent="0.25">
      <c r="A87"/>
      <c r="B87" s="337" t="s">
        <v>50</v>
      </c>
      <c r="C87" s="313">
        <v>325</v>
      </c>
      <c r="D87" s="313">
        <v>308</v>
      </c>
    </row>
    <row r="88" spans="1:4" ht="15" x14ac:dyDescent="0.25">
      <c r="A88"/>
      <c r="B88" s="337" t="s">
        <v>279</v>
      </c>
      <c r="C88" s="313">
        <v>245</v>
      </c>
      <c r="D88" s="313">
        <v>248</v>
      </c>
    </row>
    <row r="89" spans="1:4" ht="15" x14ac:dyDescent="0.25">
      <c r="A89"/>
      <c r="B89" s="337" t="s">
        <v>38</v>
      </c>
      <c r="C89" s="313">
        <v>710</v>
      </c>
      <c r="D89" s="313">
        <v>666</v>
      </c>
    </row>
    <row r="90" spans="1:4" ht="15" x14ac:dyDescent="0.25">
      <c r="A90"/>
      <c r="B90" s="337" t="s">
        <v>51</v>
      </c>
      <c r="C90" s="313">
        <v>1439</v>
      </c>
      <c r="D90" s="313">
        <v>1274</v>
      </c>
    </row>
    <row r="91" spans="1:4" ht="15" x14ac:dyDescent="0.25">
      <c r="A91"/>
      <c r="B91" s="337" t="s">
        <v>20</v>
      </c>
      <c r="C91" s="313">
        <v>102</v>
      </c>
      <c r="D91" s="313">
        <v>88</v>
      </c>
    </row>
    <row r="92" spans="1:4" ht="15" x14ac:dyDescent="0.25">
      <c r="A92"/>
      <c r="B92" s="337" t="s">
        <v>19</v>
      </c>
      <c r="C92" s="313">
        <v>6014</v>
      </c>
      <c r="D92" s="313">
        <v>6390</v>
      </c>
    </row>
    <row r="93" spans="1:4" ht="15" x14ac:dyDescent="0.25">
      <c r="A93" s="337" t="s">
        <v>432</v>
      </c>
      <c r="B93" s="337" t="s">
        <v>274</v>
      </c>
      <c r="C93" s="313">
        <v>822</v>
      </c>
      <c r="D93" s="313">
        <v>780</v>
      </c>
    </row>
    <row r="94" spans="1:4" ht="15" x14ac:dyDescent="0.25">
      <c r="A94"/>
      <c r="B94" s="337" t="s">
        <v>352</v>
      </c>
      <c r="C94" s="313">
        <v>993</v>
      </c>
      <c r="D94" s="313">
        <v>1191</v>
      </c>
    </row>
    <row r="95" spans="1:4" ht="15" x14ac:dyDescent="0.25">
      <c r="A95"/>
      <c r="B95" s="337" t="s">
        <v>391</v>
      </c>
      <c r="C95" s="313">
        <v>853</v>
      </c>
      <c r="D95" s="313">
        <v>1149</v>
      </c>
    </row>
    <row r="96" spans="1:4" ht="15" x14ac:dyDescent="0.25">
      <c r="A96"/>
      <c r="B96" s="337" t="s">
        <v>48</v>
      </c>
      <c r="C96" s="313">
        <v>78</v>
      </c>
      <c r="D96" s="313">
        <v>64</v>
      </c>
    </row>
    <row r="97" spans="1:4" ht="15" x14ac:dyDescent="0.25">
      <c r="A97"/>
      <c r="B97" s="337" t="s">
        <v>49</v>
      </c>
      <c r="C97" s="313">
        <v>29</v>
      </c>
      <c r="D97" s="313">
        <v>17</v>
      </c>
    </row>
    <row r="98" spans="1:4" ht="15" x14ac:dyDescent="0.25">
      <c r="A98"/>
      <c r="B98" s="337" t="s">
        <v>50</v>
      </c>
      <c r="C98" s="313">
        <v>314</v>
      </c>
      <c r="D98" s="313">
        <v>250</v>
      </c>
    </row>
    <row r="99" spans="1:4" ht="15" x14ac:dyDescent="0.25">
      <c r="A99"/>
      <c r="B99" s="337" t="s">
        <v>279</v>
      </c>
      <c r="C99" s="313">
        <v>231</v>
      </c>
      <c r="D99" s="313">
        <v>207</v>
      </c>
    </row>
    <row r="100" spans="1:4" ht="15" x14ac:dyDescent="0.25">
      <c r="A100"/>
      <c r="B100" s="337" t="s">
        <v>38</v>
      </c>
      <c r="C100" s="313">
        <v>673</v>
      </c>
      <c r="D100" s="313">
        <v>590</v>
      </c>
    </row>
    <row r="101" spans="1:4" ht="15" x14ac:dyDescent="0.25">
      <c r="A101"/>
      <c r="B101" s="337" t="s">
        <v>51</v>
      </c>
      <c r="C101" s="313">
        <v>1353</v>
      </c>
      <c r="D101" s="313">
        <v>1244</v>
      </c>
    </row>
    <row r="102" spans="1:4" ht="15" x14ac:dyDescent="0.25">
      <c r="A102"/>
      <c r="B102" s="337" t="s">
        <v>20</v>
      </c>
      <c r="C102" s="313">
        <v>86</v>
      </c>
      <c r="D102" s="313">
        <v>71</v>
      </c>
    </row>
    <row r="103" spans="1:4" ht="15" x14ac:dyDescent="0.25">
      <c r="A103"/>
      <c r="B103" s="337" t="s">
        <v>19</v>
      </c>
      <c r="C103" s="313">
        <v>5432</v>
      </c>
      <c r="D103" s="313">
        <v>5565</v>
      </c>
    </row>
    <row r="104" spans="1:4" ht="15" x14ac:dyDescent="0.25">
      <c r="A104" s="337" t="s">
        <v>433</v>
      </c>
      <c r="B104" s="337" t="s">
        <v>274</v>
      </c>
      <c r="C104" s="313">
        <v>704</v>
      </c>
      <c r="D104" s="313">
        <v>678</v>
      </c>
    </row>
    <row r="105" spans="1:4" ht="15" x14ac:dyDescent="0.25">
      <c r="A105"/>
      <c r="B105" s="337" t="s">
        <v>352</v>
      </c>
      <c r="C105" s="313">
        <v>1018</v>
      </c>
      <c r="D105" s="313">
        <v>1061</v>
      </c>
    </row>
    <row r="106" spans="1:4" ht="15" x14ac:dyDescent="0.25">
      <c r="A106"/>
      <c r="B106" s="337" t="s">
        <v>391</v>
      </c>
      <c r="C106" s="313">
        <v>677</v>
      </c>
      <c r="D106" s="313">
        <v>886</v>
      </c>
    </row>
    <row r="107" spans="1:4" ht="15" x14ac:dyDescent="0.25">
      <c r="A107"/>
      <c r="B107" s="337" t="s">
        <v>48</v>
      </c>
      <c r="C107" s="313">
        <v>73</v>
      </c>
      <c r="D107" s="313">
        <v>82</v>
      </c>
    </row>
    <row r="108" spans="1:4" ht="15" x14ac:dyDescent="0.25">
      <c r="A108"/>
      <c r="B108" s="337" t="s">
        <v>49</v>
      </c>
      <c r="C108" s="313">
        <v>15</v>
      </c>
      <c r="D108" s="313">
        <v>19</v>
      </c>
    </row>
    <row r="109" spans="1:4" ht="15" x14ac:dyDescent="0.25">
      <c r="A109"/>
      <c r="B109" s="337" t="s">
        <v>50</v>
      </c>
      <c r="C109" s="313">
        <v>348</v>
      </c>
      <c r="D109" s="313">
        <v>259</v>
      </c>
    </row>
    <row r="110" spans="1:4" ht="15" x14ac:dyDescent="0.25">
      <c r="A110"/>
      <c r="B110" s="337" t="s">
        <v>279</v>
      </c>
      <c r="C110" s="313">
        <v>239</v>
      </c>
      <c r="D110" s="313">
        <v>192</v>
      </c>
    </row>
    <row r="111" spans="1:4" ht="15" x14ac:dyDescent="0.25">
      <c r="A111"/>
      <c r="B111" s="337" t="s">
        <v>38</v>
      </c>
      <c r="C111" s="313">
        <v>614</v>
      </c>
      <c r="D111" s="313">
        <v>570</v>
      </c>
    </row>
    <row r="112" spans="1:4" ht="15" x14ac:dyDescent="0.25">
      <c r="A112"/>
      <c r="B112" s="337" t="s">
        <v>51</v>
      </c>
      <c r="C112" s="313">
        <v>1258</v>
      </c>
      <c r="D112" s="313">
        <v>1247</v>
      </c>
    </row>
    <row r="113" spans="1:4" ht="15" x14ac:dyDescent="0.25">
      <c r="A113"/>
      <c r="B113" s="337" t="s">
        <v>20</v>
      </c>
      <c r="C113" s="313">
        <v>72</v>
      </c>
      <c r="D113" s="313">
        <v>96</v>
      </c>
    </row>
    <row r="114" spans="1:4" ht="15" x14ac:dyDescent="0.25">
      <c r="A114"/>
      <c r="B114" s="337" t="s">
        <v>19</v>
      </c>
      <c r="C114" s="313">
        <v>5018</v>
      </c>
      <c r="D114" s="313">
        <v>5091</v>
      </c>
    </row>
    <row r="115" spans="1:4" ht="15" x14ac:dyDescent="0.25">
      <c r="A115" s="337" t="s">
        <v>434</v>
      </c>
      <c r="B115" s="337" t="s">
        <v>274</v>
      </c>
      <c r="C115" s="313">
        <v>499</v>
      </c>
      <c r="D115" s="313">
        <v>476</v>
      </c>
    </row>
    <row r="116" spans="1:4" ht="15" x14ac:dyDescent="0.25">
      <c r="A116"/>
      <c r="B116" s="337" t="s">
        <v>352</v>
      </c>
      <c r="C116" s="313">
        <v>752</v>
      </c>
      <c r="D116" s="313">
        <v>826</v>
      </c>
    </row>
    <row r="117" spans="1:4" ht="15" x14ac:dyDescent="0.25">
      <c r="A117"/>
      <c r="B117" s="337" t="s">
        <v>391</v>
      </c>
      <c r="C117" s="313">
        <v>486</v>
      </c>
      <c r="D117" s="313">
        <v>621</v>
      </c>
    </row>
    <row r="118" spans="1:4" ht="15" x14ac:dyDescent="0.25">
      <c r="A118"/>
      <c r="B118" s="337" t="s">
        <v>48</v>
      </c>
      <c r="C118" s="313">
        <v>48</v>
      </c>
      <c r="D118" s="313">
        <v>50</v>
      </c>
    </row>
    <row r="119" spans="1:4" ht="15" x14ac:dyDescent="0.25">
      <c r="A119"/>
      <c r="B119" s="337" t="s">
        <v>49</v>
      </c>
      <c r="C119" s="313">
        <v>14</v>
      </c>
      <c r="D119" s="313">
        <v>21</v>
      </c>
    </row>
    <row r="120" spans="1:4" ht="15" x14ac:dyDescent="0.25">
      <c r="A120"/>
      <c r="B120" s="337" t="s">
        <v>50</v>
      </c>
      <c r="C120" s="313">
        <v>309</v>
      </c>
      <c r="D120" s="313">
        <v>221</v>
      </c>
    </row>
    <row r="121" spans="1:4" ht="15" x14ac:dyDescent="0.25">
      <c r="A121"/>
      <c r="B121" s="337" t="s">
        <v>279</v>
      </c>
      <c r="C121" s="313">
        <v>192</v>
      </c>
      <c r="D121" s="313">
        <v>177</v>
      </c>
    </row>
    <row r="122" spans="1:4" ht="15" x14ac:dyDescent="0.25">
      <c r="A122"/>
      <c r="B122" s="337" t="s">
        <v>38</v>
      </c>
      <c r="C122" s="313">
        <v>540</v>
      </c>
      <c r="D122" s="313">
        <v>503</v>
      </c>
    </row>
    <row r="123" spans="1:4" ht="15" x14ac:dyDescent="0.25">
      <c r="A123"/>
      <c r="B123" s="337" t="s">
        <v>51</v>
      </c>
      <c r="C123" s="313">
        <v>1062</v>
      </c>
      <c r="D123" s="313">
        <v>1043</v>
      </c>
    </row>
    <row r="124" spans="1:4" ht="15" x14ac:dyDescent="0.25">
      <c r="A124"/>
      <c r="B124" s="337" t="s">
        <v>20</v>
      </c>
      <c r="C124" s="313">
        <v>52</v>
      </c>
      <c r="D124" s="313">
        <v>66</v>
      </c>
    </row>
    <row r="125" spans="1:4" ht="15" x14ac:dyDescent="0.25">
      <c r="A125"/>
      <c r="B125" s="337" t="s">
        <v>19</v>
      </c>
      <c r="C125" s="313">
        <v>3954</v>
      </c>
      <c r="D125" s="313">
        <v>4004</v>
      </c>
    </row>
    <row r="126" spans="1:4" ht="15" x14ac:dyDescent="0.25">
      <c r="A126" s="337" t="s">
        <v>435</v>
      </c>
      <c r="B126" s="337" t="s">
        <v>274</v>
      </c>
      <c r="C126" s="313">
        <v>276</v>
      </c>
      <c r="D126" s="313">
        <v>301</v>
      </c>
    </row>
    <row r="127" spans="1:4" ht="15" x14ac:dyDescent="0.25">
      <c r="A127"/>
      <c r="B127" s="337" t="s">
        <v>352</v>
      </c>
      <c r="C127" s="313">
        <v>419</v>
      </c>
      <c r="D127" s="313">
        <v>546</v>
      </c>
    </row>
    <row r="128" spans="1:4" ht="15" x14ac:dyDescent="0.25">
      <c r="A128"/>
      <c r="B128" s="337" t="s">
        <v>391</v>
      </c>
      <c r="C128" s="313">
        <v>280</v>
      </c>
      <c r="D128" s="313">
        <v>387</v>
      </c>
    </row>
    <row r="129" spans="1:4" ht="15" x14ac:dyDescent="0.25">
      <c r="A129"/>
      <c r="B129" s="337" t="s">
        <v>48</v>
      </c>
      <c r="C129" s="313">
        <v>36</v>
      </c>
      <c r="D129" s="313">
        <v>33</v>
      </c>
    </row>
    <row r="130" spans="1:4" ht="15" x14ac:dyDescent="0.25">
      <c r="A130"/>
      <c r="B130" s="337" t="s">
        <v>49</v>
      </c>
      <c r="C130" s="313">
        <v>17</v>
      </c>
      <c r="D130" s="313">
        <v>11</v>
      </c>
    </row>
    <row r="131" spans="1:4" ht="15" x14ac:dyDescent="0.25">
      <c r="A131"/>
      <c r="B131" s="337" t="s">
        <v>50</v>
      </c>
      <c r="C131" s="313">
        <v>234</v>
      </c>
      <c r="D131" s="313">
        <v>180</v>
      </c>
    </row>
    <row r="132" spans="1:4" ht="15" x14ac:dyDescent="0.25">
      <c r="A132"/>
      <c r="B132" s="337" t="s">
        <v>279</v>
      </c>
      <c r="C132" s="313">
        <v>129</v>
      </c>
      <c r="D132" s="313">
        <v>105</v>
      </c>
    </row>
    <row r="133" spans="1:4" ht="15" x14ac:dyDescent="0.25">
      <c r="A133"/>
      <c r="B133" s="337" t="s">
        <v>38</v>
      </c>
      <c r="C133" s="313">
        <v>424</v>
      </c>
      <c r="D133" s="313">
        <v>362</v>
      </c>
    </row>
    <row r="134" spans="1:4" ht="15" x14ac:dyDescent="0.25">
      <c r="A134"/>
      <c r="B134" s="337" t="s">
        <v>51</v>
      </c>
      <c r="C134" s="313">
        <v>645</v>
      </c>
      <c r="D134" s="313">
        <v>713</v>
      </c>
    </row>
    <row r="135" spans="1:4" ht="15" x14ac:dyDescent="0.25">
      <c r="A135"/>
      <c r="B135" s="337" t="s">
        <v>20</v>
      </c>
      <c r="C135" s="313">
        <v>34</v>
      </c>
      <c r="D135" s="313">
        <v>54</v>
      </c>
    </row>
    <row r="136" spans="1:4" ht="15" x14ac:dyDescent="0.25">
      <c r="A136"/>
      <c r="B136" s="337" t="s">
        <v>19</v>
      </c>
      <c r="C136" s="313">
        <v>2494</v>
      </c>
      <c r="D136" s="313">
        <v>2692</v>
      </c>
    </row>
    <row r="137" spans="1:4" ht="15" x14ac:dyDescent="0.25">
      <c r="A137" s="337" t="s">
        <v>436</v>
      </c>
      <c r="B137" s="337" t="s">
        <v>274</v>
      </c>
      <c r="C137" s="313">
        <v>333</v>
      </c>
      <c r="D137" s="313">
        <v>385</v>
      </c>
    </row>
    <row r="138" spans="1:4" ht="15" x14ac:dyDescent="0.25">
      <c r="A138"/>
      <c r="B138" s="337" t="s">
        <v>352</v>
      </c>
      <c r="C138" s="313">
        <v>503</v>
      </c>
      <c r="D138" s="313">
        <v>656</v>
      </c>
    </row>
    <row r="139" spans="1:4" ht="15" x14ac:dyDescent="0.25">
      <c r="A139"/>
      <c r="B139" s="337" t="s">
        <v>391</v>
      </c>
      <c r="C139" s="313">
        <v>418</v>
      </c>
      <c r="D139" s="313">
        <v>538</v>
      </c>
    </row>
    <row r="140" spans="1:4" ht="15" x14ac:dyDescent="0.25">
      <c r="A140"/>
      <c r="B140" s="337" t="s">
        <v>48</v>
      </c>
      <c r="C140" s="313">
        <v>43</v>
      </c>
      <c r="D140" s="313">
        <v>55</v>
      </c>
    </row>
    <row r="141" spans="1:4" ht="15" x14ac:dyDescent="0.25">
      <c r="A141"/>
      <c r="B141" s="337" t="s">
        <v>49</v>
      </c>
      <c r="C141" s="313">
        <v>32</v>
      </c>
      <c r="D141" s="313">
        <v>32</v>
      </c>
    </row>
    <row r="142" spans="1:4" ht="15" x14ac:dyDescent="0.25">
      <c r="A142"/>
      <c r="B142" s="337" t="s">
        <v>50</v>
      </c>
      <c r="C142" s="313">
        <v>701</v>
      </c>
      <c r="D142" s="313">
        <v>516</v>
      </c>
    </row>
    <row r="143" spans="1:4" ht="15" x14ac:dyDescent="0.25">
      <c r="A143"/>
      <c r="B143" s="337" t="s">
        <v>279</v>
      </c>
      <c r="C143" s="313">
        <v>170</v>
      </c>
      <c r="D143" s="313">
        <v>162</v>
      </c>
    </row>
    <row r="144" spans="1:4" ht="15" x14ac:dyDescent="0.25">
      <c r="A144"/>
      <c r="B144" s="337" t="s">
        <v>38</v>
      </c>
      <c r="C144" s="313">
        <v>766</v>
      </c>
      <c r="D144" s="313">
        <v>770</v>
      </c>
    </row>
    <row r="145" spans="1:4" ht="15" x14ac:dyDescent="0.25">
      <c r="A145"/>
      <c r="B145" s="337" t="s">
        <v>51</v>
      </c>
      <c r="C145" s="313">
        <v>1176</v>
      </c>
      <c r="D145" s="313">
        <v>1133</v>
      </c>
    </row>
    <row r="146" spans="1:4" ht="15" x14ac:dyDescent="0.25">
      <c r="A146"/>
      <c r="B146" s="337" t="s">
        <v>20</v>
      </c>
      <c r="C146" s="313">
        <v>43</v>
      </c>
      <c r="D146" s="313">
        <v>38</v>
      </c>
    </row>
    <row r="147" spans="1:4" ht="15" x14ac:dyDescent="0.25">
      <c r="A147"/>
      <c r="B147" s="337" t="s">
        <v>19</v>
      </c>
      <c r="C147" s="313">
        <v>4185</v>
      </c>
      <c r="D147" s="313">
        <v>4285</v>
      </c>
    </row>
    <row r="148" spans="1:4" ht="15" x14ac:dyDescent="0.25">
      <c r="A148" s="337" t="s">
        <v>437</v>
      </c>
      <c r="B148" s="337" t="s">
        <v>274</v>
      </c>
      <c r="C148" s="313">
        <v>8</v>
      </c>
      <c r="D148" s="313">
        <v>10</v>
      </c>
    </row>
    <row r="149" spans="1:4" ht="15" x14ac:dyDescent="0.25">
      <c r="A149"/>
      <c r="B149" s="337" t="s">
        <v>352</v>
      </c>
      <c r="C149" s="313">
        <v>25</v>
      </c>
      <c r="D149" s="313">
        <v>44</v>
      </c>
    </row>
    <row r="150" spans="1:4" ht="15" x14ac:dyDescent="0.25">
      <c r="A150"/>
      <c r="B150" s="337" t="s">
        <v>391</v>
      </c>
      <c r="C150" s="313">
        <v>15</v>
      </c>
      <c r="D150" s="313">
        <v>21</v>
      </c>
    </row>
    <row r="151" spans="1:4" ht="15" x14ac:dyDescent="0.25">
      <c r="A151"/>
      <c r="B151" s="337" t="s">
        <v>48</v>
      </c>
      <c r="C151" s="313">
        <v>7</v>
      </c>
      <c r="D151" s="313">
        <v>13</v>
      </c>
    </row>
    <row r="152" spans="1:4" ht="15" x14ac:dyDescent="0.25">
      <c r="A152"/>
      <c r="B152" s="337" t="s">
        <v>49</v>
      </c>
      <c r="C152" s="313">
        <v>1</v>
      </c>
      <c r="D152" s="313">
        <v>1</v>
      </c>
    </row>
    <row r="153" spans="1:4" ht="15" x14ac:dyDescent="0.25">
      <c r="A153"/>
      <c r="B153" s="337" t="s">
        <v>50</v>
      </c>
      <c r="C153" s="313">
        <v>3</v>
      </c>
      <c r="D153" s="313">
        <v>6</v>
      </c>
    </row>
    <row r="154" spans="1:4" ht="15" x14ac:dyDescent="0.25">
      <c r="A154"/>
      <c r="B154" s="337" t="s">
        <v>279</v>
      </c>
      <c r="C154" s="313">
        <v>6</v>
      </c>
      <c r="D154" s="313">
        <v>13</v>
      </c>
    </row>
    <row r="155" spans="1:4" ht="15" x14ac:dyDescent="0.25">
      <c r="A155"/>
      <c r="B155" s="337" t="s">
        <v>38</v>
      </c>
      <c r="C155" s="313">
        <v>31</v>
      </c>
      <c r="D155" s="313">
        <v>43</v>
      </c>
    </row>
    <row r="156" spans="1:4" ht="15" x14ac:dyDescent="0.25">
      <c r="A156"/>
      <c r="B156" s="337" t="s">
        <v>51</v>
      </c>
      <c r="C156" s="313">
        <v>31</v>
      </c>
      <c r="D156" s="313">
        <v>53</v>
      </c>
    </row>
    <row r="157" spans="1:4" ht="15" x14ac:dyDescent="0.25">
      <c r="A157"/>
      <c r="B157" s="337" t="s">
        <v>20</v>
      </c>
      <c r="C157" s="313">
        <v>3</v>
      </c>
      <c r="D157" s="313">
        <v>10</v>
      </c>
    </row>
    <row r="158" spans="1:4" ht="15" x14ac:dyDescent="0.25">
      <c r="A158"/>
      <c r="B158" s="337" t="s">
        <v>19</v>
      </c>
      <c r="C158" s="313">
        <v>130</v>
      </c>
      <c r="D158" s="313">
        <v>214</v>
      </c>
    </row>
    <row r="159" spans="1:4" ht="15" x14ac:dyDescent="0.25">
      <c r="A159" s="337" t="s">
        <v>438</v>
      </c>
      <c r="B159" s="337" t="s">
        <v>274</v>
      </c>
      <c r="C159" s="313">
        <v>11710</v>
      </c>
      <c r="D159" s="313">
        <v>12190</v>
      </c>
    </row>
    <row r="160" spans="1:4" ht="15" x14ac:dyDescent="0.25">
      <c r="A160"/>
      <c r="B160" s="337" t="s">
        <v>352</v>
      </c>
      <c r="C160" s="313">
        <v>14269</v>
      </c>
      <c r="D160" s="313">
        <v>16274</v>
      </c>
    </row>
    <row r="161" spans="1:4" ht="15" x14ac:dyDescent="0.25">
      <c r="A161"/>
      <c r="B161" s="337" t="s">
        <v>391</v>
      </c>
      <c r="C161" s="313">
        <v>10761</v>
      </c>
      <c r="D161" s="313">
        <v>13150</v>
      </c>
    </row>
    <row r="162" spans="1:4" ht="15" x14ac:dyDescent="0.25">
      <c r="A162"/>
      <c r="B162" s="337" t="s">
        <v>48</v>
      </c>
      <c r="C162" s="313">
        <v>3284</v>
      </c>
      <c r="D162" s="313">
        <v>3711</v>
      </c>
    </row>
    <row r="163" spans="1:4" ht="15" x14ac:dyDescent="0.25">
      <c r="A163"/>
      <c r="B163" s="337" t="s">
        <v>49</v>
      </c>
      <c r="C163" s="313">
        <v>425</v>
      </c>
      <c r="D163" s="313">
        <v>399</v>
      </c>
    </row>
    <row r="164" spans="1:4" ht="15" x14ac:dyDescent="0.25">
      <c r="A164"/>
      <c r="B164" s="337" t="s">
        <v>50</v>
      </c>
      <c r="C164" s="313">
        <v>3803</v>
      </c>
      <c r="D164" s="313">
        <v>3075</v>
      </c>
    </row>
    <row r="165" spans="1:4" ht="15" x14ac:dyDescent="0.25">
      <c r="A165"/>
      <c r="B165" s="337" t="s">
        <v>279</v>
      </c>
      <c r="C165" s="313">
        <v>2595</v>
      </c>
      <c r="D165" s="313">
        <v>2365</v>
      </c>
    </row>
    <row r="166" spans="1:4" ht="15" x14ac:dyDescent="0.25">
      <c r="A166"/>
      <c r="B166" s="337" t="s">
        <v>38</v>
      </c>
      <c r="C166" s="313">
        <v>7702</v>
      </c>
      <c r="D166" s="313">
        <v>7426</v>
      </c>
    </row>
    <row r="167" spans="1:4" ht="15" x14ac:dyDescent="0.25">
      <c r="A167"/>
      <c r="B167" s="337" t="s">
        <v>51</v>
      </c>
      <c r="C167" s="313">
        <v>13001</v>
      </c>
      <c r="D167" s="313">
        <v>12176</v>
      </c>
    </row>
    <row r="168" spans="1:4" ht="15" x14ac:dyDescent="0.25">
      <c r="A168"/>
      <c r="B168" s="337" t="s">
        <v>20</v>
      </c>
      <c r="C168" s="313">
        <v>842</v>
      </c>
      <c r="D168" s="313">
        <v>899</v>
      </c>
    </row>
    <row r="169" spans="1:4" ht="15" x14ac:dyDescent="0.25">
      <c r="A169"/>
      <c r="B169" s="337" t="s">
        <v>19</v>
      </c>
      <c r="C169" s="313">
        <v>68392</v>
      </c>
      <c r="D169" s="313">
        <v>71678</v>
      </c>
    </row>
    <row r="170" spans="1:4" ht="15" x14ac:dyDescent="0.25">
      <c r="A170"/>
      <c r="B170"/>
      <c r="C170"/>
      <c r="D170"/>
    </row>
    <row r="171" spans="1:4" ht="15" x14ac:dyDescent="0.25">
      <c r="A171"/>
      <c r="B171"/>
      <c r="C171"/>
      <c r="D171"/>
    </row>
    <row r="172" spans="1:4" ht="15" x14ac:dyDescent="0.25">
      <c r="A172"/>
      <c r="B172"/>
      <c r="C172"/>
      <c r="D172"/>
    </row>
    <row r="173" spans="1:4" ht="15" x14ac:dyDescent="0.25">
      <c r="A173"/>
      <c r="B173"/>
      <c r="C173"/>
      <c r="D173"/>
    </row>
    <row r="174" spans="1:4" ht="15" x14ac:dyDescent="0.25">
      <c r="A174"/>
      <c r="B174"/>
      <c r="C174"/>
      <c r="D174"/>
    </row>
    <row r="175" spans="1:4" ht="15" x14ac:dyDescent="0.25">
      <c r="A175"/>
      <c r="B175"/>
      <c r="C175"/>
      <c r="D175"/>
    </row>
    <row r="176" spans="1:4" ht="15" x14ac:dyDescent="0.25">
      <c r="A176"/>
      <c r="B176"/>
      <c r="C176"/>
      <c r="D176"/>
    </row>
    <row r="177" spans="1:4" ht="15" x14ac:dyDescent="0.25">
      <c r="A177"/>
      <c r="B177"/>
      <c r="C177"/>
      <c r="D177"/>
    </row>
    <row r="178" spans="1:4" ht="15" x14ac:dyDescent="0.25">
      <c r="A178"/>
      <c r="B178"/>
      <c r="C178"/>
      <c r="D178"/>
    </row>
    <row r="179" spans="1:4" ht="15" x14ac:dyDescent="0.25">
      <c r="A179"/>
      <c r="B179"/>
      <c r="C179"/>
      <c r="D179"/>
    </row>
    <row r="180" spans="1:4" ht="15" x14ac:dyDescent="0.25">
      <c r="A180"/>
      <c r="B180"/>
      <c r="C180"/>
      <c r="D180"/>
    </row>
    <row r="181" spans="1:4" ht="15" x14ac:dyDescent="0.25">
      <c r="A181"/>
      <c r="B181"/>
      <c r="C181"/>
      <c r="D181"/>
    </row>
    <row r="182" spans="1:4" ht="15" x14ac:dyDescent="0.25">
      <c r="A182"/>
      <c r="B182"/>
      <c r="C182"/>
      <c r="D182"/>
    </row>
    <row r="183" spans="1:4" ht="15" x14ac:dyDescent="0.25">
      <c r="A183"/>
      <c r="B183"/>
      <c r="C183"/>
      <c r="D183"/>
    </row>
    <row r="184" spans="1:4" ht="15" x14ac:dyDescent="0.25">
      <c r="A184"/>
      <c r="B184"/>
      <c r="C184"/>
      <c r="D184"/>
    </row>
  </sheetData>
  <mergeCells count="10">
    <mergeCell ref="A10:F10"/>
    <mergeCell ref="A1:D1"/>
    <mergeCell ref="A8:D8"/>
    <mergeCell ref="A2:D2"/>
    <mergeCell ref="A3:D3"/>
    <mergeCell ref="A4:D4"/>
    <mergeCell ref="A5:D5"/>
    <mergeCell ref="A6:D6"/>
    <mergeCell ref="A7:D7"/>
    <mergeCell ref="A9:F9"/>
  </mergeCells>
  <hyperlinks>
    <hyperlink ref="A10:F10" r:id="rId2" display="https://www.opendatani.gov.uk/dataset/anti-social-behaviour-incidents-recorded-by-the-police-in-northern-ireland "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V65"/>
  <sheetViews>
    <sheetView showGridLines="0" workbookViewId="0">
      <selection sqref="A1:D1"/>
    </sheetView>
  </sheetViews>
  <sheetFormatPr defaultColWidth="9.140625" defaultRowHeight="12.75" x14ac:dyDescent="0.2"/>
  <cols>
    <col min="1" max="1" width="42.28515625" style="134" customWidth="1"/>
    <col min="2" max="2" width="82.140625" style="134" customWidth="1"/>
    <col min="3" max="4" width="27.28515625" style="134" customWidth="1"/>
    <col min="5" max="5" width="10.5703125" style="134" customWidth="1"/>
    <col min="6" max="6" width="11.140625" style="134" bestFit="1" customWidth="1"/>
    <col min="7" max="16384" width="9.140625" style="134"/>
  </cols>
  <sheetData>
    <row r="1" spans="1:256" s="227" customFormat="1" ht="20.100000000000001" customHeight="1" x14ac:dyDescent="0.25">
      <c r="A1" s="469" t="s">
        <v>302</v>
      </c>
      <c r="B1" s="483"/>
      <c r="C1" s="483"/>
      <c r="D1" s="483"/>
    </row>
    <row r="2" spans="1:256" ht="41.25" customHeight="1" x14ac:dyDescent="0.2">
      <c r="A2" s="491" t="s">
        <v>272</v>
      </c>
      <c r="B2" s="491"/>
      <c r="C2" s="491"/>
      <c r="D2" s="491"/>
      <c r="E2" s="41"/>
      <c r="F2" s="41"/>
      <c r="G2" s="41"/>
      <c r="H2" s="188"/>
      <c r="I2" s="188"/>
      <c r="J2" s="188"/>
    </row>
    <row r="3" spans="1:256" ht="30" customHeight="1" x14ac:dyDescent="0.2">
      <c r="A3" s="491" t="s">
        <v>486</v>
      </c>
      <c r="B3" s="491"/>
      <c r="C3" s="491"/>
      <c r="D3" s="491"/>
      <c r="E3" s="41"/>
      <c r="F3" s="41"/>
      <c r="G3" s="41"/>
      <c r="H3" s="188"/>
      <c r="I3" s="188"/>
      <c r="J3" s="188"/>
    </row>
    <row r="4" spans="1:256" ht="15" customHeight="1" x14ac:dyDescent="0.2">
      <c r="A4" s="491" t="s">
        <v>481</v>
      </c>
      <c r="B4" s="494"/>
      <c r="C4" s="494"/>
      <c r="D4" s="494"/>
      <c r="E4" s="491"/>
      <c r="F4" s="494"/>
      <c r="G4" s="494"/>
      <c r="H4" s="494"/>
      <c r="I4" s="491"/>
      <c r="J4" s="494"/>
      <c r="K4" s="494"/>
      <c r="L4" s="494"/>
      <c r="M4" s="491"/>
      <c r="N4" s="494"/>
      <c r="O4" s="494"/>
      <c r="P4" s="494"/>
      <c r="Q4" s="491"/>
      <c r="R4" s="494"/>
      <c r="S4" s="494"/>
      <c r="T4" s="494"/>
      <c r="U4" s="491"/>
      <c r="V4" s="494"/>
      <c r="W4" s="494"/>
      <c r="X4" s="494"/>
      <c r="Y4" s="491"/>
      <c r="Z4" s="494"/>
      <c r="AA4" s="494"/>
      <c r="AB4" s="494"/>
      <c r="AC4" s="491"/>
      <c r="AD4" s="494"/>
      <c r="AE4" s="494"/>
      <c r="AF4" s="494"/>
      <c r="AG4" s="491"/>
      <c r="AH4" s="494"/>
      <c r="AI4" s="494"/>
      <c r="AJ4" s="494"/>
      <c r="AK4" s="491"/>
      <c r="AL4" s="494"/>
      <c r="AM4" s="494"/>
      <c r="AN4" s="494"/>
      <c r="AO4" s="491"/>
      <c r="AP4" s="494"/>
      <c r="AQ4" s="494"/>
      <c r="AR4" s="494"/>
      <c r="AS4" s="491"/>
      <c r="AT4" s="494"/>
      <c r="AU4" s="494"/>
      <c r="AV4" s="494"/>
      <c r="AW4" s="491"/>
      <c r="AX4" s="494"/>
      <c r="AY4" s="494"/>
      <c r="AZ4" s="494"/>
      <c r="BA4" s="491"/>
      <c r="BB4" s="494"/>
      <c r="BC4" s="494"/>
      <c r="BD4" s="494"/>
      <c r="BE4" s="491"/>
      <c r="BF4" s="494"/>
      <c r="BG4" s="494"/>
      <c r="BH4" s="494"/>
      <c r="BI4" s="491"/>
      <c r="BJ4" s="494"/>
      <c r="BK4" s="494"/>
      <c r="BL4" s="494"/>
      <c r="BM4" s="491"/>
      <c r="BN4" s="494"/>
      <c r="BO4" s="494"/>
      <c r="BP4" s="494"/>
      <c r="BQ4" s="491"/>
      <c r="BR4" s="494"/>
      <c r="BS4" s="494"/>
      <c r="BT4" s="494"/>
      <c r="BU4" s="491"/>
      <c r="BV4" s="494"/>
      <c r="BW4" s="494"/>
      <c r="BX4" s="494"/>
      <c r="BY4" s="491"/>
      <c r="BZ4" s="494"/>
      <c r="CA4" s="494"/>
      <c r="CB4" s="494"/>
      <c r="CC4" s="491"/>
      <c r="CD4" s="494"/>
      <c r="CE4" s="494"/>
      <c r="CF4" s="494"/>
      <c r="CG4" s="491"/>
      <c r="CH4" s="494"/>
      <c r="CI4" s="494"/>
      <c r="CJ4" s="494"/>
      <c r="CK4" s="491"/>
      <c r="CL4" s="494"/>
      <c r="CM4" s="494"/>
      <c r="CN4" s="494"/>
      <c r="CO4" s="491"/>
      <c r="CP4" s="494"/>
      <c r="CQ4" s="494"/>
      <c r="CR4" s="494"/>
      <c r="CS4" s="491"/>
      <c r="CT4" s="494"/>
      <c r="CU4" s="494"/>
      <c r="CV4" s="494"/>
      <c r="CW4" s="491"/>
      <c r="CX4" s="494"/>
      <c r="CY4" s="494"/>
      <c r="CZ4" s="494"/>
      <c r="DA4" s="491"/>
      <c r="DB4" s="494"/>
      <c r="DC4" s="494"/>
      <c r="DD4" s="494"/>
      <c r="DE4" s="491"/>
      <c r="DF4" s="494"/>
      <c r="DG4" s="494"/>
      <c r="DH4" s="494"/>
      <c r="DI4" s="491"/>
      <c r="DJ4" s="494"/>
      <c r="DK4" s="494"/>
      <c r="DL4" s="494"/>
      <c r="DM4" s="491"/>
      <c r="DN4" s="494"/>
      <c r="DO4" s="494"/>
      <c r="DP4" s="494"/>
      <c r="DQ4" s="491"/>
      <c r="DR4" s="494"/>
      <c r="DS4" s="494"/>
      <c r="DT4" s="494"/>
      <c r="DU4" s="491"/>
      <c r="DV4" s="494"/>
      <c r="DW4" s="494"/>
      <c r="DX4" s="494"/>
      <c r="DY4" s="491"/>
      <c r="DZ4" s="494"/>
      <c r="EA4" s="494"/>
      <c r="EB4" s="494"/>
      <c r="EC4" s="491"/>
      <c r="ED4" s="494"/>
      <c r="EE4" s="494"/>
      <c r="EF4" s="494"/>
      <c r="EG4" s="491"/>
      <c r="EH4" s="494"/>
      <c r="EI4" s="494"/>
      <c r="EJ4" s="494"/>
      <c r="EK4" s="491"/>
      <c r="EL4" s="494"/>
      <c r="EM4" s="494"/>
      <c r="EN4" s="494"/>
      <c r="EO4" s="491"/>
      <c r="EP4" s="494"/>
      <c r="EQ4" s="494"/>
      <c r="ER4" s="494"/>
      <c r="ES4" s="491"/>
      <c r="ET4" s="494"/>
      <c r="EU4" s="494"/>
      <c r="EV4" s="494"/>
      <c r="EW4" s="491"/>
      <c r="EX4" s="494"/>
      <c r="EY4" s="494"/>
      <c r="EZ4" s="494"/>
      <c r="FA4" s="491"/>
      <c r="FB4" s="494"/>
      <c r="FC4" s="494"/>
      <c r="FD4" s="494"/>
      <c r="FE4" s="491"/>
      <c r="FF4" s="494"/>
      <c r="FG4" s="494"/>
      <c r="FH4" s="494"/>
      <c r="FI4" s="491"/>
      <c r="FJ4" s="494"/>
      <c r="FK4" s="494"/>
      <c r="FL4" s="494"/>
      <c r="FM4" s="491"/>
      <c r="FN4" s="494"/>
      <c r="FO4" s="494"/>
      <c r="FP4" s="494"/>
      <c r="FQ4" s="491"/>
      <c r="FR4" s="494"/>
      <c r="FS4" s="494"/>
      <c r="FT4" s="494"/>
      <c r="FU4" s="491"/>
      <c r="FV4" s="494"/>
      <c r="FW4" s="494"/>
      <c r="FX4" s="494"/>
      <c r="FY4" s="491"/>
      <c r="FZ4" s="494"/>
      <c r="GA4" s="494"/>
      <c r="GB4" s="494"/>
      <c r="GC4" s="491"/>
      <c r="GD4" s="494"/>
      <c r="GE4" s="494"/>
      <c r="GF4" s="494"/>
      <c r="GG4" s="491"/>
      <c r="GH4" s="494"/>
      <c r="GI4" s="494"/>
      <c r="GJ4" s="494"/>
      <c r="GK4" s="491"/>
      <c r="GL4" s="494"/>
      <c r="GM4" s="494"/>
      <c r="GN4" s="494"/>
      <c r="GO4" s="491"/>
      <c r="GP4" s="494"/>
      <c r="GQ4" s="494"/>
      <c r="GR4" s="494"/>
      <c r="GS4" s="491"/>
      <c r="GT4" s="494"/>
      <c r="GU4" s="494"/>
      <c r="GV4" s="494"/>
      <c r="GW4" s="491"/>
      <c r="GX4" s="494"/>
      <c r="GY4" s="494"/>
      <c r="GZ4" s="494"/>
      <c r="HA4" s="491"/>
      <c r="HB4" s="494"/>
      <c r="HC4" s="494"/>
      <c r="HD4" s="494"/>
      <c r="HE4" s="491"/>
      <c r="HF4" s="494"/>
      <c r="HG4" s="494"/>
      <c r="HH4" s="494"/>
      <c r="HI4" s="491"/>
      <c r="HJ4" s="494"/>
      <c r="HK4" s="494"/>
      <c r="HL4" s="494"/>
      <c r="HM4" s="491"/>
      <c r="HN4" s="494"/>
      <c r="HO4" s="494"/>
      <c r="HP4" s="494"/>
      <c r="HQ4" s="491"/>
      <c r="HR4" s="494"/>
      <c r="HS4" s="494"/>
      <c r="HT4" s="494"/>
      <c r="HU4" s="491"/>
      <c r="HV4" s="494"/>
      <c r="HW4" s="494"/>
      <c r="HX4" s="494"/>
      <c r="HY4" s="491"/>
      <c r="HZ4" s="494"/>
      <c r="IA4" s="494"/>
      <c r="IB4" s="494"/>
      <c r="IC4" s="491"/>
      <c r="ID4" s="494"/>
      <c r="IE4" s="494"/>
      <c r="IF4" s="494"/>
      <c r="IG4" s="491"/>
      <c r="IH4" s="494"/>
      <c r="II4" s="494"/>
      <c r="IJ4" s="494"/>
      <c r="IK4" s="491"/>
      <c r="IL4" s="494"/>
      <c r="IM4" s="494"/>
      <c r="IN4" s="494"/>
      <c r="IO4" s="491"/>
      <c r="IP4" s="494"/>
      <c r="IQ4" s="494"/>
      <c r="IR4" s="494"/>
      <c r="IS4" s="491"/>
      <c r="IT4" s="494"/>
      <c r="IU4" s="494"/>
      <c r="IV4" s="494"/>
    </row>
    <row r="5" spans="1:256" ht="45.6" customHeight="1" x14ac:dyDescent="0.2">
      <c r="A5" s="399" t="s">
        <v>482</v>
      </c>
      <c r="B5" s="399"/>
      <c r="C5" s="399"/>
      <c r="D5" s="399"/>
      <c r="E5" s="41"/>
      <c r="F5" s="41"/>
      <c r="G5" s="41"/>
      <c r="H5" s="113"/>
      <c r="I5" s="113"/>
      <c r="J5" s="188"/>
    </row>
    <row r="6" spans="1:256" ht="48" customHeight="1" x14ac:dyDescent="0.2">
      <c r="A6" s="492" t="s">
        <v>269</v>
      </c>
      <c r="B6" s="492"/>
      <c r="C6" s="492"/>
      <c r="D6" s="492"/>
      <c r="E6" s="114"/>
      <c r="F6" s="114"/>
      <c r="G6" s="114"/>
      <c r="H6" s="113"/>
      <c r="I6" s="113"/>
      <c r="J6" s="188"/>
    </row>
    <row r="7" spans="1:256" ht="15" customHeight="1" x14ac:dyDescent="0.2">
      <c r="A7" s="399" t="s">
        <v>317</v>
      </c>
      <c r="B7" s="399"/>
      <c r="C7" s="399"/>
      <c r="D7" s="399"/>
      <c r="E7" s="115"/>
      <c r="F7" s="115"/>
      <c r="G7" s="115"/>
      <c r="H7" s="116"/>
      <c r="I7" s="116"/>
    </row>
    <row r="8" spans="1:256" s="228" customFormat="1" ht="24.95" customHeight="1" x14ac:dyDescent="0.2">
      <c r="A8" s="493" t="s">
        <v>465</v>
      </c>
      <c r="B8" s="493"/>
      <c r="C8" s="493"/>
      <c r="D8" s="493"/>
      <c r="E8" s="117"/>
      <c r="F8" s="117"/>
      <c r="G8" s="117"/>
    </row>
    <row r="9" spans="1:256" s="227" customFormat="1" ht="30.75" customHeight="1" x14ac:dyDescent="0.25">
      <c r="A9" s="490" t="s">
        <v>270</v>
      </c>
      <c r="B9" s="490"/>
      <c r="C9" s="490"/>
      <c r="D9" s="490"/>
      <c r="E9" s="118"/>
      <c r="F9" s="118"/>
      <c r="G9" s="118"/>
    </row>
    <row r="10" spans="1:256" s="121" customFormat="1" ht="29.25" customHeight="1" x14ac:dyDescent="0.25">
      <c r="A10" s="479" t="s">
        <v>314</v>
      </c>
      <c r="B10" s="484"/>
      <c r="C10" s="484"/>
      <c r="D10" s="484"/>
      <c r="E10" s="231"/>
      <c r="F10" s="231"/>
      <c r="G10" s="120"/>
      <c r="H10" s="120"/>
      <c r="I10" s="120"/>
      <c r="J10" s="120"/>
    </row>
    <row r="11" spans="1:256" s="123" customFormat="1" ht="15" customHeight="1" x14ac:dyDescent="0.25">
      <c r="A11" s="481" t="s">
        <v>313</v>
      </c>
      <c r="B11" s="489"/>
      <c r="C11" s="489"/>
      <c r="D11" s="489"/>
      <c r="E11" s="230"/>
      <c r="F11" s="230"/>
      <c r="G11" s="122"/>
      <c r="H11" s="122"/>
      <c r="I11" s="122"/>
      <c r="J11" s="122"/>
    </row>
    <row r="12" spans="1:256" s="123" customFormat="1" ht="15" customHeight="1" x14ac:dyDescent="0.25">
      <c r="A12" s="308"/>
      <c r="B12" s="310"/>
      <c r="C12" s="310"/>
      <c r="D12" s="310"/>
      <c r="E12" s="309"/>
      <c r="F12" s="309"/>
      <c r="G12" s="122"/>
      <c r="H12" s="122"/>
      <c r="I12" s="122"/>
      <c r="J12" s="122"/>
    </row>
    <row r="13" spans="1:256" ht="15" x14ac:dyDescent="0.25">
      <c r="A13" s="312" t="s">
        <v>297</v>
      </c>
      <c r="B13" s="326" t="s">
        <v>306</v>
      </c>
      <c r="C13"/>
      <c r="D13"/>
    </row>
    <row r="14" spans="1:256" ht="15" x14ac:dyDescent="0.25">
      <c r="A14"/>
      <c r="B14"/>
      <c r="C14"/>
      <c r="D14"/>
    </row>
    <row r="15" spans="1:256" ht="15" x14ac:dyDescent="0.25">
      <c r="A15" s="312" t="s">
        <v>439</v>
      </c>
      <c r="B15"/>
      <c r="C15" s="312" t="s">
        <v>418</v>
      </c>
      <c r="D15"/>
    </row>
    <row r="16" spans="1:256" ht="15" x14ac:dyDescent="0.25">
      <c r="A16" s="312" t="s">
        <v>419</v>
      </c>
      <c r="B16" s="312" t="s">
        <v>296</v>
      </c>
      <c r="C16" s="326" t="s">
        <v>635</v>
      </c>
      <c r="D16" s="326" t="s">
        <v>636</v>
      </c>
    </row>
    <row r="17" spans="1:4" ht="15" x14ac:dyDescent="0.25">
      <c r="A17" s="326" t="s">
        <v>420</v>
      </c>
      <c r="B17" s="326" t="s">
        <v>274</v>
      </c>
      <c r="C17" s="313">
        <v>5028</v>
      </c>
      <c r="D17" s="313">
        <v>5208</v>
      </c>
    </row>
    <row r="18" spans="1:4" ht="15" x14ac:dyDescent="0.25">
      <c r="A18"/>
      <c r="B18" s="326" t="s">
        <v>352</v>
      </c>
      <c r="C18" s="313">
        <v>7183</v>
      </c>
      <c r="D18" s="313">
        <v>8257</v>
      </c>
    </row>
    <row r="19" spans="1:4" ht="15" x14ac:dyDescent="0.25">
      <c r="A19"/>
      <c r="B19" s="326" t="s">
        <v>391</v>
      </c>
      <c r="C19" s="313">
        <v>6915</v>
      </c>
      <c r="D19" s="313">
        <v>8326</v>
      </c>
    </row>
    <row r="20" spans="1:4" ht="15" x14ac:dyDescent="0.25">
      <c r="A20"/>
      <c r="B20" s="326" t="s">
        <v>48</v>
      </c>
      <c r="C20" s="313">
        <v>2649</v>
      </c>
      <c r="D20" s="313">
        <v>2900</v>
      </c>
    </row>
    <row r="21" spans="1:4" ht="15" x14ac:dyDescent="0.25">
      <c r="A21"/>
      <c r="B21" s="326" t="s">
        <v>49</v>
      </c>
      <c r="C21" s="313">
        <v>152</v>
      </c>
      <c r="D21" s="313">
        <v>109</v>
      </c>
    </row>
    <row r="22" spans="1:4" ht="15" x14ac:dyDescent="0.25">
      <c r="A22"/>
      <c r="B22" s="326" t="s">
        <v>50</v>
      </c>
      <c r="C22" s="313">
        <v>1723</v>
      </c>
      <c r="D22" s="313">
        <v>1381</v>
      </c>
    </row>
    <row r="23" spans="1:4" ht="15" x14ac:dyDescent="0.25">
      <c r="A23"/>
      <c r="B23" s="326" t="s">
        <v>279</v>
      </c>
      <c r="C23" s="313">
        <v>1022</v>
      </c>
      <c r="D23" s="313">
        <v>917</v>
      </c>
    </row>
    <row r="24" spans="1:4" ht="15" x14ac:dyDescent="0.25">
      <c r="A24"/>
      <c r="B24" s="326" t="s">
        <v>38</v>
      </c>
      <c r="C24" s="313">
        <v>3504</v>
      </c>
      <c r="D24" s="313">
        <v>3399</v>
      </c>
    </row>
    <row r="25" spans="1:4" ht="15" x14ac:dyDescent="0.25">
      <c r="A25"/>
      <c r="B25" s="326" t="s">
        <v>51</v>
      </c>
      <c r="C25" s="313">
        <v>6577</v>
      </c>
      <c r="D25" s="313">
        <v>6055</v>
      </c>
    </row>
    <row r="26" spans="1:4" ht="15" x14ac:dyDescent="0.25">
      <c r="A26"/>
      <c r="B26" s="326" t="s">
        <v>20</v>
      </c>
      <c r="C26" s="313">
        <v>533</v>
      </c>
      <c r="D26" s="313">
        <v>555</v>
      </c>
    </row>
    <row r="27" spans="1:4" ht="15" x14ac:dyDescent="0.25">
      <c r="A27"/>
      <c r="B27" s="326" t="s">
        <v>19</v>
      </c>
      <c r="C27" s="313">
        <v>35286</v>
      </c>
      <c r="D27" s="313">
        <v>37112</v>
      </c>
    </row>
    <row r="28" spans="1:4" ht="15" x14ac:dyDescent="0.25">
      <c r="A28" s="326" t="s">
        <v>421</v>
      </c>
      <c r="B28" s="326" t="s">
        <v>274</v>
      </c>
      <c r="C28" s="313">
        <v>6677</v>
      </c>
      <c r="D28" s="313">
        <v>6919</v>
      </c>
    </row>
    <row r="29" spans="1:4" ht="15" x14ac:dyDescent="0.25">
      <c r="A29"/>
      <c r="B29" s="326" t="s">
        <v>352</v>
      </c>
      <c r="C29" s="313">
        <v>7064</v>
      </c>
      <c r="D29" s="313">
        <v>7917</v>
      </c>
    </row>
    <row r="30" spans="1:4" ht="15" x14ac:dyDescent="0.25">
      <c r="A30"/>
      <c r="B30" s="326" t="s">
        <v>391</v>
      </c>
      <c r="C30" s="313">
        <v>3834</v>
      </c>
      <c r="D30" s="313">
        <v>4777</v>
      </c>
    </row>
    <row r="31" spans="1:4" ht="15" x14ac:dyDescent="0.25">
      <c r="A31"/>
      <c r="B31" s="326" t="s">
        <v>48</v>
      </c>
      <c r="C31" s="313">
        <v>628</v>
      </c>
      <c r="D31" s="313">
        <v>786</v>
      </c>
    </row>
    <row r="32" spans="1:4" ht="15" x14ac:dyDescent="0.25">
      <c r="A32"/>
      <c r="B32" s="326" t="s">
        <v>49</v>
      </c>
      <c r="C32" s="313">
        <v>272</v>
      </c>
      <c r="D32" s="313">
        <v>287</v>
      </c>
    </row>
    <row r="33" spans="1:4" ht="15" x14ac:dyDescent="0.25">
      <c r="A33"/>
      <c r="B33" s="326" t="s">
        <v>50</v>
      </c>
      <c r="C33" s="313">
        <v>2075</v>
      </c>
      <c r="D33" s="313">
        <v>1685</v>
      </c>
    </row>
    <row r="34" spans="1:4" ht="15" x14ac:dyDescent="0.25">
      <c r="A34"/>
      <c r="B34" s="326" t="s">
        <v>279</v>
      </c>
      <c r="C34" s="313">
        <v>1571</v>
      </c>
      <c r="D34" s="313">
        <v>1438</v>
      </c>
    </row>
    <row r="35" spans="1:4" ht="15" x14ac:dyDescent="0.25">
      <c r="A35"/>
      <c r="B35" s="326" t="s">
        <v>38</v>
      </c>
      <c r="C35" s="313">
        <v>4170</v>
      </c>
      <c r="D35" s="313">
        <v>3994</v>
      </c>
    </row>
    <row r="36" spans="1:4" ht="15" x14ac:dyDescent="0.25">
      <c r="A36"/>
      <c r="B36" s="326" t="s">
        <v>51</v>
      </c>
      <c r="C36" s="313">
        <v>6397</v>
      </c>
      <c r="D36" s="313">
        <v>6064</v>
      </c>
    </row>
    <row r="37" spans="1:4" ht="15" x14ac:dyDescent="0.25">
      <c r="A37"/>
      <c r="B37" s="326" t="s">
        <v>20</v>
      </c>
      <c r="C37" s="313">
        <v>307</v>
      </c>
      <c r="D37" s="313">
        <v>339</v>
      </c>
    </row>
    <row r="38" spans="1:4" ht="15" x14ac:dyDescent="0.25">
      <c r="A38"/>
      <c r="B38" s="326" t="s">
        <v>19</v>
      </c>
      <c r="C38" s="313">
        <v>32995</v>
      </c>
      <c r="D38" s="313">
        <v>34207</v>
      </c>
    </row>
    <row r="39" spans="1:4" ht="15" x14ac:dyDescent="0.25">
      <c r="A39" s="326" t="s">
        <v>422</v>
      </c>
      <c r="B39" s="326" t="s">
        <v>274</v>
      </c>
      <c r="C39" s="313">
        <v>5</v>
      </c>
      <c r="D39" s="313">
        <v>63</v>
      </c>
    </row>
    <row r="40" spans="1:4" ht="15" x14ac:dyDescent="0.25">
      <c r="A40"/>
      <c r="B40" s="326" t="s">
        <v>352</v>
      </c>
      <c r="C40" s="313">
        <v>22</v>
      </c>
      <c r="D40" s="313">
        <v>100</v>
      </c>
    </row>
    <row r="41" spans="1:4" ht="15" x14ac:dyDescent="0.25">
      <c r="A41"/>
      <c r="B41" s="326" t="s">
        <v>391</v>
      </c>
      <c r="C41" s="313">
        <v>12</v>
      </c>
      <c r="D41" s="313">
        <v>47</v>
      </c>
    </row>
    <row r="42" spans="1:4" ht="15" x14ac:dyDescent="0.25">
      <c r="A42"/>
      <c r="B42" s="326" t="s">
        <v>48</v>
      </c>
      <c r="C42" s="313">
        <v>7</v>
      </c>
      <c r="D42" s="313">
        <v>25</v>
      </c>
    </row>
    <row r="43" spans="1:4" ht="15" x14ac:dyDescent="0.25">
      <c r="A43"/>
      <c r="B43" s="326" t="s">
        <v>49</v>
      </c>
      <c r="C43" s="313">
        <v>1</v>
      </c>
      <c r="D43" s="313">
        <v>3</v>
      </c>
    </row>
    <row r="44" spans="1:4" ht="15" x14ac:dyDescent="0.25">
      <c r="A44"/>
      <c r="B44" s="326" t="s">
        <v>50</v>
      </c>
      <c r="C44" s="313">
        <v>5</v>
      </c>
      <c r="D44" s="313">
        <v>9</v>
      </c>
    </row>
    <row r="45" spans="1:4" ht="15" x14ac:dyDescent="0.25">
      <c r="A45"/>
      <c r="B45" s="326" t="s">
        <v>279</v>
      </c>
      <c r="C45" s="313">
        <v>2</v>
      </c>
      <c r="D45" s="313">
        <v>10</v>
      </c>
    </row>
    <row r="46" spans="1:4" ht="15" x14ac:dyDescent="0.25">
      <c r="A46"/>
      <c r="B46" s="326" t="s">
        <v>38</v>
      </c>
      <c r="C46" s="313">
        <v>28</v>
      </c>
      <c r="D46" s="313">
        <v>33</v>
      </c>
    </row>
    <row r="47" spans="1:4" ht="15" x14ac:dyDescent="0.25">
      <c r="A47"/>
      <c r="B47" s="326" t="s">
        <v>51</v>
      </c>
      <c r="C47" s="313">
        <v>27</v>
      </c>
      <c r="D47" s="313">
        <v>57</v>
      </c>
    </row>
    <row r="48" spans="1:4" ht="15" x14ac:dyDescent="0.25">
      <c r="A48"/>
      <c r="B48" s="326" t="s">
        <v>20</v>
      </c>
      <c r="C48" s="313">
        <v>2</v>
      </c>
      <c r="D48" s="313">
        <v>5</v>
      </c>
    </row>
    <row r="49" spans="1:4" ht="15" x14ac:dyDescent="0.25">
      <c r="A49"/>
      <c r="B49" s="326" t="s">
        <v>19</v>
      </c>
      <c r="C49" s="313">
        <v>111</v>
      </c>
      <c r="D49" s="313">
        <v>359</v>
      </c>
    </row>
    <row r="50" spans="1:4" ht="15" x14ac:dyDescent="0.25">
      <c r="A50" s="326" t="s">
        <v>423</v>
      </c>
      <c r="B50" s="326" t="s">
        <v>274</v>
      </c>
      <c r="C50" s="313">
        <v>11710</v>
      </c>
      <c r="D50" s="313">
        <v>12190</v>
      </c>
    </row>
    <row r="51" spans="1:4" ht="15" x14ac:dyDescent="0.25">
      <c r="A51"/>
      <c r="B51" s="326" t="s">
        <v>352</v>
      </c>
      <c r="C51" s="313">
        <v>14269</v>
      </c>
      <c r="D51" s="313">
        <v>16274</v>
      </c>
    </row>
    <row r="52" spans="1:4" ht="15" x14ac:dyDescent="0.25">
      <c r="A52"/>
      <c r="B52" s="326" t="s">
        <v>391</v>
      </c>
      <c r="C52" s="313">
        <v>10761</v>
      </c>
      <c r="D52" s="313">
        <v>13150</v>
      </c>
    </row>
    <row r="53" spans="1:4" ht="15" x14ac:dyDescent="0.25">
      <c r="A53"/>
      <c r="B53" s="326" t="s">
        <v>48</v>
      </c>
      <c r="C53" s="313">
        <v>3284</v>
      </c>
      <c r="D53" s="313">
        <v>3711</v>
      </c>
    </row>
    <row r="54" spans="1:4" ht="15" x14ac:dyDescent="0.25">
      <c r="A54"/>
      <c r="B54" s="326" t="s">
        <v>49</v>
      </c>
      <c r="C54" s="313">
        <v>425</v>
      </c>
      <c r="D54" s="313">
        <v>399</v>
      </c>
    </row>
    <row r="55" spans="1:4" ht="15" x14ac:dyDescent="0.25">
      <c r="A55"/>
      <c r="B55" s="326" t="s">
        <v>50</v>
      </c>
      <c r="C55" s="313">
        <v>3803</v>
      </c>
      <c r="D55" s="313">
        <v>3075</v>
      </c>
    </row>
    <row r="56" spans="1:4" ht="15" x14ac:dyDescent="0.25">
      <c r="A56"/>
      <c r="B56" s="326" t="s">
        <v>279</v>
      </c>
      <c r="C56" s="313">
        <v>2595</v>
      </c>
      <c r="D56" s="313">
        <v>2365</v>
      </c>
    </row>
    <row r="57" spans="1:4" ht="15" x14ac:dyDescent="0.25">
      <c r="A57"/>
      <c r="B57" s="326" t="s">
        <v>38</v>
      </c>
      <c r="C57" s="313">
        <v>7702</v>
      </c>
      <c r="D57" s="313">
        <v>7426</v>
      </c>
    </row>
    <row r="58" spans="1:4" ht="15" x14ac:dyDescent="0.25">
      <c r="A58"/>
      <c r="B58" s="326" t="s">
        <v>51</v>
      </c>
      <c r="C58" s="313">
        <v>13001</v>
      </c>
      <c r="D58" s="313">
        <v>12176</v>
      </c>
    </row>
    <row r="59" spans="1:4" ht="15" x14ac:dyDescent="0.25">
      <c r="A59"/>
      <c r="B59" s="326" t="s">
        <v>20</v>
      </c>
      <c r="C59" s="313">
        <v>842</v>
      </c>
      <c r="D59" s="313">
        <v>899</v>
      </c>
    </row>
    <row r="60" spans="1:4" ht="15" x14ac:dyDescent="0.25">
      <c r="A60"/>
      <c r="B60" s="326" t="s">
        <v>19</v>
      </c>
      <c r="C60" s="313">
        <v>68392</v>
      </c>
      <c r="D60" s="313">
        <v>71678</v>
      </c>
    </row>
    <row r="61" spans="1:4" ht="15" x14ac:dyDescent="0.25">
      <c r="A61"/>
      <c r="B61"/>
      <c r="C61"/>
      <c r="D61"/>
    </row>
    <row r="62" spans="1:4" ht="15" x14ac:dyDescent="0.25">
      <c r="A62"/>
      <c r="B62"/>
      <c r="C62"/>
      <c r="D62"/>
    </row>
    <row r="63" spans="1:4" ht="15" x14ac:dyDescent="0.25">
      <c r="A63"/>
      <c r="B63"/>
      <c r="C63"/>
      <c r="D63"/>
    </row>
    <row r="64" spans="1:4" ht="15" x14ac:dyDescent="0.25">
      <c r="A64"/>
      <c r="B64"/>
      <c r="C64"/>
      <c r="D64"/>
    </row>
    <row r="65" spans="1:4" ht="15" x14ac:dyDescent="0.25">
      <c r="A65"/>
      <c r="B65"/>
      <c r="C65"/>
      <c r="D65"/>
    </row>
  </sheetData>
  <mergeCells count="74">
    <mergeCell ref="IO4:IR4"/>
    <mergeCell ref="IS4:IV4"/>
    <mergeCell ref="HI4:HL4"/>
    <mergeCell ref="HM4:HP4"/>
    <mergeCell ref="HQ4:HT4"/>
    <mergeCell ref="HU4:HX4"/>
    <mergeCell ref="HY4:IB4"/>
    <mergeCell ref="IC4:IF4"/>
    <mergeCell ref="GW4:GZ4"/>
    <mergeCell ref="HA4:HD4"/>
    <mergeCell ref="HE4:HH4"/>
    <mergeCell ref="IG4:IJ4"/>
    <mergeCell ref="IK4:IN4"/>
    <mergeCell ref="GC4:GF4"/>
    <mergeCell ref="GG4:GJ4"/>
    <mergeCell ref="GK4:GN4"/>
    <mergeCell ref="GO4:GR4"/>
    <mergeCell ref="GS4:GV4"/>
    <mergeCell ref="FI4:FL4"/>
    <mergeCell ref="FM4:FP4"/>
    <mergeCell ref="FQ4:FT4"/>
    <mergeCell ref="FU4:FX4"/>
    <mergeCell ref="FY4:GB4"/>
    <mergeCell ref="EO4:ER4"/>
    <mergeCell ref="ES4:EV4"/>
    <mergeCell ref="EW4:EZ4"/>
    <mergeCell ref="FA4:FD4"/>
    <mergeCell ref="FE4:FH4"/>
    <mergeCell ref="DU4:DX4"/>
    <mergeCell ref="DY4:EB4"/>
    <mergeCell ref="EC4:EF4"/>
    <mergeCell ref="EG4:EJ4"/>
    <mergeCell ref="EK4:EN4"/>
    <mergeCell ref="DA4:DD4"/>
    <mergeCell ref="DE4:DH4"/>
    <mergeCell ref="DI4:DL4"/>
    <mergeCell ref="DM4:DP4"/>
    <mergeCell ref="DQ4:DT4"/>
    <mergeCell ref="CG4:CJ4"/>
    <mergeCell ref="CK4:CN4"/>
    <mergeCell ref="CO4:CR4"/>
    <mergeCell ref="CS4:CV4"/>
    <mergeCell ref="CW4:CZ4"/>
    <mergeCell ref="BM4:BP4"/>
    <mergeCell ref="BQ4:BT4"/>
    <mergeCell ref="BU4:BX4"/>
    <mergeCell ref="BY4:CB4"/>
    <mergeCell ref="CC4:CF4"/>
    <mergeCell ref="AS4:AV4"/>
    <mergeCell ref="AW4:AZ4"/>
    <mergeCell ref="BA4:BD4"/>
    <mergeCell ref="BE4:BH4"/>
    <mergeCell ref="BI4:BL4"/>
    <mergeCell ref="Y4:AB4"/>
    <mergeCell ref="AC4:AF4"/>
    <mergeCell ref="AG4:AJ4"/>
    <mergeCell ref="AK4:AN4"/>
    <mergeCell ref="AO4:AR4"/>
    <mergeCell ref="E4:H4"/>
    <mergeCell ref="I4:L4"/>
    <mergeCell ref="M4:P4"/>
    <mergeCell ref="Q4:T4"/>
    <mergeCell ref="U4:X4"/>
    <mergeCell ref="A11:D11"/>
    <mergeCell ref="A10:D10"/>
    <mergeCell ref="A1:D1"/>
    <mergeCell ref="A9:D9"/>
    <mergeCell ref="A2:D2"/>
    <mergeCell ref="A3:D3"/>
    <mergeCell ref="A5:D5"/>
    <mergeCell ref="A6:D6"/>
    <mergeCell ref="A7:D7"/>
    <mergeCell ref="A8:D8"/>
    <mergeCell ref="A4: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Background</vt:lpstr>
      <vt:lpstr>Contents</vt:lpstr>
      <vt:lpstr>Table 1</vt:lpstr>
      <vt:lpstr>Table 2 &amp; Figure 24</vt:lpstr>
      <vt:lpstr>Tables 3, 4 &amp; 5</vt:lpstr>
      <vt:lpstr>Tables 6 &amp; 7</vt:lpstr>
      <vt:lpstr>Table 8</vt:lpstr>
      <vt:lpstr>Table 9</vt:lpstr>
      <vt:lpstr>Table 10</vt:lpstr>
      <vt:lpstr>Table 11</vt:lpstr>
      <vt:lpstr>Figures 1, 2 &amp; 3</vt:lpstr>
      <vt:lpstr>Figure 4</vt:lpstr>
      <vt:lpstr>Figures 5 &amp; 6</vt:lpstr>
      <vt:lpstr>Figure 7</vt:lpstr>
      <vt:lpstr>Figures 8-23</vt:lpstr>
      <vt:lpstr>data Fig1 &amp; 8-23</vt:lpstr>
      <vt:lpstr>index to summary rolling 12 mth</vt:lpstr>
      <vt:lpstr>Summary-rolling 12 mth</vt:lpstr>
      <vt:lpstr>index to summary fytd</vt:lpstr>
      <vt:lpstr>Summary-financial year to date</vt:lpstr>
      <vt:lpstr>Pivot Table-Crime</vt:lpstr>
      <vt:lpstr>Pivot Table-Age</vt:lpstr>
      <vt:lpstr>Pivot Table-Gender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PSNI Statistics Branch</dc:creator>
  <cp:lastModifiedBy>Dylan Maguire (dm4g17)</cp:lastModifiedBy>
  <cp:lastPrinted>2021-10-27T07:24:30Z</cp:lastPrinted>
  <dcterms:created xsi:type="dcterms:W3CDTF">2018-06-12T07:17:04Z</dcterms:created>
  <dcterms:modified xsi:type="dcterms:W3CDTF">2022-01-10T15:09:44Z</dcterms:modified>
</cp:coreProperties>
</file>