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f\1802-Mini\1802-Mini-Super-Elf-Bus\notes\"/>
    </mc:Choice>
  </mc:AlternateContent>
  <xr:revisionPtr revIDLastSave="0" documentId="13_ncr:1_{29AB36CC-13FA-4E1A-AD92-3B2A748259E4}" xr6:coauthVersionLast="47" xr6:coauthVersionMax="47" xr10:uidLastSave="{00000000-0000-0000-0000-000000000000}"/>
  <bookViews>
    <workbookView xWindow="-18120" yWindow="-120" windowWidth="18240" windowHeight="28590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7" i="3"/>
  <c r="I18" i="3"/>
  <c r="I19" i="3"/>
  <c r="I20" i="3"/>
  <c r="I21" i="3"/>
  <c r="I22" i="3"/>
  <c r="I23" i="3"/>
  <c r="I24" i="3"/>
  <c r="I27" i="3"/>
  <c r="I28" i="3"/>
  <c r="I29" i="3"/>
  <c r="I30" i="3"/>
  <c r="I31" i="3"/>
  <c r="I32" i="3"/>
  <c r="I33" i="3"/>
  <c r="I34" i="3"/>
  <c r="I37" i="3"/>
  <c r="I38" i="3"/>
  <c r="I39" i="3"/>
  <c r="I40" i="3"/>
  <c r="I43" i="3"/>
  <c r="I44" i="3"/>
  <c r="I46" i="3" l="1"/>
</calcChain>
</file>

<file path=xl/sharedStrings.xml><?xml version="1.0" encoding="utf-8"?>
<sst xmlns="http://schemas.openxmlformats.org/spreadsheetml/2006/main" count="166" uniqueCount="117">
  <si>
    <t>Jumper shunts 0.1"</t>
  </si>
  <si>
    <t>Straight header 3 pins 0.1"</t>
  </si>
  <si>
    <t>Straight header 9 pins 0.1"</t>
  </si>
  <si>
    <t>Straight header 2 pins 0.1"</t>
  </si>
  <si>
    <t>CD4049</t>
  </si>
  <si>
    <t>CD4071</t>
  </si>
  <si>
    <t>CD4011</t>
  </si>
  <si>
    <t>DIP socket 28 pin 0.6"</t>
  </si>
  <si>
    <t>DIP socket 20 pin 0.3"</t>
  </si>
  <si>
    <t>DIP socket 14 pin 0.3"</t>
  </si>
  <si>
    <t>Diode 1N4148</t>
  </si>
  <si>
    <t>Resistor 1/4 watt 47K</t>
  </si>
  <si>
    <t>Tantalum capacitor 10uF radial 0.1"</t>
  </si>
  <si>
    <t>Ceramic capacitor 0.1uF radial 0.2"</t>
  </si>
  <si>
    <t>Integrated Circuits</t>
  </si>
  <si>
    <t>Discrete Components</t>
  </si>
  <si>
    <t>Digikey</t>
  </si>
  <si>
    <t>ED3054-5-ND</t>
  </si>
  <si>
    <t>ED3045-5-ND</t>
  </si>
  <si>
    <t>S9000-ND</t>
  </si>
  <si>
    <t>Jameco</t>
  </si>
  <si>
    <t>ED3052-5-ND</t>
  </si>
  <si>
    <t>ED3046-5-ND</t>
  </si>
  <si>
    <t>296-2031-ND</t>
  </si>
  <si>
    <t>DIP socket 16 pin 0.3"</t>
  </si>
  <si>
    <t>Samtec</t>
  </si>
  <si>
    <t>SAM1206-39-ND</t>
  </si>
  <si>
    <t>SSQ-139-03-T-S</t>
  </si>
  <si>
    <t>Socket 39 pin 0.1" long tail for stacking</t>
  </si>
  <si>
    <t>Sullins</t>
  </si>
  <si>
    <t>TI</t>
  </si>
  <si>
    <t>Molex</t>
  </si>
  <si>
    <t>565790519</t>
  </si>
  <si>
    <t>Mini-USB receptable AB</t>
  </si>
  <si>
    <t>TAP106K010SCS</t>
  </si>
  <si>
    <t>AVX</t>
  </si>
  <si>
    <t>On Shore</t>
  </si>
  <si>
    <t>ED20DT</t>
  </si>
  <si>
    <t>ED14DT</t>
  </si>
  <si>
    <t>CF14JT47K0</t>
  </si>
  <si>
    <t>Stackpole</t>
  </si>
  <si>
    <t>CD4011BE</t>
  </si>
  <si>
    <t>CD4049UBE</t>
  </si>
  <si>
    <t>296-2055-5-ND</t>
  </si>
  <si>
    <t>CD4071BE</t>
  </si>
  <si>
    <t>296-2062-ND</t>
  </si>
  <si>
    <t>ED16DT</t>
  </si>
  <si>
    <t>STC02SYAN</t>
  </si>
  <si>
    <t>Circuit Board</t>
  </si>
  <si>
    <t>1N4148FS-ND</t>
  </si>
  <si>
    <t>ON Semi</t>
  </si>
  <si>
    <t>1N4148</t>
  </si>
  <si>
    <t>Sockets</t>
  </si>
  <si>
    <t>Interconnects</t>
  </si>
  <si>
    <t>JLCPCB</t>
  </si>
  <si>
    <t>Madole</t>
  </si>
  <si>
    <t>SR215C104KAA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</si>
  <si>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</si>
  <si>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</si>
  <si>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</si>
  <si>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</si>
  <si>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</si>
  <si>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</si>
  <si>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</si>
  <si>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</si>
  <si>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Sharp</t>
  </si>
  <si>
    <t>32K x 8 CMOS SRAM</t>
  </si>
  <si>
    <t>LM62256L-70</t>
  </si>
  <si>
    <t>32K x 8 CMOS EEPROM</t>
  </si>
  <si>
    <t>Atmel</t>
  </si>
  <si>
    <t>28C256-25</t>
  </si>
  <si>
    <t>Resistor 1/4 watt 1K</t>
  </si>
  <si>
    <t>CF14JT1K00</t>
  </si>
  <si>
    <t>Resistor 1/4 watt 4.7K</t>
  </si>
  <si>
    <t>CF14JT4K70</t>
  </si>
  <si>
    <t>CF14JT4K70CT-ND</t>
  </si>
  <si>
    <t>CF14JT47K0CT-ND</t>
  </si>
  <si>
    <t>ED28DT</t>
  </si>
  <si>
    <t>WM17121-ND</t>
  </si>
  <si>
    <t>Mechanical</t>
  </si>
  <si>
    <t>4505-440-AL-7</t>
  </si>
  <si>
    <t>RAF</t>
  </si>
  <si>
    <t>0.5 inch standoff spacer</t>
  </si>
  <si>
    <t>CD40245 (or 74C245 or 74HC245)</t>
  </si>
  <si>
    <t>Tantalum capacitor 0.47uF radial 0.1"</t>
  </si>
  <si>
    <t>Tantalum capacitor 22uF radial 0.1"</t>
  </si>
  <si>
    <t>478-1838-ND</t>
  </si>
  <si>
    <t>TAP226K010SCS</t>
  </si>
  <si>
    <t>Right-angle header 6 pins 0.1"</t>
  </si>
  <si>
    <t>LM2940CT</t>
  </si>
  <si>
    <t>CD4001</t>
  </si>
  <si>
    <t>CD4023</t>
  </si>
  <si>
    <t>CD4023BE</t>
  </si>
  <si>
    <t>CD4001BE</t>
  </si>
  <si>
    <t>Right-angle header 50 pins 0.1"</t>
  </si>
  <si>
    <t>CF14JT1K00CT</t>
  </si>
  <si>
    <t>478-2472-ND</t>
  </si>
  <si>
    <t>478-1874-ND</t>
  </si>
  <si>
    <t>TAP474K035SCS</t>
  </si>
  <si>
    <t>478-1900-ND</t>
  </si>
  <si>
    <t>296-2028-ND</t>
  </si>
  <si>
    <t>SN74HC245N</t>
  </si>
  <si>
    <t>296-1584-5-ND</t>
  </si>
  <si>
    <t>296-2041-ND</t>
  </si>
  <si>
    <t>PREC025DBAN-M71RC</t>
  </si>
  <si>
    <t>S2112EC-25-ND</t>
  </si>
  <si>
    <t>PREC006SBAN-M71RC</t>
  </si>
  <si>
    <t>S1112EC-06-ND</t>
  </si>
  <si>
    <t>PREC009SAAN-RC</t>
  </si>
  <si>
    <t>S1012EC-09-ND</t>
  </si>
  <si>
    <t>PREC003SAAN-RC</t>
  </si>
  <si>
    <t>S1012EC-03-ND</t>
  </si>
  <si>
    <t>PREC002SAAN-RC</t>
  </si>
  <si>
    <t>S1012EC-02-ND</t>
  </si>
  <si>
    <t>LM2940CT-5.0/NOPB-ND</t>
  </si>
  <si>
    <t>LM2940CT-5.0/NOPB</t>
  </si>
  <si>
    <t>SUPER ELF BUS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</si>
</sst>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righ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49" fontId="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2" fontId="4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I71"/>
  <sheetViews>
    <sheetView tabSelected="1" workbookViewId="0"/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1.7109375" style="5" bestFit="1" customWidth="1"/>
    <col min="4" max="4" width="20.42578125" style="6" bestFit="1" customWidth="1"/>
    <col min="5" max="5" width="8.7109375" style="5" bestFit="1" customWidth="1"/>
    <col min="6" max="6" width="25.5703125" style="6" bestFit="1" customWidth="1"/>
    <col min="7" max="9" width="6.42578125" style="7" customWidth="1"/>
    <col min="10" max="16384" width="9.140625" style="5"/>
  </cols>
  <sheetData>
    <row r="1" spans="1:9" s="2" customFormat="1" ht="15.75" x14ac:dyDescent="0.25">
      <c r="A1" s="1" t="s">
        <v>116</v>
      </c>
      <c r="D1" s="18"/>
      <c r="F1" s="18"/>
      <c r="G1" s="3"/>
      <c r="H1" s="3"/>
      <c r="I1" s="3"/>
    </row>
    <row r="3" spans="1:9" x14ac:dyDescent="0.2">
      <c r="A3" s="4" t="s">
        <v>58</v>
      </c>
      <c r="B3" s="4" t="s">
        <v>64</v>
      </c>
      <c r="C3" s="4" t="s">
        <v>62</v>
      </c>
      <c r="D3" s="8" t="s">
        <v>63</v>
      </c>
      <c r="E3" s="4" t="s">
        <v>60</v>
      </c>
      <c r="F3" s="8" t="s">
        <v>61</v>
      </c>
      <c r="G3" s="9" t="s">
        <v>57</v>
      </c>
      <c r="H3" s="9" t="s">
        <v>58</v>
      </c>
      <c r="I3" s="9" t="s">
        <v>59</v>
      </c>
    </row>
    <row r="5" spans="1:9" x14ac:dyDescent="0.2">
      <c r="A5" s="10" t="s">
        <v>14</v>
      </c>
      <c r="B5" s="11"/>
      <c r="C5" s="11"/>
      <c r="D5" s="12"/>
      <c r="E5" s="11"/>
      <c r="G5" s="24"/>
    </row>
    <row r="6" spans="1:9" x14ac:dyDescent="0.2">
      <c r="A6" s="5">
        <v>1</v>
      </c>
      <c r="B6" s="11" t="s">
        <v>66</v>
      </c>
      <c r="C6" s="11" t="s">
        <v>65</v>
      </c>
      <c r="D6" s="12" t="s">
        <v>67</v>
      </c>
      <c r="E6" s="11" t="s">
        <v>20</v>
      </c>
      <c r="F6" s="6">
        <v>82472</v>
      </c>
      <c r="G6" s="24">
        <v>3.95</v>
      </c>
      <c r="H6" s="7">
        <v>1</v>
      </c>
      <c r="I6" s="7">
        <f t="shared" ref="I6:I7" si="0">H6*G6</f>
        <v>3.95</v>
      </c>
    </row>
    <row r="7" spans="1:9" x14ac:dyDescent="0.2">
      <c r="A7" s="5">
        <v>1</v>
      </c>
      <c r="B7" s="11" t="s">
        <v>68</v>
      </c>
      <c r="C7" s="11" t="s">
        <v>69</v>
      </c>
      <c r="D7" s="12" t="s">
        <v>70</v>
      </c>
      <c r="E7" s="11" t="s">
        <v>20</v>
      </c>
      <c r="F7" s="6">
        <v>74878</v>
      </c>
      <c r="G7" s="24">
        <v>4.95</v>
      </c>
      <c r="H7" s="7">
        <v>1</v>
      </c>
      <c r="I7" s="7">
        <f t="shared" si="0"/>
        <v>4.95</v>
      </c>
    </row>
    <row r="8" spans="1:9" x14ac:dyDescent="0.2">
      <c r="A8" s="5">
        <v>1</v>
      </c>
      <c r="B8" s="5" t="s">
        <v>90</v>
      </c>
      <c r="C8" s="5" t="s">
        <v>30</v>
      </c>
      <c r="D8" s="6" t="s">
        <v>93</v>
      </c>
      <c r="E8" s="5" t="s">
        <v>16</v>
      </c>
      <c r="F8" s="14" t="s">
        <v>100</v>
      </c>
      <c r="G8" s="7">
        <v>0.68</v>
      </c>
      <c r="H8" s="15">
        <v>1</v>
      </c>
      <c r="I8" s="7">
        <f t="shared" ref="I8:I10" si="1">H8*G8</f>
        <v>0.68</v>
      </c>
    </row>
    <row r="9" spans="1:9" x14ac:dyDescent="0.2">
      <c r="A9" s="5">
        <v>1</v>
      </c>
      <c r="B9" s="5" t="s">
        <v>6</v>
      </c>
      <c r="C9" s="5" t="s">
        <v>30</v>
      </c>
      <c r="D9" s="6" t="s">
        <v>41</v>
      </c>
      <c r="E9" s="5" t="s">
        <v>16</v>
      </c>
      <c r="F9" s="6" t="s">
        <v>23</v>
      </c>
      <c r="G9" s="7">
        <v>0.68</v>
      </c>
      <c r="H9" s="7">
        <v>1</v>
      </c>
      <c r="I9" s="7">
        <f>H9*G9</f>
        <v>0.68</v>
      </c>
    </row>
    <row r="10" spans="1:9" x14ac:dyDescent="0.2">
      <c r="A10" s="5">
        <v>1</v>
      </c>
      <c r="B10" s="5" t="s">
        <v>91</v>
      </c>
      <c r="C10" s="5" t="s">
        <v>30</v>
      </c>
      <c r="D10" s="6" t="s">
        <v>92</v>
      </c>
      <c r="E10" s="5" t="s">
        <v>16</v>
      </c>
      <c r="F10" s="6" t="s">
        <v>103</v>
      </c>
      <c r="G10" s="7">
        <v>0.68</v>
      </c>
      <c r="H10" s="7">
        <v>1</v>
      </c>
      <c r="I10" s="7">
        <f t="shared" si="1"/>
        <v>0.68</v>
      </c>
    </row>
    <row r="11" spans="1:9" x14ac:dyDescent="0.2">
      <c r="A11" s="5">
        <v>1</v>
      </c>
      <c r="B11" s="5" t="s">
        <v>5</v>
      </c>
      <c r="C11" s="5" t="s">
        <v>30</v>
      </c>
      <c r="D11" s="6" t="s">
        <v>44</v>
      </c>
      <c r="E11" s="5" t="s">
        <v>16</v>
      </c>
      <c r="F11" s="14" t="s">
        <v>45</v>
      </c>
      <c r="G11" s="7">
        <v>0.68</v>
      </c>
      <c r="H11" s="15">
        <v>1</v>
      </c>
      <c r="I11" s="7">
        <f>H11*G11</f>
        <v>0.68</v>
      </c>
    </row>
    <row r="12" spans="1:9" x14ac:dyDescent="0.2">
      <c r="A12" s="5">
        <v>1</v>
      </c>
      <c r="B12" s="5" t="s">
        <v>4</v>
      </c>
      <c r="C12" s="5" t="s">
        <v>30</v>
      </c>
      <c r="D12" s="6" t="s">
        <v>42</v>
      </c>
      <c r="E12" s="5" t="s">
        <v>16</v>
      </c>
      <c r="F12" s="6" t="s">
        <v>43</v>
      </c>
      <c r="G12" s="7">
        <v>0.68</v>
      </c>
      <c r="H12" s="7">
        <v>1</v>
      </c>
      <c r="I12" s="7">
        <f>H12*G12</f>
        <v>0.68</v>
      </c>
    </row>
    <row r="13" spans="1:9" ht="12.75" customHeight="1" x14ac:dyDescent="0.2">
      <c r="A13" s="5">
        <v>1</v>
      </c>
      <c r="B13" s="11" t="s">
        <v>83</v>
      </c>
      <c r="C13" s="5" t="s">
        <v>30</v>
      </c>
      <c r="D13" s="13" t="s">
        <v>101</v>
      </c>
      <c r="E13" s="5" t="s">
        <v>16</v>
      </c>
      <c r="F13" s="6" t="s">
        <v>102</v>
      </c>
      <c r="G13" s="24">
        <v>0.68</v>
      </c>
      <c r="H13" s="7">
        <v>1</v>
      </c>
      <c r="I13" s="7">
        <f>H13*G13</f>
        <v>0.68</v>
      </c>
    </row>
    <row r="14" spans="1:9" x14ac:dyDescent="0.2">
      <c r="A14" s="5">
        <v>1</v>
      </c>
      <c r="B14" s="5" t="s">
        <v>89</v>
      </c>
      <c r="C14" s="5" t="s">
        <v>30</v>
      </c>
      <c r="D14" s="6" t="s">
        <v>115</v>
      </c>
      <c r="E14" s="5" t="s">
        <v>16</v>
      </c>
      <c r="F14" s="6" t="s">
        <v>114</v>
      </c>
      <c r="G14" s="24">
        <v>1.96</v>
      </c>
      <c r="H14" s="7">
        <v>1</v>
      </c>
      <c r="I14" s="7">
        <f>H14*G14</f>
        <v>1.96</v>
      </c>
    </row>
    <row r="15" spans="1:9" x14ac:dyDescent="0.2">
      <c r="B15" s="11"/>
      <c r="C15" s="11"/>
      <c r="D15" s="12"/>
      <c r="E15" s="11"/>
      <c r="G15" s="24"/>
    </row>
    <row r="16" spans="1:9" x14ac:dyDescent="0.2">
      <c r="A16" s="10" t="s">
        <v>15</v>
      </c>
      <c r="B16" s="11"/>
      <c r="C16" s="11"/>
      <c r="D16" s="12"/>
      <c r="E16" s="11"/>
      <c r="G16" s="24"/>
    </row>
    <row r="17" spans="1:9" x14ac:dyDescent="0.2">
      <c r="A17" s="5">
        <v>8</v>
      </c>
      <c r="B17" s="11" t="s">
        <v>71</v>
      </c>
      <c r="C17" s="11" t="s">
        <v>40</v>
      </c>
      <c r="D17" s="12" t="s">
        <v>72</v>
      </c>
      <c r="E17" s="5" t="s">
        <v>16</v>
      </c>
      <c r="F17" s="16" t="s">
        <v>95</v>
      </c>
      <c r="G17" s="7">
        <v>0.1</v>
      </c>
      <c r="H17" s="7">
        <v>8</v>
      </c>
      <c r="I17" s="7">
        <f t="shared" ref="I17" si="2">H17*G17</f>
        <v>0.8</v>
      </c>
    </row>
    <row r="18" spans="1:9" x14ac:dyDescent="0.2">
      <c r="A18" s="5">
        <v>9</v>
      </c>
      <c r="B18" s="11" t="s">
        <v>73</v>
      </c>
      <c r="C18" s="11" t="s">
        <v>40</v>
      </c>
      <c r="D18" s="12" t="s">
        <v>74</v>
      </c>
      <c r="E18" s="5" t="s">
        <v>16</v>
      </c>
      <c r="F18" s="16" t="s">
        <v>75</v>
      </c>
      <c r="G18" s="7">
        <v>0.1</v>
      </c>
      <c r="H18" s="7">
        <v>9</v>
      </c>
      <c r="I18" s="7">
        <f t="shared" ref="I18:I22" si="3">H18*G18</f>
        <v>0.9</v>
      </c>
    </row>
    <row r="19" spans="1:9" x14ac:dyDescent="0.2">
      <c r="A19" s="5">
        <v>1</v>
      </c>
      <c r="B19" s="11" t="s">
        <v>11</v>
      </c>
      <c r="C19" s="11" t="s">
        <v>40</v>
      </c>
      <c r="D19" s="12" t="s">
        <v>39</v>
      </c>
      <c r="E19" s="5" t="s">
        <v>16</v>
      </c>
      <c r="F19" s="16" t="s">
        <v>76</v>
      </c>
      <c r="G19" s="7">
        <v>0.1</v>
      </c>
      <c r="H19" s="7">
        <v>1</v>
      </c>
      <c r="I19" s="7">
        <f t="shared" si="3"/>
        <v>0.1</v>
      </c>
    </row>
    <row r="20" spans="1:9" x14ac:dyDescent="0.2">
      <c r="A20" s="5">
        <v>3</v>
      </c>
      <c r="B20" s="5" t="s">
        <v>10</v>
      </c>
      <c r="C20" s="5" t="s">
        <v>50</v>
      </c>
      <c r="D20" s="6" t="s">
        <v>51</v>
      </c>
      <c r="E20" s="5" t="s">
        <v>16</v>
      </c>
      <c r="F20" s="6" t="s">
        <v>49</v>
      </c>
      <c r="G20" s="7">
        <v>0.1</v>
      </c>
      <c r="H20" s="7">
        <v>3</v>
      </c>
      <c r="I20" s="7">
        <f t="shared" si="3"/>
        <v>0.30000000000000004</v>
      </c>
    </row>
    <row r="21" spans="1:9" x14ac:dyDescent="0.2">
      <c r="A21" s="5">
        <v>5</v>
      </c>
      <c r="B21" s="5" t="s">
        <v>13</v>
      </c>
      <c r="C21" s="11" t="s">
        <v>35</v>
      </c>
      <c r="D21" s="6" t="s">
        <v>56</v>
      </c>
      <c r="E21" s="5" t="s">
        <v>16</v>
      </c>
      <c r="F21" s="16" t="s">
        <v>96</v>
      </c>
      <c r="G21" s="7">
        <v>0.51</v>
      </c>
      <c r="H21" s="7">
        <v>5</v>
      </c>
      <c r="I21" s="7">
        <f t="shared" si="3"/>
        <v>2.5499999999999998</v>
      </c>
    </row>
    <row r="22" spans="1:9" x14ac:dyDescent="0.2">
      <c r="A22" s="5">
        <v>1</v>
      </c>
      <c r="B22" s="11" t="s">
        <v>84</v>
      </c>
      <c r="C22" s="11" t="s">
        <v>35</v>
      </c>
      <c r="D22" s="12" t="s">
        <v>98</v>
      </c>
      <c r="E22" s="11" t="s">
        <v>16</v>
      </c>
      <c r="F22" s="14" t="s">
        <v>99</v>
      </c>
      <c r="G22" s="24">
        <v>0.68</v>
      </c>
      <c r="H22" s="7">
        <v>1</v>
      </c>
      <c r="I22" s="7">
        <f t="shared" si="3"/>
        <v>0.68</v>
      </c>
    </row>
    <row r="23" spans="1:9" x14ac:dyDescent="0.2">
      <c r="A23" s="5">
        <v>1</v>
      </c>
      <c r="B23" s="11" t="s">
        <v>12</v>
      </c>
      <c r="C23" s="11" t="s">
        <v>35</v>
      </c>
      <c r="D23" s="12" t="s">
        <v>34</v>
      </c>
      <c r="E23" s="11" t="s">
        <v>16</v>
      </c>
      <c r="F23" s="6" t="s">
        <v>86</v>
      </c>
      <c r="G23" s="24">
        <v>0.8</v>
      </c>
      <c r="H23" s="7">
        <v>1</v>
      </c>
      <c r="I23" s="7">
        <f t="shared" ref="I23:I24" si="4">H23*G23</f>
        <v>0.8</v>
      </c>
    </row>
    <row r="24" spans="1:9" s="19" customFormat="1" x14ac:dyDescent="0.2">
      <c r="A24" s="5">
        <v>1</v>
      </c>
      <c r="B24" s="11" t="s">
        <v>85</v>
      </c>
      <c r="C24" s="11" t="s">
        <v>35</v>
      </c>
      <c r="D24" s="12" t="s">
        <v>87</v>
      </c>
      <c r="E24" s="11" t="s">
        <v>16</v>
      </c>
      <c r="F24" s="6" t="s">
        <v>97</v>
      </c>
      <c r="G24" s="24">
        <v>1.1299999999999999</v>
      </c>
      <c r="H24" s="7">
        <v>1</v>
      </c>
      <c r="I24" s="7">
        <f t="shared" si="4"/>
        <v>1.1299999999999999</v>
      </c>
    </row>
    <row r="25" spans="1:9" s="19" customFormat="1" x14ac:dyDescent="0.2">
      <c r="B25" s="20"/>
      <c r="C25" s="20"/>
      <c r="D25" s="21"/>
      <c r="E25" s="20"/>
      <c r="F25" s="22"/>
      <c r="G25" s="25"/>
      <c r="H25" s="23"/>
      <c r="I25" s="23"/>
    </row>
    <row r="26" spans="1:9" x14ac:dyDescent="0.2">
      <c r="A26" s="10" t="s">
        <v>53</v>
      </c>
      <c r="B26" s="11"/>
      <c r="C26" s="11"/>
      <c r="D26" s="12"/>
      <c r="E26" s="11"/>
      <c r="G26" s="24"/>
    </row>
    <row r="27" spans="1:9" x14ac:dyDescent="0.2">
      <c r="A27" s="5">
        <v>1</v>
      </c>
      <c r="B27" s="11" t="s">
        <v>3</v>
      </c>
      <c r="C27" s="5" t="s">
        <v>29</v>
      </c>
      <c r="D27" s="6" t="s">
        <v>112</v>
      </c>
      <c r="E27" s="5" t="s">
        <v>16</v>
      </c>
      <c r="F27" s="6" t="s">
        <v>113</v>
      </c>
      <c r="G27" s="24">
        <v>0.06</v>
      </c>
      <c r="H27" s="7">
        <v>1</v>
      </c>
      <c r="I27" s="7">
        <f t="shared" ref="I27:I32" si="5">H27*G27</f>
        <v>0.06</v>
      </c>
    </row>
    <row r="28" spans="1:9" x14ac:dyDescent="0.2">
      <c r="A28" s="5">
        <v>6</v>
      </c>
      <c r="B28" s="11" t="s">
        <v>1</v>
      </c>
      <c r="C28" s="5" t="s">
        <v>29</v>
      </c>
      <c r="D28" s="6" t="s">
        <v>110</v>
      </c>
      <c r="E28" s="5" t="s">
        <v>16</v>
      </c>
      <c r="F28" s="6" t="s">
        <v>111</v>
      </c>
      <c r="G28" s="24">
        <v>0.09</v>
      </c>
      <c r="H28" s="7">
        <v>6</v>
      </c>
      <c r="I28" s="7">
        <f t="shared" si="5"/>
        <v>0.54</v>
      </c>
    </row>
    <row r="29" spans="1:9" x14ac:dyDescent="0.2">
      <c r="A29" s="5">
        <v>2</v>
      </c>
      <c r="B29" s="11" t="s">
        <v>2</v>
      </c>
      <c r="C29" s="5" t="s">
        <v>29</v>
      </c>
      <c r="D29" s="6" t="s">
        <v>108</v>
      </c>
      <c r="E29" s="5" t="s">
        <v>16</v>
      </c>
      <c r="F29" s="14" t="s">
        <v>109</v>
      </c>
      <c r="G29" s="24">
        <v>0.21</v>
      </c>
      <c r="H29" s="7">
        <v>2</v>
      </c>
      <c r="I29" s="7">
        <f t="shared" ref="I29" si="6">H29*G29</f>
        <v>0.42</v>
      </c>
    </row>
    <row r="30" spans="1:9" x14ac:dyDescent="0.2">
      <c r="A30" s="5">
        <v>1</v>
      </c>
      <c r="B30" s="11" t="s">
        <v>88</v>
      </c>
      <c r="C30" s="5" t="s">
        <v>29</v>
      </c>
      <c r="D30" s="13" t="s">
        <v>106</v>
      </c>
      <c r="E30" s="5" t="s">
        <v>16</v>
      </c>
      <c r="F30" s="6" t="s">
        <v>107</v>
      </c>
      <c r="G30" s="24">
        <v>0.19</v>
      </c>
      <c r="H30" s="7">
        <v>1</v>
      </c>
      <c r="I30" s="7">
        <f t="shared" si="5"/>
        <v>0.19</v>
      </c>
    </row>
    <row r="31" spans="1:9" x14ac:dyDescent="0.2">
      <c r="A31" s="5">
        <v>1</v>
      </c>
      <c r="B31" s="11" t="s">
        <v>94</v>
      </c>
      <c r="C31" s="5" t="s">
        <v>29</v>
      </c>
      <c r="D31" s="13" t="s">
        <v>104</v>
      </c>
      <c r="E31" s="5" t="s">
        <v>16</v>
      </c>
      <c r="F31" s="6" t="s">
        <v>105</v>
      </c>
      <c r="G31" s="24">
        <v>1.41</v>
      </c>
      <c r="H31" s="7">
        <v>1</v>
      </c>
      <c r="I31" s="7">
        <f t="shared" ref="I31" si="7">H31*G31</f>
        <v>1.41</v>
      </c>
    </row>
    <row r="32" spans="1:9" x14ac:dyDescent="0.2">
      <c r="A32" s="5">
        <v>13</v>
      </c>
      <c r="B32" s="5" t="s">
        <v>0</v>
      </c>
      <c r="C32" s="5" t="s">
        <v>29</v>
      </c>
      <c r="D32" s="6" t="s">
        <v>47</v>
      </c>
      <c r="E32" s="5" t="s">
        <v>16</v>
      </c>
      <c r="F32" s="16" t="s">
        <v>19</v>
      </c>
      <c r="G32" s="7">
        <v>0.1</v>
      </c>
      <c r="H32" s="7">
        <v>13</v>
      </c>
      <c r="I32" s="7">
        <f t="shared" si="5"/>
        <v>1.3</v>
      </c>
    </row>
    <row r="33" spans="1:9" x14ac:dyDescent="0.2">
      <c r="A33" s="5">
        <v>1</v>
      </c>
      <c r="B33" s="5" t="s">
        <v>28</v>
      </c>
      <c r="C33" s="5" t="s">
        <v>25</v>
      </c>
      <c r="D33" s="6" t="s">
        <v>27</v>
      </c>
      <c r="E33" s="5" t="s">
        <v>16</v>
      </c>
      <c r="F33" s="6" t="s">
        <v>26</v>
      </c>
      <c r="G33" s="7">
        <v>4.5199999999999996</v>
      </c>
      <c r="H33" s="7">
        <v>1</v>
      </c>
      <c r="I33" s="7">
        <f>H33*G33</f>
        <v>4.5199999999999996</v>
      </c>
    </row>
    <row r="34" spans="1:9" x14ac:dyDescent="0.2">
      <c r="A34" s="5">
        <v>1</v>
      </c>
      <c r="B34" s="11" t="s">
        <v>33</v>
      </c>
      <c r="C34" s="11" t="s">
        <v>31</v>
      </c>
      <c r="D34" s="17" t="s">
        <v>32</v>
      </c>
      <c r="E34" s="11" t="s">
        <v>16</v>
      </c>
      <c r="F34" s="6" t="s">
        <v>78</v>
      </c>
      <c r="G34" s="24">
        <v>2.54</v>
      </c>
      <c r="H34" s="7">
        <v>1</v>
      </c>
      <c r="I34" s="7">
        <f t="shared" ref="I34" si="8">H34*G34</f>
        <v>2.54</v>
      </c>
    </row>
    <row r="35" spans="1:9" x14ac:dyDescent="0.2">
      <c r="B35" s="11"/>
      <c r="C35" s="11"/>
      <c r="D35" s="12"/>
      <c r="E35" s="11"/>
      <c r="G35" s="24"/>
    </row>
    <row r="36" spans="1:9" x14ac:dyDescent="0.2">
      <c r="A36" s="10" t="s">
        <v>52</v>
      </c>
      <c r="B36" s="11"/>
      <c r="C36" s="11"/>
      <c r="D36" s="12"/>
      <c r="E36" s="11"/>
      <c r="G36" s="24"/>
    </row>
    <row r="37" spans="1:9" x14ac:dyDescent="0.2">
      <c r="A37" s="5">
        <v>2</v>
      </c>
      <c r="B37" s="11" t="s">
        <v>7</v>
      </c>
      <c r="C37" s="5" t="s">
        <v>36</v>
      </c>
      <c r="D37" s="12" t="s">
        <v>77</v>
      </c>
      <c r="E37" s="5" t="s">
        <v>16</v>
      </c>
      <c r="F37" s="6" t="s">
        <v>21</v>
      </c>
      <c r="G37" s="24">
        <v>0.34</v>
      </c>
      <c r="H37" s="7">
        <v>2</v>
      </c>
      <c r="I37" s="7">
        <f t="shared" ref="I37:I40" si="9">H37*G37</f>
        <v>0.68</v>
      </c>
    </row>
    <row r="38" spans="1:9" x14ac:dyDescent="0.2">
      <c r="A38" s="5">
        <v>1</v>
      </c>
      <c r="B38" s="5" t="s">
        <v>8</v>
      </c>
      <c r="C38" s="5" t="s">
        <v>36</v>
      </c>
      <c r="D38" s="6" t="s">
        <v>37</v>
      </c>
      <c r="E38" s="5" t="s">
        <v>16</v>
      </c>
      <c r="F38" s="6" t="s">
        <v>17</v>
      </c>
      <c r="G38" s="7">
        <v>0.26</v>
      </c>
      <c r="H38" s="7">
        <v>1</v>
      </c>
      <c r="I38" s="7">
        <f t="shared" si="9"/>
        <v>0.26</v>
      </c>
    </row>
    <row r="39" spans="1:9" x14ac:dyDescent="0.2">
      <c r="A39" s="5">
        <v>1</v>
      </c>
      <c r="B39" s="5" t="s">
        <v>24</v>
      </c>
      <c r="C39" s="5" t="s">
        <v>36</v>
      </c>
      <c r="D39" s="6" t="s">
        <v>46</v>
      </c>
      <c r="E39" s="5" t="s">
        <v>16</v>
      </c>
      <c r="F39" s="6" t="s">
        <v>22</v>
      </c>
      <c r="G39" s="7">
        <v>0.19</v>
      </c>
      <c r="H39" s="7">
        <v>1</v>
      </c>
      <c r="I39" s="7">
        <f t="shared" si="9"/>
        <v>0.19</v>
      </c>
    </row>
    <row r="40" spans="1:9" x14ac:dyDescent="0.2">
      <c r="A40" s="5">
        <v>4</v>
      </c>
      <c r="B40" s="5" t="s">
        <v>9</v>
      </c>
      <c r="C40" s="5" t="s">
        <v>36</v>
      </c>
      <c r="D40" s="6" t="s">
        <v>38</v>
      </c>
      <c r="E40" s="5" t="s">
        <v>16</v>
      </c>
      <c r="F40" s="6" t="s">
        <v>18</v>
      </c>
      <c r="G40" s="7">
        <v>0.19</v>
      </c>
      <c r="H40" s="7">
        <v>4</v>
      </c>
      <c r="I40" s="7">
        <f t="shared" si="9"/>
        <v>0.76</v>
      </c>
    </row>
    <row r="41" spans="1:9" x14ac:dyDescent="0.2">
      <c r="B41" s="11"/>
      <c r="C41" s="11"/>
      <c r="D41" s="12"/>
      <c r="E41" s="11"/>
      <c r="G41" s="24"/>
    </row>
    <row r="42" spans="1:9" x14ac:dyDescent="0.2">
      <c r="A42" s="10" t="s">
        <v>79</v>
      </c>
      <c r="B42" s="11"/>
      <c r="C42" s="11"/>
      <c r="D42" s="12"/>
      <c r="E42" s="11"/>
      <c r="G42" s="24"/>
    </row>
    <row r="43" spans="1:9" x14ac:dyDescent="0.2">
      <c r="A43" s="5">
        <v>4</v>
      </c>
      <c r="B43" s="11" t="s">
        <v>82</v>
      </c>
      <c r="C43" s="5" t="s">
        <v>81</v>
      </c>
      <c r="D43" s="6" t="s">
        <v>80</v>
      </c>
      <c r="E43" s="5" t="s">
        <v>20</v>
      </c>
      <c r="F43" s="16">
        <v>393474</v>
      </c>
      <c r="G43" s="24">
        <v>0.49</v>
      </c>
      <c r="H43" s="7">
        <v>4</v>
      </c>
      <c r="I43" s="7">
        <f t="shared" ref="I43:I44" si="10">H43*G43</f>
        <v>1.96</v>
      </c>
    </row>
    <row r="44" spans="1:9" x14ac:dyDescent="0.2">
      <c r="A44" s="5">
        <v>1</v>
      </c>
      <c r="B44" s="5" t="s">
        <v>48</v>
      </c>
      <c r="C44" s="5" t="s">
        <v>55</v>
      </c>
      <c r="E44" s="5" t="s">
        <v>54</v>
      </c>
      <c r="G44" s="7">
        <v>3</v>
      </c>
      <c r="H44" s="7">
        <v>1</v>
      </c>
      <c r="I44" s="7">
        <f t="shared" si="10"/>
        <v>3</v>
      </c>
    </row>
    <row r="46" spans="1:9" x14ac:dyDescent="0.2">
      <c r="G46" s="7" t="s">
        <v>59</v>
      </c>
      <c r="I46" s="7">
        <f>SUM(I6:I44)</f>
        <v>40.029999999999994</v>
      </c>
    </row>
    <row r="48" spans="1:9" x14ac:dyDescent="0.2">
      <c r="F48" s="16"/>
    </row>
    <row r="49" spans="1:7" x14ac:dyDescent="0.2">
      <c r="B49" s="11"/>
      <c r="C49" s="11"/>
      <c r="D49" s="12"/>
      <c r="E49" s="11"/>
      <c r="G49" s="24"/>
    </row>
    <row r="50" spans="1:7" x14ac:dyDescent="0.2">
      <c r="B50" s="11"/>
      <c r="C50" s="11"/>
      <c r="D50" s="12"/>
      <c r="E50" s="11"/>
      <c r="G50" s="24"/>
    </row>
    <row r="51" spans="1:7" x14ac:dyDescent="0.2">
      <c r="A51" s="10"/>
      <c r="B51" s="11"/>
      <c r="C51" s="11"/>
      <c r="D51" s="12"/>
      <c r="E51" s="11"/>
      <c r="G51" s="24"/>
    </row>
    <row r="52" spans="1:7" x14ac:dyDescent="0.2">
      <c r="B52" s="11"/>
      <c r="G52" s="24"/>
    </row>
    <row r="53" spans="1:7" x14ac:dyDescent="0.2">
      <c r="B53" s="11"/>
      <c r="G53" s="24"/>
    </row>
    <row r="54" spans="1:7" x14ac:dyDescent="0.2">
      <c r="B54" s="11"/>
      <c r="G54" s="24"/>
    </row>
    <row r="55" spans="1:7" x14ac:dyDescent="0.2">
      <c r="B55" s="11"/>
      <c r="C55" s="11"/>
      <c r="D55" s="12"/>
      <c r="E55" s="11"/>
      <c r="G55" s="24"/>
    </row>
    <row r="56" spans="1:7" x14ac:dyDescent="0.2">
      <c r="F56" s="16"/>
    </row>
    <row r="58" spans="1:7" x14ac:dyDescent="0.2">
      <c r="B58" s="11"/>
      <c r="C58" s="11"/>
      <c r="D58" s="17"/>
      <c r="E58" s="11"/>
      <c r="G58" s="24"/>
    </row>
    <row r="59" spans="1:7" x14ac:dyDescent="0.2">
      <c r="B59" s="11"/>
      <c r="C59" s="11"/>
      <c r="D59" s="12"/>
      <c r="E59" s="11"/>
      <c r="G59" s="24"/>
    </row>
    <row r="60" spans="1:7" x14ac:dyDescent="0.2">
      <c r="A60" s="10"/>
      <c r="B60" s="11"/>
      <c r="C60" s="11"/>
      <c r="D60" s="12"/>
      <c r="E60" s="11"/>
      <c r="G60" s="24"/>
    </row>
    <row r="61" spans="1:7" x14ac:dyDescent="0.2">
      <c r="B61" s="11"/>
      <c r="C61" s="11"/>
      <c r="D61" s="12"/>
      <c r="G61" s="24"/>
    </row>
    <row r="62" spans="1:7" x14ac:dyDescent="0.2">
      <c r="B62" s="11"/>
      <c r="D62" s="12"/>
      <c r="G62" s="24"/>
    </row>
    <row r="66" spans="1:7" x14ac:dyDescent="0.2">
      <c r="B66" s="11"/>
      <c r="G66" s="24"/>
    </row>
    <row r="67" spans="1:7" x14ac:dyDescent="0.2">
      <c r="B67" s="11"/>
    </row>
    <row r="68" spans="1:7" x14ac:dyDescent="0.2">
      <c r="B68" s="11"/>
      <c r="C68" s="11"/>
      <c r="D68" s="12"/>
      <c r="E68" s="11"/>
      <c r="G68" s="24"/>
    </row>
    <row r="69" spans="1:7" x14ac:dyDescent="0.2">
      <c r="A69" s="10"/>
      <c r="B69" s="11"/>
      <c r="C69" s="11"/>
      <c r="D69" s="12"/>
      <c r="E69" s="11"/>
      <c r="G69" s="24"/>
    </row>
    <row r="70" spans="1:7" x14ac:dyDescent="0.2">
      <c r="B70" s="11"/>
      <c r="F70" s="16"/>
      <c r="G70" s="24"/>
    </row>
    <row r="71" spans="1:7" x14ac:dyDescent="0.2">
      <c r="B71" s="11"/>
      <c r="F71" s="16"/>
      <c r="G71" s="24"/>
    </row>
  </sheetData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David S. Madole</cp:lastModifiedBy>
  <cp:lastPrinted>2021-06-22T13:23:14Z</cp:lastPrinted>
  <dcterms:created xsi:type="dcterms:W3CDTF">2020-10-28T05:57:00Z</dcterms:created>
  <dcterms:modified xsi:type="dcterms:W3CDTF">2021-12-01T16:44:27Z</dcterms:modified>
</cp:coreProperties>
</file>