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240" yWindow="240" windowWidth="25360" windowHeight="15820" activeTab="1"/>
  </bookViews>
  <sheets>
    <sheet name="Table Aggregate" sheetId="1" r:id="rId1"/>
    <sheet name="Table Per Employee" sheetId="23" r:id="rId2"/>
    <sheet name="Table Employment" sheetId="22" r:id="rId3"/>
    <sheet name="NIPA 6.11B" sheetId="11" r:id="rId4"/>
    <sheet name="NIPA 6.11C" sheetId="12" r:id="rId5"/>
    <sheet name="NIPA 6.11D" sheetId="13" r:id="rId6"/>
    <sheet name="NIPA 6.2B" sheetId="5" r:id="rId7"/>
    <sheet name="NIPA 6.2C" sheetId="6" r:id="rId8"/>
    <sheet name="NIPA 6.2D" sheetId="3" r:id="rId9"/>
    <sheet name="NIPA 6.3B" sheetId="7" r:id="rId10"/>
    <sheet name="NIPA 6.3C" sheetId="8" r:id="rId11"/>
    <sheet name="NIPA 6.3D" sheetId="9" r:id="rId12"/>
    <sheet name="NIPA 6.5B" sheetId="18" r:id="rId13"/>
    <sheet name="NIPA 6.5C" sheetId="17" r:id="rId14"/>
    <sheet name="NIPA 6.5D" sheetId="16" r:id="rId15"/>
    <sheet name="NIPA 6.9B" sheetId="21" r:id="rId16"/>
    <sheet name="NIPA 6.9C" sheetId="20" r:id="rId17"/>
    <sheet name="NIPA 6.9D" sheetId="19" r:id="rId18"/>
    <sheet name="NIPA 7.23" sheetId="14" r:id="rId19"/>
    <sheet name="NIPA 7.24" sheetId="15" r:id="rId20"/>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5" i="23" l="1"/>
  <c r="I35" i="23"/>
  <c r="J35" i="23"/>
  <c r="K35" i="23"/>
  <c r="L35" i="23"/>
  <c r="M35" i="23"/>
  <c r="N35" i="23"/>
  <c r="O35" i="23"/>
  <c r="P35" i="23"/>
  <c r="Q35" i="23"/>
  <c r="G35" i="23"/>
  <c r="H30" i="23"/>
  <c r="I30" i="23"/>
  <c r="J30" i="23"/>
  <c r="K30" i="23"/>
  <c r="L30" i="23"/>
  <c r="M30" i="23"/>
  <c r="N30" i="23"/>
  <c r="O30" i="23"/>
  <c r="P30" i="23"/>
  <c r="Q30" i="23"/>
  <c r="G30" i="23"/>
  <c r="Q22" i="23"/>
  <c r="P22" i="23"/>
  <c r="O22" i="23"/>
  <c r="N22" i="23"/>
  <c r="M22" i="23"/>
  <c r="L22" i="23"/>
  <c r="K22" i="23"/>
  <c r="J22" i="23"/>
  <c r="I22" i="23"/>
  <c r="H22" i="23"/>
  <c r="G22" i="23"/>
  <c r="Q17" i="23"/>
  <c r="P17" i="23"/>
  <c r="O17" i="23"/>
  <c r="N17" i="23"/>
  <c r="M17" i="23"/>
  <c r="L17" i="23"/>
  <c r="K17" i="23"/>
  <c r="J17" i="23"/>
  <c r="I17" i="23"/>
  <c r="H17" i="23"/>
  <c r="G17" i="23"/>
  <c r="Q10" i="23"/>
  <c r="P10" i="23"/>
  <c r="O10" i="23"/>
  <c r="N10" i="23"/>
  <c r="M10" i="23"/>
  <c r="L10" i="23"/>
  <c r="K10" i="23"/>
  <c r="J10" i="23"/>
  <c r="I10" i="23"/>
  <c r="H10" i="23"/>
  <c r="G10" i="23"/>
  <c r="F39" i="1"/>
  <c r="F38" i="1"/>
  <c r="F37" i="1"/>
  <c r="F36" i="1"/>
  <c r="F35" i="1"/>
  <c r="F34" i="1"/>
  <c r="F33" i="1"/>
  <c r="F32" i="1"/>
  <c r="F31" i="1"/>
  <c r="F30" i="1"/>
  <c r="F26" i="1"/>
  <c r="F25" i="1"/>
  <c r="F24" i="1"/>
  <c r="F23" i="1"/>
  <c r="F22" i="1"/>
  <c r="F21" i="1"/>
  <c r="F20" i="1"/>
  <c r="F19" i="1"/>
  <c r="F18" i="1"/>
  <c r="F17" i="1"/>
  <c r="F16" i="1"/>
  <c r="F15" i="1"/>
  <c r="F14" i="1"/>
  <c r="F13" i="1"/>
  <c r="F12" i="1"/>
  <c r="F11" i="1"/>
  <c r="F10" i="1"/>
  <c r="F9" i="1"/>
  <c r="F8" i="1"/>
  <c r="F7" i="1"/>
  <c r="F6" i="1"/>
  <c r="F5" i="1"/>
  <c r="F4" i="1"/>
  <c r="P9" i="1"/>
  <c r="K9" i="22"/>
  <c r="P9" i="23"/>
  <c r="L9" i="22"/>
  <c r="J9" i="22"/>
  <c r="I9" i="22"/>
  <c r="H9" i="22"/>
  <c r="G9" i="22"/>
  <c r="F9" i="22"/>
  <c r="E9" i="22"/>
  <c r="D9" i="22"/>
  <c r="C9" i="22"/>
  <c r="B9" i="22"/>
  <c r="L8" i="22"/>
  <c r="K8" i="22"/>
  <c r="J8" i="22"/>
  <c r="I8" i="22"/>
  <c r="H8" i="22"/>
  <c r="G8" i="22"/>
  <c r="F8" i="22"/>
  <c r="E8" i="22"/>
  <c r="D8" i="22"/>
  <c r="C8" i="22"/>
  <c r="B8" i="22"/>
  <c r="L7" i="22"/>
  <c r="K7" i="22"/>
  <c r="J7" i="22"/>
  <c r="I7" i="22"/>
  <c r="H7" i="22"/>
  <c r="G7" i="22"/>
  <c r="F7" i="22"/>
  <c r="E7" i="22"/>
  <c r="D7" i="22"/>
  <c r="C7" i="22"/>
  <c r="B7" i="22"/>
  <c r="L6" i="22"/>
  <c r="K6" i="22"/>
  <c r="J6" i="22"/>
  <c r="I6" i="22"/>
  <c r="H6" i="22"/>
  <c r="G6" i="22"/>
  <c r="F6" i="22"/>
  <c r="E6" i="22"/>
  <c r="D6" i="22"/>
  <c r="C6" i="22"/>
  <c r="B6" i="22"/>
  <c r="L5" i="22"/>
  <c r="K5" i="22"/>
  <c r="J5" i="22"/>
  <c r="I5" i="22"/>
  <c r="H5" i="22"/>
  <c r="G5" i="22"/>
  <c r="F5" i="22"/>
  <c r="E5" i="22"/>
  <c r="D5" i="22"/>
  <c r="C5" i="22"/>
  <c r="B5" i="22"/>
  <c r="L4" i="22"/>
  <c r="K4" i="22"/>
  <c r="J4" i="22"/>
  <c r="I4" i="22"/>
  <c r="H4" i="22"/>
  <c r="G4" i="22"/>
  <c r="F4" i="22"/>
  <c r="E4" i="22"/>
  <c r="D4" i="22"/>
  <c r="C4" i="22"/>
  <c r="B4" i="22"/>
  <c r="N23" i="1"/>
  <c r="N23" i="23"/>
  <c r="O23" i="1"/>
  <c r="O23" i="23"/>
  <c r="P23" i="1"/>
  <c r="P23" i="23"/>
  <c r="Q23" i="1"/>
  <c r="Q23" i="23"/>
  <c r="N24" i="1"/>
  <c r="N24" i="23"/>
  <c r="O24" i="1"/>
  <c r="O24" i="23"/>
  <c r="P24" i="1"/>
  <c r="P24" i="23"/>
  <c r="Q24" i="1"/>
  <c r="Q24" i="23"/>
  <c r="N25" i="1"/>
  <c r="N25" i="23"/>
  <c r="O25" i="1"/>
  <c r="O25" i="23"/>
  <c r="P25" i="1"/>
  <c r="P25" i="23"/>
  <c r="Q25" i="1"/>
  <c r="Q25" i="23"/>
  <c r="N26" i="1"/>
  <c r="N26" i="23"/>
  <c r="O26" i="1"/>
  <c r="O26" i="23"/>
  <c r="P26" i="1"/>
  <c r="P26" i="23"/>
  <c r="Q26" i="1"/>
  <c r="Q26" i="23"/>
  <c r="N31" i="1"/>
  <c r="N31" i="23"/>
  <c r="O31" i="1"/>
  <c r="O31" i="23"/>
  <c r="P31" i="1"/>
  <c r="P31" i="23"/>
  <c r="Q31" i="1"/>
  <c r="Q31" i="23"/>
  <c r="N32" i="1"/>
  <c r="N32" i="23"/>
  <c r="O32" i="1"/>
  <c r="O32" i="23"/>
  <c r="P32" i="1"/>
  <c r="P32" i="23"/>
  <c r="Q32" i="1"/>
  <c r="Q32" i="23"/>
  <c r="N33" i="1"/>
  <c r="N33" i="23"/>
  <c r="O33" i="1"/>
  <c r="O33" i="23"/>
  <c r="P33" i="1"/>
  <c r="P33" i="23"/>
  <c r="Q33" i="1"/>
  <c r="Q33" i="23"/>
  <c r="N34" i="1"/>
  <c r="N34" i="23"/>
  <c r="O34" i="1"/>
  <c r="O34" i="23"/>
  <c r="P34" i="1"/>
  <c r="P34" i="23"/>
  <c r="Q34" i="1"/>
  <c r="Q34" i="23"/>
  <c r="N36" i="1"/>
  <c r="N36" i="23"/>
  <c r="O36" i="1"/>
  <c r="O36" i="23"/>
  <c r="P36" i="1"/>
  <c r="P36" i="23"/>
  <c r="Q36" i="1"/>
  <c r="Q36" i="23"/>
  <c r="N37" i="1"/>
  <c r="N37" i="23"/>
  <c r="O37" i="1"/>
  <c r="O37" i="23"/>
  <c r="P37" i="1"/>
  <c r="P37" i="23"/>
  <c r="Q37" i="1"/>
  <c r="Q37" i="23"/>
  <c r="N38" i="1"/>
  <c r="N38" i="23"/>
  <c r="O38" i="1"/>
  <c r="O38" i="23"/>
  <c r="P38" i="1"/>
  <c r="P38" i="23"/>
  <c r="Q38" i="1"/>
  <c r="Q38" i="23"/>
  <c r="N39" i="1"/>
  <c r="N39" i="23"/>
  <c r="O39" i="1"/>
  <c r="O39" i="23"/>
  <c r="P39" i="1"/>
  <c r="P39" i="23"/>
  <c r="Q39" i="1"/>
  <c r="Q39" i="23"/>
  <c r="M39" i="1"/>
  <c r="M39" i="23"/>
  <c r="M38" i="1"/>
  <c r="M38" i="23"/>
  <c r="M37" i="1"/>
  <c r="M37" i="23"/>
  <c r="M36" i="1"/>
  <c r="M36" i="23"/>
  <c r="M34" i="1"/>
  <c r="M34" i="23"/>
  <c r="M33" i="1"/>
  <c r="M33" i="23"/>
  <c r="M32" i="1"/>
  <c r="M32" i="23"/>
  <c r="M31" i="1"/>
  <c r="M31" i="23"/>
  <c r="M26" i="1"/>
  <c r="M26" i="23"/>
  <c r="M25" i="1"/>
  <c r="M25" i="23"/>
  <c r="M24" i="1"/>
  <c r="M24" i="23"/>
  <c r="M23" i="1"/>
  <c r="M23" i="23"/>
  <c r="L39" i="1"/>
  <c r="L39" i="23"/>
  <c r="L38" i="1"/>
  <c r="L38" i="23"/>
  <c r="L37" i="1"/>
  <c r="L37" i="23"/>
  <c r="L36" i="1"/>
  <c r="L36" i="23"/>
  <c r="L34" i="1"/>
  <c r="L34" i="23"/>
  <c r="L33" i="1"/>
  <c r="L33" i="23"/>
  <c r="L32" i="1"/>
  <c r="L32" i="23"/>
  <c r="L31" i="1"/>
  <c r="L31" i="23"/>
  <c r="L26" i="1"/>
  <c r="L26" i="23"/>
  <c r="L25" i="1"/>
  <c r="L25" i="23"/>
  <c r="L24" i="1"/>
  <c r="L24" i="23"/>
  <c r="L23" i="1"/>
  <c r="L23" i="23"/>
  <c r="K39" i="1"/>
  <c r="K39" i="23"/>
  <c r="K38" i="1"/>
  <c r="K38" i="23"/>
  <c r="K37" i="1"/>
  <c r="K37" i="23"/>
  <c r="K36" i="1"/>
  <c r="K36" i="23"/>
  <c r="K34" i="1"/>
  <c r="K34" i="23"/>
  <c r="K33" i="1"/>
  <c r="K33" i="23"/>
  <c r="K32" i="1"/>
  <c r="K32" i="23"/>
  <c r="K31" i="1"/>
  <c r="K31" i="23"/>
  <c r="K26" i="1"/>
  <c r="K26" i="23"/>
  <c r="K25" i="1"/>
  <c r="K25" i="23"/>
  <c r="K24" i="1"/>
  <c r="K24" i="23"/>
  <c r="K23" i="1"/>
  <c r="K23" i="23"/>
  <c r="J23" i="1"/>
  <c r="J23" i="23"/>
  <c r="J24" i="1"/>
  <c r="J24" i="23"/>
  <c r="J25" i="1"/>
  <c r="J25" i="23"/>
  <c r="J26" i="1"/>
  <c r="J26" i="23"/>
  <c r="J31" i="1"/>
  <c r="J31" i="23"/>
  <c r="J32" i="1"/>
  <c r="J32" i="23"/>
  <c r="J33" i="1"/>
  <c r="J33" i="23"/>
  <c r="J34" i="1"/>
  <c r="J34" i="23"/>
  <c r="J36" i="1"/>
  <c r="J36" i="23"/>
  <c r="J37" i="1"/>
  <c r="J37" i="23"/>
  <c r="J38" i="1"/>
  <c r="J38" i="23"/>
  <c r="J39" i="1"/>
  <c r="J39" i="23"/>
  <c r="I23" i="1"/>
  <c r="I23" i="23"/>
  <c r="I24" i="1"/>
  <c r="I24" i="23"/>
  <c r="I25" i="1"/>
  <c r="I25" i="23"/>
  <c r="I26" i="1"/>
  <c r="I26" i="23"/>
  <c r="I31" i="1"/>
  <c r="I31" i="23"/>
  <c r="I32" i="1"/>
  <c r="I32" i="23"/>
  <c r="I33" i="1"/>
  <c r="I33" i="23"/>
  <c r="I34" i="1"/>
  <c r="I34" i="23"/>
  <c r="I36" i="1"/>
  <c r="I36" i="23"/>
  <c r="I37" i="1"/>
  <c r="I37" i="23"/>
  <c r="I38" i="1"/>
  <c r="I38" i="23"/>
  <c r="I39" i="1"/>
  <c r="I39" i="23"/>
  <c r="N4" i="1"/>
  <c r="N4" i="23"/>
  <c r="O4" i="1"/>
  <c r="O4" i="23"/>
  <c r="P4" i="1"/>
  <c r="P4" i="23"/>
  <c r="Q4" i="1"/>
  <c r="Q4" i="23"/>
  <c r="N5" i="1"/>
  <c r="N5" i="23"/>
  <c r="O5" i="1"/>
  <c r="O5" i="23"/>
  <c r="P5" i="1"/>
  <c r="P5" i="23"/>
  <c r="Q5" i="1"/>
  <c r="Q5" i="23"/>
  <c r="N6" i="1"/>
  <c r="N6" i="23"/>
  <c r="O6" i="1"/>
  <c r="O6" i="23"/>
  <c r="P6" i="1"/>
  <c r="P6" i="23"/>
  <c r="Q6" i="1"/>
  <c r="Q6" i="23"/>
  <c r="N7" i="1"/>
  <c r="N7" i="23"/>
  <c r="O7" i="1"/>
  <c r="O7" i="23"/>
  <c r="P7" i="1"/>
  <c r="P7" i="23"/>
  <c r="Q7" i="1"/>
  <c r="Q7" i="23"/>
  <c r="N8" i="1"/>
  <c r="N8" i="23"/>
  <c r="O8" i="1"/>
  <c r="O8" i="23"/>
  <c r="P8" i="1"/>
  <c r="P8" i="23"/>
  <c r="Q8" i="1"/>
  <c r="Q8" i="23"/>
  <c r="N9" i="1"/>
  <c r="N9" i="23"/>
  <c r="O9" i="1"/>
  <c r="O9" i="23"/>
  <c r="Q9" i="1"/>
  <c r="Q9" i="23"/>
  <c r="N11" i="1"/>
  <c r="N11" i="23"/>
  <c r="O11" i="1"/>
  <c r="O11" i="23"/>
  <c r="P11" i="1"/>
  <c r="P11" i="23"/>
  <c r="Q11" i="1"/>
  <c r="Q11" i="23"/>
  <c r="N12" i="1"/>
  <c r="N12" i="23"/>
  <c r="O12" i="1"/>
  <c r="O12" i="23"/>
  <c r="P12" i="1"/>
  <c r="P12" i="23"/>
  <c r="Q12" i="1"/>
  <c r="Q12" i="23"/>
  <c r="N13" i="1"/>
  <c r="N13" i="23"/>
  <c r="O13" i="1"/>
  <c r="O13" i="23"/>
  <c r="P13" i="1"/>
  <c r="P13" i="23"/>
  <c r="Q13" i="1"/>
  <c r="Q13" i="23"/>
  <c r="N14" i="1"/>
  <c r="N14" i="23"/>
  <c r="O14" i="1"/>
  <c r="O14" i="23"/>
  <c r="P14" i="1"/>
  <c r="P14" i="23"/>
  <c r="Q14" i="1"/>
  <c r="Q14" i="23"/>
  <c r="N15" i="1"/>
  <c r="N15" i="23"/>
  <c r="O15" i="1"/>
  <c r="O15" i="23"/>
  <c r="P15" i="1"/>
  <c r="P15" i="23"/>
  <c r="Q15" i="1"/>
  <c r="Q15" i="23"/>
  <c r="N16" i="1"/>
  <c r="N16" i="23"/>
  <c r="O16" i="1"/>
  <c r="O16" i="23"/>
  <c r="P16" i="1"/>
  <c r="P16" i="23"/>
  <c r="Q16" i="1"/>
  <c r="Q16" i="23"/>
  <c r="M4" i="1"/>
  <c r="M4" i="23"/>
  <c r="M5" i="1"/>
  <c r="M5" i="23"/>
  <c r="M6" i="1"/>
  <c r="M6" i="23"/>
  <c r="M7" i="1"/>
  <c r="M7" i="23"/>
  <c r="M8" i="1"/>
  <c r="M8" i="23"/>
  <c r="M9" i="1"/>
  <c r="M9" i="23"/>
  <c r="M11" i="1"/>
  <c r="M11" i="23"/>
  <c r="M12" i="1"/>
  <c r="M12" i="23"/>
  <c r="M13" i="1"/>
  <c r="M13" i="23"/>
  <c r="M14" i="1"/>
  <c r="M14" i="23"/>
  <c r="M15" i="1"/>
  <c r="M15" i="23"/>
  <c r="M16" i="1"/>
  <c r="M16" i="23"/>
  <c r="L4" i="1"/>
  <c r="L4" i="23"/>
  <c r="L5" i="1"/>
  <c r="L5" i="23"/>
  <c r="L6" i="1"/>
  <c r="L6" i="23"/>
  <c r="L7" i="1"/>
  <c r="L7" i="23"/>
  <c r="L8" i="1"/>
  <c r="L8" i="23"/>
  <c r="L9" i="1"/>
  <c r="L9" i="23"/>
  <c r="L11" i="1"/>
  <c r="L11" i="23"/>
  <c r="L12" i="1"/>
  <c r="L12" i="23"/>
  <c r="L13" i="1"/>
  <c r="L13" i="23"/>
  <c r="L14" i="1"/>
  <c r="L14" i="23"/>
  <c r="L15" i="1"/>
  <c r="L15" i="23"/>
  <c r="L16" i="1"/>
  <c r="L16" i="23"/>
  <c r="K16" i="1"/>
  <c r="K16" i="23"/>
  <c r="K15" i="1"/>
  <c r="K15" i="23"/>
  <c r="K14" i="1"/>
  <c r="K14" i="23"/>
  <c r="K13" i="1"/>
  <c r="K13" i="23"/>
  <c r="K12" i="1"/>
  <c r="K12" i="23"/>
  <c r="K11" i="1"/>
  <c r="K11" i="23"/>
  <c r="K9" i="1"/>
  <c r="K9" i="23"/>
  <c r="K8" i="1"/>
  <c r="K8" i="23"/>
  <c r="K7" i="1"/>
  <c r="K7" i="23"/>
  <c r="K6" i="1"/>
  <c r="K6" i="23"/>
  <c r="K5" i="1"/>
  <c r="K5" i="23"/>
  <c r="K4" i="1"/>
  <c r="J4" i="1"/>
  <c r="J4" i="23"/>
  <c r="J11" i="1"/>
  <c r="J11" i="23"/>
  <c r="J18" i="23"/>
  <c r="J5" i="1"/>
  <c r="J5" i="23"/>
  <c r="J6" i="1"/>
  <c r="J6" i="23"/>
  <c r="J13" i="1"/>
  <c r="J13" i="23"/>
  <c r="J20" i="23"/>
  <c r="J7" i="1"/>
  <c r="J7" i="23"/>
  <c r="J8" i="1"/>
  <c r="J8" i="23"/>
  <c r="J9" i="1"/>
  <c r="J9" i="23"/>
  <c r="J12" i="1"/>
  <c r="J14" i="1"/>
  <c r="J14" i="23"/>
  <c r="J15" i="1"/>
  <c r="J15" i="23"/>
  <c r="J16" i="1"/>
  <c r="J16" i="23"/>
  <c r="I4" i="1"/>
  <c r="I4" i="23"/>
  <c r="I11" i="1"/>
  <c r="I11" i="23"/>
  <c r="I18" i="23"/>
  <c r="I5" i="1"/>
  <c r="I5" i="23"/>
  <c r="I12" i="1"/>
  <c r="I12" i="23"/>
  <c r="I19" i="23"/>
  <c r="I6" i="1"/>
  <c r="I6" i="23"/>
  <c r="I7" i="1"/>
  <c r="I7" i="23"/>
  <c r="I8" i="1"/>
  <c r="I8" i="23"/>
  <c r="I9" i="1"/>
  <c r="I9" i="23"/>
  <c r="I13" i="1"/>
  <c r="I13" i="23"/>
  <c r="I14" i="1"/>
  <c r="I14" i="23"/>
  <c r="I15" i="1"/>
  <c r="I15" i="23"/>
  <c r="I16" i="1"/>
  <c r="I16" i="23"/>
  <c r="H26" i="1"/>
  <c r="H26" i="23"/>
  <c r="G26" i="1"/>
  <c r="G26" i="23"/>
  <c r="H4" i="1"/>
  <c r="H4" i="23"/>
  <c r="H5" i="1"/>
  <c r="H5" i="23"/>
  <c r="H6" i="1"/>
  <c r="H6" i="23"/>
  <c r="H7" i="1"/>
  <c r="H7" i="23"/>
  <c r="H14" i="1"/>
  <c r="H14" i="23"/>
  <c r="H21" i="23"/>
  <c r="H8" i="1"/>
  <c r="H8" i="23"/>
  <c r="H9" i="1"/>
  <c r="H9" i="23"/>
  <c r="H11" i="1"/>
  <c r="H11" i="23"/>
  <c r="H12" i="1"/>
  <c r="H12" i="23"/>
  <c r="H13" i="1"/>
  <c r="H13" i="23"/>
  <c r="H15" i="1"/>
  <c r="H15" i="23"/>
  <c r="H16" i="1"/>
  <c r="H16" i="23"/>
  <c r="H23" i="1"/>
  <c r="H23" i="23"/>
  <c r="H24" i="1"/>
  <c r="H24" i="23"/>
  <c r="H25" i="1"/>
  <c r="H25" i="23"/>
  <c r="H31" i="1"/>
  <c r="H31" i="23"/>
  <c r="H32" i="1"/>
  <c r="H32" i="23"/>
  <c r="H33" i="1"/>
  <c r="H33" i="23"/>
  <c r="H34" i="1"/>
  <c r="H34" i="23"/>
  <c r="H36" i="1"/>
  <c r="H36" i="23"/>
  <c r="H37" i="1"/>
  <c r="H37" i="23"/>
  <c r="H38" i="1"/>
  <c r="H38" i="23"/>
  <c r="H39" i="1"/>
  <c r="H39" i="23"/>
  <c r="G34" i="1"/>
  <c r="G34" i="23"/>
  <c r="G33" i="1"/>
  <c r="G33" i="23"/>
  <c r="G32" i="1"/>
  <c r="G32" i="23"/>
  <c r="G31" i="1"/>
  <c r="G31" i="23"/>
  <c r="G16" i="1"/>
  <c r="G16" i="23"/>
  <c r="G15" i="1"/>
  <c r="G15" i="23"/>
  <c r="G14" i="1"/>
  <c r="G14" i="23"/>
  <c r="G13" i="1"/>
  <c r="G13" i="23"/>
  <c r="G12" i="1"/>
  <c r="G12" i="23"/>
  <c r="G11" i="1"/>
  <c r="G11" i="23"/>
  <c r="G39" i="1"/>
  <c r="G39" i="23"/>
  <c r="G38" i="1"/>
  <c r="G38" i="23"/>
  <c r="G37" i="1"/>
  <c r="G37" i="23"/>
  <c r="G36" i="1"/>
  <c r="G36" i="23"/>
  <c r="G25" i="1"/>
  <c r="G25" i="23"/>
  <c r="G24" i="1"/>
  <c r="G24" i="23"/>
  <c r="G23" i="1"/>
  <c r="G23" i="23"/>
  <c r="G9" i="1"/>
  <c r="G9" i="23"/>
  <c r="G8" i="1"/>
  <c r="G8" i="23"/>
  <c r="G7" i="1"/>
  <c r="G7" i="23"/>
  <c r="G6" i="1"/>
  <c r="G6" i="23"/>
  <c r="G5" i="1"/>
  <c r="G5" i="23"/>
  <c r="G4" i="1"/>
  <c r="G4" i="23"/>
  <c r="G20" i="23"/>
  <c r="K20" i="23"/>
  <c r="L19" i="23"/>
  <c r="M19" i="23"/>
  <c r="O18" i="23"/>
  <c r="K21" i="23"/>
  <c r="L18" i="23"/>
  <c r="M18" i="23"/>
  <c r="N20" i="23"/>
  <c r="N19" i="23"/>
  <c r="G18" i="23"/>
  <c r="O20" i="23"/>
  <c r="G21" i="23"/>
  <c r="N18" i="23"/>
  <c r="H19" i="23"/>
  <c r="I21" i="23"/>
  <c r="J19" i="1"/>
  <c r="J12" i="23"/>
  <c r="J19" i="23"/>
  <c r="J21" i="23"/>
  <c r="K18" i="1"/>
  <c r="K4" i="23"/>
  <c r="K18" i="23"/>
  <c r="L21" i="23"/>
  <c r="M21" i="23"/>
  <c r="Q21" i="23"/>
  <c r="Q20" i="23"/>
  <c r="Q19" i="23"/>
  <c r="Q18" i="23"/>
  <c r="O21" i="23"/>
  <c r="O19" i="23"/>
  <c r="H20" i="23"/>
  <c r="N21" i="23"/>
  <c r="G19" i="23"/>
  <c r="H18" i="23"/>
  <c r="I20" i="23"/>
  <c r="K19" i="23"/>
  <c r="L20" i="23"/>
  <c r="M20" i="23"/>
  <c r="P21" i="23"/>
  <c r="P20" i="23"/>
  <c r="P19" i="23"/>
  <c r="P18" i="23"/>
  <c r="I21" i="1"/>
  <c r="J21" i="1"/>
  <c r="I18" i="1"/>
  <c r="J18" i="1"/>
  <c r="K21" i="1"/>
  <c r="K19" i="1"/>
  <c r="Q18" i="1"/>
  <c r="J20" i="1"/>
  <c r="P18" i="1"/>
  <c r="O19" i="1"/>
  <c r="O18" i="1"/>
  <c r="M18" i="1"/>
  <c r="N20" i="1"/>
  <c r="N19" i="1"/>
  <c r="L18" i="1"/>
  <c r="H20" i="1"/>
  <c r="H18" i="1"/>
  <c r="I20" i="1"/>
  <c r="L20" i="1"/>
  <c r="M20" i="1"/>
  <c r="P21" i="1"/>
  <c r="P20" i="1"/>
  <c r="P19" i="1"/>
  <c r="N21" i="1"/>
  <c r="N18" i="1"/>
  <c r="L21" i="1"/>
  <c r="M21" i="1"/>
  <c r="Q21" i="1"/>
  <c r="Q20" i="1"/>
  <c r="Q19" i="1"/>
  <c r="I19" i="1"/>
  <c r="K20" i="1"/>
  <c r="L19" i="1"/>
  <c r="M19" i="1"/>
  <c r="O21" i="1"/>
  <c r="O20" i="1"/>
  <c r="H21" i="1"/>
  <c r="G18" i="1"/>
  <c r="H19" i="1"/>
  <c r="G20" i="1"/>
  <c r="G19" i="1"/>
  <c r="G21" i="1"/>
</calcChain>
</file>

<file path=xl/sharedStrings.xml><?xml version="1.0" encoding="utf-8"?>
<sst xmlns="http://schemas.openxmlformats.org/spreadsheetml/2006/main" count="3196" uniqueCount="544">
  <si>
    <t>Federal Government</t>
  </si>
  <si>
    <t>Military</t>
  </si>
  <si>
    <t>Non-Military</t>
  </si>
  <si>
    <t>Compensation</t>
  </si>
  <si>
    <t>State and Local Government</t>
  </si>
  <si>
    <t>Education</t>
  </si>
  <si>
    <t>Non-Education</t>
  </si>
  <si>
    <t>Wages &amp; Salaries</t>
  </si>
  <si>
    <t>Promised Pension Contributions</t>
  </si>
  <si>
    <t>Other Supplemental Benefits</t>
  </si>
  <si>
    <t>Note. Estimates in this table are based on the 2002 North American Industry Classification System (NAICS).</t>
  </si>
  <si>
    <t>9. Includes estimates of foreign professional workers and undocumented Mexican migratory workers employed temporarily in the United States.</t>
  </si>
  <si>
    <t>8. Employees of Indian tribal governments are classified in state and local government.</t>
  </si>
  <si>
    <t>7. Includes Coast Guard.</t>
  </si>
  <si>
    <t>6. Consists of offices of bank and other holding companies and of corporate, subsidiary, and regional managing offices.</t>
  </si>
  <si>
    <t>5.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</si>
  <si>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4. Intangible assets include patents, trademarks, and franchise agreements, but not copyrights.</t>
  </si>
  <si>
    <t>3. Consists of scenic and sightseeing transportation; transportation support activities; and couriers and messengers.</t>
  </si>
  <si>
    <t>2.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</si>
  <si>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1. NAICS crop and animal production.</t>
  </si>
  <si>
    <t>Legend / Footnotes:</t>
  </si>
  <si>
    <t xml:space="preserve">    Less: Payments to the rest of the world 9</t>
  </si>
  <si>
    <t>99</t>
  </si>
  <si>
    <t xml:space="preserve">    Receipts from the rest of the world</t>
  </si>
  <si>
    <t>98</t>
  </si>
  <si>
    <t>Rest of the world</t>
  </si>
  <si>
    <t>97</t>
  </si>
  <si>
    <t xml:space="preserve">            Government enterprises 8</t>
  </si>
  <si>
    <t>96</t>
  </si>
  <si>
    <t xml:space="preserve">                Other 8</t>
  </si>
  <si>
    <t>95</t>
  </si>
  <si>
    <t xml:space="preserve">                Education</t>
  </si>
  <si>
    <t>94</t>
  </si>
  <si>
    <t xml:space="preserve">            General government</t>
  </si>
  <si>
    <t>93</t>
  </si>
  <si>
    <t xml:space="preserve">        State and local</t>
  </si>
  <si>
    <t>92</t>
  </si>
  <si>
    <t xml:space="preserve">            Government enterprises</t>
  </si>
  <si>
    <t>91</t>
  </si>
  <si>
    <t xml:space="preserve">                Military 7</t>
  </si>
  <si>
    <t>90</t>
  </si>
  <si>
    <t xml:space="preserve">                Civilian</t>
  </si>
  <si>
    <t>89</t>
  </si>
  <si>
    <t>88</t>
  </si>
  <si>
    <t xml:space="preserve">        Federal</t>
  </si>
  <si>
    <t>87</t>
  </si>
  <si>
    <t xml:space="preserve">    Government</t>
  </si>
  <si>
    <t>86</t>
  </si>
  <si>
    <t xml:space="preserve">        Other services, except government</t>
  </si>
  <si>
    <t>85</t>
  </si>
  <si>
    <t xml:space="preserve">            Food services and drinking places</t>
  </si>
  <si>
    <t>84</t>
  </si>
  <si>
    <t xml:space="preserve">            Accommodation</t>
  </si>
  <si>
    <t>83</t>
  </si>
  <si>
    <t xml:space="preserve">        Accommodation and food services</t>
  </si>
  <si>
    <t>82</t>
  </si>
  <si>
    <t xml:space="preserve">            Amusements, gambling, and recreation industries</t>
  </si>
  <si>
    <t>81</t>
  </si>
  <si>
    <t xml:space="preserve">            Performing arts, spectator sports, museums, and related activities</t>
  </si>
  <si>
    <t>80</t>
  </si>
  <si>
    <t xml:space="preserve">        Arts, entertainment, and recreation</t>
  </si>
  <si>
    <t>79</t>
  </si>
  <si>
    <t xml:space="preserve">            Social assistance</t>
  </si>
  <si>
    <t>78</t>
  </si>
  <si>
    <t xml:space="preserve">            Nursing and residential care facilities</t>
  </si>
  <si>
    <t>77</t>
  </si>
  <si>
    <t xml:space="preserve">            Hospitals</t>
  </si>
  <si>
    <t>76</t>
  </si>
  <si>
    <t xml:space="preserve">            Ambulatory health care services</t>
  </si>
  <si>
    <t>75</t>
  </si>
  <si>
    <t xml:space="preserve">        Health care and social assistance</t>
  </si>
  <si>
    <t>74</t>
  </si>
  <si>
    <t xml:space="preserve">        Educational services</t>
  </si>
  <si>
    <t>73</t>
  </si>
  <si>
    <t xml:space="preserve">            Waste management and remediation services</t>
  </si>
  <si>
    <t>72</t>
  </si>
  <si>
    <t xml:space="preserve">            Administrative and support services</t>
  </si>
  <si>
    <t>71</t>
  </si>
  <si>
    <t xml:space="preserve">        Administrative and waste management services</t>
  </si>
  <si>
    <t>70</t>
  </si>
  <si>
    <t xml:space="preserve">        Management of companies and enterprises 6</t>
  </si>
  <si>
    <t>69</t>
  </si>
  <si>
    <t xml:space="preserve">            Miscellaneous professional, scientific, and technical services 5</t>
  </si>
  <si>
    <t>68</t>
  </si>
  <si>
    <t xml:space="preserve">            Computer systems design and related services</t>
  </si>
  <si>
    <t>67</t>
  </si>
  <si>
    <t xml:space="preserve">            Legal services</t>
  </si>
  <si>
    <t>66</t>
  </si>
  <si>
    <t xml:space="preserve">        Professional, scientific, and technical services</t>
  </si>
  <si>
    <t>65</t>
  </si>
  <si>
    <t xml:space="preserve">            Rental and leasing services and lessors of intangible assets 4</t>
  </si>
  <si>
    <t>64</t>
  </si>
  <si>
    <t xml:space="preserve">            Real estate</t>
  </si>
  <si>
    <t>63</t>
  </si>
  <si>
    <t xml:space="preserve">        Real estate and rental and leasing</t>
  </si>
  <si>
    <t>62</t>
  </si>
  <si>
    <t xml:space="preserve">            Funds, trusts, and other financial vehicles</t>
  </si>
  <si>
    <t>61</t>
  </si>
  <si>
    <t xml:space="preserve">            Insurance carriers and related activities</t>
  </si>
  <si>
    <t>60</t>
  </si>
  <si>
    <t xml:space="preserve">            Securities, commodity contracts, and investments</t>
  </si>
  <si>
    <t>59</t>
  </si>
  <si>
    <t xml:space="preserve">            Federal Reserve banks, credit intermediation, and related activities</t>
  </si>
  <si>
    <t>58</t>
  </si>
  <si>
    <t xml:space="preserve">        Finance and insurance</t>
  </si>
  <si>
    <t>57</t>
  </si>
  <si>
    <t xml:space="preserve">            Information and data processing services</t>
  </si>
  <si>
    <t>56</t>
  </si>
  <si>
    <t xml:space="preserve">            Broadcasting and telecommunications</t>
  </si>
  <si>
    <t>55</t>
  </si>
  <si>
    <t xml:space="preserve">            Motion picture and sound recording industries</t>
  </si>
  <si>
    <t>54</t>
  </si>
  <si>
    <t xml:space="preserve">            Publishing industries (includes software)</t>
  </si>
  <si>
    <t>53</t>
  </si>
  <si>
    <t xml:space="preserve">        Information</t>
  </si>
  <si>
    <t>52</t>
  </si>
  <si>
    <t xml:space="preserve">            Warehousing and storage</t>
  </si>
  <si>
    <t>51</t>
  </si>
  <si>
    <t xml:space="preserve">            Other transportation and support activities 3</t>
  </si>
  <si>
    <t>50</t>
  </si>
  <si>
    <t xml:space="preserve">            Pipeline transportation</t>
  </si>
  <si>
    <t>49</t>
  </si>
  <si>
    <t xml:space="preserve">            Transit and ground passenger transportation</t>
  </si>
  <si>
    <t>48</t>
  </si>
  <si>
    <t xml:space="preserve">            Truck transportation</t>
  </si>
  <si>
    <t>47</t>
  </si>
  <si>
    <t xml:space="preserve">            Water transportation</t>
  </si>
  <si>
    <t>46</t>
  </si>
  <si>
    <t xml:space="preserve">            Rail transportation</t>
  </si>
  <si>
    <t>45</t>
  </si>
  <si>
    <t xml:space="preserve">            Air transportation</t>
  </si>
  <si>
    <t>44</t>
  </si>
  <si>
    <t xml:space="preserve">        Transportation and warehousing</t>
  </si>
  <si>
    <t>43</t>
  </si>
  <si>
    <t xml:space="preserve">            Other retail 2</t>
  </si>
  <si>
    <t>42</t>
  </si>
  <si>
    <t xml:space="preserve">            General merchandise stores</t>
  </si>
  <si>
    <t>41</t>
  </si>
  <si>
    <t xml:space="preserve">            Food and beverage stores</t>
  </si>
  <si>
    <t>40</t>
  </si>
  <si>
    <t xml:space="preserve">            Motor vehicle and parts dealers</t>
  </si>
  <si>
    <t>39</t>
  </si>
  <si>
    <t xml:space="preserve">        Retail trade</t>
  </si>
  <si>
    <t>38</t>
  </si>
  <si>
    <t xml:space="preserve">            Nondurable goods</t>
  </si>
  <si>
    <t>37</t>
  </si>
  <si>
    <t xml:space="preserve">            Durable goods</t>
  </si>
  <si>
    <t>36</t>
  </si>
  <si>
    <t xml:space="preserve">        Wholesale trade</t>
  </si>
  <si>
    <t>35</t>
  </si>
  <si>
    <t xml:space="preserve">                Plastics and rubber products</t>
  </si>
  <si>
    <t>34</t>
  </si>
  <si>
    <t xml:space="preserve">                Chemical products</t>
  </si>
  <si>
    <t>33</t>
  </si>
  <si>
    <t xml:space="preserve">                Petroleum and coal products</t>
  </si>
  <si>
    <t>32</t>
  </si>
  <si>
    <t xml:space="preserve">                Printing and related support activities</t>
  </si>
  <si>
    <t>31</t>
  </si>
  <si>
    <t xml:space="preserve">                Paper products</t>
  </si>
  <si>
    <t>30</t>
  </si>
  <si>
    <t xml:space="preserve">                Apparel and leather and allied products</t>
  </si>
  <si>
    <t>29</t>
  </si>
  <si>
    <t xml:space="preserve">                Textile mills and textile product mills</t>
  </si>
  <si>
    <t>28</t>
  </si>
  <si>
    <t xml:space="preserve">                Food and beverage and tobacco products</t>
  </si>
  <si>
    <t>27</t>
  </si>
  <si>
    <t>26</t>
  </si>
  <si>
    <t xml:space="preserve">                Miscellaneous manufacturing</t>
  </si>
  <si>
    <t>25</t>
  </si>
  <si>
    <t xml:space="preserve">                Furniture and related products</t>
  </si>
  <si>
    <t>24</t>
  </si>
  <si>
    <t xml:space="preserve">                Other transportation equipment</t>
  </si>
  <si>
    <t>23</t>
  </si>
  <si>
    <t xml:space="preserve">                Motor vehicles, bodies and trailers, and parts</t>
  </si>
  <si>
    <t>22</t>
  </si>
  <si>
    <t xml:space="preserve">                Electrical equipment, appliances, and components</t>
  </si>
  <si>
    <t>21</t>
  </si>
  <si>
    <t xml:space="preserve">                Computer and electronic products</t>
  </si>
  <si>
    <t>20</t>
  </si>
  <si>
    <t xml:space="preserve">                Machinery</t>
  </si>
  <si>
    <t>19</t>
  </si>
  <si>
    <t xml:space="preserve">                Fabricated metal products</t>
  </si>
  <si>
    <t>18</t>
  </si>
  <si>
    <t xml:space="preserve">                Primary metals</t>
  </si>
  <si>
    <t>17</t>
  </si>
  <si>
    <t xml:space="preserve">                Nonmetallic mineral products</t>
  </si>
  <si>
    <t>16</t>
  </si>
  <si>
    <t xml:space="preserve">                Wood products</t>
  </si>
  <si>
    <t>15</t>
  </si>
  <si>
    <t>14</t>
  </si>
  <si>
    <t xml:space="preserve">        Manufacturing</t>
  </si>
  <si>
    <t>13</t>
  </si>
  <si>
    <t xml:space="preserve">        Construction</t>
  </si>
  <si>
    <t>12</t>
  </si>
  <si>
    <t xml:space="preserve">        Utilities</t>
  </si>
  <si>
    <t>11</t>
  </si>
  <si>
    <t xml:space="preserve">            Support activities for mining</t>
  </si>
  <si>
    <t>10</t>
  </si>
  <si>
    <t xml:space="preserve">            Mining, except oil and gas</t>
  </si>
  <si>
    <t>9</t>
  </si>
  <si>
    <t xml:space="preserve">            Oil and gas extraction</t>
  </si>
  <si>
    <t>8</t>
  </si>
  <si>
    <t xml:space="preserve">        Mining</t>
  </si>
  <si>
    <t>7</t>
  </si>
  <si>
    <t xml:space="preserve">            Forestry, fishing, and related activities</t>
  </si>
  <si>
    <t>6</t>
  </si>
  <si>
    <t xml:space="preserve">            Farms 1</t>
  </si>
  <si>
    <t>5</t>
  </si>
  <si>
    <t xml:space="preserve">        Agriculture, forestry, fishing, and hunting</t>
  </si>
  <si>
    <t>4</t>
  </si>
  <si>
    <t xml:space="preserve">    Private industries</t>
  </si>
  <si>
    <t>3</t>
  </si>
  <si>
    <t>Domestic industries</t>
  </si>
  <si>
    <t>2</t>
  </si>
  <si>
    <t xml:space="preserve">            Compensation of employees</t>
  </si>
  <si>
    <t>1</t>
  </si>
  <si>
    <t>2014</t>
  </si>
  <si>
    <t>2013</t>
  </si>
  <si>
    <t>2012</t>
  </si>
  <si>
    <t>2011</t>
  </si>
  <si>
    <t>2010</t>
  </si>
  <si>
    <t>2009</t>
  </si>
  <si>
    <t>2008</t>
  </si>
  <si>
    <t>2007</t>
  </si>
  <si>
    <t>2006</t>
  </si>
  <si>
    <t>2005</t>
  </si>
  <si>
    <t>2004</t>
  </si>
  <si>
    <t>2003</t>
  </si>
  <si>
    <t>2002</t>
  </si>
  <si>
    <t>2001</t>
  </si>
  <si>
    <t>2000</t>
  </si>
  <si>
    <t>1999</t>
  </si>
  <si>
    <t>1998</t>
  </si>
  <si>
    <t> </t>
  </si>
  <si>
    <t>Line</t>
  </si>
  <si>
    <t>Last Revised on: August 06, 2015</t>
  </si>
  <si>
    <t>Bureau of Economic Analysis</t>
  </si>
  <si>
    <t>[Millions of dollars]</t>
  </si>
  <si>
    <t>Table 6.2D. Compensation of Employees by Industry</t>
  </si>
  <si>
    <t>Note. Estimates in this table are based on the 1987 Standard Industrial Classification (SIC).</t>
  </si>
  <si>
    <t>5. Beginning with 1993, includes estimates of foreign professional workers and undocumented Mexican migratory workers employed temporarily in the United States.</t>
  </si>
  <si>
    <t>4. Includes Coast Guard.</t>
  </si>
  <si>
    <t>3. Consists of museums, botanical and zoological gardens; engineering and management services; and services, not elsewhere classified.</t>
  </si>
  <si>
    <t>2. Reflects the reclassification of air couriers from trucking and warehousing to transportation by air.</t>
  </si>
  <si>
    <t>1. Beginning with 1990, reflects the reclassification of employees of Indian tribal governments from the private sector to state and local government.</t>
  </si>
  <si>
    <t xml:space="preserve">  Nonfarm business</t>
  </si>
  <si>
    <t xml:space="preserve">  Households and institutions</t>
  </si>
  <si>
    <t/>
  </si>
  <si>
    <t>Addenda:</t>
  </si>
  <si>
    <t xml:space="preserve">    Less:  Payments to the rest of the world 5</t>
  </si>
  <si>
    <t xml:space="preserve">            Government enterprises 1</t>
  </si>
  <si>
    <t xml:space="preserve">                Other 1</t>
  </si>
  <si>
    <t xml:space="preserve">                Military 4</t>
  </si>
  <si>
    <t xml:space="preserve">            Private households</t>
  </si>
  <si>
    <t xml:space="preserve">            Other services 3</t>
  </si>
  <si>
    <t xml:space="preserve">                Membership organizations</t>
  </si>
  <si>
    <t xml:space="preserve">                Social services</t>
  </si>
  <si>
    <t xml:space="preserve">            Social services and membership organizations</t>
  </si>
  <si>
    <t xml:space="preserve">            Educational services</t>
  </si>
  <si>
    <t xml:space="preserve">            Health services</t>
  </si>
  <si>
    <t xml:space="preserve">            Amusement and recreation services</t>
  </si>
  <si>
    <t xml:space="preserve">            Motion pictures</t>
  </si>
  <si>
    <t xml:space="preserve">            Miscellaneous repair services</t>
  </si>
  <si>
    <t xml:space="preserve">            Auto repair, services, and parking</t>
  </si>
  <si>
    <t xml:space="preserve">            Business services</t>
  </si>
  <si>
    <t xml:space="preserve">            Personal services</t>
  </si>
  <si>
    <t xml:space="preserve">            Hotels and other lodging places</t>
  </si>
  <si>
    <t xml:space="preserve">        Services</t>
  </si>
  <si>
    <t xml:space="preserve">            Holding and other investment offices</t>
  </si>
  <si>
    <t xml:space="preserve">            Insurance agents, brokers, and service</t>
  </si>
  <si>
    <t xml:space="preserve">            Insurance carriers</t>
  </si>
  <si>
    <t xml:space="preserve">            Security and commodity brokers</t>
  </si>
  <si>
    <t xml:space="preserve">            Nondepository institutions</t>
  </si>
  <si>
    <t xml:space="preserve">            Depository institutions</t>
  </si>
  <si>
    <t xml:space="preserve">        Finance, insurance, and real estate</t>
  </si>
  <si>
    <t xml:space="preserve">            Electric, gas, and sanitary services</t>
  </si>
  <si>
    <t xml:space="preserve">                Radio and television</t>
  </si>
  <si>
    <t xml:space="preserve">                Telephone and telegraph</t>
  </si>
  <si>
    <t xml:space="preserve">            Communications</t>
  </si>
  <si>
    <t xml:space="preserve">                Transportation services</t>
  </si>
  <si>
    <t xml:space="preserve">                Pipelines, except natural gas</t>
  </si>
  <si>
    <t xml:space="preserve">                Transportation by air 2</t>
  </si>
  <si>
    <t xml:space="preserve">                Water transportation</t>
  </si>
  <si>
    <t xml:space="preserve">                Trucking and warehousing 2</t>
  </si>
  <si>
    <t xml:space="preserve">                Local and interurban passenger transit</t>
  </si>
  <si>
    <t xml:space="preserve">                Railroad transportation</t>
  </si>
  <si>
    <t xml:space="preserve">            Transportation</t>
  </si>
  <si>
    <t xml:space="preserve">        Transportation and public utilities</t>
  </si>
  <si>
    <t xml:space="preserve">                Leather and leather products</t>
  </si>
  <si>
    <t xml:space="preserve">                Rubber and miscellaneous plastics products</t>
  </si>
  <si>
    <t xml:space="preserve">                Chemicals and allied products</t>
  </si>
  <si>
    <t xml:space="preserve">                Printing and publishing</t>
  </si>
  <si>
    <t xml:space="preserve">                Paper and allied products</t>
  </si>
  <si>
    <t xml:space="preserve">                Apparel and other textile products</t>
  </si>
  <si>
    <t xml:space="preserve">                Textile mill products</t>
  </si>
  <si>
    <t xml:space="preserve">                Tobacco products</t>
  </si>
  <si>
    <t xml:space="preserve">                Food and kindred products</t>
  </si>
  <si>
    <t xml:space="preserve">                Miscellaneous manufacturing industries</t>
  </si>
  <si>
    <t xml:space="preserve">                Instruments and related products</t>
  </si>
  <si>
    <t xml:space="preserve">                Motor vehicles and equipment</t>
  </si>
  <si>
    <t xml:space="preserve">                Electronic and other electric equipment</t>
  </si>
  <si>
    <t xml:space="preserve">                Industrial machinery and equipment</t>
  </si>
  <si>
    <t xml:space="preserve">                Primary metal industries</t>
  </si>
  <si>
    <t xml:space="preserve">                Stone, clay, and glass products</t>
  </si>
  <si>
    <t xml:space="preserve">                Furniture and fixtures</t>
  </si>
  <si>
    <t xml:space="preserve">                Lumber and wood products</t>
  </si>
  <si>
    <t xml:space="preserve">            Nonmetallic minerals, except fuels</t>
  </si>
  <si>
    <t xml:space="preserve">            Coal mining</t>
  </si>
  <si>
    <t xml:space="preserve">            Metal mining</t>
  </si>
  <si>
    <t xml:space="preserve">            Agricultural services, forestry, and fishing</t>
  </si>
  <si>
    <t xml:space="preserve">            Farms</t>
  </si>
  <si>
    <t xml:space="preserve">        Agriculture, forestry, and fishing</t>
  </si>
  <si>
    <t xml:space="preserve">    Private industries 1</t>
  </si>
  <si>
    <t>1997</t>
  </si>
  <si>
    <t>1996</t>
  </si>
  <si>
    <t>1995</t>
  </si>
  <si>
    <t>1994</t>
  </si>
  <si>
    <t>1993</t>
  </si>
  <si>
    <t>Table 6.2C. Compensation of Employees by Industry</t>
  </si>
  <si>
    <t>Note. Estimates in this table are based on the 1972 Standard Industrial Classification (SIC).</t>
  </si>
  <si>
    <t>2. Includes Coast Guard.</t>
  </si>
  <si>
    <t>1. Beginning with 1987, reflects the reclassification of air couriers from trucking and warehousing to transportation by air.</t>
  </si>
  <si>
    <t xml:space="preserve">    Less:  Payments to the rest of the world</t>
  </si>
  <si>
    <t xml:space="preserve">                Other</t>
  </si>
  <si>
    <t xml:space="preserve">                Military 2</t>
  </si>
  <si>
    <t xml:space="preserve">            Miscellaneous professional services</t>
  </si>
  <si>
    <t xml:space="preserve">            Credit agencies other than banks</t>
  </si>
  <si>
    <t xml:space="preserve">            Banking</t>
  </si>
  <si>
    <t xml:space="preserve">            Communication</t>
  </si>
  <si>
    <t xml:space="preserve">                Transportation by air 1</t>
  </si>
  <si>
    <t xml:space="preserve">                Trucking and warehousing 1</t>
  </si>
  <si>
    <t xml:space="preserve">                Tobacco manufactures</t>
  </si>
  <si>
    <t xml:space="preserve">                Electric and electronic equipment</t>
  </si>
  <si>
    <t xml:space="preserve">                Machinery, except electrical</t>
  </si>
  <si>
    <t>1987</t>
  </si>
  <si>
    <t>1986</t>
  </si>
  <si>
    <t>1985</t>
  </si>
  <si>
    <t>1984</t>
  </si>
  <si>
    <t>1983</t>
  </si>
  <si>
    <t>1982</t>
  </si>
  <si>
    <t>1981</t>
  </si>
  <si>
    <t>1980</t>
  </si>
  <si>
    <t>Table 6.2B. Compensation of Employees by Industry</t>
  </si>
  <si>
    <t>1992</t>
  </si>
  <si>
    <t>1991</t>
  </si>
  <si>
    <t>1990</t>
  </si>
  <si>
    <t>1989</t>
  </si>
  <si>
    <t>1988</t>
  </si>
  <si>
    <t xml:space="preserve">            Wages and salaries</t>
  </si>
  <si>
    <t>Table 6.3B. Wages and Salaries by Industry</t>
  </si>
  <si>
    <t>Table 6.3C. Wages and Salaries by Industry</t>
  </si>
  <si>
    <t>Table 6.3D. Wages and Salaries by Industry</t>
  </si>
  <si>
    <t>Table 6.11B. Employer Contributions for Employee Pension and Insurance Funds by Industry and by Type</t>
  </si>
  <si>
    <t xml:space="preserve">            Employer contributions for employee pension and insurance funds</t>
  </si>
  <si>
    <t xml:space="preserve">                  By industry</t>
  </si>
  <si>
    <t xml:space="preserve">                By type</t>
  </si>
  <si>
    <t>Employer contributions for employee pension and insurance funds</t>
  </si>
  <si>
    <t xml:space="preserve">    Pension plans 1</t>
  </si>
  <si>
    <t xml:space="preserve">        Private pension plans</t>
  </si>
  <si>
    <t xml:space="preserve">            Defined benefit</t>
  </si>
  <si>
    <t xml:space="preserve">            Defined contribution</t>
  </si>
  <si>
    <t xml:space="preserve">        Government employee pension plans</t>
  </si>
  <si>
    <t xml:space="preserve">            Federal</t>
  </si>
  <si>
    <t xml:space="preserve">            State and local</t>
  </si>
  <si>
    <t xml:space="preserve">    Private insurance funds</t>
  </si>
  <si>
    <t xml:space="preserve">        Group insurance</t>
  </si>
  <si>
    <t xml:space="preserve">            Group health insurance</t>
  </si>
  <si>
    <t xml:space="preserve">            Group life insurance</t>
  </si>
  <si>
    <t xml:space="preserve">        Workers' compensation</t>
  </si>
  <si>
    <t xml:space="preserve">        Supplemental unemployment</t>
  </si>
  <si>
    <t xml:space="preserve">    Publicly administered government employee insurance funds</t>
  </si>
  <si>
    <t xml:space="preserve">    Benefits paid by pension and insurance funds</t>
  </si>
  <si>
    <t xml:space="preserve">        Pension plans 2</t>
  </si>
  <si>
    <t xml:space="preserve">        Private insurance funds</t>
  </si>
  <si>
    <t xml:space="preserve">            Group insurance</t>
  </si>
  <si>
    <t xml:space="preserve">                Group health insurance</t>
  </si>
  <si>
    <t xml:space="preserve">                Group life insurance</t>
  </si>
  <si>
    <t xml:space="preserve">            Workers' compensation</t>
  </si>
  <si>
    <t xml:space="preserve">            Supplemental unemployment</t>
  </si>
  <si>
    <t>1. Includes defined benefit and defined contributions plans. Additional detail is available in tables 7.20 - 7.25.</t>
  </si>
  <si>
    <t>2. Includes cash benefit payments and withdrawals. Additional detail is available in tables 7.20 - 7.25.</t>
  </si>
  <si>
    <t>Table 6.11C. Employer Contributions for Employee Pension and Insurance Funds by Industry and by Type</t>
  </si>
  <si>
    <t>Table 6.11D. Employer Contributions for Employee Pension and Insurance Funds by Industry and by Type</t>
  </si>
  <si>
    <t xml:space="preserve">                    By industry</t>
  </si>
  <si>
    <t xml:space="preserve">        Finance, insurance, real estate, rental, and leasing</t>
  </si>
  <si>
    <t xml:space="preserve">        Professional and business services 1</t>
  </si>
  <si>
    <t xml:space="preserve">        Educational services, health care, and social assistance</t>
  </si>
  <si>
    <t xml:space="preserve">        Arts, entertainment, recreation, accommodation, and food services</t>
  </si>
  <si>
    <t xml:space="preserve">                    By type</t>
  </si>
  <si>
    <t xml:space="preserve">    Pension plans 2</t>
  </si>
  <si>
    <t xml:space="preserve">    Publicly administered government employee insurance funds 3</t>
  </si>
  <si>
    <t xml:space="preserve">        Pension plans 4</t>
  </si>
  <si>
    <t xml:space="preserve">        Publicly administered government employee insurance funds 3</t>
  </si>
  <si>
    <t>1. Consists of professional, scientific, and technical services; management of companies and enterprises; and administrative and waste management services.</t>
  </si>
  <si>
    <t>2. Includes defined benefit and defined contributions plans. Additional detail is available in tables 7.20 - 7.25.</t>
  </si>
  <si>
    <t>3. Includes the Medicare-eligible Retiree Health Care Fund.</t>
  </si>
  <si>
    <t>4. Includes cash benefit payments and withdrawals. Additional detail is available in tables 7.20 - 7.25.</t>
  </si>
  <si>
    <t>Note. In the NIPAs, pension plans are treated as 'pass-through' institutions that hold financial assets on behalf of households, which are the effective owners. Pension plans are classified as financial corporations that receive contributions and property income on behalf of plan participants but do not have saving or net worth of their own. Tables 7.21, 7.22, 7.23, 7.24, and 7.25 show the transactions of the private and government defined-benefit pension subsectors.</t>
  </si>
  <si>
    <t>7. Excludes effects on change in the estimated value of benefit entitlements that come from differences between actual experience and previous actuarial assumptions, changes in actuarial assumptions, and changes in plan provisions.</t>
  </si>
  <si>
    <t>6. Excludes implied funding of benefits from holding gains on assets and excludes effects on change in the estimated value of benefit entitlements that come from differences between actual experience and previous actuarial assumptions, changes in actuarial assumptions, and changes in plan provisions.</t>
  </si>
  <si>
    <t>5. Plans' claims on employers is the difference between actuarial liabilities and financial assets held by plans. When actuarial liabilities exceed plan assets, imputed interest is positive; when plan assets exceed actuarial liabilities, imputed interest is negative.</t>
  </si>
  <si>
    <t>4. Imputed income payments received by persons from the pension plans (line 23) are reinvested as household pension contribution supplements.</t>
  </si>
  <si>
    <t>3. Includes the Coast Guard, which is included in nondefense compensation in NIPA table 3.10.5.</t>
  </si>
  <si>
    <t>2. Consists of civil service, foreign service, Public Health Service officers, Tennessee Valley Authority, and several small retirement programs.</t>
  </si>
  <si>
    <t>1. Included in personal consumption expenditures as part of financial services furnished without payment; the value is equal to administrative expenses (line 22).</t>
  </si>
  <si>
    <t>Equals: Change in benefit entitlements including implied funding of benefits from holding gains on assets 7</t>
  </si>
  <si>
    <t>Plus: Household actual contributions (11)</t>
  </si>
  <si>
    <t>Less: Benefit payments and withdrawals (26)</t>
  </si>
  <si>
    <t>Equals: Change in personal wealth 7</t>
  </si>
  <si>
    <t xml:space="preserve">    Less: Interest and dividend income received by plans (16)</t>
  </si>
  <si>
    <t xml:space="preserve">    Interest accrued on benefit entitlements</t>
  </si>
  <si>
    <t>Plus: Implied funding of benefits from holding gains on assets</t>
  </si>
  <si>
    <t>Equals: Effect on personal saving</t>
  </si>
  <si>
    <t>Less: Effect on personal consumption expenditures (2)</t>
  </si>
  <si>
    <t>Effect on personal income (1-11-15 or 21-11-15)</t>
  </si>
  <si>
    <t>Effect of participation in defined benefit plans on personal income, saving, and wealth:</t>
  </si>
  <si>
    <t xml:space="preserve">    Less: Administrative expenses</t>
  </si>
  <si>
    <t xml:space="preserve">        Military 3</t>
  </si>
  <si>
    <t xml:space="preserve">        Civilian 2</t>
  </si>
  <si>
    <t xml:space="preserve">    Less: Benefit payments and withdrawals</t>
  </si>
  <si>
    <t xml:space="preserve">    Monetary income receipts on assets (18+20)</t>
  </si>
  <si>
    <t xml:space="preserve">    Actual employer and household contributions (5+11)</t>
  </si>
  <si>
    <t>Cash flow</t>
  </si>
  <si>
    <t xml:space="preserve">    Net change in benefit entitlements 6</t>
  </si>
  <si>
    <t xml:space="preserve">    Benefit payments and withdrawals</t>
  </si>
  <si>
    <t xml:space="preserve">        Dividends</t>
  </si>
  <si>
    <t xml:space="preserve">        Interest</t>
  </si>
  <si>
    <t xml:space="preserve">    Imputed income payments on assets to persons</t>
  </si>
  <si>
    <t xml:space="preserve">    Administrative expenses</t>
  </si>
  <si>
    <t>Current expenditures, accrual basis</t>
  </si>
  <si>
    <t xml:space="preserve">            Imputed interest on plans' claims on employers 5</t>
  </si>
  <si>
    <t xml:space="preserve">            Monetary interest</t>
  </si>
  <si>
    <t xml:space="preserve">    Income receipts on assets (including plans' claims on employers)</t>
  </si>
  <si>
    <t xml:space="preserve">        Household pension contribution supplements 4</t>
  </si>
  <si>
    <t xml:space="preserve">            Less: Pension service charges 1</t>
  </si>
  <si>
    <t xml:space="preserve">                Military 3</t>
  </si>
  <si>
    <t xml:space="preserve">                Civilian 2</t>
  </si>
  <si>
    <t xml:space="preserve">            Actual household contributions</t>
  </si>
  <si>
    <t xml:space="preserve">            Imputed employer contributions</t>
  </si>
  <si>
    <t xml:space="preserve">            Actual employer contributions</t>
  </si>
  <si>
    <t xml:space="preserve">        Claims to benefits accrued through service to employers</t>
  </si>
  <si>
    <t xml:space="preserve">    Contributions</t>
  </si>
  <si>
    <t xml:space="preserve">    Output 1</t>
  </si>
  <si>
    <t>Current receipts, accrual basis</t>
  </si>
  <si>
    <t>Table 7.23. Transactions of Federal Government Defined Benefit Pension Plans</t>
  </si>
  <si>
    <t>5. Excludes effects on change in the estimated value of benefit entitlements that come from differences between actual experience and previous actuarial assumptions, changes in actuarial assumptions, and changes in plan provisions.</t>
  </si>
  <si>
    <t>4. Excludes implied funding of benefits from holding gains on assets and excludes effects on change in the estimated value of benefit entitlements that come from differences between actual experience and previous actuarial assumptions, changes in actuarial assumptions, and changes in plan provisions.</t>
  </si>
  <si>
    <t>3. Plans' claims on employers is the difference between actuarial liabilities and financial assets held by plans. When actuarial liabilities exceed plan assets, imputed interest is positive; when plan assets exceed actuarial liabilities, imputed interest is negative.</t>
  </si>
  <si>
    <t>2. Imputed income payments received by persons from the pension plans (line 17) are reinvested as household pension contribution supplements.</t>
  </si>
  <si>
    <t>1. Included in personal consumption expenditures as part of financial services furnished without payment; the value is equal to administrative expenses (line 16).</t>
  </si>
  <si>
    <t xml:space="preserve">    Equals: Change in benefit entitlements including implied funding of benefits from holding gains on assets 5</t>
  </si>
  <si>
    <t xml:space="preserve">    Plus: Household actual contributions (7)</t>
  </si>
  <si>
    <t xml:space="preserve">    Less: Benefit payments and withdrawals (20)</t>
  </si>
  <si>
    <t xml:space="preserve">    Equals: Change in personal wealth 5</t>
  </si>
  <si>
    <t xml:space="preserve">        Less: Interest and dividend income received by plans (10)</t>
  </si>
  <si>
    <t xml:space="preserve">        Interest accrued on benefit entitlements</t>
  </si>
  <si>
    <t xml:space="preserve">    Plus: Implied funding of benefits from holding gains on assets</t>
  </si>
  <si>
    <t xml:space="preserve">    Equals: Effect on personal saving</t>
  </si>
  <si>
    <t xml:space="preserve">    Less: Effect on personal consumption expenditures (2)</t>
  </si>
  <si>
    <t xml:space="preserve">    Effect on personal income (1-7-9 or 15-7-9)</t>
  </si>
  <si>
    <t xml:space="preserve">    Monetary income receipts on assets (12+14)</t>
  </si>
  <si>
    <t xml:space="preserve">    Actual employer and household contributions (5+7)</t>
  </si>
  <si>
    <t xml:space="preserve">    Net change in benefit entitlements 4</t>
  </si>
  <si>
    <t xml:space="preserve">            Imputed interest on plans' claims on employers 3</t>
  </si>
  <si>
    <t xml:space="preserve">        Household pension contribution supplements 2</t>
  </si>
  <si>
    <t>Table 7.24. Transactions of State and Local Government Defined Benefit Pension Plans</t>
  </si>
  <si>
    <t>Over (+) or Under (-) funded Pension Contributions</t>
  </si>
  <si>
    <t>Actual Pension Contributions</t>
  </si>
  <si>
    <t>Source: Bureau of Economic Analysis (NIPA Tables 6.2, 6.3, 6.11, 7.23, and 7.24)</t>
  </si>
  <si>
    <t>Pension Over or Under Funding</t>
  </si>
  <si>
    <t>10. Includes estimates of foreign professional workers and undocumented Mexican migratory workers employed temporarily in the United States.</t>
  </si>
  <si>
    <t>9. Employees of Indian tribal governments are classified in state and local government.</t>
  </si>
  <si>
    <t>8. Includes Coast Guard.</t>
  </si>
  <si>
    <t>7. Consists of offices of bank and other holding companies and of corporate, subsidiary, and regional managing offices.</t>
  </si>
  <si>
    <t>6.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</si>
  <si>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5. Intangible assets include patents, trademarks, and franchise agreements, but not copyrights.</t>
  </si>
  <si>
    <t>4. Consists of scenic and sightseeing transportation; transportation support activities; and couriers and messengers.</t>
  </si>
  <si>
    <t>3.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</si>
  <si>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2. NAICS crop and animal production.</t>
  </si>
  <si>
    <t>1. Full-time equivalent employees equals the number of employees on full-time schedules plus the number of employees on part-time schedules converted to a full-time basis. The number of full-time equivalent employees in each industry is the product of the total number of employees and the ratio of average weekly hours per employee for all employees to the average weekly hours per employee on full-time schedules.</t>
  </si>
  <si>
    <t>Rest of the world 10</t>
  </si>
  <si>
    <t xml:space="preserve">            Government enterprises 9</t>
  </si>
  <si>
    <t xml:space="preserve">                Other 9</t>
  </si>
  <si>
    <t xml:space="preserve">                Military 8</t>
  </si>
  <si>
    <t xml:space="preserve">        Management of companies and enterprises 7</t>
  </si>
  <si>
    <t xml:space="preserve">            Miscellaneous professional, scientific, and technical services 6</t>
  </si>
  <si>
    <t xml:space="preserve">            Rental and leasing services and lessors of intangible assets 5</t>
  </si>
  <si>
    <t xml:space="preserve">            Other transportation and support activities 4</t>
  </si>
  <si>
    <t xml:space="preserve">            Other retail 3</t>
  </si>
  <si>
    <t xml:space="preserve">            Farms 2</t>
  </si>
  <si>
    <t xml:space="preserve">            Full-time equivalent employees 1</t>
  </si>
  <si>
    <t>[Thousands]</t>
  </si>
  <si>
    <t>Table 6.5D. Full-Time Equivalent Employees by Industry</t>
  </si>
  <si>
    <t>6. Beginning with 1993, includes estimates of foreign professional workers and undocumented Mexican migratory workers employed temporarily in the United States.</t>
  </si>
  <si>
    <t>5. Includes Coast Guard.</t>
  </si>
  <si>
    <t>4. Consists of museums, botanical and zoological gardens; engineering and management services; and services, not elsewhere classified.</t>
  </si>
  <si>
    <t>3. Reflects the reclassification of air couriers from trucking and warehousing to transportation by air.</t>
  </si>
  <si>
    <t>2. Beginning with 1990, reflects the reclassification of employees of Indian tribal governments from the private sector to state and local government.</t>
  </si>
  <si>
    <t>Rest of the world 6</t>
  </si>
  <si>
    <t xml:space="preserve">            Government enterprises 2</t>
  </si>
  <si>
    <t xml:space="preserve">                Other 2</t>
  </si>
  <si>
    <t xml:space="preserve">                Military 5</t>
  </si>
  <si>
    <t xml:space="preserve">            Other services 4</t>
  </si>
  <si>
    <t xml:space="preserve">                Transportation by air 3</t>
  </si>
  <si>
    <t xml:space="preserve">                Trucking and warehousing 3</t>
  </si>
  <si>
    <t xml:space="preserve">    Private industries 2</t>
  </si>
  <si>
    <t>Table 6.5C. Full-Time Equivalent Employees by Industry</t>
  </si>
  <si>
    <t>3. Includes Coast Guard.</t>
  </si>
  <si>
    <t>2. Beginning with 1987, reflects the reclassification of air couriers from trucking and warehousing to transportation by air.</t>
  </si>
  <si>
    <t>Table 6.5B. Full-Time Equivalent Employees by Industry</t>
  </si>
  <si>
    <t>3. Includes estimates of foreign professional workers and undocumented Mexican migratory workers employed temporarily in the United States.</t>
  </si>
  <si>
    <t>2. Consists of professional, scientific, and technical services; management of companies and enterprises; and administrative and waste management services.</t>
  </si>
  <si>
    <t>Rest of the world 3</t>
  </si>
  <si>
    <t xml:space="preserve">        Government enterprises</t>
  </si>
  <si>
    <t xml:space="preserve">        General government</t>
  </si>
  <si>
    <t xml:space="preserve">        Educational services, health care and social assistance</t>
  </si>
  <si>
    <t xml:space="preserve">        Professional and business services 2</t>
  </si>
  <si>
    <t xml:space="preserve">        Finance and insurance, real estate, rental, and leasing</t>
  </si>
  <si>
    <t xml:space="preserve">            Hours worked by full-time and part-time employees</t>
  </si>
  <si>
    <t>[Millions of hours]</t>
  </si>
  <si>
    <t>Table 6.9D. Hours Worked by Full-Time and Part-Time Employees by Industry</t>
  </si>
  <si>
    <t>Table 6.9C. Hours Worked by Full-Time and Part-Time Employees by Industry</t>
  </si>
  <si>
    <t>Rest of the world 1</t>
  </si>
  <si>
    <t>1. Beginning with 1993, includes estimates of foreign professional workers and undocumented Mexican migratory workers employed temporarily in the United States.</t>
  </si>
  <si>
    <t>Table 6.9B. Hours Worked by Full-Time and Part-Time Employees by Industry</t>
  </si>
  <si>
    <t>Employment of Government Employees (in period in which work was performed)</t>
  </si>
  <si>
    <t>Full-time equivalent employment</t>
  </si>
  <si>
    <t>FTE</t>
  </si>
  <si>
    <t>Last Revised on: August 03, 2016</t>
  </si>
  <si>
    <t>2015</t>
  </si>
  <si>
    <t>parent</t>
  </si>
  <si>
    <t>type</t>
  </si>
  <si>
    <t>style</t>
  </si>
  <si>
    <t>government_type</t>
  </si>
  <si>
    <t>order</t>
  </si>
  <si>
    <t>Compensation of Government Employees</t>
  </si>
  <si>
    <t>name</t>
  </si>
  <si>
    <t>data_table</t>
  </si>
  <si>
    <t>expandable</t>
  </si>
  <si>
    <t>row</t>
  </si>
  <si>
    <t>subtotal</t>
  </si>
  <si>
    <t>combined</t>
  </si>
  <si>
    <t>Compensation of Government Employees (per person)</t>
  </si>
  <si>
    <t>subtitle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</si>
</sst>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0_);_(* \(#,##0\);_(* &quot;-&quot;??_);_(@_)"/>
  </numFmts>
  <fonts count="29" x14ac:knownFonts="1">
    <font>
      <sz val="11"/>
      <color theme="1"/>
      <name val="Calibri"/>
      <family val="2"/>
      <scheme val="minor"/>
    </font>
    <font>
      <sz val="11"/>
      <color theme="1"/>
      <name val="Calibri"/>
      <family val="2"/>
      <scheme val="minor"/>
    </font>
    <font>
      <b/>
      <sz val="10"/>
      <name val="Arial"/>
      <family val="2"/>
    </font>
    <font>
      <sz val="10"/>
      <name val="Arial"/>
      <family val="2"/>
    </font>
    <font>
      <i/>
      <sz val="10"/>
      <name val="Arial"/>
      <family val="2"/>
    </font>
    <font>
      <b/>
      <i/>
      <sz val="15"/>
      <name val="Arial"/>
      <family val="2"/>
    </font>
    <font>
      <b/>
      <sz val="10"/>
      <name val="Arial"/>
      <family val="2"/>
    </font>
    <font>
      <b/>
      <sz val="10"/>
      <color indexed="9"/>
      <name val="Arial"/>
      <family val="2"/>
    </font>
    <font>
      <sz val="13"/>
      <name val="Arial"/>
      <family val="2"/>
    </font>
    <font>
      <b/>
      <sz val="14"/>
      <name val="Arial"/>
      <family val="2"/>
    </font>
    <font>
      <sz val="10"/>
      <name val="Arial"/>
      <family val="2"/>
    </font>
    <font>
      <b/>
      <sz val="14"/>
      <name val="Arial"/>
      <family val="2"/>
    </font>
    <font>
      <sz val="13"/>
      <name val="Arial"/>
      <family val="2"/>
    </font>
    <font>
      <b/>
      <sz val="10"/>
      <color indexed="9"/>
      <name val="Arial"/>
      <family val="2"/>
    </font>
    <font>
      <b/>
      <i/>
      <sz val="15"/>
      <name val="Arial"/>
      <family val="2"/>
    </font>
    <font>
      <i/>
      <sz val="10"/>
      <name val="Arial"/>
      <family val="2"/>
    </font>
    <font>
      <sz val="10"/>
      <color theme="1"/>
      <name val="Segoe UI"/>
      <family val="2"/>
    </font>
    <font>
      <b/>
      <sz val="10"/>
      <color theme="1"/>
      <name val="Segoe UI"/>
      <family val="2"/>
    </font>
    <font>
      <i/>
      <sz val="10"/>
      <color theme="1"/>
      <name val="Segoe UI"/>
      <family val="2"/>
    </font>
    <font>
      <u/>
      <sz val="10"/>
      <color theme="1"/>
      <name val="Segoe UI"/>
      <family val="2"/>
    </font>
    <font>
      <sz val="10"/>
      <name val="Arial"/>
      <family val="2"/>
    </font>
    <font>
      <i/>
      <sz val="10"/>
      <name val="Arial"/>
      <family val="2"/>
    </font>
    <font>
      <b/>
      <i/>
      <sz val="15"/>
      <name val="Arial"/>
      <family val="2"/>
    </font>
    <font>
      <b/>
      <sz val="10"/>
      <name val="Arial"/>
      <family val="2"/>
    </font>
    <font>
      <b/>
      <sz val="10"/>
      <color indexed="9"/>
      <name val="Arial"/>
      <family val="2"/>
    </font>
    <font>
      <sz val="13"/>
      <name val="Arial"/>
      <family val="2"/>
    </font>
    <font>
      <b/>
      <sz val="14"/>
      <name val="Arial"/>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indexed="56"/>
        <bgColor indexed="23"/>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style="thin">
        <color indexed="9"/>
      </left>
      <right style="thin">
        <color indexed="9"/>
      </right>
      <top style="thin">
        <color indexed="9"/>
      </top>
      <bottom style="thin">
        <color indexed="9"/>
      </bottom>
      <diagonal/>
    </border>
    <border>
      <left/>
      <right/>
      <top/>
      <bottom style="thin">
        <color auto="1"/>
      </bottom>
      <diagonal/>
    </border>
    <border>
      <left/>
      <right/>
      <top/>
      <bottom style="dotted">
        <color auto="1"/>
      </bottom>
      <diagonal/>
    </border>
    <border>
      <left/>
      <right/>
      <top style="thin">
        <color auto="1"/>
      </top>
      <bottom/>
      <diagonal/>
    </border>
    <border>
      <left/>
      <right style="thin">
        <color auto="1"/>
      </right>
      <top/>
      <bottom/>
      <diagonal/>
    </border>
  </borders>
  <cellStyleXfs count="65">
    <xf numFmtId="0" fontId="0" fillId="0" borderId="0"/>
    <xf numFmtId="164" fontId="1" fillId="0" borderId="0" applyFont="0" applyFill="0" applyBorder="0" applyAlignment="0" applyProtection="0"/>
    <xf numFmtId="0" fontId="3" fillId="0" borderId="0"/>
    <xf numFmtId="0" fontId="10" fillId="0" borderId="0"/>
    <xf numFmtId="0" fontId="2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75">
    <xf numFmtId="0" fontId="0" fillId="0" borderId="0" xfId="0"/>
    <xf numFmtId="0" fontId="3" fillId="0" borderId="0" xfId="2"/>
    <xf numFmtId="0" fontId="6" fillId="0" borderId="0" xfId="2" applyFont="1"/>
    <xf numFmtId="0" fontId="10" fillId="0" borderId="0" xfId="3"/>
    <xf numFmtId="0" fontId="13" fillId="2" borderId="1" xfId="3" applyFont="1" applyFill="1" applyBorder="1" applyAlignment="1">
      <alignment horizontal="center"/>
    </xf>
    <xf numFmtId="0" fontId="2" fillId="0" borderId="0" xfId="3" applyFont="1"/>
    <xf numFmtId="0" fontId="18" fillId="3" borderId="0" xfId="0" applyFont="1" applyFill="1"/>
    <xf numFmtId="0" fontId="16" fillId="3" borderId="0" xfId="0" applyFont="1" applyFill="1"/>
    <xf numFmtId="0" fontId="19" fillId="3" borderId="0" xfId="0" applyFont="1" applyFill="1"/>
    <xf numFmtId="0" fontId="17" fillId="3" borderId="0" xfId="0" applyFont="1" applyFill="1"/>
    <xf numFmtId="166" fontId="16" fillId="3" borderId="0" xfId="1" applyNumberFormat="1" applyFont="1" applyFill="1"/>
    <xf numFmtId="0" fontId="16" fillId="3" borderId="0" xfId="0" applyFont="1" applyFill="1" applyAlignment="1">
      <alignment horizontal="left" indent="1"/>
    </xf>
    <xf numFmtId="166" fontId="16" fillId="3" borderId="0" xfId="0" applyNumberFormat="1" applyFont="1" applyFill="1"/>
    <xf numFmtId="165" fontId="16" fillId="3" borderId="0" xfId="0" applyNumberFormat="1" applyFont="1" applyFill="1"/>
    <xf numFmtId="166" fontId="16" fillId="3" borderId="0" xfId="1" applyNumberFormat="1" applyFont="1" applyFill="1" applyAlignment="1">
      <alignment horizontal="right"/>
    </xf>
    <xf numFmtId="0" fontId="17" fillId="4" borderId="0" xfId="0" applyFont="1" applyFill="1"/>
    <xf numFmtId="0" fontId="17" fillId="5" borderId="0" xfId="0" applyFont="1" applyFill="1"/>
    <xf numFmtId="0" fontId="16" fillId="3" borderId="2" xfId="0" applyFont="1" applyFill="1" applyBorder="1"/>
    <xf numFmtId="166" fontId="17" fillId="3" borderId="0" xfId="1" applyNumberFormat="1" applyFont="1" applyFill="1"/>
    <xf numFmtId="0" fontId="16" fillId="4" borderId="0" xfId="0" applyFont="1" applyFill="1"/>
    <xf numFmtId="0" fontId="16" fillId="3" borderId="3" xfId="0" applyFont="1" applyFill="1" applyBorder="1" applyAlignment="1">
      <alignment horizontal="left" indent="1"/>
    </xf>
    <xf numFmtId="166" fontId="16" fillId="3" borderId="3" xfId="1" applyNumberFormat="1" applyFont="1" applyFill="1" applyBorder="1"/>
    <xf numFmtId="0" fontId="16" fillId="3" borderId="3" xfId="0" applyFont="1" applyFill="1" applyBorder="1"/>
    <xf numFmtId="166" fontId="16" fillId="3" borderId="3" xfId="0" applyNumberFormat="1" applyFont="1" applyFill="1" applyBorder="1"/>
    <xf numFmtId="166" fontId="16" fillId="3" borderId="3" xfId="1" applyNumberFormat="1" applyFont="1" applyFill="1" applyBorder="1" applyAlignment="1">
      <alignment horizontal="right"/>
    </xf>
    <xf numFmtId="0" fontId="16" fillId="3" borderId="0" xfId="0" applyFont="1" applyFill="1" applyBorder="1"/>
    <xf numFmtId="166" fontId="16" fillId="3" borderId="0" xfId="0" applyNumberFormat="1" applyFont="1" applyFill="1" applyBorder="1"/>
    <xf numFmtId="0" fontId="17" fillId="5" borderId="4" xfId="0" applyFont="1" applyFill="1" applyBorder="1"/>
    <xf numFmtId="165" fontId="16" fillId="3" borderId="5" xfId="0" applyNumberFormat="1" applyFont="1" applyFill="1" applyBorder="1"/>
    <xf numFmtId="0" fontId="3" fillId="0" borderId="0" xfId="2"/>
    <xf numFmtId="0" fontId="20" fillId="0" borderId="0" xfId="4"/>
    <xf numFmtId="0" fontId="23" fillId="0" borderId="0" xfId="4" applyFont="1"/>
    <xf numFmtId="0" fontId="24" fillId="2" borderId="1" xfId="4" applyFont="1" applyFill="1" applyBorder="1" applyAlignment="1">
      <alignment horizontal="center"/>
    </xf>
    <xf numFmtId="0" fontId="3" fillId="0" borderId="0" xfId="2"/>
    <xf numFmtId="0" fontId="24" fillId="2" borderId="1" xfId="0" applyFont="1" applyFill="1" applyBorder="1" applyAlignment="1">
      <alignment horizontal="center"/>
    </xf>
    <xf numFmtId="0" fontId="23" fillId="0" borderId="0" xfId="0" applyFont="1"/>
    <xf numFmtId="0" fontId="20" fillId="0" borderId="0" xfId="4"/>
    <xf numFmtId="0" fontId="23" fillId="0" borderId="0" xfId="4" applyFont="1"/>
    <xf numFmtId="0" fontId="20" fillId="0" borderId="0" xfId="4"/>
    <xf numFmtId="0" fontId="20" fillId="0" borderId="0" xfId="4"/>
    <xf numFmtId="0" fontId="23" fillId="0" borderId="0" xfId="4" applyFont="1"/>
    <xf numFmtId="0" fontId="20" fillId="0" borderId="0" xfId="4"/>
    <xf numFmtId="0" fontId="23" fillId="0" borderId="0" xfId="4" applyFont="1"/>
    <xf numFmtId="0" fontId="20" fillId="0" borderId="0" xfId="4"/>
    <xf numFmtId="0" fontId="23" fillId="0" borderId="0" xfId="4" applyFont="1"/>
    <xf numFmtId="0" fontId="26" fillId="0" borderId="0" xfId="4" applyFont="1"/>
    <xf numFmtId="0" fontId="25" fillId="0" borderId="0" xfId="4" applyFont="1"/>
    <xf numFmtId="0" fontId="24" fillId="2" borderId="1" xfId="4" applyFont="1" applyFill="1" applyBorder="1" applyAlignment="1">
      <alignment horizontal="center"/>
    </xf>
    <xf numFmtId="0" fontId="22" fillId="0" borderId="0" xfId="4" applyFont="1" applyAlignment="1">
      <alignment wrapText="1"/>
    </xf>
    <xf numFmtId="0" fontId="21" fillId="0" borderId="0" xfId="4" applyFont="1" applyAlignment="1">
      <alignment wrapText="1"/>
    </xf>
    <xf numFmtId="0" fontId="17" fillId="3" borderId="2" xfId="0" applyFont="1" applyFill="1" applyBorder="1" applyAlignment="1">
      <alignment horizontal="center"/>
    </xf>
    <xf numFmtId="0" fontId="17" fillId="3" borderId="0" xfId="0" applyFont="1" applyFill="1" applyBorder="1" applyAlignment="1">
      <alignment horizontal="center"/>
    </xf>
    <xf numFmtId="0" fontId="15" fillId="0" borderId="0" xfId="3" applyFont="1" applyAlignment="1">
      <alignment wrapText="1"/>
    </xf>
    <xf numFmtId="0" fontId="10" fillId="0" borderId="0" xfId="3"/>
    <xf numFmtId="0" fontId="11" fillId="0" borderId="0" xfId="3" applyFont="1"/>
    <xf numFmtId="0" fontId="12" fillId="0" borderId="0" xfId="3" applyFont="1"/>
    <xf numFmtId="0" fontId="14" fillId="0" borderId="0" xfId="3" applyFont="1" applyAlignment="1">
      <alignment wrapText="1"/>
    </xf>
    <xf numFmtId="0" fontId="21" fillId="0" borderId="0" xfId="0" applyFont="1" applyAlignment="1">
      <alignment wrapText="1"/>
    </xf>
    <xf numFmtId="0" fontId="0" fillId="0" borderId="0" xfId="0"/>
    <xf numFmtId="0" fontId="22" fillId="0" borderId="0" xfId="0" applyFont="1" applyAlignment="1">
      <alignment wrapText="1"/>
    </xf>
    <xf numFmtId="0" fontId="26" fillId="0" borderId="0" xfId="0" applyFont="1"/>
    <xf numFmtId="0" fontId="25" fillId="0" borderId="0" xfId="0" applyFont="1"/>
    <xf numFmtId="0" fontId="4" fillId="0" borderId="0" xfId="2" applyFont="1" applyAlignment="1">
      <alignment wrapText="1"/>
    </xf>
    <xf numFmtId="0" fontId="3" fillId="0" borderId="0" xfId="2"/>
    <xf numFmtId="0" fontId="7" fillId="2" borderId="1" xfId="2" applyFont="1" applyFill="1" applyBorder="1" applyAlignment="1">
      <alignment horizontal="center"/>
    </xf>
    <xf numFmtId="0" fontId="5" fillId="0" borderId="0" xfId="2" applyFont="1" applyAlignment="1">
      <alignment wrapText="1"/>
    </xf>
    <xf numFmtId="0" fontId="9" fillId="0" borderId="0" xfId="2" applyFont="1"/>
    <xf numFmtId="0" fontId="8" fillId="0" borderId="0" xfId="2" applyFont="1"/>
    <xf numFmtId="0" fontId="21" fillId="0" borderId="0" xfId="4" applyFont="1" applyAlignment="1">
      <alignment wrapText="1"/>
    </xf>
    <xf numFmtId="0" fontId="20" fillId="0" borderId="0" xfId="4"/>
    <xf numFmtId="0" fontId="24" fillId="2" borderId="1" xfId="4" applyFont="1" applyFill="1" applyBorder="1" applyAlignment="1">
      <alignment horizontal="center"/>
    </xf>
    <xf numFmtId="0" fontId="22" fillId="0" borderId="0" xfId="4" applyFont="1" applyAlignment="1">
      <alignment wrapText="1"/>
    </xf>
    <xf numFmtId="0" fontId="26" fillId="0" borderId="0" xfId="4" applyFont="1"/>
    <xf numFmtId="0" fontId="25" fillId="0" borderId="0" xfId="4" applyFont="1"/>
    <xf numFmtId="166" fontId="17" fillId="4" borderId="0" xfId="0" applyNumberFormat="1" applyFont="1" applyFill="1"/>
  </cellXfs>
  <cellStyles count="65">
    <cellStyle name="Comma" xfId="1" builtinId="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25" Type="http://schemas.openxmlformats.org/officeDocument/2006/relationships/customXml" Target="../customXml/item1.xml"/><Relationship Id="rId26" Type="http://schemas.openxmlformats.org/officeDocument/2006/relationships/customXml" Target="../customXml/item2.xml"/><Relationship Id="rId27"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3"/>
  <sheetViews>
    <sheetView workbookViewId="0">
      <selection activeCell="E18" sqref="E18"/>
    </sheetView>
  </sheetViews>
  <sheetFormatPr baseColWidth="10" defaultColWidth="8.6640625" defaultRowHeight="13" x14ac:dyDescent="0"/>
  <cols>
    <col min="1" max="4" width="8.6640625" style="7"/>
    <col min="5" max="5" width="32.5" style="7" customWidth="1"/>
    <col min="6" max="6" width="8.6640625" style="7"/>
    <col min="7" max="7" width="12.5" style="7" bestFit="1" customWidth="1"/>
    <col min="8" max="8" width="12.5" style="7" customWidth="1"/>
    <col min="9" max="9" width="12.5" style="7" bestFit="1" customWidth="1"/>
    <col min="10" max="10" width="12.5" style="7" customWidth="1"/>
    <col min="11" max="11" width="12.5" style="7" bestFit="1" customWidth="1"/>
    <col min="12" max="16" width="14.33203125" style="7" bestFit="1" customWidth="1"/>
    <col min="17" max="17" width="14.1640625" style="7" customWidth="1"/>
    <col min="18" max="16384" width="8.6640625" style="7"/>
  </cols>
  <sheetData>
    <row r="1" spans="1:20">
      <c r="A1" s="7" t="s">
        <v>534</v>
      </c>
      <c r="B1" s="7" t="s">
        <v>533</v>
      </c>
      <c r="C1" s="7" t="s">
        <v>532</v>
      </c>
      <c r="D1" s="7" t="s">
        <v>531</v>
      </c>
      <c r="E1" s="7" t="s">
        <v>536</v>
      </c>
      <c r="F1" s="7" t="s">
        <v>530</v>
      </c>
      <c r="G1" s="16">
        <v>1980</v>
      </c>
      <c r="H1" s="16">
        <v>1985</v>
      </c>
      <c r="I1" s="16">
        <v>1990</v>
      </c>
      <c r="J1" s="16">
        <v>1995</v>
      </c>
      <c r="K1" s="16">
        <v>2000</v>
      </c>
      <c r="L1" s="16">
        <v>2005</v>
      </c>
      <c r="M1" s="16">
        <v>2010</v>
      </c>
      <c r="N1" s="16">
        <v>2011</v>
      </c>
      <c r="O1" s="16">
        <v>2012</v>
      </c>
      <c r="P1" s="16">
        <v>2013</v>
      </c>
      <c r="Q1" s="16">
        <v>2014</v>
      </c>
    </row>
    <row r="2" spans="1:20">
      <c r="E2" s="6" t="s">
        <v>535</v>
      </c>
      <c r="G2" s="50"/>
      <c r="H2" s="50"/>
      <c r="I2" s="50"/>
      <c r="J2" s="50"/>
      <c r="K2" s="50"/>
      <c r="L2" s="50"/>
      <c r="M2" s="50"/>
      <c r="N2" s="50"/>
      <c r="O2" s="50"/>
      <c r="P2" s="50"/>
      <c r="Q2" s="50"/>
    </row>
    <row r="3" spans="1:20">
      <c r="B3" s="7" t="s">
        <v>541</v>
      </c>
      <c r="C3" s="7" t="s">
        <v>538</v>
      </c>
      <c r="D3" s="7" t="s">
        <v>537</v>
      </c>
      <c r="E3" s="16" t="s">
        <v>3</v>
      </c>
      <c r="G3" s="16"/>
      <c r="H3" s="16"/>
      <c r="I3" s="16"/>
      <c r="J3" s="16"/>
      <c r="K3" s="16"/>
      <c r="L3" s="16"/>
      <c r="M3" s="16"/>
      <c r="N3" s="16"/>
      <c r="O3" s="16"/>
      <c r="P3" s="16"/>
      <c r="Q3" s="16"/>
    </row>
    <row r="4" spans="1:20">
      <c r="B4" s="7" t="s">
        <v>541</v>
      </c>
      <c r="D4" s="7" t="s">
        <v>539</v>
      </c>
      <c r="E4" s="9" t="s">
        <v>0</v>
      </c>
      <c r="F4" s="7" t="str">
        <f>E3</f>
        <v>Compensation</v>
      </c>
      <c r="G4" s="18">
        <f>'NIPA 6.2B'!C83</f>
        <v>122163</v>
      </c>
      <c r="H4" s="18">
        <f>'NIPA 6.2B'!H83</f>
        <v>175435</v>
      </c>
      <c r="I4" s="18">
        <f>'NIPA 6.2C'!F83</f>
        <v>215788</v>
      </c>
      <c r="J4" s="18">
        <f>'NIPA 6.2C'!K83</f>
        <v>228555</v>
      </c>
      <c r="K4" s="18">
        <f>'NIPA 6.2D'!E93</f>
        <v>256305</v>
      </c>
      <c r="L4" s="18">
        <f>'NIPA 6.2D'!J93</f>
        <v>362369</v>
      </c>
      <c r="M4" s="18">
        <f>'NIPA 6.2D'!O93</f>
        <v>462215</v>
      </c>
      <c r="N4" s="18">
        <f>'NIPA 6.2D'!P93</f>
        <v>470599</v>
      </c>
      <c r="O4" s="18">
        <f>'NIPA 6.2D'!Q93</f>
        <v>468337</v>
      </c>
      <c r="P4" s="18">
        <f>'NIPA 6.2D'!R93</f>
        <v>458280</v>
      </c>
      <c r="Q4" s="18">
        <f>'NIPA 6.2D'!S93</f>
        <v>462703</v>
      </c>
      <c r="R4" s="10"/>
      <c r="S4" s="10"/>
      <c r="T4" s="10"/>
    </row>
    <row r="5" spans="1:20">
      <c r="B5" s="7" t="s">
        <v>541</v>
      </c>
      <c r="D5" s="7" t="s">
        <v>539</v>
      </c>
      <c r="E5" s="11" t="s">
        <v>1</v>
      </c>
      <c r="F5" s="7" t="str">
        <f>E4</f>
        <v>Federal Government</v>
      </c>
      <c r="G5" s="10">
        <f>'NIPA 6.2B'!C86</f>
        <v>42251</v>
      </c>
      <c r="H5" s="10">
        <f>'NIPA 6.2B'!H86</f>
        <v>67400</v>
      </c>
      <c r="I5" s="10">
        <f>'NIPA 6.2C'!F86</f>
        <v>79957</v>
      </c>
      <c r="J5" s="10">
        <f>'NIPA 6.2C'!K86</f>
        <v>70995</v>
      </c>
      <c r="K5" s="10">
        <f>'NIPA 6.2D'!E96</f>
        <v>74433</v>
      </c>
      <c r="L5" s="10">
        <f>'NIPA 6.2D'!J96</f>
        <v>126823</v>
      </c>
      <c r="M5" s="10">
        <f>'NIPA 6.2D'!O96</f>
        <v>163215</v>
      </c>
      <c r="N5" s="10">
        <f>'NIPA 6.2D'!P96</f>
        <v>164512</v>
      </c>
      <c r="O5" s="10">
        <f>'NIPA 6.2D'!Q96</f>
        <v>162713</v>
      </c>
      <c r="P5" s="10">
        <f>'NIPA 6.2D'!R96</f>
        <v>157190</v>
      </c>
      <c r="Q5" s="10">
        <f>'NIPA 6.2D'!S96</f>
        <v>153703</v>
      </c>
      <c r="R5" s="10"/>
      <c r="S5" s="10"/>
      <c r="T5" s="10"/>
    </row>
    <row r="6" spans="1:20">
      <c r="B6" s="7" t="s">
        <v>541</v>
      </c>
      <c r="D6" s="7" t="s">
        <v>539</v>
      </c>
      <c r="E6" s="11" t="s">
        <v>2</v>
      </c>
      <c r="F6" s="7" t="str">
        <f>E4</f>
        <v>Federal Government</v>
      </c>
      <c r="G6" s="10">
        <f>'NIPA 6.2B'!C85+'NIPA 6.2B'!C87</f>
        <v>79912</v>
      </c>
      <c r="H6" s="10">
        <f>'NIPA 6.2B'!H85+'NIPA 6.2B'!H87</f>
        <v>108035</v>
      </c>
      <c r="I6" s="10">
        <f>'NIPA 6.2C'!F85+'NIPA 6.2C'!F87</f>
        <v>135831</v>
      </c>
      <c r="J6" s="10">
        <f>'NIPA 6.2C'!K85+'NIPA 6.2C'!K87</f>
        <v>157560</v>
      </c>
      <c r="K6" s="10">
        <f>'NIPA 6.2D'!E97+'NIPA 6.2D'!E95</f>
        <v>181872</v>
      </c>
      <c r="L6" s="10">
        <f>'NIPA 6.2D'!J97+'NIPA 6.2D'!J95</f>
        <v>235546</v>
      </c>
      <c r="M6" s="10">
        <f>'NIPA 6.2D'!O97+'NIPA 6.2D'!O95</f>
        <v>299000</v>
      </c>
      <c r="N6" s="10">
        <f>'NIPA 6.2D'!P97+'NIPA 6.2D'!P95</f>
        <v>306087</v>
      </c>
      <c r="O6" s="10">
        <f>'NIPA 6.2D'!Q97+'NIPA 6.2D'!Q95</f>
        <v>305624</v>
      </c>
      <c r="P6" s="10">
        <f>'NIPA 6.2D'!R97+'NIPA 6.2D'!R95</f>
        <v>301091</v>
      </c>
      <c r="Q6" s="10">
        <f>'NIPA 6.2D'!S97+'NIPA 6.2D'!S95</f>
        <v>308999</v>
      </c>
      <c r="R6" s="10"/>
      <c r="S6" s="10"/>
      <c r="T6" s="10"/>
    </row>
    <row r="7" spans="1:20">
      <c r="B7" s="7" t="s">
        <v>541</v>
      </c>
      <c r="D7" s="7" t="s">
        <v>539</v>
      </c>
      <c r="E7" s="9" t="s">
        <v>4</v>
      </c>
      <c r="F7" s="7" t="str">
        <f>E3</f>
        <v>Compensation</v>
      </c>
      <c r="G7" s="18">
        <f>'NIPA 6.2B'!C88</f>
        <v>205841</v>
      </c>
      <c r="H7" s="18">
        <f>'NIPA 6.2B'!H88</f>
        <v>305418</v>
      </c>
      <c r="I7" s="18">
        <f>'NIPA 6.2C'!F88</f>
        <v>460634</v>
      </c>
      <c r="J7" s="18">
        <f>'NIPA 6.2C'!K88</f>
        <v>611572</v>
      </c>
      <c r="K7" s="18">
        <f>'NIPA 6.2D'!E98</f>
        <v>795590</v>
      </c>
      <c r="L7" s="18">
        <f>'NIPA 6.2D'!J98</f>
        <v>1041764</v>
      </c>
      <c r="M7" s="18">
        <f>'NIPA 6.2D'!O98</f>
        <v>1261260</v>
      </c>
      <c r="N7" s="18">
        <f>'NIPA 6.2D'!P98</f>
        <v>1266544</v>
      </c>
      <c r="O7" s="18">
        <f>'NIPA 6.2D'!Q98</f>
        <v>1274955</v>
      </c>
      <c r="P7" s="18">
        <f>'NIPA 6.2D'!R98</f>
        <v>1303326</v>
      </c>
      <c r="Q7" s="18">
        <f>'NIPA 6.2D'!S98</f>
        <v>1341161</v>
      </c>
      <c r="R7" s="10"/>
      <c r="S7" s="10"/>
      <c r="T7" s="10"/>
    </row>
    <row r="8" spans="1:20">
      <c r="B8" s="7" t="s">
        <v>541</v>
      </c>
      <c r="D8" s="7" t="s">
        <v>539</v>
      </c>
      <c r="E8" s="11" t="s">
        <v>5</v>
      </c>
      <c r="F8" s="7" t="str">
        <f>E7</f>
        <v>State and Local Government</v>
      </c>
      <c r="G8" s="10">
        <f>'NIPA 6.2B'!C90</f>
        <v>99710</v>
      </c>
      <c r="H8" s="10">
        <f>'NIPA 6.2B'!H90</f>
        <v>146981</v>
      </c>
      <c r="I8" s="10">
        <f>'NIPA 6.2C'!F90</f>
        <v>223041</v>
      </c>
      <c r="J8" s="10">
        <f>'NIPA 6.2C'!K90</f>
        <v>296781</v>
      </c>
      <c r="K8" s="10">
        <f>'NIPA 6.2D'!E100</f>
        <v>395857</v>
      </c>
      <c r="L8" s="10">
        <f>'NIPA 6.2D'!J100</f>
        <v>515257</v>
      </c>
      <c r="M8" s="10">
        <f>'NIPA 6.2D'!O100</f>
        <v>629072</v>
      </c>
      <c r="N8" s="10">
        <f>'NIPA 6.2D'!P100</f>
        <v>631041</v>
      </c>
      <c r="O8" s="10">
        <f>'NIPA 6.2D'!Q100</f>
        <v>634734</v>
      </c>
      <c r="P8" s="10">
        <f>'NIPA 6.2D'!R100</f>
        <v>649676</v>
      </c>
      <c r="Q8" s="10">
        <f>'NIPA 6.2D'!S100</f>
        <v>666680</v>
      </c>
      <c r="R8" s="10"/>
      <c r="S8" s="10"/>
      <c r="T8" s="10"/>
    </row>
    <row r="9" spans="1:20">
      <c r="B9" s="7" t="s">
        <v>541</v>
      </c>
      <c r="D9" s="7" t="s">
        <v>539</v>
      </c>
      <c r="E9" s="20" t="s">
        <v>6</v>
      </c>
      <c r="F9" s="7" t="str">
        <f>E7</f>
        <v>State and Local Government</v>
      </c>
      <c r="G9" s="21">
        <f>'NIPA 6.2B'!C91+'NIPA 6.2B'!C92</f>
        <v>106131</v>
      </c>
      <c r="H9" s="21">
        <f>'NIPA 6.2B'!H91+'NIPA 6.2B'!H92</f>
        <v>158438</v>
      </c>
      <c r="I9" s="21">
        <f>'NIPA 6.2C'!F91+'NIPA 6.2C'!F92</f>
        <v>237593</v>
      </c>
      <c r="J9" s="21">
        <f>'NIPA 6.2C'!K91+'NIPA 6.2C'!K92</f>
        <v>314791</v>
      </c>
      <c r="K9" s="21">
        <f>'NIPA 6.2D'!E101+'NIPA 6.2D'!E102</f>
        <v>399733</v>
      </c>
      <c r="L9" s="21">
        <f>'NIPA 6.2D'!J101+'NIPA 6.2D'!J102</f>
        <v>526507</v>
      </c>
      <c r="M9" s="21">
        <f>'NIPA 6.2D'!O101+'NIPA 6.2D'!O102</f>
        <v>632187</v>
      </c>
      <c r="N9" s="21">
        <f>'NIPA 6.2D'!P101+'NIPA 6.2D'!P102</f>
        <v>635503</v>
      </c>
      <c r="O9" s="21">
        <f>'NIPA 6.2D'!Q101+'NIPA 6.2D'!Q102</f>
        <v>640222</v>
      </c>
      <c r="P9" s="21">
        <f>'NIPA 6.2D'!R101+'NIPA 6.2D'!R102</f>
        <v>653650</v>
      </c>
      <c r="Q9" s="21">
        <f>'NIPA 6.2D'!S101+'NIPA 6.2D'!S102</f>
        <v>674481</v>
      </c>
      <c r="R9" s="10"/>
      <c r="S9" s="10"/>
      <c r="T9" s="10"/>
    </row>
    <row r="10" spans="1:20">
      <c r="B10" s="7" t="s">
        <v>541</v>
      </c>
      <c r="C10" s="7" t="s">
        <v>540</v>
      </c>
      <c r="D10" s="7" t="s">
        <v>539</v>
      </c>
      <c r="E10" s="19" t="s">
        <v>7</v>
      </c>
      <c r="F10" s="7" t="str">
        <f>E3</f>
        <v>Compensation</v>
      </c>
      <c r="G10" s="15"/>
      <c r="H10" s="15"/>
      <c r="I10" s="15"/>
      <c r="J10" s="15"/>
      <c r="K10" s="15"/>
      <c r="L10" s="15"/>
      <c r="M10" s="15"/>
      <c r="N10" s="15"/>
      <c r="O10" s="15"/>
      <c r="P10" s="15"/>
      <c r="Q10" s="15"/>
    </row>
    <row r="11" spans="1:20">
      <c r="B11" s="7" t="s">
        <v>541</v>
      </c>
      <c r="D11" s="7" t="s">
        <v>539</v>
      </c>
      <c r="E11" s="7" t="s">
        <v>0</v>
      </c>
      <c r="F11" s="7" t="str">
        <f>E3</f>
        <v>Compensation</v>
      </c>
      <c r="G11" s="10">
        <f>'NIPA 6.3B'!C83</f>
        <v>90120</v>
      </c>
      <c r="H11" s="10">
        <f>'NIPA 6.3B'!H83</f>
        <v>128151</v>
      </c>
      <c r="I11" s="10">
        <f>'NIPA 6.3C'!F83</f>
        <v>160396</v>
      </c>
      <c r="J11" s="10">
        <f>'NIPA 6.3C'!K83</f>
        <v>173700</v>
      </c>
      <c r="K11" s="10">
        <f>'NIPA 6.3D'!E93</f>
        <v>194988</v>
      </c>
      <c r="L11" s="10">
        <f>'NIPA 6.3D'!J93</f>
        <v>263484</v>
      </c>
      <c r="M11" s="10">
        <f>'NIPA 6.3D'!O93</f>
        <v>328524</v>
      </c>
      <c r="N11" s="10">
        <f>'NIPA 6.3D'!P93</f>
        <v>331668</v>
      </c>
      <c r="O11" s="10">
        <f>'NIPA 6.3D'!Q93</f>
        <v>327651</v>
      </c>
      <c r="P11" s="10">
        <f>'NIPA 6.3D'!R93</f>
        <v>320404</v>
      </c>
      <c r="Q11" s="10">
        <f>'NIPA 6.3D'!S93</f>
        <v>324003</v>
      </c>
      <c r="R11" s="10"/>
      <c r="S11" s="10"/>
      <c r="T11" s="10"/>
    </row>
    <row r="12" spans="1:20">
      <c r="B12" s="7" t="s">
        <v>541</v>
      </c>
      <c r="D12" s="7" t="s">
        <v>539</v>
      </c>
      <c r="E12" s="11" t="s">
        <v>1</v>
      </c>
      <c r="F12" s="7" t="str">
        <f>E11</f>
        <v>Federal Government</v>
      </c>
      <c r="G12" s="10">
        <f>'NIPA 6.3B'!C86</f>
        <v>29817</v>
      </c>
      <c r="H12" s="10">
        <f>'NIPA 6.3B'!H86</f>
        <v>47860</v>
      </c>
      <c r="I12" s="10">
        <f>'NIPA 6.3C'!F86</f>
        <v>58276</v>
      </c>
      <c r="J12" s="10">
        <f>'NIPA 6.3C'!K86</f>
        <v>54552</v>
      </c>
      <c r="K12" s="10">
        <f>'NIPA 6.3D'!E96</f>
        <v>57960</v>
      </c>
      <c r="L12" s="10">
        <f>'NIPA 6.3D'!J96</f>
        <v>90852</v>
      </c>
      <c r="M12" s="10">
        <f>'NIPA 6.3D'!O96</f>
        <v>113544</v>
      </c>
      <c r="N12" s="10">
        <f>'NIPA 6.3D'!P96</f>
        <v>113616</v>
      </c>
      <c r="O12" s="10">
        <f>'NIPA 6.3D'!Q96</f>
        <v>112089</v>
      </c>
      <c r="P12" s="10">
        <f>'NIPA 6.3D'!R96</f>
        <v>109793</v>
      </c>
      <c r="Q12" s="10">
        <f>'NIPA 6.3D'!S96</f>
        <v>107962</v>
      </c>
      <c r="R12" s="10"/>
      <c r="S12" s="10"/>
      <c r="T12" s="10"/>
    </row>
    <row r="13" spans="1:20">
      <c r="B13" s="7" t="s">
        <v>541</v>
      </c>
      <c r="D13" s="7" t="s">
        <v>539</v>
      </c>
      <c r="E13" s="11" t="s">
        <v>2</v>
      </c>
      <c r="F13" s="7" t="str">
        <f>E11</f>
        <v>Federal Government</v>
      </c>
      <c r="G13" s="10">
        <f>'NIPA 6.3B'!C85+'NIPA 6.3B'!C87</f>
        <v>60303</v>
      </c>
      <c r="H13" s="10">
        <f>'NIPA 6.3B'!H85+'NIPA 6.3B'!H87</f>
        <v>80291</v>
      </c>
      <c r="I13" s="10">
        <f>'NIPA 6.3C'!F85+'NIPA 6.3C'!F87</f>
        <v>102120</v>
      </c>
      <c r="J13" s="10">
        <f>'NIPA 6.3C'!K85+'NIPA 6.3C'!K87</f>
        <v>119148</v>
      </c>
      <c r="K13" s="10">
        <f>'NIPA 6.3D'!E97+'NIPA 6.3D'!E95</f>
        <v>137028</v>
      </c>
      <c r="L13" s="10">
        <f>'NIPA 6.3D'!J97+'NIPA 6.3D'!J95</f>
        <v>172632</v>
      </c>
      <c r="M13" s="10">
        <f>'NIPA 6.3D'!O97+'NIPA 6.3D'!O95</f>
        <v>214980</v>
      </c>
      <c r="N13" s="10">
        <f>'NIPA 6.3D'!P97+'NIPA 6.3D'!P95</f>
        <v>218052</v>
      </c>
      <c r="O13" s="10">
        <f>'NIPA 6.3D'!Q97+'NIPA 6.3D'!Q95</f>
        <v>215562</v>
      </c>
      <c r="P13" s="10">
        <f>'NIPA 6.3D'!R97+'NIPA 6.3D'!R95</f>
        <v>210611</v>
      </c>
      <c r="Q13" s="10">
        <f>'NIPA 6.3D'!S97+'NIPA 6.3D'!S95</f>
        <v>216041</v>
      </c>
      <c r="R13" s="10"/>
      <c r="S13" s="10"/>
      <c r="T13" s="10"/>
    </row>
    <row r="14" spans="1:20">
      <c r="B14" s="7" t="s">
        <v>541</v>
      </c>
      <c r="D14" s="7" t="s">
        <v>539</v>
      </c>
      <c r="E14" s="7" t="s">
        <v>4</v>
      </c>
      <c r="F14" s="7" t="str">
        <f>E3</f>
        <v>Compensation</v>
      </c>
      <c r="G14" s="10">
        <f>'NIPA 6.3B'!C88</f>
        <v>171341</v>
      </c>
      <c r="H14" s="10">
        <f>'NIPA 6.3B'!H88</f>
        <v>245712</v>
      </c>
      <c r="I14" s="10">
        <f>'NIPA 6.3C'!F88</f>
        <v>358653</v>
      </c>
      <c r="J14" s="10">
        <f>'NIPA 6.3C'!K88</f>
        <v>455326</v>
      </c>
      <c r="K14" s="10">
        <f>'NIPA 6.3D'!E98</f>
        <v>584799</v>
      </c>
      <c r="L14" s="10">
        <f>'NIPA 6.3D'!J98</f>
        <v>728027</v>
      </c>
      <c r="M14" s="10">
        <f>'NIPA 6.3D'!O98</f>
        <v>862567</v>
      </c>
      <c r="N14" s="10">
        <f>'NIPA 6.3D'!P98</f>
        <v>863088</v>
      </c>
      <c r="O14" s="10">
        <f>'NIPA 6.3D'!Q98</f>
        <v>870589</v>
      </c>
      <c r="P14" s="10">
        <f>'NIPA 6.3D'!R98</f>
        <v>887564</v>
      </c>
      <c r="Q14" s="10">
        <f>'NIPA 6.3D'!S98</f>
        <v>912692</v>
      </c>
      <c r="R14" s="10"/>
      <c r="S14" s="10"/>
      <c r="T14" s="10"/>
    </row>
    <row r="15" spans="1:20">
      <c r="B15" s="7" t="s">
        <v>541</v>
      </c>
      <c r="D15" s="7" t="s">
        <v>539</v>
      </c>
      <c r="E15" s="11" t="s">
        <v>5</v>
      </c>
      <c r="F15" s="7" t="str">
        <f>E14</f>
        <v>State and Local Government</v>
      </c>
      <c r="G15" s="10">
        <f>'NIPA 6.3B'!C90</f>
        <v>82848</v>
      </c>
      <c r="H15" s="10">
        <f>'NIPA 6.3B'!H90</f>
        <v>118207</v>
      </c>
      <c r="I15" s="10">
        <f>'NIPA 6.3C'!F90</f>
        <v>173286</v>
      </c>
      <c r="J15" s="10">
        <f>'NIPA 6.3C'!K90</f>
        <v>220496</v>
      </c>
      <c r="K15" s="10">
        <f>'NIPA 6.3D'!E100</f>
        <v>290446</v>
      </c>
      <c r="L15" s="10">
        <f>'NIPA 6.3D'!J100</f>
        <v>359531</v>
      </c>
      <c r="M15" s="10">
        <f>'NIPA 6.3D'!O100</f>
        <v>429249</v>
      </c>
      <c r="N15" s="10">
        <f>'NIPA 6.3D'!P100</f>
        <v>429089</v>
      </c>
      <c r="O15" s="10">
        <f>'NIPA 6.3D'!Q100</f>
        <v>432436</v>
      </c>
      <c r="P15" s="10">
        <f>'NIPA 6.3D'!R100</f>
        <v>441398</v>
      </c>
      <c r="Q15" s="10">
        <f>'NIPA 6.3D'!S100</f>
        <v>452584</v>
      </c>
      <c r="R15" s="10"/>
      <c r="S15" s="10"/>
      <c r="T15" s="10"/>
    </row>
    <row r="16" spans="1:20">
      <c r="B16" s="7" t="s">
        <v>541</v>
      </c>
      <c r="D16" s="7" t="s">
        <v>539</v>
      </c>
      <c r="E16" s="20" t="s">
        <v>6</v>
      </c>
      <c r="F16" s="7" t="str">
        <f>E14</f>
        <v>State and Local Government</v>
      </c>
      <c r="G16" s="21">
        <f>'NIPA 6.3B'!C91+'NIPA 6.3B'!C92</f>
        <v>88493</v>
      </c>
      <c r="H16" s="21">
        <f>'NIPA 6.3B'!H91+'NIPA 6.3B'!H92</f>
        <v>127505</v>
      </c>
      <c r="I16" s="21">
        <f>'NIPA 6.3C'!F91+'NIPA 6.3C'!F92</f>
        <v>185367</v>
      </c>
      <c r="J16" s="21">
        <f>'NIPA 6.3C'!K91+'NIPA 6.3C'!K92</f>
        <v>234830</v>
      </c>
      <c r="K16" s="21">
        <f>'NIPA 6.3D'!E101+'NIPA 6.3D'!E102</f>
        <v>294353</v>
      </c>
      <c r="L16" s="21">
        <f>'NIPA 6.3D'!J101+'NIPA 6.3D'!J102</f>
        <v>368496</v>
      </c>
      <c r="M16" s="21">
        <f>'NIPA 6.3D'!O101+'NIPA 6.3D'!O102</f>
        <v>433318</v>
      </c>
      <c r="N16" s="21">
        <f>'NIPA 6.3D'!P101+'NIPA 6.3D'!P102</f>
        <v>433999</v>
      </c>
      <c r="O16" s="21">
        <f>'NIPA 6.3D'!Q101+'NIPA 6.3D'!Q102</f>
        <v>438153</v>
      </c>
      <c r="P16" s="21">
        <f>'NIPA 6.3D'!R101+'NIPA 6.3D'!R102</f>
        <v>446166</v>
      </c>
      <c r="Q16" s="21">
        <f>'NIPA 6.3D'!S101+'NIPA 6.3D'!S102</f>
        <v>460108</v>
      </c>
      <c r="R16" s="10"/>
      <c r="S16" s="10"/>
      <c r="T16" s="10"/>
    </row>
    <row r="17" spans="2:36">
      <c r="B17" s="7" t="s">
        <v>541</v>
      </c>
      <c r="C17" s="7" t="s">
        <v>540</v>
      </c>
      <c r="D17" s="7" t="s">
        <v>539</v>
      </c>
      <c r="E17" s="19" t="s">
        <v>9</v>
      </c>
      <c r="F17" s="7" t="str">
        <f>E3</f>
        <v>Compensation</v>
      </c>
      <c r="G17" s="15"/>
      <c r="H17" s="15"/>
      <c r="I17" s="15"/>
      <c r="J17" s="15"/>
      <c r="K17" s="15"/>
      <c r="L17" s="15"/>
      <c r="M17" s="15"/>
      <c r="N17" s="15"/>
      <c r="O17" s="15"/>
      <c r="P17" s="15"/>
      <c r="Q17" s="15"/>
    </row>
    <row r="18" spans="2:36">
      <c r="B18" s="7" t="s">
        <v>541</v>
      </c>
      <c r="D18" s="7" t="s">
        <v>539</v>
      </c>
      <c r="E18" s="7" t="s">
        <v>0</v>
      </c>
      <c r="F18" s="7" t="str">
        <f>E3</f>
        <v>Compensation</v>
      </c>
      <c r="G18" s="14">
        <f t="shared" ref="G18:Q18" si="0">G4-G11-G23</f>
        <v>5746</v>
      </c>
      <c r="H18" s="14">
        <f t="shared" si="0"/>
        <v>11150</v>
      </c>
      <c r="I18" s="14">
        <f t="shared" si="0"/>
        <v>20879</v>
      </c>
      <c r="J18" s="14">
        <f t="shared" si="0"/>
        <v>25735</v>
      </c>
      <c r="K18" s="14">
        <f t="shared" si="0"/>
        <v>31600</v>
      </c>
      <c r="L18" s="14">
        <f t="shared" si="0"/>
        <v>59579</v>
      </c>
      <c r="M18" s="14">
        <f t="shared" si="0"/>
        <v>76109</v>
      </c>
      <c r="N18" s="14">
        <f t="shared" si="0"/>
        <v>79944</v>
      </c>
      <c r="O18" s="14">
        <f t="shared" si="0"/>
        <v>80721</v>
      </c>
      <c r="P18" s="14">
        <f t="shared" si="0"/>
        <v>78291</v>
      </c>
      <c r="Q18" s="14">
        <f t="shared" si="0"/>
        <v>78663</v>
      </c>
    </row>
    <row r="19" spans="2:36">
      <c r="B19" s="7" t="s">
        <v>541</v>
      </c>
      <c r="D19" s="7" t="s">
        <v>539</v>
      </c>
      <c r="E19" s="11" t="s">
        <v>1</v>
      </c>
      <c r="F19" s="7" t="str">
        <f>E18</f>
        <v>Federal Government</v>
      </c>
      <c r="G19" s="14">
        <f t="shared" ref="G19:Q19" si="1">G5-G12-G24</f>
        <v>2015</v>
      </c>
      <c r="H19" s="14">
        <f t="shared" si="1"/>
        <v>3268</v>
      </c>
      <c r="I19" s="14">
        <f t="shared" si="1"/>
        <v>4803</v>
      </c>
      <c r="J19" s="14">
        <f t="shared" si="1"/>
        <v>4259</v>
      </c>
      <c r="K19" s="14">
        <f t="shared" si="1"/>
        <v>4383</v>
      </c>
      <c r="L19" s="14">
        <f t="shared" si="1"/>
        <v>18873</v>
      </c>
      <c r="M19" s="14">
        <f t="shared" si="1"/>
        <v>22901</v>
      </c>
      <c r="N19" s="14">
        <f t="shared" si="1"/>
        <v>23357</v>
      </c>
      <c r="O19" s="14">
        <f t="shared" si="1"/>
        <v>22768</v>
      </c>
      <c r="P19" s="14">
        <f t="shared" si="1"/>
        <v>19731</v>
      </c>
      <c r="Q19" s="14">
        <f t="shared" si="1"/>
        <v>18615</v>
      </c>
    </row>
    <row r="20" spans="2:36">
      <c r="B20" s="7" t="s">
        <v>541</v>
      </c>
      <c r="D20" s="7" t="s">
        <v>539</v>
      </c>
      <c r="E20" s="11" t="s">
        <v>2</v>
      </c>
      <c r="F20" s="7" t="str">
        <f>E18</f>
        <v>Federal Government</v>
      </c>
      <c r="G20" s="14">
        <f t="shared" ref="G20:Q20" si="2">G6-G13-G25</f>
        <v>3731</v>
      </c>
      <c r="H20" s="14">
        <f t="shared" si="2"/>
        <v>7882</v>
      </c>
      <c r="I20" s="14">
        <f t="shared" si="2"/>
        <v>16076</v>
      </c>
      <c r="J20" s="14">
        <f t="shared" si="2"/>
        <v>21476</v>
      </c>
      <c r="K20" s="14">
        <f t="shared" si="2"/>
        <v>27217</v>
      </c>
      <c r="L20" s="14">
        <f t="shared" si="2"/>
        <v>40706</v>
      </c>
      <c r="M20" s="14">
        <f t="shared" si="2"/>
        <v>53208</v>
      </c>
      <c r="N20" s="14">
        <f t="shared" si="2"/>
        <v>56587</v>
      </c>
      <c r="O20" s="14">
        <f t="shared" si="2"/>
        <v>57953</v>
      </c>
      <c r="P20" s="14">
        <f t="shared" si="2"/>
        <v>58562</v>
      </c>
      <c r="Q20" s="14">
        <f t="shared" si="2"/>
        <v>60046</v>
      </c>
    </row>
    <row r="21" spans="2:36">
      <c r="B21" s="7" t="s">
        <v>541</v>
      </c>
      <c r="D21" s="7" t="s">
        <v>539</v>
      </c>
      <c r="E21" s="22" t="s">
        <v>4</v>
      </c>
      <c r="F21" s="7" t="str">
        <f>E3</f>
        <v>Compensation</v>
      </c>
      <c r="G21" s="24">
        <f t="shared" ref="G21:Q21" si="3">G7-G14-G26</f>
        <v>16861</v>
      </c>
      <c r="H21" s="24">
        <f t="shared" si="3"/>
        <v>33423</v>
      </c>
      <c r="I21" s="24">
        <f t="shared" si="3"/>
        <v>55690</v>
      </c>
      <c r="J21" s="24">
        <f t="shared" si="3"/>
        <v>80617</v>
      </c>
      <c r="K21" s="24">
        <f t="shared" si="3"/>
        <v>106505</v>
      </c>
      <c r="L21" s="24">
        <f t="shared" si="3"/>
        <v>163612</v>
      </c>
      <c r="M21" s="24">
        <f t="shared" si="3"/>
        <v>206896</v>
      </c>
      <c r="N21" s="24">
        <f t="shared" si="3"/>
        <v>212672</v>
      </c>
      <c r="O21" s="24">
        <f t="shared" si="3"/>
        <v>214539</v>
      </c>
      <c r="P21" s="24">
        <f t="shared" si="3"/>
        <v>224387</v>
      </c>
      <c r="Q21" s="24">
        <f t="shared" si="3"/>
        <v>236456</v>
      </c>
    </row>
    <row r="22" spans="2:36">
      <c r="B22" s="7" t="s">
        <v>541</v>
      </c>
      <c r="C22" s="7" t="s">
        <v>540</v>
      </c>
      <c r="D22" s="7" t="s">
        <v>539</v>
      </c>
      <c r="E22" s="19" t="s">
        <v>8</v>
      </c>
      <c r="F22" s="7" t="str">
        <f>E3</f>
        <v>Compensation</v>
      </c>
      <c r="G22" s="15"/>
      <c r="H22" s="15"/>
      <c r="I22" s="15"/>
      <c r="J22" s="15"/>
      <c r="K22" s="15"/>
      <c r="L22" s="15"/>
      <c r="M22" s="15"/>
      <c r="N22" s="15"/>
      <c r="O22" s="15"/>
      <c r="P22" s="15"/>
      <c r="Q22" s="15"/>
    </row>
    <row r="23" spans="2:36">
      <c r="B23" s="7" t="s">
        <v>541</v>
      </c>
      <c r="D23" s="7" t="s">
        <v>539</v>
      </c>
      <c r="E23" s="7" t="s">
        <v>0</v>
      </c>
      <c r="F23" s="7" t="str">
        <f>E3</f>
        <v>Compensation</v>
      </c>
      <c r="G23" s="12">
        <f>'NIPA 7.23'!C11+'NIPA 7.23'!C14</f>
        <v>26297</v>
      </c>
      <c r="H23" s="12">
        <f>'NIPA 7.23'!H11+'NIPA 7.23'!H14</f>
        <v>36134</v>
      </c>
      <c r="I23" s="12">
        <f>'NIPA 7.23'!M11+'NIPA 7.23'!M14</f>
        <v>34513</v>
      </c>
      <c r="J23" s="12">
        <f>'NIPA 7.23'!R11+'NIPA 7.23'!R14</f>
        <v>29120</v>
      </c>
      <c r="K23" s="12">
        <f>'NIPA 7.23'!W11+'NIPA 7.23'!W14</f>
        <v>29717</v>
      </c>
      <c r="L23" s="12">
        <f>'NIPA 7.23'!AB11+'NIPA 7.23'!AB14</f>
        <v>39306</v>
      </c>
      <c r="M23" s="12">
        <f>'NIPA 7.23'!AG11+'NIPA 7.23'!AG14</f>
        <v>57582</v>
      </c>
      <c r="N23" s="12">
        <f>'NIPA 7.23'!AH11+'NIPA 7.23'!AH14</f>
        <v>58987</v>
      </c>
      <c r="O23" s="12">
        <f>'NIPA 7.23'!AI11+'NIPA 7.23'!AI14</f>
        <v>59965</v>
      </c>
      <c r="P23" s="12">
        <f>'NIPA 7.23'!AJ11+'NIPA 7.23'!AJ14</f>
        <v>59585</v>
      </c>
      <c r="Q23" s="12">
        <f>'NIPA 7.23'!AK11+'NIPA 7.23'!AK14</f>
        <v>60037</v>
      </c>
      <c r="S23" s="13"/>
      <c r="T23" s="13"/>
    </row>
    <row r="24" spans="2:36">
      <c r="B24" s="7" t="s">
        <v>541</v>
      </c>
      <c r="D24" s="7" t="s">
        <v>539</v>
      </c>
      <c r="E24" s="11" t="s">
        <v>1</v>
      </c>
      <c r="F24" s="7" t="str">
        <f>E23</f>
        <v>Federal Government</v>
      </c>
      <c r="G24" s="12">
        <f>'NIPA 7.23'!C13+'NIPA 7.23'!C16</f>
        <v>10419</v>
      </c>
      <c r="H24" s="12">
        <f>'NIPA 7.23'!H13+'NIPA 7.23'!H16</f>
        <v>16272</v>
      </c>
      <c r="I24" s="12">
        <f>'NIPA 7.23'!M13+'NIPA 7.23'!M16</f>
        <v>16878</v>
      </c>
      <c r="J24" s="12">
        <f>'NIPA 7.23'!R13+'NIPA 7.23'!R16</f>
        <v>12184</v>
      </c>
      <c r="K24" s="12">
        <f>'NIPA 7.23'!W13+'NIPA 7.23'!W16</f>
        <v>12090</v>
      </c>
      <c r="L24" s="12">
        <f>'NIPA 7.23'!AB13+'NIPA 7.23'!AB16</f>
        <v>17098</v>
      </c>
      <c r="M24" s="12">
        <f>'NIPA 7.23'!AG13+'NIPA 7.23'!AG16</f>
        <v>26770</v>
      </c>
      <c r="N24" s="12">
        <f>'NIPA 7.23'!AH13+'NIPA 7.23'!AH16</f>
        <v>27539</v>
      </c>
      <c r="O24" s="12">
        <f>'NIPA 7.23'!AI13+'NIPA 7.23'!AI16</f>
        <v>27856</v>
      </c>
      <c r="P24" s="12">
        <f>'NIPA 7.23'!AJ13+'NIPA 7.23'!AJ16</f>
        <v>27666</v>
      </c>
      <c r="Q24" s="12">
        <f>'NIPA 7.23'!AK13+'NIPA 7.23'!AK16</f>
        <v>27126</v>
      </c>
      <c r="S24" s="13"/>
      <c r="T24" s="13"/>
    </row>
    <row r="25" spans="2:36">
      <c r="B25" s="7" t="s">
        <v>541</v>
      </c>
      <c r="D25" s="7" t="s">
        <v>539</v>
      </c>
      <c r="E25" s="11" t="s">
        <v>2</v>
      </c>
      <c r="F25" s="7" t="str">
        <f>E23</f>
        <v>Federal Government</v>
      </c>
      <c r="G25" s="12">
        <f>'NIPA 7.23'!C12+'NIPA 7.23'!C15</f>
        <v>15878</v>
      </c>
      <c r="H25" s="12">
        <f>'NIPA 7.23'!H12+'NIPA 7.23'!H15</f>
        <v>19862</v>
      </c>
      <c r="I25" s="12">
        <f>'NIPA 7.23'!M12+'NIPA 7.23'!M15</f>
        <v>17635</v>
      </c>
      <c r="J25" s="12">
        <f>'NIPA 7.23'!R12+'NIPA 7.23'!R15</f>
        <v>16936</v>
      </c>
      <c r="K25" s="12">
        <f>'NIPA 7.23'!W12+'NIPA 7.23'!W15</f>
        <v>17627</v>
      </c>
      <c r="L25" s="12">
        <f>'NIPA 7.23'!AB12+'NIPA 7.23'!AB15</f>
        <v>22208</v>
      </c>
      <c r="M25" s="12">
        <f>'NIPA 7.23'!AG12+'NIPA 7.23'!AG15</f>
        <v>30812</v>
      </c>
      <c r="N25" s="12">
        <f>'NIPA 7.23'!AH12+'NIPA 7.23'!AH15</f>
        <v>31448</v>
      </c>
      <c r="O25" s="12">
        <f>'NIPA 7.23'!AI12+'NIPA 7.23'!AI15</f>
        <v>32109</v>
      </c>
      <c r="P25" s="12">
        <f>'NIPA 7.23'!AJ12+'NIPA 7.23'!AJ15</f>
        <v>31918</v>
      </c>
      <c r="Q25" s="12">
        <f>'NIPA 7.23'!AK12+'NIPA 7.23'!AK15</f>
        <v>32912</v>
      </c>
      <c r="R25" s="13"/>
      <c r="S25" s="13"/>
      <c r="T25" s="13"/>
    </row>
    <row r="26" spans="2:36">
      <c r="B26" s="7" t="s">
        <v>541</v>
      </c>
      <c r="D26" s="7" t="s">
        <v>539</v>
      </c>
      <c r="E26" s="22" t="s">
        <v>4</v>
      </c>
      <c r="F26" s="7" t="str">
        <f>E3</f>
        <v>Compensation</v>
      </c>
      <c r="G26" s="23">
        <f>'NIPA 7.24'!C11+'NIPA 7.24'!C12</f>
        <v>17639</v>
      </c>
      <c r="H26" s="23">
        <f>'NIPA 7.24'!H11+'NIPA 7.24'!H12</f>
        <v>26283</v>
      </c>
      <c r="I26" s="23">
        <f>'NIPA 7.24'!M11+'NIPA 7.24'!M12</f>
        <v>46291</v>
      </c>
      <c r="J26" s="23">
        <f>'NIPA 7.24'!R11+'NIPA 7.24'!R12</f>
        <v>75629</v>
      </c>
      <c r="K26" s="23">
        <f>'NIPA 7.24'!W11+'NIPA 7.24'!W12</f>
        <v>104286</v>
      </c>
      <c r="L26" s="23">
        <f>'NIPA 7.24'!AB11+'NIPA 7.24'!AB12</f>
        <v>150125</v>
      </c>
      <c r="M26" s="23">
        <f>'NIPA 7.24'!AG11+'NIPA 7.24'!AG12</f>
        <v>191797</v>
      </c>
      <c r="N26" s="23">
        <f>'NIPA 7.24'!AH11+'NIPA 7.24'!AH12</f>
        <v>190784</v>
      </c>
      <c r="O26" s="23">
        <f>'NIPA 7.24'!AI11+'NIPA 7.24'!AI12</f>
        <v>189827</v>
      </c>
      <c r="P26" s="23">
        <f>'NIPA 7.24'!AJ11+'NIPA 7.24'!AJ12</f>
        <v>191375</v>
      </c>
      <c r="Q26" s="23">
        <f>'NIPA 7.24'!AK11+'NIPA 7.24'!AK12</f>
        <v>192013</v>
      </c>
      <c r="R26" s="13"/>
      <c r="S26" s="13"/>
      <c r="T26" s="13"/>
      <c r="U26" s="13"/>
      <c r="W26" s="13"/>
      <c r="X26" s="13"/>
      <c r="Y26" s="13"/>
      <c r="Z26" s="13"/>
      <c r="AB26" s="13"/>
      <c r="AC26" s="13"/>
      <c r="AD26" s="13"/>
      <c r="AE26" s="13"/>
      <c r="AG26" s="13"/>
      <c r="AH26" s="13"/>
      <c r="AI26" s="13"/>
      <c r="AJ26" s="13"/>
    </row>
    <row r="27" spans="2:36">
      <c r="B27" s="7" t="s">
        <v>541</v>
      </c>
      <c r="E27" s="25"/>
      <c r="G27" s="26"/>
      <c r="H27" s="26"/>
      <c r="I27" s="26"/>
      <c r="J27" s="26"/>
      <c r="K27" s="26"/>
      <c r="L27" s="26"/>
      <c r="M27" s="26"/>
      <c r="N27" s="26"/>
      <c r="O27" s="26"/>
      <c r="P27" s="26"/>
      <c r="Q27" s="26"/>
      <c r="R27" s="28"/>
      <c r="S27" s="13"/>
      <c r="T27" s="13"/>
      <c r="U27" s="13"/>
      <c r="W27" s="13"/>
      <c r="X27" s="13"/>
      <c r="Y27" s="13"/>
      <c r="Z27" s="13"/>
      <c r="AB27" s="13"/>
      <c r="AC27" s="13"/>
      <c r="AD27" s="13"/>
      <c r="AE27" s="13"/>
      <c r="AG27" s="13"/>
      <c r="AH27" s="13"/>
      <c r="AI27" s="13"/>
      <c r="AJ27" s="13"/>
    </row>
    <row r="28" spans="2:36" hidden="1">
      <c r="B28" s="7" t="s">
        <v>541</v>
      </c>
      <c r="E28" s="25"/>
      <c r="G28" s="51"/>
      <c r="H28" s="51"/>
      <c r="I28" s="51"/>
      <c r="J28" s="51"/>
      <c r="K28" s="51"/>
      <c r="L28" s="51"/>
      <c r="M28" s="51"/>
      <c r="N28" s="51"/>
      <c r="O28" s="51"/>
      <c r="P28" s="51"/>
      <c r="Q28" s="51"/>
      <c r="R28" s="13"/>
      <c r="S28" s="13"/>
      <c r="T28" s="13"/>
      <c r="U28" s="13"/>
      <c r="W28" s="13"/>
      <c r="X28" s="13"/>
      <c r="Y28" s="13"/>
      <c r="Z28" s="13"/>
      <c r="AB28" s="13"/>
      <c r="AC28" s="13"/>
      <c r="AD28" s="13"/>
      <c r="AE28" s="13"/>
      <c r="AG28" s="13"/>
      <c r="AH28" s="13"/>
      <c r="AI28" s="13"/>
      <c r="AJ28" s="13"/>
    </row>
    <row r="29" spans="2:36">
      <c r="B29" s="7" t="s">
        <v>541</v>
      </c>
      <c r="C29" s="7" t="s">
        <v>538</v>
      </c>
      <c r="D29" s="7" t="s">
        <v>537</v>
      </c>
      <c r="E29" s="27" t="s">
        <v>469</v>
      </c>
      <c r="G29" s="27"/>
      <c r="H29" s="27"/>
      <c r="I29" s="27"/>
      <c r="J29" s="27"/>
      <c r="K29" s="27"/>
      <c r="L29" s="27"/>
      <c r="M29" s="27"/>
      <c r="N29" s="27"/>
      <c r="O29" s="27"/>
      <c r="P29" s="27"/>
      <c r="Q29" s="27"/>
    </row>
    <row r="30" spans="2:36">
      <c r="B30" s="7" t="s">
        <v>541</v>
      </c>
      <c r="C30" s="7" t="s">
        <v>540</v>
      </c>
      <c r="D30" s="7" t="s">
        <v>539</v>
      </c>
      <c r="E30" s="19" t="s">
        <v>467</v>
      </c>
      <c r="F30" s="7" t="str">
        <f>E29</f>
        <v>Pension Over or Under Funding</v>
      </c>
      <c r="G30" s="15"/>
      <c r="H30" s="15"/>
      <c r="I30" s="15"/>
      <c r="J30" s="15"/>
      <c r="K30" s="15"/>
      <c r="L30" s="15"/>
      <c r="M30" s="15"/>
      <c r="N30" s="15"/>
      <c r="O30" s="15"/>
      <c r="P30" s="15"/>
      <c r="Q30" s="15"/>
      <c r="R30" s="13"/>
      <c r="S30" s="13"/>
      <c r="T30" s="13"/>
      <c r="U30" s="13"/>
      <c r="W30" s="13"/>
      <c r="X30" s="13"/>
      <c r="Y30" s="13"/>
      <c r="Z30" s="13"/>
      <c r="AB30" s="13"/>
      <c r="AC30" s="13"/>
      <c r="AD30" s="13"/>
      <c r="AE30" s="13"/>
      <c r="AG30" s="13"/>
      <c r="AH30" s="13"/>
      <c r="AI30" s="13"/>
      <c r="AJ30" s="13"/>
    </row>
    <row r="31" spans="2:36">
      <c r="B31" s="7" t="s">
        <v>541</v>
      </c>
      <c r="D31" s="7" t="s">
        <v>539</v>
      </c>
      <c r="E31" s="7" t="s">
        <v>0</v>
      </c>
      <c r="F31" s="7" t="str">
        <f>E29</f>
        <v>Pension Over or Under Funding</v>
      </c>
      <c r="G31" s="12">
        <f>'NIPA 7.23'!C11</f>
        <v>28485</v>
      </c>
      <c r="H31" s="12">
        <f>'NIPA 7.23'!H11</f>
        <v>51168</v>
      </c>
      <c r="I31" s="12">
        <f>'NIPA 7.23'!M11</f>
        <v>55439</v>
      </c>
      <c r="J31" s="12">
        <f>'NIPA 7.23'!R11</f>
        <v>57075</v>
      </c>
      <c r="K31" s="12">
        <f>'NIPA 7.23'!W11</f>
        <v>66530</v>
      </c>
      <c r="L31" s="12">
        <f>'NIPA 7.23'!AB11</f>
        <v>85136</v>
      </c>
      <c r="M31" s="12">
        <f>'NIPA 7.23'!AG11</f>
        <v>144719</v>
      </c>
      <c r="N31" s="12">
        <f>'NIPA 7.23'!AH11</f>
        <v>149322</v>
      </c>
      <c r="O31" s="12">
        <f>'NIPA 7.23'!AI11</f>
        <v>156254</v>
      </c>
      <c r="P31" s="12">
        <f>'NIPA 7.23'!AJ11</f>
        <v>159873</v>
      </c>
      <c r="Q31" s="12">
        <f>'NIPA 7.23'!AK11</f>
        <v>164741</v>
      </c>
      <c r="R31" s="13"/>
      <c r="S31" s="13"/>
      <c r="T31" s="13"/>
      <c r="U31" s="13"/>
      <c r="W31" s="13"/>
      <c r="X31" s="13"/>
      <c r="Y31" s="13"/>
      <c r="Z31" s="13"/>
      <c r="AB31" s="13"/>
      <c r="AC31" s="13"/>
      <c r="AD31" s="13"/>
      <c r="AE31" s="13"/>
      <c r="AG31" s="13"/>
      <c r="AH31" s="13"/>
      <c r="AI31" s="13"/>
      <c r="AJ31" s="13"/>
    </row>
    <row r="32" spans="2:36">
      <c r="B32" s="7" t="s">
        <v>541</v>
      </c>
      <c r="D32" s="7" t="s">
        <v>539</v>
      </c>
      <c r="E32" s="11" t="s">
        <v>1</v>
      </c>
      <c r="F32" s="7" t="str">
        <f>E31</f>
        <v>Federal Government</v>
      </c>
      <c r="G32" s="12">
        <f>'NIPA 7.23'!C13</f>
        <v>12584</v>
      </c>
      <c r="H32" s="12">
        <f>'NIPA 7.23'!H13</f>
        <v>28234</v>
      </c>
      <c r="I32" s="12">
        <f>'NIPA 7.23'!M13</f>
        <v>27520</v>
      </c>
      <c r="J32" s="12">
        <f>'NIPA 7.23'!R13</f>
        <v>23185</v>
      </c>
      <c r="K32" s="12">
        <f>'NIPA 7.23'!W13</f>
        <v>28221</v>
      </c>
      <c r="L32" s="12">
        <f>'NIPA 7.23'!AB13</f>
        <v>41092</v>
      </c>
      <c r="M32" s="12">
        <f>'NIPA 7.23'!AG13</f>
        <v>88131</v>
      </c>
      <c r="N32" s="12">
        <f>'NIPA 7.23'!AH13</f>
        <v>92920</v>
      </c>
      <c r="O32" s="12">
        <f>'NIPA 7.23'!AI13</f>
        <v>97447</v>
      </c>
      <c r="P32" s="12">
        <f>'NIPA 7.23'!AJ13</f>
        <v>101225</v>
      </c>
      <c r="Q32" s="12">
        <f>'NIPA 7.23'!AK13</f>
        <v>103656</v>
      </c>
      <c r="R32" s="13"/>
      <c r="S32" s="13"/>
      <c r="T32" s="13"/>
      <c r="U32" s="13"/>
      <c r="W32" s="13"/>
      <c r="X32" s="13"/>
      <c r="Y32" s="13"/>
      <c r="Z32" s="13"/>
      <c r="AB32" s="13"/>
      <c r="AC32" s="13"/>
      <c r="AD32" s="13"/>
      <c r="AE32" s="13"/>
      <c r="AG32" s="13"/>
      <c r="AH32" s="13"/>
      <c r="AI32" s="13"/>
      <c r="AJ32" s="13"/>
    </row>
    <row r="33" spans="2:36">
      <c r="B33" s="7" t="s">
        <v>541</v>
      </c>
      <c r="D33" s="7" t="s">
        <v>539</v>
      </c>
      <c r="E33" s="11" t="s">
        <v>2</v>
      </c>
      <c r="F33" s="7" t="str">
        <f>E31</f>
        <v>Federal Government</v>
      </c>
      <c r="G33" s="12">
        <f>'NIPA 7.23'!C12</f>
        <v>15901</v>
      </c>
      <c r="H33" s="12">
        <f>'NIPA 7.23'!H12</f>
        <v>22934</v>
      </c>
      <c r="I33" s="12">
        <f>'NIPA 7.23'!M12</f>
        <v>27919</v>
      </c>
      <c r="J33" s="12">
        <f>'NIPA 7.23'!R12</f>
        <v>33890</v>
      </c>
      <c r="K33" s="12">
        <f>'NIPA 7.23'!W12</f>
        <v>38309</v>
      </c>
      <c r="L33" s="12">
        <f>'NIPA 7.23'!AB12</f>
        <v>44044</v>
      </c>
      <c r="M33" s="12">
        <f>'NIPA 7.23'!AG12</f>
        <v>56588</v>
      </c>
      <c r="N33" s="12">
        <f>'NIPA 7.23'!AH12</f>
        <v>56402</v>
      </c>
      <c r="O33" s="12">
        <f>'NIPA 7.23'!AI12</f>
        <v>58807</v>
      </c>
      <c r="P33" s="12">
        <f>'NIPA 7.23'!AJ12</f>
        <v>58648</v>
      </c>
      <c r="Q33" s="12">
        <f>'NIPA 7.23'!AK12</f>
        <v>61085</v>
      </c>
    </row>
    <row r="34" spans="2:36">
      <c r="B34" s="7" t="s">
        <v>541</v>
      </c>
      <c r="D34" s="7" t="s">
        <v>539</v>
      </c>
      <c r="E34" s="22" t="s">
        <v>4</v>
      </c>
      <c r="F34" s="7" t="str">
        <f>E29</f>
        <v>Pension Over or Under Funding</v>
      </c>
      <c r="G34" s="23">
        <f>'NIPA 7.24'!C11</f>
        <v>19132</v>
      </c>
      <c r="H34" s="23">
        <f>'NIPA 7.24'!H11</f>
        <v>28036</v>
      </c>
      <c r="I34" s="23">
        <f>'NIPA 7.24'!M11</f>
        <v>33036</v>
      </c>
      <c r="J34" s="23">
        <f>'NIPA 7.24'!R11</f>
        <v>41747</v>
      </c>
      <c r="K34" s="23">
        <f>'NIPA 7.24'!W11</f>
        <v>39683</v>
      </c>
      <c r="L34" s="23">
        <f>'NIPA 7.24'!AB11</f>
        <v>61880</v>
      </c>
      <c r="M34" s="23">
        <f>'NIPA 7.24'!AG11</f>
        <v>89914</v>
      </c>
      <c r="N34" s="23">
        <f>'NIPA 7.24'!AH11</f>
        <v>97043</v>
      </c>
      <c r="O34" s="23">
        <f>'NIPA 7.24'!AI11</f>
        <v>102853</v>
      </c>
      <c r="P34" s="23">
        <f>'NIPA 7.24'!AJ11</f>
        <v>114914</v>
      </c>
      <c r="Q34" s="23">
        <f>'NIPA 7.24'!AK11</f>
        <v>124377</v>
      </c>
      <c r="R34" s="13"/>
      <c r="S34" s="13"/>
      <c r="T34" s="13"/>
      <c r="U34" s="13"/>
      <c r="W34" s="13"/>
      <c r="X34" s="13"/>
      <c r="Y34" s="13"/>
      <c r="Z34" s="13"/>
      <c r="AB34" s="13"/>
      <c r="AC34" s="13"/>
      <c r="AD34" s="13"/>
      <c r="AE34" s="13"/>
      <c r="AG34" s="13"/>
      <c r="AH34" s="13"/>
      <c r="AI34" s="13"/>
      <c r="AJ34" s="13"/>
    </row>
    <row r="35" spans="2:36">
      <c r="B35" s="7" t="s">
        <v>541</v>
      </c>
      <c r="C35" s="7" t="s">
        <v>540</v>
      </c>
      <c r="D35" s="7" t="s">
        <v>539</v>
      </c>
      <c r="E35" s="19" t="s">
        <v>466</v>
      </c>
      <c r="F35" s="7" t="str">
        <f>E29</f>
        <v>Pension Over or Under Funding</v>
      </c>
      <c r="G35" s="15"/>
      <c r="H35" s="15"/>
      <c r="I35" s="15"/>
      <c r="J35" s="15"/>
      <c r="K35" s="15"/>
      <c r="L35" s="15"/>
      <c r="M35" s="15"/>
      <c r="N35" s="15"/>
      <c r="O35" s="15"/>
      <c r="P35" s="15"/>
      <c r="Q35" s="15"/>
      <c r="R35" s="13"/>
      <c r="S35" s="13"/>
      <c r="T35" s="13"/>
      <c r="U35" s="13"/>
      <c r="W35" s="13"/>
      <c r="X35" s="13"/>
      <c r="Y35" s="13"/>
      <c r="Z35" s="13"/>
      <c r="AB35" s="13"/>
      <c r="AC35" s="13"/>
      <c r="AD35" s="13"/>
      <c r="AE35" s="13"/>
      <c r="AG35" s="13"/>
      <c r="AH35" s="13"/>
      <c r="AI35" s="13"/>
      <c r="AJ35" s="13"/>
    </row>
    <row r="36" spans="2:36">
      <c r="B36" s="7" t="s">
        <v>541</v>
      </c>
      <c r="D36" s="7" t="s">
        <v>539</v>
      </c>
      <c r="E36" s="7" t="s">
        <v>0</v>
      </c>
      <c r="F36" s="7" t="str">
        <f>E29</f>
        <v>Pension Over or Under Funding</v>
      </c>
      <c r="G36" s="12">
        <f>-'NIPA 7.23'!C14</f>
        <v>2188</v>
      </c>
      <c r="H36" s="12">
        <f>-'NIPA 7.23'!H14</f>
        <v>15034</v>
      </c>
      <c r="I36" s="12">
        <f>-'NIPA 7.23'!M14</f>
        <v>20926</v>
      </c>
      <c r="J36" s="12">
        <f>-'NIPA 7.23'!R14</f>
        <v>27955</v>
      </c>
      <c r="K36" s="12">
        <f>-'NIPA 7.23'!W14</f>
        <v>36813</v>
      </c>
      <c r="L36" s="12">
        <f>-'NIPA 7.23'!AB14</f>
        <v>45830</v>
      </c>
      <c r="M36" s="12">
        <f>-'NIPA 7.23'!AG14</f>
        <v>87137</v>
      </c>
      <c r="N36" s="12">
        <f>-'NIPA 7.23'!AH14</f>
        <v>90335</v>
      </c>
      <c r="O36" s="12">
        <f>-'NIPA 7.23'!AI14</f>
        <v>96289</v>
      </c>
      <c r="P36" s="12">
        <f>-'NIPA 7.23'!AJ14</f>
        <v>100288</v>
      </c>
      <c r="Q36" s="12">
        <f>-'NIPA 7.23'!AK14</f>
        <v>104704</v>
      </c>
      <c r="R36" s="13"/>
      <c r="S36" s="13"/>
      <c r="T36" s="13"/>
      <c r="U36" s="13"/>
      <c r="W36" s="13"/>
      <c r="X36" s="13"/>
      <c r="Y36" s="13"/>
      <c r="Z36" s="13"/>
      <c r="AB36" s="13"/>
      <c r="AC36" s="13"/>
      <c r="AD36" s="13"/>
      <c r="AE36" s="13"/>
      <c r="AG36" s="13"/>
      <c r="AH36" s="13"/>
      <c r="AI36" s="13"/>
      <c r="AJ36" s="13"/>
    </row>
    <row r="37" spans="2:36">
      <c r="B37" s="7" t="s">
        <v>541</v>
      </c>
      <c r="D37" s="7" t="s">
        <v>539</v>
      </c>
      <c r="E37" s="11" t="s">
        <v>1</v>
      </c>
      <c r="F37" s="7" t="str">
        <f>E36</f>
        <v>Federal Government</v>
      </c>
      <c r="G37" s="12">
        <f>-'NIPA 7.23'!C16</f>
        <v>2165</v>
      </c>
      <c r="H37" s="12">
        <f>-'NIPA 7.23'!H16</f>
        <v>11962</v>
      </c>
      <c r="I37" s="12">
        <f>-'NIPA 7.23'!M16</f>
        <v>10642</v>
      </c>
      <c r="J37" s="12">
        <f>-'NIPA 7.23'!R16</f>
        <v>11001</v>
      </c>
      <c r="K37" s="12">
        <f>-'NIPA 7.23'!W16</f>
        <v>16131</v>
      </c>
      <c r="L37" s="12">
        <f>-'NIPA 7.23'!AB16</f>
        <v>23994</v>
      </c>
      <c r="M37" s="12">
        <f>-'NIPA 7.23'!AG16</f>
        <v>61361</v>
      </c>
      <c r="N37" s="12">
        <f>-'NIPA 7.23'!AH16</f>
        <v>65381</v>
      </c>
      <c r="O37" s="12">
        <f>-'NIPA 7.23'!AI16</f>
        <v>69591</v>
      </c>
      <c r="P37" s="12">
        <f>-'NIPA 7.23'!AJ16</f>
        <v>73559</v>
      </c>
      <c r="Q37" s="12">
        <f>-'NIPA 7.23'!AK16</f>
        <v>76530</v>
      </c>
      <c r="R37" s="13"/>
      <c r="S37" s="13"/>
      <c r="T37" s="13"/>
      <c r="U37" s="13"/>
      <c r="W37" s="13"/>
      <c r="X37" s="13"/>
      <c r="Y37" s="13"/>
      <c r="Z37" s="13"/>
      <c r="AB37" s="13"/>
      <c r="AC37" s="13"/>
      <c r="AD37" s="13"/>
      <c r="AE37" s="13"/>
      <c r="AG37" s="13"/>
      <c r="AH37" s="13"/>
      <c r="AI37" s="13"/>
      <c r="AJ37" s="13"/>
    </row>
    <row r="38" spans="2:36">
      <c r="B38" s="7" t="s">
        <v>541</v>
      </c>
      <c r="D38" s="7" t="s">
        <v>539</v>
      </c>
      <c r="E38" s="11" t="s">
        <v>2</v>
      </c>
      <c r="F38" s="7" t="str">
        <f>E36</f>
        <v>Federal Government</v>
      </c>
      <c r="G38" s="12">
        <f>-'NIPA 7.23'!C15</f>
        <v>23</v>
      </c>
      <c r="H38" s="12">
        <f>-'NIPA 7.23'!H15</f>
        <v>3072</v>
      </c>
      <c r="I38" s="12">
        <f>-'NIPA 7.23'!M15</f>
        <v>10284</v>
      </c>
      <c r="J38" s="12">
        <f>-'NIPA 7.23'!R15</f>
        <v>16954</v>
      </c>
      <c r="K38" s="12">
        <f>-'NIPA 7.23'!W15</f>
        <v>20682</v>
      </c>
      <c r="L38" s="12">
        <f>-'NIPA 7.23'!AB15</f>
        <v>21836</v>
      </c>
      <c r="M38" s="12">
        <f>-'NIPA 7.23'!AG15</f>
        <v>25776</v>
      </c>
      <c r="N38" s="12">
        <f>-'NIPA 7.23'!AH15</f>
        <v>24954</v>
      </c>
      <c r="O38" s="12">
        <f>-'NIPA 7.23'!AI15</f>
        <v>26698</v>
      </c>
      <c r="P38" s="12">
        <f>-'NIPA 7.23'!AJ15</f>
        <v>26730</v>
      </c>
      <c r="Q38" s="12">
        <f>-'NIPA 7.23'!AK15</f>
        <v>28173</v>
      </c>
    </row>
    <row r="39" spans="2:36">
      <c r="B39" s="7" t="s">
        <v>541</v>
      </c>
      <c r="D39" s="7" t="s">
        <v>539</v>
      </c>
      <c r="E39" s="22" t="s">
        <v>4</v>
      </c>
      <c r="F39" s="7" t="str">
        <f>E29</f>
        <v>Pension Over or Under Funding</v>
      </c>
      <c r="G39" s="23">
        <f>-'NIPA 7.24'!C12</f>
        <v>1493</v>
      </c>
      <c r="H39" s="23">
        <f>-'NIPA 7.24'!H12</f>
        <v>1753</v>
      </c>
      <c r="I39" s="23">
        <f>-'NIPA 7.24'!M12</f>
        <v>-13255</v>
      </c>
      <c r="J39" s="23">
        <f>-'NIPA 7.24'!R12</f>
        <v>-33882</v>
      </c>
      <c r="K39" s="23">
        <f>-'NIPA 7.24'!W12</f>
        <v>-64603</v>
      </c>
      <c r="L39" s="23">
        <f>-'NIPA 7.24'!AB12</f>
        <v>-88245</v>
      </c>
      <c r="M39" s="23">
        <f>-'NIPA 7.24'!AG12</f>
        <v>-101883</v>
      </c>
      <c r="N39" s="23">
        <f>-'NIPA 7.24'!AH12</f>
        <v>-93741</v>
      </c>
      <c r="O39" s="23">
        <f>-'NIPA 7.24'!AI12</f>
        <v>-86974</v>
      </c>
      <c r="P39" s="23">
        <f>-'NIPA 7.24'!AJ12</f>
        <v>-76461</v>
      </c>
      <c r="Q39" s="23">
        <f>-'NIPA 7.24'!AK12</f>
        <v>-67636</v>
      </c>
    </row>
    <row r="41" spans="2:36">
      <c r="E41" s="8"/>
    </row>
    <row r="42" spans="2:36">
      <c r="E42" s="7" t="s">
        <v>468</v>
      </c>
      <c r="G42" s="10"/>
      <c r="H42" s="10"/>
      <c r="I42" s="10"/>
      <c r="J42" s="10"/>
      <c r="K42" s="10"/>
      <c r="L42" s="10"/>
      <c r="M42" s="10"/>
      <c r="N42" s="10"/>
      <c r="O42" s="10"/>
      <c r="P42" s="10"/>
    </row>
    <row r="43" spans="2:36">
      <c r="G43" s="10"/>
      <c r="H43" s="10"/>
      <c r="I43" s="10"/>
      <c r="J43" s="10"/>
      <c r="K43" s="10"/>
      <c r="L43" s="10"/>
      <c r="M43" s="10"/>
      <c r="N43" s="10"/>
      <c r="O43" s="10"/>
      <c r="P43" s="10"/>
    </row>
  </sheetData>
  <mergeCells count="2">
    <mergeCell ref="G2:Q2"/>
    <mergeCell ref="G28:Q28"/>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6" topLeftCell="A6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10" ht="17">
      <c r="A1" s="66" t="s">
        <v>349</v>
      </c>
      <c r="B1" s="63"/>
      <c r="C1" s="63"/>
      <c r="D1" s="63"/>
      <c r="E1" s="63"/>
      <c r="F1" s="63"/>
      <c r="G1" s="63"/>
      <c r="H1" s="63"/>
      <c r="I1" s="63"/>
      <c r="J1" s="63"/>
    </row>
    <row r="2" spans="1:10" ht="16">
      <c r="A2" s="67" t="s">
        <v>237</v>
      </c>
      <c r="B2" s="63"/>
      <c r="C2" s="63"/>
      <c r="D2" s="63"/>
      <c r="E2" s="63"/>
      <c r="F2" s="63"/>
      <c r="G2" s="63"/>
      <c r="H2" s="63"/>
      <c r="I2" s="63"/>
      <c r="J2" s="63"/>
    </row>
    <row r="3" spans="1:10">
      <c r="A3" s="63" t="s">
        <v>236</v>
      </c>
      <c r="B3" s="63"/>
      <c r="C3" s="63"/>
      <c r="D3" s="63"/>
      <c r="E3" s="63"/>
      <c r="F3" s="63"/>
      <c r="G3" s="63"/>
      <c r="H3" s="63"/>
      <c r="I3" s="63"/>
      <c r="J3" s="63"/>
    </row>
    <row r="4" spans="1:10">
      <c r="A4" s="63" t="s">
        <v>235</v>
      </c>
      <c r="B4" s="63"/>
      <c r="C4" s="63"/>
      <c r="D4" s="63"/>
      <c r="E4" s="63"/>
      <c r="F4" s="63"/>
      <c r="G4" s="63"/>
      <c r="H4" s="63"/>
      <c r="I4" s="63"/>
      <c r="J4" s="63"/>
    </row>
    <row r="6" spans="1:10">
      <c r="A6" s="64" t="s">
        <v>234</v>
      </c>
      <c r="B6" s="64" t="s">
        <v>233</v>
      </c>
      <c r="C6" s="64" t="s">
        <v>341</v>
      </c>
      <c r="D6" s="64" t="s">
        <v>340</v>
      </c>
      <c r="E6" s="64" t="s">
        <v>339</v>
      </c>
      <c r="F6" s="64" t="s">
        <v>338</v>
      </c>
      <c r="G6" s="64" t="s">
        <v>337</v>
      </c>
      <c r="H6" s="64" t="s">
        <v>336</v>
      </c>
      <c r="I6" s="64" t="s">
        <v>335</v>
      </c>
      <c r="J6" s="64" t="s">
        <v>334</v>
      </c>
    </row>
    <row r="7" spans="1:10">
      <c r="A7" s="1" t="s">
        <v>215</v>
      </c>
      <c r="B7" s="2" t="s">
        <v>348</v>
      </c>
      <c r="C7" s="1">
        <v>1373422</v>
      </c>
      <c r="D7" s="1">
        <v>1511373</v>
      </c>
      <c r="E7" s="1">
        <v>1587517</v>
      </c>
      <c r="F7" s="1">
        <v>1677513</v>
      </c>
      <c r="G7" s="1">
        <v>1844915</v>
      </c>
      <c r="H7" s="1">
        <v>1982550</v>
      </c>
      <c r="I7" s="1">
        <v>2102335</v>
      </c>
      <c r="J7" s="1">
        <v>2256267</v>
      </c>
    </row>
    <row r="8" spans="1:10">
      <c r="A8" s="1" t="s">
        <v>213</v>
      </c>
      <c r="B8" s="2" t="s">
        <v>212</v>
      </c>
      <c r="C8" s="1">
        <v>1373520</v>
      </c>
      <c r="D8" s="1">
        <v>1511529</v>
      </c>
      <c r="E8" s="1">
        <v>1587709</v>
      </c>
      <c r="F8" s="1">
        <v>1677686</v>
      </c>
      <c r="G8" s="1">
        <v>1845126</v>
      </c>
      <c r="H8" s="1">
        <v>1982765</v>
      </c>
      <c r="I8" s="1">
        <v>2104117</v>
      </c>
      <c r="J8" s="1">
        <v>2257623</v>
      </c>
    </row>
    <row r="9" spans="1:10">
      <c r="A9" s="1" t="s">
        <v>211</v>
      </c>
      <c r="B9" s="2" t="s">
        <v>210</v>
      </c>
      <c r="C9" s="1">
        <v>1112059</v>
      </c>
      <c r="D9" s="1">
        <v>1225680</v>
      </c>
      <c r="E9" s="1">
        <v>1280172</v>
      </c>
      <c r="F9" s="1">
        <v>1352891</v>
      </c>
      <c r="G9" s="1">
        <v>1496988</v>
      </c>
      <c r="H9" s="1">
        <v>1608902</v>
      </c>
      <c r="I9" s="1">
        <v>1706897</v>
      </c>
      <c r="J9" s="1">
        <v>1834505</v>
      </c>
    </row>
    <row r="10" spans="1:10">
      <c r="A10" s="1" t="s">
        <v>209</v>
      </c>
      <c r="B10" s="2" t="s">
        <v>311</v>
      </c>
      <c r="C10" s="1">
        <v>12976</v>
      </c>
      <c r="D10" s="1">
        <v>13305</v>
      </c>
      <c r="E10" s="1">
        <v>14690</v>
      </c>
      <c r="F10" s="1">
        <v>14768</v>
      </c>
      <c r="G10" s="1">
        <v>15478</v>
      </c>
      <c r="H10" s="1">
        <v>16338</v>
      </c>
      <c r="I10" s="1">
        <v>16503</v>
      </c>
      <c r="J10" s="1">
        <v>17599</v>
      </c>
    </row>
    <row r="11" spans="1:10">
      <c r="A11" s="1" t="s">
        <v>207</v>
      </c>
      <c r="B11" s="1" t="s">
        <v>310</v>
      </c>
      <c r="C11" s="1">
        <v>8218</v>
      </c>
      <c r="D11" s="1">
        <v>8044</v>
      </c>
      <c r="E11" s="1">
        <v>9138</v>
      </c>
      <c r="F11" s="1">
        <v>8809</v>
      </c>
      <c r="G11" s="1">
        <v>8792</v>
      </c>
      <c r="H11" s="1">
        <v>8921</v>
      </c>
      <c r="I11" s="1">
        <v>8336</v>
      </c>
      <c r="J11" s="1">
        <v>8389</v>
      </c>
    </row>
    <row r="12" spans="1:10">
      <c r="A12" s="1" t="s">
        <v>205</v>
      </c>
      <c r="B12" s="1" t="s">
        <v>309</v>
      </c>
      <c r="C12" s="1">
        <v>4758</v>
      </c>
      <c r="D12" s="1">
        <v>5261</v>
      </c>
      <c r="E12" s="1">
        <v>5552</v>
      </c>
      <c r="F12" s="1">
        <v>5959</v>
      </c>
      <c r="G12" s="1">
        <v>6686</v>
      </c>
      <c r="H12" s="1">
        <v>7417</v>
      </c>
      <c r="I12" s="1">
        <v>8168</v>
      </c>
      <c r="J12" s="1">
        <v>9210</v>
      </c>
    </row>
    <row r="13" spans="1:10">
      <c r="A13" s="1" t="s">
        <v>203</v>
      </c>
      <c r="B13" s="2" t="s">
        <v>202</v>
      </c>
      <c r="C13" s="1">
        <v>24044</v>
      </c>
      <c r="D13" s="1">
        <v>29964</v>
      </c>
      <c r="E13" s="1">
        <v>31401</v>
      </c>
      <c r="F13" s="1">
        <v>27831</v>
      </c>
      <c r="G13" s="1">
        <v>29596</v>
      </c>
      <c r="H13" s="1">
        <v>29420</v>
      </c>
      <c r="I13" s="1">
        <v>25620</v>
      </c>
      <c r="J13" s="1">
        <v>24144</v>
      </c>
    </row>
    <row r="14" spans="1:10">
      <c r="A14" s="1" t="s">
        <v>201</v>
      </c>
      <c r="B14" s="1" t="s">
        <v>308</v>
      </c>
      <c r="C14" s="1">
        <v>2399</v>
      </c>
      <c r="D14" s="1">
        <v>2784</v>
      </c>
      <c r="E14" s="1">
        <v>2132</v>
      </c>
      <c r="F14" s="1">
        <v>1739</v>
      </c>
      <c r="G14" s="1">
        <v>1721</v>
      </c>
      <c r="H14" s="1">
        <v>1523</v>
      </c>
      <c r="I14" s="1">
        <v>1398</v>
      </c>
      <c r="J14" s="1">
        <v>1486</v>
      </c>
    </row>
    <row r="15" spans="1:10">
      <c r="A15" s="1" t="s">
        <v>199</v>
      </c>
      <c r="B15" s="1" t="s">
        <v>307</v>
      </c>
      <c r="C15" s="1">
        <v>6095</v>
      </c>
      <c r="D15" s="1">
        <v>6396</v>
      </c>
      <c r="E15" s="1">
        <v>6917</v>
      </c>
      <c r="F15" s="1">
        <v>5850</v>
      </c>
      <c r="G15" s="1">
        <v>6497</v>
      </c>
      <c r="H15" s="1">
        <v>6346</v>
      </c>
      <c r="I15" s="1">
        <v>6082</v>
      </c>
      <c r="J15" s="1">
        <v>5784</v>
      </c>
    </row>
    <row r="16" spans="1:10">
      <c r="A16" s="1" t="s">
        <v>197</v>
      </c>
      <c r="B16" s="1" t="s">
        <v>200</v>
      </c>
      <c r="C16" s="1">
        <v>13224</v>
      </c>
      <c r="D16" s="1">
        <v>18364</v>
      </c>
      <c r="E16" s="1">
        <v>19983</v>
      </c>
      <c r="F16" s="1">
        <v>17829</v>
      </c>
      <c r="G16" s="1">
        <v>18727</v>
      </c>
      <c r="H16" s="1">
        <v>18762</v>
      </c>
      <c r="I16" s="1">
        <v>15267</v>
      </c>
      <c r="J16" s="1">
        <v>13775</v>
      </c>
    </row>
    <row r="17" spans="1:10">
      <c r="A17" s="1" t="s">
        <v>195</v>
      </c>
      <c r="B17" s="1" t="s">
        <v>306</v>
      </c>
      <c r="C17" s="1">
        <v>2326</v>
      </c>
      <c r="D17" s="1">
        <v>2420</v>
      </c>
      <c r="E17" s="1">
        <v>2369</v>
      </c>
      <c r="F17" s="1">
        <v>2413</v>
      </c>
      <c r="G17" s="1">
        <v>2651</v>
      </c>
      <c r="H17" s="1">
        <v>2789</v>
      </c>
      <c r="I17" s="1">
        <v>2873</v>
      </c>
      <c r="J17" s="1">
        <v>3099</v>
      </c>
    </row>
    <row r="18" spans="1:10">
      <c r="A18" s="1" t="s">
        <v>193</v>
      </c>
      <c r="B18" s="2" t="s">
        <v>192</v>
      </c>
      <c r="C18" s="1">
        <v>78063</v>
      </c>
      <c r="D18" s="1">
        <v>82303</v>
      </c>
      <c r="E18" s="1">
        <v>81821</v>
      </c>
      <c r="F18" s="1">
        <v>83519</v>
      </c>
      <c r="G18" s="1">
        <v>94128</v>
      </c>
      <c r="H18" s="1">
        <v>103087</v>
      </c>
      <c r="I18" s="1">
        <v>110455</v>
      </c>
      <c r="J18" s="1">
        <v>117800</v>
      </c>
    </row>
    <row r="19" spans="1:10">
      <c r="A19" s="1" t="s">
        <v>191</v>
      </c>
      <c r="B19" s="2" t="s">
        <v>190</v>
      </c>
      <c r="C19" s="1">
        <v>355986</v>
      </c>
      <c r="D19" s="1">
        <v>387377</v>
      </c>
      <c r="E19" s="1">
        <v>385503</v>
      </c>
      <c r="F19" s="1">
        <v>400319</v>
      </c>
      <c r="G19" s="1">
        <v>444907</v>
      </c>
      <c r="H19" s="1">
        <v>468052</v>
      </c>
      <c r="I19" s="1">
        <v>480564</v>
      </c>
      <c r="J19" s="1">
        <v>497183</v>
      </c>
    </row>
    <row r="20" spans="1:10">
      <c r="A20" s="1" t="s">
        <v>189</v>
      </c>
      <c r="B20" s="1" t="s">
        <v>146</v>
      </c>
      <c r="C20" s="1">
        <v>228680</v>
      </c>
      <c r="D20" s="1">
        <v>249184</v>
      </c>
      <c r="E20" s="1">
        <v>242479</v>
      </c>
      <c r="F20" s="1">
        <v>249380</v>
      </c>
      <c r="G20" s="1">
        <v>282584</v>
      </c>
      <c r="H20" s="1">
        <v>299042</v>
      </c>
      <c r="I20" s="1">
        <v>304602</v>
      </c>
      <c r="J20" s="1">
        <v>311773</v>
      </c>
    </row>
    <row r="21" spans="1:10">
      <c r="A21" s="1" t="s">
        <v>188</v>
      </c>
      <c r="B21" s="1" t="s">
        <v>305</v>
      </c>
      <c r="C21" s="1">
        <v>9789</v>
      </c>
      <c r="D21" s="1">
        <v>10082</v>
      </c>
      <c r="E21" s="1">
        <v>9436</v>
      </c>
      <c r="F21" s="1">
        <v>10939</v>
      </c>
      <c r="G21" s="1">
        <v>12153</v>
      </c>
      <c r="H21" s="1">
        <v>12438</v>
      </c>
      <c r="I21" s="1">
        <v>13126</v>
      </c>
      <c r="J21" s="1">
        <v>14260</v>
      </c>
    </row>
    <row r="22" spans="1:10">
      <c r="A22" s="1" t="s">
        <v>186</v>
      </c>
      <c r="B22" s="1" t="s">
        <v>304</v>
      </c>
      <c r="C22" s="1">
        <v>5858</v>
      </c>
      <c r="D22" s="1">
        <v>6311</v>
      </c>
      <c r="E22" s="1">
        <v>6237</v>
      </c>
      <c r="F22" s="1">
        <v>6884</v>
      </c>
      <c r="G22" s="1">
        <v>7856</v>
      </c>
      <c r="H22" s="1">
        <v>8329</v>
      </c>
      <c r="I22" s="1">
        <v>8824</v>
      </c>
      <c r="J22" s="1">
        <v>9529</v>
      </c>
    </row>
    <row r="23" spans="1:10">
      <c r="A23" s="1" t="s">
        <v>184</v>
      </c>
      <c r="B23" s="1" t="s">
        <v>303</v>
      </c>
      <c r="C23" s="1">
        <v>11681</v>
      </c>
      <c r="D23" s="1">
        <v>12276</v>
      </c>
      <c r="E23" s="1">
        <v>11752</v>
      </c>
      <c r="F23" s="1">
        <v>12305</v>
      </c>
      <c r="G23" s="1">
        <v>13559</v>
      </c>
      <c r="H23" s="1">
        <v>13942</v>
      </c>
      <c r="I23" s="1">
        <v>14457</v>
      </c>
      <c r="J23" s="1">
        <v>14928</v>
      </c>
    </row>
    <row r="24" spans="1:10">
      <c r="A24" s="1" t="s">
        <v>182</v>
      </c>
      <c r="B24" s="1" t="s">
        <v>302</v>
      </c>
      <c r="C24" s="1">
        <v>25877</v>
      </c>
      <c r="D24" s="1">
        <v>28039</v>
      </c>
      <c r="E24" s="1">
        <v>23411</v>
      </c>
      <c r="F24" s="1">
        <v>21687</v>
      </c>
      <c r="G24" s="1">
        <v>23498</v>
      </c>
      <c r="H24" s="1">
        <v>22776</v>
      </c>
      <c r="I24" s="1">
        <v>21795</v>
      </c>
      <c r="J24" s="1">
        <v>21982</v>
      </c>
    </row>
    <row r="25" spans="1:10">
      <c r="A25" s="1" t="s">
        <v>180</v>
      </c>
      <c r="B25" s="1" t="s">
        <v>181</v>
      </c>
      <c r="C25" s="1">
        <v>28399</v>
      </c>
      <c r="D25" s="1">
        <v>30560</v>
      </c>
      <c r="E25" s="1">
        <v>29086</v>
      </c>
      <c r="F25" s="1">
        <v>29273</v>
      </c>
      <c r="G25" s="1">
        <v>32772</v>
      </c>
      <c r="H25" s="1">
        <v>34688</v>
      </c>
      <c r="I25" s="1">
        <v>34810</v>
      </c>
      <c r="J25" s="1">
        <v>35012</v>
      </c>
    </row>
    <row r="26" spans="1:10">
      <c r="A26" s="1" t="s">
        <v>178</v>
      </c>
      <c r="B26" s="1" t="s">
        <v>333</v>
      </c>
      <c r="C26" s="1">
        <v>48730</v>
      </c>
      <c r="D26" s="1">
        <v>53644</v>
      </c>
      <c r="E26" s="1">
        <v>51571</v>
      </c>
      <c r="F26" s="1">
        <v>49190</v>
      </c>
      <c r="G26" s="1">
        <v>56539</v>
      </c>
      <c r="H26" s="1">
        <v>59306</v>
      </c>
      <c r="I26" s="1">
        <v>58293</v>
      </c>
      <c r="J26" s="1">
        <v>59627</v>
      </c>
    </row>
    <row r="27" spans="1:10">
      <c r="A27" s="1" t="s">
        <v>176</v>
      </c>
      <c r="B27" s="1" t="s">
        <v>332</v>
      </c>
      <c r="C27" s="1">
        <v>36716</v>
      </c>
      <c r="D27" s="1">
        <v>40399</v>
      </c>
      <c r="E27" s="1">
        <v>42490</v>
      </c>
      <c r="F27" s="1">
        <v>46407</v>
      </c>
      <c r="G27" s="1">
        <v>53659</v>
      </c>
      <c r="H27" s="1">
        <v>57225</v>
      </c>
      <c r="I27" s="1">
        <v>58189</v>
      </c>
      <c r="J27" s="1">
        <v>58766</v>
      </c>
    </row>
    <row r="28" spans="1:10">
      <c r="A28" s="1" t="s">
        <v>174</v>
      </c>
      <c r="B28" s="1" t="s">
        <v>299</v>
      </c>
      <c r="C28" s="1">
        <v>18856</v>
      </c>
      <c r="D28" s="1">
        <v>20532</v>
      </c>
      <c r="E28" s="1">
        <v>19075</v>
      </c>
      <c r="F28" s="1">
        <v>22092</v>
      </c>
      <c r="G28" s="1">
        <v>27093</v>
      </c>
      <c r="H28" s="1">
        <v>30068</v>
      </c>
      <c r="I28" s="1">
        <v>30340</v>
      </c>
      <c r="J28" s="1">
        <v>29798</v>
      </c>
    </row>
    <row r="29" spans="1:10">
      <c r="A29" s="1" t="s">
        <v>172</v>
      </c>
      <c r="B29" s="1" t="s">
        <v>171</v>
      </c>
      <c r="C29" s="1">
        <v>24325</v>
      </c>
      <c r="D29" s="1">
        <v>26789</v>
      </c>
      <c r="E29" s="1">
        <v>27535</v>
      </c>
      <c r="F29" s="1">
        <v>27909</v>
      </c>
      <c r="G29" s="1">
        <v>31116</v>
      </c>
      <c r="H29" s="1">
        <v>34619</v>
      </c>
      <c r="I29" s="1">
        <v>37838</v>
      </c>
      <c r="J29" s="1">
        <v>39884</v>
      </c>
    </row>
    <row r="30" spans="1:10">
      <c r="A30" s="1" t="s">
        <v>170</v>
      </c>
      <c r="B30" s="1" t="s">
        <v>298</v>
      </c>
      <c r="C30" s="1">
        <v>12709</v>
      </c>
      <c r="D30" s="1">
        <v>14463</v>
      </c>
      <c r="E30" s="1">
        <v>15633</v>
      </c>
      <c r="F30" s="1">
        <v>16261</v>
      </c>
      <c r="G30" s="1">
        <v>17478</v>
      </c>
      <c r="H30" s="1">
        <v>18702</v>
      </c>
      <c r="I30" s="1">
        <v>19727</v>
      </c>
      <c r="J30" s="1">
        <v>20343</v>
      </c>
    </row>
    <row r="31" spans="1:10">
      <c r="A31" s="1" t="s">
        <v>168</v>
      </c>
      <c r="B31" s="1" t="s">
        <v>297</v>
      </c>
      <c r="C31" s="1">
        <v>5740</v>
      </c>
      <c r="D31" s="1">
        <v>6089</v>
      </c>
      <c r="E31" s="1">
        <v>6253</v>
      </c>
      <c r="F31" s="1">
        <v>6433</v>
      </c>
      <c r="G31" s="1">
        <v>6861</v>
      </c>
      <c r="H31" s="1">
        <v>6949</v>
      </c>
      <c r="I31" s="1">
        <v>7202</v>
      </c>
      <c r="J31" s="1">
        <v>7645</v>
      </c>
    </row>
    <row r="32" spans="1:10">
      <c r="A32" s="1" t="s">
        <v>166</v>
      </c>
      <c r="B32" s="1" t="s">
        <v>144</v>
      </c>
      <c r="C32" s="1">
        <v>127306</v>
      </c>
      <c r="D32" s="1">
        <v>138193</v>
      </c>
      <c r="E32" s="1">
        <v>143024</v>
      </c>
      <c r="F32" s="1">
        <v>150939</v>
      </c>
      <c r="G32" s="1">
        <v>162323</v>
      </c>
      <c r="H32" s="1">
        <v>169010</v>
      </c>
      <c r="I32" s="1">
        <v>175962</v>
      </c>
      <c r="J32" s="1">
        <v>185410</v>
      </c>
    </row>
    <row r="33" spans="1:10">
      <c r="A33" s="1" t="s">
        <v>165</v>
      </c>
      <c r="B33" s="1" t="s">
        <v>296</v>
      </c>
      <c r="C33" s="1">
        <v>27174</v>
      </c>
      <c r="D33" s="1">
        <v>29072</v>
      </c>
      <c r="E33" s="1">
        <v>30398</v>
      </c>
      <c r="F33" s="1">
        <v>31183</v>
      </c>
      <c r="G33" s="1">
        <v>32371</v>
      </c>
      <c r="H33" s="1">
        <v>33598</v>
      </c>
      <c r="I33" s="1">
        <v>34995</v>
      </c>
      <c r="J33" s="1">
        <v>36525</v>
      </c>
    </row>
    <row r="34" spans="1:10">
      <c r="A34" s="1" t="s">
        <v>163</v>
      </c>
      <c r="B34" s="1" t="s">
        <v>331</v>
      </c>
      <c r="C34" s="1">
        <v>1259</v>
      </c>
      <c r="D34" s="1">
        <v>1468</v>
      </c>
      <c r="E34" s="1">
        <v>1574</v>
      </c>
      <c r="F34" s="1">
        <v>1668</v>
      </c>
      <c r="G34" s="1">
        <v>1691</v>
      </c>
      <c r="H34" s="1">
        <v>1817</v>
      </c>
      <c r="I34" s="1">
        <v>1781</v>
      </c>
      <c r="J34" s="1">
        <v>1917</v>
      </c>
    </row>
    <row r="35" spans="1:10">
      <c r="A35" s="1" t="s">
        <v>161</v>
      </c>
      <c r="B35" s="1" t="s">
        <v>294</v>
      </c>
      <c r="C35" s="1">
        <v>10210</v>
      </c>
      <c r="D35" s="1">
        <v>10693</v>
      </c>
      <c r="E35" s="1">
        <v>10100</v>
      </c>
      <c r="F35" s="1">
        <v>11078</v>
      </c>
      <c r="G35" s="1">
        <v>11534</v>
      </c>
      <c r="H35" s="1">
        <v>11276</v>
      </c>
      <c r="I35" s="1">
        <v>12037</v>
      </c>
      <c r="J35" s="1">
        <v>13100</v>
      </c>
    </row>
    <row r="36" spans="1:10">
      <c r="A36" s="1" t="s">
        <v>159</v>
      </c>
      <c r="B36" s="1" t="s">
        <v>293</v>
      </c>
      <c r="C36" s="1">
        <v>12170</v>
      </c>
      <c r="D36" s="1">
        <v>12988</v>
      </c>
      <c r="E36" s="1">
        <v>12692</v>
      </c>
      <c r="F36" s="1">
        <v>13440</v>
      </c>
      <c r="G36" s="1">
        <v>14442</v>
      </c>
      <c r="H36" s="1">
        <v>14157</v>
      </c>
      <c r="I36" s="1">
        <v>14501</v>
      </c>
      <c r="J36" s="1">
        <v>14989</v>
      </c>
    </row>
    <row r="37" spans="1:10">
      <c r="A37" s="1" t="s">
        <v>157</v>
      </c>
      <c r="B37" s="1" t="s">
        <v>292</v>
      </c>
      <c r="C37" s="1">
        <v>13434</v>
      </c>
      <c r="D37" s="1">
        <v>14586</v>
      </c>
      <c r="E37" s="1">
        <v>15084</v>
      </c>
      <c r="F37" s="1">
        <v>16127</v>
      </c>
      <c r="G37" s="1">
        <v>17677</v>
      </c>
      <c r="H37" s="1">
        <v>18525</v>
      </c>
      <c r="I37" s="1">
        <v>19421</v>
      </c>
      <c r="J37" s="1">
        <v>20293</v>
      </c>
    </row>
    <row r="38" spans="1:10">
      <c r="A38" s="1" t="s">
        <v>155</v>
      </c>
      <c r="B38" s="1" t="s">
        <v>291</v>
      </c>
      <c r="C38" s="1">
        <v>19877</v>
      </c>
      <c r="D38" s="1">
        <v>21799</v>
      </c>
      <c r="E38" s="1">
        <v>23511</v>
      </c>
      <c r="F38" s="1">
        <v>25381</v>
      </c>
      <c r="G38" s="1">
        <v>28352</v>
      </c>
      <c r="H38" s="1">
        <v>30814</v>
      </c>
      <c r="I38" s="1">
        <v>33053</v>
      </c>
      <c r="J38" s="1">
        <v>35640</v>
      </c>
    </row>
    <row r="39" spans="1:10">
      <c r="A39" s="1" t="s">
        <v>153</v>
      </c>
      <c r="B39" s="1" t="s">
        <v>290</v>
      </c>
      <c r="C39" s="1">
        <v>24316</v>
      </c>
      <c r="D39" s="1">
        <v>26655</v>
      </c>
      <c r="E39" s="1">
        <v>28450</v>
      </c>
      <c r="F39" s="1">
        <v>29396</v>
      </c>
      <c r="G39" s="1">
        <v>31385</v>
      </c>
      <c r="H39" s="1">
        <v>33320</v>
      </c>
      <c r="I39" s="1">
        <v>34181</v>
      </c>
      <c r="J39" s="1">
        <v>35913</v>
      </c>
    </row>
    <row r="40" spans="1:10">
      <c r="A40" s="1" t="s">
        <v>151</v>
      </c>
      <c r="B40" s="1" t="s">
        <v>154</v>
      </c>
      <c r="C40" s="1">
        <v>5177</v>
      </c>
      <c r="D40" s="1">
        <v>5715</v>
      </c>
      <c r="E40" s="1">
        <v>6048</v>
      </c>
      <c r="F40" s="1">
        <v>6335</v>
      </c>
      <c r="G40" s="1">
        <v>6537</v>
      </c>
      <c r="H40" s="1">
        <v>6771</v>
      </c>
      <c r="I40" s="1">
        <v>6710</v>
      </c>
      <c r="J40" s="1">
        <v>6412</v>
      </c>
    </row>
    <row r="41" spans="1:10">
      <c r="A41" s="1" t="s">
        <v>149</v>
      </c>
      <c r="B41" s="1" t="s">
        <v>289</v>
      </c>
      <c r="C41" s="1">
        <v>11213</v>
      </c>
      <c r="D41" s="1">
        <v>12483</v>
      </c>
      <c r="E41" s="1">
        <v>12553</v>
      </c>
      <c r="F41" s="1">
        <v>13737</v>
      </c>
      <c r="G41" s="1">
        <v>15844</v>
      </c>
      <c r="H41" s="1">
        <v>16467</v>
      </c>
      <c r="I41" s="1">
        <v>17178</v>
      </c>
      <c r="J41" s="1">
        <v>18464</v>
      </c>
    </row>
    <row r="42" spans="1:10">
      <c r="A42" s="1" t="s">
        <v>147</v>
      </c>
      <c r="B42" s="1" t="s">
        <v>288</v>
      </c>
      <c r="C42" s="1">
        <v>2476</v>
      </c>
      <c r="D42" s="1">
        <v>2734</v>
      </c>
      <c r="E42" s="1">
        <v>2614</v>
      </c>
      <c r="F42" s="1">
        <v>2594</v>
      </c>
      <c r="G42" s="1">
        <v>2490</v>
      </c>
      <c r="H42" s="1">
        <v>2265</v>
      </c>
      <c r="I42" s="1">
        <v>2106</v>
      </c>
      <c r="J42" s="1">
        <v>2156</v>
      </c>
    </row>
    <row r="43" spans="1:10">
      <c r="A43" s="1" t="s">
        <v>145</v>
      </c>
      <c r="B43" s="2" t="s">
        <v>287</v>
      </c>
      <c r="C43" s="1">
        <v>104358</v>
      </c>
      <c r="D43" s="1">
        <v>114967</v>
      </c>
      <c r="E43" s="1">
        <v>120501</v>
      </c>
      <c r="F43" s="1">
        <v>124808</v>
      </c>
      <c r="G43" s="1">
        <v>133139</v>
      </c>
      <c r="H43" s="1">
        <v>140523</v>
      </c>
      <c r="I43" s="1">
        <v>145590</v>
      </c>
      <c r="J43" s="1">
        <v>154125</v>
      </c>
    </row>
    <row r="44" spans="1:10">
      <c r="A44" s="1" t="s">
        <v>143</v>
      </c>
      <c r="B44" s="1" t="s">
        <v>286</v>
      </c>
      <c r="C44" s="1">
        <v>59158</v>
      </c>
      <c r="D44" s="1">
        <v>63297</v>
      </c>
      <c r="E44" s="1">
        <v>62748</v>
      </c>
      <c r="F44" s="1">
        <v>63872</v>
      </c>
      <c r="G44" s="1">
        <v>69099</v>
      </c>
      <c r="H44" s="1">
        <v>72405</v>
      </c>
      <c r="I44" s="1">
        <v>75133</v>
      </c>
      <c r="J44" s="1">
        <v>80240</v>
      </c>
    </row>
    <row r="45" spans="1:10">
      <c r="A45" s="1" t="s">
        <v>141</v>
      </c>
      <c r="B45" s="1" t="s">
        <v>285</v>
      </c>
      <c r="C45" s="1">
        <v>12850</v>
      </c>
      <c r="D45" s="1">
        <v>13083</v>
      </c>
      <c r="E45" s="1">
        <v>12204</v>
      </c>
      <c r="F45" s="1">
        <v>11581</v>
      </c>
      <c r="G45" s="1">
        <v>12121</v>
      </c>
      <c r="H45" s="1">
        <v>11861</v>
      </c>
      <c r="I45" s="1">
        <v>11633</v>
      </c>
      <c r="J45" s="1">
        <v>11584</v>
      </c>
    </row>
    <row r="46" spans="1:10">
      <c r="A46" s="1" t="s">
        <v>139</v>
      </c>
      <c r="B46" s="1" t="s">
        <v>284</v>
      </c>
      <c r="C46" s="1">
        <v>3383</v>
      </c>
      <c r="D46" s="1">
        <v>3609</v>
      </c>
      <c r="E46" s="1">
        <v>3715</v>
      </c>
      <c r="F46" s="1">
        <v>3681</v>
      </c>
      <c r="G46" s="1">
        <v>3829</v>
      </c>
      <c r="H46" s="1">
        <v>4005</v>
      </c>
      <c r="I46" s="1">
        <v>4190</v>
      </c>
      <c r="J46" s="1">
        <v>4420</v>
      </c>
    </row>
    <row r="47" spans="1:10">
      <c r="A47" s="1" t="s">
        <v>137</v>
      </c>
      <c r="B47" s="1" t="s">
        <v>330</v>
      </c>
      <c r="C47" s="1">
        <v>23586</v>
      </c>
      <c r="D47" s="1">
        <v>25221</v>
      </c>
      <c r="E47" s="1">
        <v>24751</v>
      </c>
      <c r="F47" s="1">
        <v>25430</v>
      </c>
      <c r="G47" s="1">
        <v>28205</v>
      </c>
      <c r="H47" s="1">
        <v>29541</v>
      </c>
      <c r="I47" s="1">
        <v>30824</v>
      </c>
      <c r="J47" s="1">
        <v>33559</v>
      </c>
    </row>
    <row r="48" spans="1:10">
      <c r="A48" s="1" t="s">
        <v>135</v>
      </c>
      <c r="B48" s="1" t="s">
        <v>282</v>
      </c>
      <c r="C48" s="1">
        <v>4699</v>
      </c>
      <c r="D48" s="1">
        <v>5204</v>
      </c>
      <c r="E48" s="1">
        <v>5149</v>
      </c>
      <c r="F48" s="1">
        <v>4980</v>
      </c>
      <c r="G48" s="1">
        <v>5227</v>
      </c>
      <c r="H48" s="1">
        <v>5200</v>
      </c>
      <c r="I48" s="1">
        <v>5089</v>
      </c>
      <c r="J48" s="1">
        <v>5091</v>
      </c>
    </row>
    <row r="49" spans="1:10">
      <c r="A49" s="1" t="s">
        <v>133</v>
      </c>
      <c r="B49" s="1" t="s">
        <v>329</v>
      </c>
      <c r="C49" s="1">
        <v>11032</v>
      </c>
      <c r="D49" s="1">
        <v>12055</v>
      </c>
      <c r="E49" s="1">
        <v>12414</v>
      </c>
      <c r="F49" s="1">
        <v>13384</v>
      </c>
      <c r="G49" s="1">
        <v>14285</v>
      </c>
      <c r="H49" s="1">
        <v>15748</v>
      </c>
      <c r="I49" s="1">
        <v>16988</v>
      </c>
      <c r="J49" s="1">
        <v>18616</v>
      </c>
    </row>
    <row r="50" spans="1:10">
      <c r="A50" s="1" t="s">
        <v>131</v>
      </c>
      <c r="B50" s="1" t="s">
        <v>280</v>
      </c>
      <c r="C50" s="1">
        <v>577</v>
      </c>
      <c r="D50" s="1">
        <v>649</v>
      </c>
      <c r="E50" s="1">
        <v>693</v>
      </c>
      <c r="F50" s="1">
        <v>717</v>
      </c>
      <c r="G50" s="1">
        <v>682</v>
      </c>
      <c r="H50" s="1">
        <v>709</v>
      </c>
      <c r="I50" s="1">
        <v>707</v>
      </c>
      <c r="J50" s="1">
        <v>723</v>
      </c>
    </row>
    <row r="51" spans="1:10">
      <c r="A51" s="1" t="s">
        <v>129</v>
      </c>
      <c r="B51" s="1" t="s">
        <v>279</v>
      </c>
      <c r="C51" s="1">
        <v>3031</v>
      </c>
      <c r="D51" s="1">
        <v>3476</v>
      </c>
      <c r="E51" s="1">
        <v>3822</v>
      </c>
      <c r="F51" s="1">
        <v>4099</v>
      </c>
      <c r="G51" s="1">
        <v>4750</v>
      </c>
      <c r="H51" s="1">
        <v>5341</v>
      </c>
      <c r="I51" s="1">
        <v>5703</v>
      </c>
      <c r="J51" s="1">
        <v>6246</v>
      </c>
    </row>
    <row r="52" spans="1:10">
      <c r="A52" s="1" t="s">
        <v>127</v>
      </c>
      <c r="B52" s="1" t="s">
        <v>328</v>
      </c>
      <c r="C52" s="1">
        <v>27678</v>
      </c>
      <c r="D52" s="1">
        <v>31619</v>
      </c>
      <c r="E52" s="1">
        <v>35218</v>
      </c>
      <c r="F52" s="1">
        <v>36494</v>
      </c>
      <c r="G52" s="1">
        <v>37438</v>
      </c>
      <c r="H52" s="1">
        <v>39245</v>
      </c>
      <c r="I52" s="1">
        <v>40023</v>
      </c>
      <c r="J52" s="1">
        <v>41877</v>
      </c>
    </row>
    <row r="53" spans="1:10">
      <c r="A53" s="1" t="s">
        <v>125</v>
      </c>
      <c r="B53" s="1" t="s">
        <v>277</v>
      </c>
      <c r="C53" s="1">
        <v>24017</v>
      </c>
      <c r="D53" s="1">
        <v>27508</v>
      </c>
      <c r="E53" s="1">
        <v>30539</v>
      </c>
      <c r="F53" s="1">
        <v>31406</v>
      </c>
      <c r="G53" s="1">
        <v>31838</v>
      </c>
      <c r="H53" s="1">
        <v>33136</v>
      </c>
      <c r="I53" s="1">
        <v>33575</v>
      </c>
      <c r="J53" s="1">
        <v>35254</v>
      </c>
    </row>
    <row r="54" spans="1:10">
      <c r="A54" s="1" t="s">
        <v>123</v>
      </c>
      <c r="B54" s="1" t="s">
        <v>276</v>
      </c>
      <c r="C54" s="1">
        <v>3661</v>
      </c>
      <c r="D54" s="1">
        <v>4111</v>
      </c>
      <c r="E54" s="1">
        <v>4679</v>
      </c>
      <c r="F54" s="1">
        <v>5088</v>
      </c>
      <c r="G54" s="1">
        <v>5600</v>
      </c>
      <c r="H54" s="1">
        <v>6109</v>
      </c>
      <c r="I54" s="1">
        <v>6448</v>
      </c>
      <c r="J54" s="1">
        <v>6623</v>
      </c>
    </row>
    <row r="55" spans="1:10">
      <c r="A55" s="1" t="s">
        <v>121</v>
      </c>
      <c r="B55" s="1" t="s">
        <v>275</v>
      </c>
      <c r="C55" s="1">
        <v>17522</v>
      </c>
      <c r="D55" s="1">
        <v>20051</v>
      </c>
      <c r="E55" s="1">
        <v>22535</v>
      </c>
      <c r="F55" s="1">
        <v>24442</v>
      </c>
      <c r="G55" s="1">
        <v>26602</v>
      </c>
      <c r="H55" s="1">
        <v>28873</v>
      </c>
      <c r="I55" s="1">
        <v>30433</v>
      </c>
      <c r="J55" s="1">
        <v>32008</v>
      </c>
    </row>
    <row r="56" spans="1:10">
      <c r="A56" s="1" t="s">
        <v>119</v>
      </c>
      <c r="B56" s="2" t="s">
        <v>148</v>
      </c>
      <c r="C56" s="1">
        <v>95570</v>
      </c>
      <c r="D56" s="1">
        <v>105661</v>
      </c>
      <c r="E56" s="1">
        <v>110696</v>
      </c>
      <c r="F56" s="1">
        <v>114503</v>
      </c>
      <c r="G56" s="1">
        <v>127808</v>
      </c>
      <c r="H56" s="1">
        <v>137011</v>
      </c>
      <c r="I56" s="1">
        <v>144277</v>
      </c>
      <c r="J56" s="1">
        <v>154540</v>
      </c>
    </row>
    <row r="57" spans="1:10">
      <c r="A57" s="1" t="s">
        <v>117</v>
      </c>
      <c r="B57" s="2" t="s">
        <v>142</v>
      </c>
      <c r="C57" s="1">
        <v>134739</v>
      </c>
      <c r="D57" s="1">
        <v>145420</v>
      </c>
      <c r="E57" s="1">
        <v>152446</v>
      </c>
      <c r="F57" s="1">
        <v>164026</v>
      </c>
      <c r="G57" s="1">
        <v>181152</v>
      </c>
      <c r="H57" s="1">
        <v>195521</v>
      </c>
      <c r="I57" s="1">
        <v>209357</v>
      </c>
      <c r="J57" s="1">
        <v>223676</v>
      </c>
    </row>
    <row r="58" spans="1:10">
      <c r="A58" s="1" t="s">
        <v>115</v>
      </c>
      <c r="B58" s="2" t="s">
        <v>274</v>
      </c>
      <c r="C58" s="1">
        <v>80650</v>
      </c>
      <c r="D58" s="1">
        <v>90450</v>
      </c>
      <c r="E58" s="1">
        <v>99107</v>
      </c>
      <c r="F58" s="1">
        <v>111498</v>
      </c>
      <c r="G58" s="1">
        <v>123559</v>
      </c>
      <c r="H58" s="1">
        <v>138639</v>
      </c>
      <c r="I58" s="1">
        <v>158074</v>
      </c>
      <c r="J58" s="1">
        <v>176726</v>
      </c>
    </row>
    <row r="59" spans="1:10">
      <c r="A59" s="1" t="s">
        <v>113</v>
      </c>
      <c r="B59" s="1" t="s">
        <v>327</v>
      </c>
      <c r="C59" s="1">
        <v>21057</v>
      </c>
      <c r="D59" s="1">
        <v>23993</v>
      </c>
      <c r="E59" s="1">
        <v>27052</v>
      </c>
      <c r="F59" s="1">
        <v>29178</v>
      </c>
      <c r="G59" s="1">
        <v>31370</v>
      </c>
      <c r="H59" s="1">
        <v>34205</v>
      </c>
      <c r="I59" s="1">
        <v>36931</v>
      </c>
      <c r="J59" s="1">
        <v>39269</v>
      </c>
    </row>
    <row r="60" spans="1:10">
      <c r="A60" s="1" t="s">
        <v>111</v>
      </c>
      <c r="B60" s="1" t="s">
        <v>326</v>
      </c>
      <c r="C60" s="1">
        <v>7874</v>
      </c>
      <c r="D60" s="1">
        <v>8705</v>
      </c>
      <c r="E60" s="1">
        <v>9468</v>
      </c>
      <c r="F60" s="1">
        <v>11212</v>
      </c>
      <c r="G60" s="1">
        <v>13152</v>
      </c>
      <c r="H60" s="1">
        <v>15269</v>
      </c>
      <c r="I60" s="1">
        <v>18370</v>
      </c>
      <c r="J60" s="1">
        <v>20629</v>
      </c>
    </row>
    <row r="61" spans="1:10">
      <c r="A61" s="1" t="s">
        <v>109</v>
      </c>
      <c r="B61" s="1" t="s">
        <v>271</v>
      </c>
      <c r="C61" s="1">
        <v>7398</v>
      </c>
      <c r="D61" s="1">
        <v>9018</v>
      </c>
      <c r="E61" s="1">
        <v>10501</v>
      </c>
      <c r="F61" s="1">
        <v>14373</v>
      </c>
      <c r="G61" s="1">
        <v>15519</v>
      </c>
      <c r="H61" s="1">
        <v>18005</v>
      </c>
      <c r="I61" s="1">
        <v>23210</v>
      </c>
      <c r="J61" s="1">
        <v>27919</v>
      </c>
    </row>
    <row r="62" spans="1:10">
      <c r="A62" s="1" t="s">
        <v>107</v>
      </c>
      <c r="B62" s="1" t="s">
        <v>270</v>
      </c>
      <c r="C62" s="1">
        <v>20165</v>
      </c>
      <c r="D62" s="1">
        <v>22005</v>
      </c>
      <c r="E62" s="1">
        <v>24263</v>
      </c>
      <c r="F62" s="1">
        <v>26004</v>
      </c>
      <c r="G62" s="1">
        <v>28197</v>
      </c>
      <c r="H62" s="1">
        <v>31032</v>
      </c>
      <c r="I62" s="1">
        <v>34690</v>
      </c>
      <c r="J62" s="1">
        <v>37996</v>
      </c>
    </row>
    <row r="63" spans="1:10">
      <c r="A63" s="1" t="s">
        <v>105</v>
      </c>
      <c r="B63" s="1" t="s">
        <v>269</v>
      </c>
      <c r="C63" s="1">
        <v>7563</v>
      </c>
      <c r="D63" s="1">
        <v>8340</v>
      </c>
      <c r="E63" s="1">
        <v>9071</v>
      </c>
      <c r="F63" s="1">
        <v>9765</v>
      </c>
      <c r="G63" s="1">
        <v>10836</v>
      </c>
      <c r="H63" s="1">
        <v>12355</v>
      </c>
      <c r="I63" s="1">
        <v>13979</v>
      </c>
      <c r="J63" s="1">
        <v>15927</v>
      </c>
    </row>
    <row r="64" spans="1:10">
      <c r="A64" s="1" t="s">
        <v>103</v>
      </c>
      <c r="B64" s="1" t="s">
        <v>92</v>
      </c>
      <c r="C64" s="1">
        <v>13862</v>
      </c>
      <c r="D64" s="1">
        <v>15168</v>
      </c>
      <c r="E64" s="1">
        <v>14789</v>
      </c>
      <c r="F64" s="1">
        <v>16514</v>
      </c>
      <c r="G64" s="1">
        <v>19269</v>
      </c>
      <c r="H64" s="1">
        <v>21721</v>
      </c>
      <c r="I64" s="1">
        <v>23937</v>
      </c>
      <c r="J64" s="1">
        <v>26334</v>
      </c>
    </row>
    <row r="65" spans="1:10">
      <c r="A65" s="1" t="s">
        <v>101</v>
      </c>
      <c r="B65" s="1" t="s">
        <v>268</v>
      </c>
      <c r="C65" s="1">
        <v>2731</v>
      </c>
      <c r="D65" s="1">
        <v>3221</v>
      </c>
      <c r="E65" s="1">
        <v>3963</v>
      </c>
      <c r="F65" s="1">
        <v>4452</v>
      </c>
      <c r="G65" s="1">
        <v>5216</v>
      </c>
      <c r="H65" s="1">
        <v>6052</v>
      </c>
      <c r="I65" s="1">
        <v>6956</v>
      </c>
      <c r="J65" s="1">
        <v>8651</v>
      </c>
    </row>
    <row r="66" spans="1:10">
      <c r="A66" s="1" t="s">
        <v>99</v>
      </c>
      <c r="B66" s="2" t="s">
        <v>267</v>
      </c>
      <c r="C66" s="1">
        <v>225673</v>
      </c>
      <c r="D66" s="1">
        <v>256233</v>
      </c>
      <c r="E66" s="1">
        <v>284007</v>
      </c>
      <c r="F66" s="1">
        <v>311618</v>
      </c>
      <c r="G66" s="1">
        <v>347221</v>
      </c>
      <c r="H66" s="1">
        <v>380311</v>
      </c>
      <c r="I66" s="1">
        <v>416457</v>
      </c>
      <c r="J66" s="1">
        <v>468712</v>
      </c>
    </row>
    <row r="67" spans="1:10">
      <c r="A67" s="1" t="s">
        <v>97</v>
      </c>
      <c r="B67" s="1" t="s">
        <v>266</v>
      </c>
      <c r="C67" s="1">
        <v>9839</v>
      </c>
      <c r="D67" s="1">
        <v>11247</v>
      </c>
      <c r="E67" s="1">
        <v>12172</v>
      </c>
      <c r="F67" s="1">
        <v>13234</v>
      </c>
      <c r="G67" s="1">
        <v>14862</v>
      </c>
      <c r="H67" s="1">
        <v>16228</v>
      </c>
      <c r="I67" s="1">
        <v>17524</v>
      </c>
      <c r="J67" s="1">
        <v>19103</v>
      </c>
    </row>
    <row r="68" spans="1:10">
      <c r="A68" s="1" t="s">
        <v>95</v>
      </c>
      <c r="B68" s="1" t="s">
        <v>265</v>
      </c>
      <c r="C68" s="1">
        <v>8656</v>
      </c>
      <c r="D68" s="1">
        <v>9361</v>
      </c>
      <c r="E68" s="1">
        <v>9925</v>
      </c>
      <c r="F68" s="1">
        <v>10798</v>
      </c>
      <c r="G68" s="1">
        <v>11783</v>
      </c>
      <c r="H68" s="1">
        <v>12690</v>
      </c>
      <c r="I68" s="1">
        <v>13619</v>
      </c>
      <c r="J68" s="1">
        <v>14693</v>
      </c>
    </row>
    <row r="69" spans="1:10">
      <c r="A69" s="1" t="s">
        <v>93</v>
      </c>
      <c r="B69" s="1" t="s">
        <v>264</v>
      </c>
      <c r="C69" s="1">
        <v>40176</v>
      </c>
      <c r="D69" s="1">
        <v>46515</v>
      </c>
      <c r="E69" s="1">
        <v>51410</v>
      </c>
      <c r="F69" s="1">
        <v>58257</v>
      </c>
      <c r="G69" s="1">
        <v>69896</v>
      </c>
      <c r="H69" s="1">
        <v>80114</v>
      </c>
      <c r="I69" s="1">
        <v>90054</v>
      </c>
      <c r="J69" s="1">
        <v>102261</v>
      </c>
    </row>
    <row r="70" spans="1:10">
      <c r="A70" s="1" t="s">
        <v>91</v>
      </c>
      <c r="B70" s="1" t="s">
        <v>263</v>
      </c>
      <c r="C70" s="1">
        <v>7586</v>
      </c>
      <c r="D70" s="1">
        <v>8236</v>
      </c>
      <c r="E70" s="1">
        <v>8903</v>
      </c>
      <c r="F70" s="1">
        <v>9623</v>
      </c>
      <c r="G70" s="1">
        <v>11035</v>
      </c>
      <c r="H70" s="1">
        <v>12195</v>
      </c>
      <c r="I70" s="1">
        <v>13180</v>
      </c>
      <c r="J70" s="1">
        <v>14336</v>
      </c>
    </row>
    <row r="71" spans="1:10">
      <c r="A71" s="1" t="s">
        <v>89</v>
      </c>
      <c r="B71" s="1" t="s">
        <v>262</v>
      </c>
      <c r="C71" s="1">
        <v>4385</v>
      </c>
      <c r="D71" s="1">
        <v>4827</v>
      </c>
      <c r="E71" s="1">
        <v>4937</v>
      </c>
      <c r="F71" s="1">
        <v>5054</v>
      </c>
      <c r="G71" s="1">
        <v>5872</v>
      </c>
      <c r="H71" s="1">
        <v>6292</v>
      </c>
      <c r="I71" s="1">
        <v>6495</v>
      </c>
      <c r="J71" s="1">
        <v>6825</v>
      </c>
    </row>
    <row r="72" spans="1:10">
      <c r="A72" s="1" t="s">
        <v>87</v>
      </c>
      <c r="B72" s="1" t="s">
        <v>261</v>
      </c>
      <c r="C72" s="1">
        <v>3437</v>
      </c>
      <c r="D72" s="1">
        <v>3810</v>
      </c>
      <c r="E72" s="1">
        <v>3987</v>
      </c>
      <c r="F72" s="1">
        <v>4395</v>
      </c>
      <c r="G72" s="1">
        <v>4856</v>
      </c>
      <c r="H72" s="1">
        <v>5328</v>
      </c>
      <c r="I72" s="1">
        <v>5637</v>
      </c>
      <c r="J72" s="1">
        <v>6506</v>
      </c>
    </row>
    <row r="73" spans="1:10">
      <c r="A73" s="1" t="s">
        <v>85</v>
      </c>
      <c r="B73" s="1" t="s">
        <v>260</v>
      </c>
      <c r="C73" s="1">
        <v>7464</v>
      </c>
      <c r="D73" s="1">
        <v>8224</v>
      </c>
      <c r="E73" s="1">
        <v>9031</v>
      </c>
      <c r="F73" s="1">
        <v>9802</v>
      </c>
      <c r="G73" s="1">
        <v>10506</v>
      </c>
      <c r="H73" s="1">
        <v>11169</v>
      </c>
      <c r="I73" s="1">
        <v>12026</v>
      </c>
      <c r="J73" s="1">
        <v>13210</v>
      </c>
    </row>
    <row r="74" spans="1:10">
      <c r="A74" s="1" t="s">
        <v>83</v>
      </c>
      <c r="B74" s="1" t="s">
        <v>259</v>
      </c>
      <c r="C74" s="1">
        <v>71399</v>
      </c>
      <c r="D74" s="1">
        <v>83052</v>
      </c>
      <c r="E74" s="1">
        <v>95069</v>
      </c>
      <c r="F74" s="1">
        <v>104260</v>
      </c>
      <c r="G74" s="1">
        <v>111873</v>
      </c>
      <c r="H74" s="1">
        <v>120351</v>
      </c>
      <c r="I74" s="1">
        <v>130831</v>
      </c>
      <c r="J74" s="1">
        <v>149863</v>
      </c>
    </row>
    <row r="75" spans="1:10">
      <c r="A75" s="1" t="s">
        <v>81</v>
      </c>
      <c r="B75" s="1" t="s">
        <v>86</v>
      </c>
      <c r="C75" s="1">
        <v>9302</v>
      </c>
      <c r="D75" s="1">
        <v>11178</v>
      </c>
      <c r="E75" s="1">
        <v>13365</v>
      </c>
      <c r="F75" s="1">
        <v>15405</v>
      </c>
      <c r="G75" s="1">
        <v>17620</v>
      </c>
      <c r="H75" s="1">
        <v>20153</v>
      </c>
      <c r="I75" s="1">
        <v>23291</v>
      </c>
      <c r="J75" s="1">
        <v>28244</v>
      </c>
    </row>
    <row r="76" spans="1:10">
      <c r="A76" s="1" t="s">
        <v>79</v>
      </c>
      <c r="B76" s="1" t="s">
        <v>258</v>
      </c>
      <c r="C76" s="1">
        <v>13075</v>
      </c>
      <c r="D76" s="1">
        <v>14572</v>
      </c>
      <c r="E76" s="1">
        <v>16217</v>
      </c>
      <c r="F76" s="1">
        <v>17869</v>
      </c>
      <c r="G76" s="1">
        <v>19514</v>
      </c>
      <c r="H76" s="1">
        <v>21045</v>
      </c>
      <c r="I76" s="1">
        <v>22516</v>
      </c>
      <c r="J76" s="1">
        <v>24674</v>
      </c>
    </row>
    <row r="77" spans="1:10">
      <c r="A77" s="1" t="s">
        <v>77</v>
      </c>
      <c r="B77" s="1" t="s">
        <v>257</v>
      </c>
      <c r="C77" s="1">
        <v>23491</v>
      </c>
      <c r="D77" s="1">
        <v>25228</v>
      </c>
      <c r="E77" s="1">
        <v>26920</v>
      </c>
      <c r="F77" s="1">
        <v>28762</v>
      </c>
      <c r="G77" s="1">
        <v>31036</v>
      </c>
      <c r="H77" s="1">
        <v>32804</v>
      </c>
      <c r="I77" s="1">
        <v>36128</v>
      </c>
      <c r="J77" s="1">
        <v>39514</v>
      </c>
    </row>
    <row r="78" spans="1:10">
      <c r="A78" s="1" t="s">
        <v>75</v>
      </c>
      <c r="B78" s="1" t="s">
        <v>256</v>
      </c>
      <c r="C78" s="1">
        <v>8599</v>
      </c>
      <c r="D78" s="1">
        <v>9416</v>
      </c>
      <c r="E78" s="1">
        <v>9870</v>
      </c>
      <c r="F78" s="1">
        <v>10753</v>
      </c>
      <c r="G78" s="1">
        <v>11837</v>
      </c>
      <c r="H78" s="1">
        <v>13235</v>
      </c>
      <c r="I78" s="1">
        <v>14879</v>
      </c>
      <c r="J78" s="1">
        <v>16692</v>
      </c>
    </row>
    <row r="79" spans="1:10">
      <c r="A79" s="1" t="s">
        <v>73</v>
      </c>
      <c r="B79" s="1" t="s">
        <v>255</v>
      </c>
      <c r="C79" s="1">
        <v>14892</v>
      </c>
      <c r="D79" s="1">
        <v>15812</v>
      </c>
      <c r="E79" s="1">
        <v>17050</v>
      </c>
      <c r="F79" s="1">
        <v>18009</v>
      </c>
      <c r="G79" s="1">
        <v>19199</v>
      </c>
      <c r="H79" s="1">
        <v>19569</v>
      </c>
      <c r="I79" s="1">
        <v>21249</v>
      </c>
      <c r="J79" s="1">
        <v>22822</v>
      </c>
    </row>
    <row r="80" spans="1:10">
      <c r="A80" s="1" t="s">
        <v>71</v>
      </c>
      <c r="B80" s="1" t="s">
        <v>325</v>
      </c>
      <c r="C80" s="1">
        <v>20864</v>
      </c>
      <c r="D80" s="1">
        <v>23947</v>
      </c>
      <c r="E80" s="1">
        <v>25936</v>
      </c>
      <c r="F80" s="1">
        <v>27994</v>
      </c>
      <c r="G80" s="1">
        <v>31222</v>
      </c>
      <c r="H80" s="1">
        <v>34750</v>
      </c>
      <c r="I80" s="1">
        <v>37571</v>
      </c>
      <c r="J80" s="1">
        <v>41910</v>
      </c>
    </row>
    <row r="81" spans="1:10">
      <c r="A81" s="1" t="s">
        <v>69</v>
      </c>
      <c r="B81" s="1" t="s">
        <v>253</v>
      </c>
      <c r="C81" s="1">
        <v>5999</v>
      </c>
      <c r="D81" s="1">
        <v>6036</v>
      </c>
      <c r="E81" s="1">
        <v>6135</v>
      </c>
      <c r="F81" s="1">
        <v>6166</v>
      </c>
      <c r="G81" s="1">
        <v>7147</v>
      </c>
      <c r="H81" s="1">
        <v>7192</v>
      </c>
      <c r="I81" s="1">
        <v>7586</v>
      </c>
      <c r="J81" s="1">
        <v>7572</v>
      </c>
    </row>
    <row r="82" spans="1:10">
      <c r="A82" s="1" t="s">
        <v>67</v>
      </c>
      <c r="B82" s="2" t="s">
        <v>46</v>
      </c>
      <c r="C82" s="1">
        <v>261461</v>
      </c>
      <c r="D82" s="1">
        <v>285849</v>
      </c>
      <c r="E82" s="1">
        <v>307537</v>
      </c>
      <c r="F82" s="1">
        <v>324795</v>
      </c>
      <c r="G82" s="1">
        <v>348138</v>
      </c>
      <c r="H82" s="1">
        <v>373863</v>
      </c>
      <c r="I82" s="1">
        <v>397220</v>
      </c>
      <c r="J82" s="1">
        <v>423117</v>
      </c>
    </row>
    <row r="83" spans="1:10">
      <c r="A83" s="1" t="s">
        <v>65</v>
      </c>
      <c r="B83" s="1" t="s">
        <v>44</v>
      </c>
      <c r="C83" s="1">
        <v>90120</v>
      </c>
      <c r="D83" s="1">
        <v>100697</v>
      </c>
      <c r="E83" s="1">
        <v>108406</v>
      </c>
      <c r="F83" s="1">
        <v>113122</v>
      </c>
      <c r="G83" s="1">
        <v>121147</v>
      </c>
      <c r="H83" s="1">
        <v>128151</v>
      </c>
      <c r="I83" s="1">
        <v>132009</v>
      </c>
      <c r="J83" s="1">
        <v>138372</v>
      </c>
    </row>
    <row r="84" spans="1:10">
      <c r="A84" s="1" t="s">
        <v>63</v>
      </c>
      <c r="B84" s="1" t="s">
        <v>33</v>
      </c>
      <c r="C84" s="1">
        <v>73761</v>
      </c>
      <c r="D84" s="1">
        <v>82051</v>
      </c>
      <c r="E84" s="1">
        <v>89427</v>
      </c>
      <c r="F84" s="1">
        <v>93132</v>
      </c>
      <c r="G84" s="1">
        <v>99439</v>
      </c>
      <c r="H84" s="1">
        <v>105274</v>
      </c>
      <c r="I84" s="1">
        <v>108769</v>
      </c>
      <c r="J84" s="1">
        <v>113594</v>
      </c>
    </row>
    <row r="85" spans="1:10">
      <c r="A85" s="1" t="s">
        <v>61</v>
      </c>
      <c r="B85" s="1" t="s">
        <v>41</v>
      </c>
      <c r="C85" s="1">
        <v>43944</v>
      </c>
      <c r="D85" s="1">
        <v>46953</v>
      </c>
      <c r="E85" s="1">
        <v>49566</v>
      </c>
      <c r="F85" s="1">
        <v>51312</v>
      </c>
      <c r="G85" s="1">
        <v>54668</v>
      </c>
      <c r="H85" s="1">
        <v>57414</v>
      </c>
      <c r="I85" s="1">
        <v>58742</v>
      </c>
      <c r="J85" s="1">
        <v>61476</v>
      </c>
    </row>
    <row r="86" spans="1:10">
      <c r="A86" s="1" t="s">
        <v>59</v>
      </c>
      <c r="B86" s="1" t="s">
        <v>324</v>
      </c>
      <c r="C86" s="1">
        <v>29817</v>
      </c>
      <c r="D86" s="1">
        <v>35098</v>
      </c>
      <c r="E86" s="1">
        <v>39861</v>
      </c>
      <c r="F86" s="1">
        <v>41820</v>
      </c>
      <c r="G86" s="1">
        <v>44771</v>
      </c>
      <c r="H86" s="1">
        <v>47860</v>
      </c>
      <c r="I86" s="1">
        <v>50027</v>
      </c>
      <c r="J86" s="1">
        <v>52118</v>
      </c>
    </row>
    <row r="87" spans="1:10">
      <c r="A87" s="1" t="s">
        <v>57</v>
      </c>
      <c r="B87" s="1" t="s">
        <v>37</v>
      </c>
      <c r="C87" s="1">
        <v>16359</v>
      </c>
      <c r="D87" s="1">
        <v>18646</v>
      </c>
      <c r="E87" s="1">
        <v>18979</v>
      </c>
      <c r="F87" s="1">
        <v>19990</v>
      </c>
      <c r="G87" s="1">
        <v>21708</v>
      </c>
      <c r="H87" s="1">
        <v>22877</v>
      </c>
      <c r="I87" s="1">
        <v>23240</v>
      </c>
      <c r="J87" s="1">
        <v>24778</v>
      </c>
    </row>
    <row r="88" spans="1:10">
      <c r="A88" s="1" t="s">
        <v>55</v>
      </c>
      <c r="B88" s="1" t="s">
        <v>35</v>
      </c>
      <c r="C88" s="1">
        <v>171341</v>
      </c>
      <c r="D88" s="1">
        <v>185152</v>
      </c>
      <c r="E88" s="1">
        <v>199131</v>
      </c>
      <c r="F88" s="1">
        <v>211673</v>
      </c>
      <c r="G88" s="1">
        <v>226991</v>
      </c>
      <c r="H88" s="1">
        <v>245712</v>
      </c>
      <c r="I88" s="1">
        <v>265211</v>
      </c>
      <c r="J88" s="1">
        <v>284745</v>
      </c>
    </row>
    <row r="89" spans="1:10">
      <c r="A89" s="1" t="s">
        <v>53</v>
      </c>
      <c r="B89" s="1" t="s">
        <v>33</v>
      </c>
      <c r="C89" s="1">
        <v>159454</v>
      </c>
      <c r="D89" s="1">
        <v>172107</v>
      </c>
      <c r="E89" s="1">
        <v>184973</v>
      </c>
      <c r="F89" s="1">
        <v>196364</v>
      </c>
      <c r="G89" s="1">
        <v>210592</v>
      </c>
      <c r="H89" s="1">
        <v>227768</v>
      </c>
      <c r="I89" s="1">
        <v>245984</v>
      </c>
      <c r="J89" s="1">
        <v>264559</v>
      </c>
    </row>
    <row r="90" spans="1:10">
      <c r="A90" s="1" t="s">
        <v>51</v>
      </c>
      <c r="B90" s="1" t="s">
        <v>31</v>
      </c>
      <c r="C90" s="1">
        <v>82848</v>
      </c>
      <c r="D90" s="1">
        <v>89212</v>
      </c>
      <c r="E90" s="1">
        <v>95531</v>
      </c>
      <c r="F90" s="1">
        <v>100704</v>
      </c>
      <c r="G90" s="1">
        <v>108542</v>
      </c>
      <c r="H90" s="1">
        <v>118207</v>
      </c>
      <c r="I90" s="1">
        <v>128402</v>
      </c>
      <c r="J90" s="1">
        <v>137431</v>
      </c>
    </row>
    <row r="91" spans="1:10">
      <c r="A91" s="1" t="s">
        <v>49</v>
      </c>
      <c r="B91" s="1" t="s">
        <v>323</v>
      </c>
      <c r="C91" s="1">
        <v>76606</v>
      </c>
      <c r="D91" s="1">
        <v>82895</v>
      </c>
      <c r="E91" s="1">
        <v>89442</v>
      </c>
      <c r="F91" s="1">
        <v>95660</v>
      </c>
      <c r="G91" s="1">
        <v>102050</v>
      </c>
      <c r="H91" s="1">
        <v>109561</v>
      </c>
      <c r="I91" s="1">
        <v>117582</v>
      </c>
      <c r="J91" s="1">
        <v>127128</v>
      </c>
    </row>
    <row r="92" spans="1:10">
      <c r="A92" s="1" t="s">
        <v>47</v>
      </c>
      <c r="B92" s="1" t="s">
        <v>37</v>
      </c>
      <c r="C92" s="1">
        <v>11887</v>
      </c>
      <c r="D92" s="1">
        <v>13045</v>
      </c>
      <c r="E92" s="1">
        <v>14158</v>
      </c>
      <c r="F92" s="1">
        <v>15309</v>
      </c>
      <c r="G92" s="1">
        <v>16399</v>
      </c>
      <c r="H92" s="1">
        <v>17944</v>
      </c>
      <c r="I92" s="1">
        <v>19227</v>
      </c>
      <c r="J92" s="1">
        <v>20186</v>
      </c>
    </row>
    <row r="93" spans="1:10">
      <c r="A93" s="1" t="s">
        <v>45</v>
      </c>
      <c r="B93" s="2" t="s">
        <v>25</v>
      </c>
      <c r="C93" s="1">
        <v>-98</v>
      </c>
      <c r="D93" s="1">
        <v>-156</v>
      </c>
      <c r="E93" s="1">
        <v>-192</v>
      </c>
      <c r="F93" s="1">
        <v>-173</v>
      </c>
      <c r="G93" s="1">
        <v>-211</v>
      </c>
      <c r="H93" s="1">
        <v>-215</v>
      </c>
      <c r="I93" s="1">
        <v>-1782</v>
      </c>
      <c r="J93" s="1">
        <v>-1356</v>
      </c>
    </row>
    <row r="94" spans="1:10">
      <c r="A94" s="1" t="s">
        <v>43</v>
      </c>
      <c r="B94" s="1" t="s">
        <v>23</v>
      </c>
      <c r="C94" s="1">
        <v>465</v>
      </c>
      <c r="D94" s="1">
        <v>511</v>
      </c>
      <c r="E94" s="1">
        <v>540</v>
      </c>
      <c r="F94" s="1">
        <v>574</v>
      </c>
      <c r="G94" s="1">
        <v>619</v>
      </c>
      <c r="H94" s="1">
        <v>646</v>
      </c>
      <c r="I94" s="1">
        <v>908</v>
      </c>
      <c r="J94" s="1">
        <v>994</v>
      </c>
    </row>
    <row r="95" spans="1:10">
      <c r="A95" s="1" t="s">
        <v>42</v>
      </c>
      <c r="B95" s="1" t="s">
        <v>322</v>
      </c>
      <c r="C95" s="1">
        <v>563</v>
      </c>
      <c r="D95" s="1">
        <v>667</v>
      </c>
      <c r="E95" s="1">
        <v>732</v>
      </c>
      <c r="F95" s="1">
        <v>747</v>
      </c>
      <c r="G95" s="1">
        <v>830</v>
      </c>
      <c r="H95" s="1">
        <v>861</v>
      </c>
      <c r="I95" s="1">
        <v>2690</v>
      </c>
      <c r="J95" s="1">
        <v>2350</v>
      </c>
    </row>
    <row r="96" spans="1:10" ht="13">
      <c r="A96" s="65" t="s">
        <v>20</v>
      </c>
      <c r="B96" s="63"/>
      <c r="C96" s="63"/>
      <c r="D96" s="63"/>
      <c r="E96" s="63"/>
      <c r="F96" s="63"/>
      <c r="G96" s="63"/>
      <c r="H96" s="63"/>
      <c r="I96" s="63"/>
      <c r="J96" s="63"/>
    </row>
    <row r="97" spans="1:10">
      <c r="A97" s="62" t="s">
        <v>321</v>
      </c>
      <c r="B97" s="63"/>
      <c r="C97" s="63"/>
      <c r="D97" s="63"/>
      <c r="E97" s="63"/>
      <c r="F97" s="63"/>
      <c r="G97" s="63"/>
      <c r="H97" s="63"/>
      <c r="I97" s="63"/>
      <c r="J97" s="63"/>
    </row>
    <row r="98" spans="1:10">
      <c r="A98" s="62" t="s">
        <v>320</v>
      </c>
      <c r="B98" s="63"/>
      <c r="C98" s="63"/>
      <c r="D98" s="63"/>
      <c r="E98" s="63"/>
      <c r="F98" s="63"/>
      <c r="G98" s="63"/>
      <c r="H98" s="63"/>
      <c r="I98" s="63"/>
      <c r="J98" s="63"/>
    </row>
    <row r="99" spans="1:10">
      <c r="A99" s="62" t="s">
        <v>319</v>
      </c>
      <c r="B99" s="63"/>
      <c r="C99" s="63"/>
      <c r="D99" s="63"/>
      <c r="E99" s="63"/>
      <c r="F99" s="63"/>
      <c r="G99" s="63"/>
      <c r="H99" s="63"/>
      <c r="I99" s="63"/>
      <c r="J99" s="63"/>
    </row>
  </sheetData>
  <mergeCells count="18">
    <mergeCell ref="A1:J1"/>
    <mergeCell ref="A2:J2"/>
    <mergeCell ref="A3:J3"/>
    <mergeCell ref="A4:J4"/>
    <mergeCell ref="A6"/>
    <mergeCell ref="B6"/>
    <mergeCell ref="C6"/>
    <mergeCell ref="D6"/>
    <mergeCell ref="E6"/>
    <mergeCell ref="F6"/>
    <mergeCell ref="A98:J98"/>
    <mergeCell ref="A99:J99"/>
    <mergeCell ref="G6"/>
    <mergeCell ref="H6"/>
    <mergeCell ref="I6"/>
    <mergeCell ref="J6"/>
    <mergeCell ref="A96:J96"/>
    <mergeCell ref="A97:J97"/>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pane ySplit="6" topLeftCell="A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16" ht="17">
      <c r="A1" s="66" t="s">
        <v>350</v>
      </c>
      <c r="B1" s="63"/>
      <c r="C1" s="63"/>
      <c r="D1" s="63"/>
      <c r="E1" s="63"/>
      <c r="F1" s="63"/>
      <c r="G1" s="63"/>
      <c r="H1" s="63"/>
      <c r="I1" s="63"/>
      <c r="J1" s="63"/>
      <c r="K1" s="63"/>
      <c r="L1" s="63"/>
      <c r="M1" s="63"/>
      <c r="N1" s="63"/>
      <c r="O1" s="63"/>
      <c r="P1" s="63"/>
    </row>
    <row r="2" spans="1:16" ht="16">
      <c r="A2" s="67" t="s">
        <v>237</v>
      </c>
      <c r="B2" s="63"/>
      <c r="C2" s="63"/>
      <c r="D2" s="63"/>
      <c r="E2" s="63"/>
      <c r="F2" s="63"/>
      <c r="G2" s="63"/>
      <c r="H2" s="63"/>
      <c r="I2" s="63"/>
      <c r="J2" s="63"/>
      <c r="K2" s="63"/>
      <c r="L2" s="63"/>
      <c r="M2" s="63"/>
      <c r="N2" s="63"/>
      <c r="O2" s="63"/>
      <c r="P2" s="63"/>
    </row>
    <row r="3" spans="1:16">
      <c r="A3" s="63" t="s">
        <v>236</v>
      </c>
      <c r="B3" s="63"/>
      <c r="C3" s="63"/>
      <c r="D3" s="63"/>
      <c r="E3" s="63"/>
      <c r="F3" s="63"/>
      <c r="G3" s="63"/>
      <c r="H3" s="63"/>
      <c r="I3" s="63"/>
      <c r="J3" s="63"/>
      <c r="K3" s="63"/>
      <c r="L3" s="63"/>
      <c r="M3" s="63"/>
      <c r="N3" s="63"/>
      <c r="O3" s="63"/>
      <c r="P3" s="63"/>
    </row>
    <row r="4" spans="1:16">
      <c r="A4" s="63" t="s">
        <v>235</v>
      </c>
      <c r="B4" s="63"/>
      <c r="C4" s="63"/>
      <c r="D4" s="63"/>
      <c r="E4" s="63"/>
      <c r="F4" s="63"/>
      <c r="G4" s="63"/>
      <c r="H4" s="63"/>
      <c r="I4" s="63"/>
      <c r="J4" s="63"/>
      <c r="K4" s="63"/>
      <c r="L4" s="63"/>
      <c r="M4" s="63"/>
      <c r="N4" s="63"/>
      <c r="O4" s="63"/>
      <c r="P4" s="63"/>
    </row>
    <row r="6" spans="1:16">
      <c r="A6" s="64" t="s">
        <v>234</v>
      </c>
      <c r="B6" s="64" t="s">
        <v>233</v>
      </c>
      <c r="C6" s="64" t="s">
        <v>334</v>
      </c>
      <c r="D6" s="64" t="s">
        <v>347</v>
      </c>
      <c r="E6" s="64" t="s">
        <v>346</v>
      </c>
      <c r="F6" s="64" t="s">
        <v>345</v>
      </c>
      <c r="G6" s="64" t="s">
        <v>344</v>
      </c>
      <c r="H6" s="64" t="s">
        <v>343</v>
      </c>
      <c r="I6" s="64" t="s">
        <v>317</v>
      </c>
      <c r="J6" s="64" t="s">
        <v>316</v>
      </c>
      <c r="K6" s="64" t="s">
        <v>315</v>
      </c>
      <c r="L6" s="64" t="s">
        <v>314</v>
      </c>
      <c r="M6" s="64" t="s">
        <v>313</v>
      </c>
      <c r="N6" s="64" t="s">
        <v>232</v>
      </c>
      <c r="O6" s="64" t="s">
        <v>231</v>
      </c>
      <c r="P6" s="64" t="s">
        <v>230</v>
      </c>
    </row>
    <row r="7" spans="1:16">
      <c r="A7" s="1" t="s">
        <v>215</v>
      </c>
      <c r="B7" s="2" t="s">
        <v>348</v>
      </c>
      <c r="C7" s="1">
        <v>2256267</v>
      </c>
      <c r="D7" s="1">
        <v>2439782</v>
      </c>
      <c r="E7" s="1">
        <v>2583051</v>
      </c>
      <c r="F7" s="1">
        <v>2741199</v>
      </c>
      <c r="G7" s="1">
        <v>2814478</v>
      </c>
      <c r="H7" s="1">
        <v>2965541</v>
      </c>
      <c r="I7" s="1">
        <v>3079340</v>
      </c>
      <c r="J7" s="1">
        <v>3236589</v>
      </c>
      <c r="K7" s="1">
        <v>3418022</v>
      </c>
      <c r="L7" s="1">
        <v>3616469</v>
      </c>
      <c r="M7" s="1">
        <v>3876844</v>
      </c>
      <c r="N7" s="1">
        <v>4181616</v>
      </c>
      <c r="O7" s="1">
        <v>4458006</v>
      </c>
      <c r="P7" s="1">
        <v>4825865</v>
      </c>
    </row>
    <row r="8" spans="1:16">
      <c r="A8" s="1" t="s">
        <v>213</v>
      </c>
      <c r="B8" s="2" t="s">
        <v>212</v>
      </c>
      <c r="C8" s="1">
        <v>2257623</v>
      </c>
      <c r="D8" s="1">
        <v>2440649</v>
      </c>
      <c r="E8" s="1">
        <v>2584336</v>
      </c>
      <c r="F8" s="1">
        <v>2743506</v>
      </c>
      <c r="G8" s="1">
        <v>2817229</v>
      </c>
      <c r="H8" s="1">
        <v>2968506</v>
      </c>
      <c r="I8" s="1">
        <v>3082660</v>
      </c>
      <c r="J8" s="1">
        <v>3240604</v>
      </c>
      <c r="K8" s="1">
        <v>3422112</v>
      </c>
      <c r="L8" s="1">
        <v>3620594</v>
      </c>
      <c r="M8" s="1">
        <v>3881246</v>
      </c>
      <c r="N8" s="1">
        <v>4186179</v>
      </c>
      <c r="O8" s="1">
        <v>4465176</v>
      </c>
      <c r="P8" s="1">
        <v>4832430</v>
      </c>
    </row>
    <row r="9" spans="1:16">
      <c r="A9" s="1" t="s">
        <v>211</v>
      </c>
      <c r="B9" s="2" t="s">
        <v>312</v>
      </c>
      <c r="C9" s="1">
        <v>1834505</v>
      </c>
      <c r="D9" s="1">
        <v>1988612</v>
      </c>
      <c r="E9" s="1">
        <v>2103230</v>
      </c>
      <c r="F9" s="1">
        <v>2224457</v>
      </c>
      <c r="G9" s="1">
        <v>2268464</v>
      </c>
      <c r="H9" s="1">
        <v>2396505</v>
      </c>
      <c r="I9" s="1">
        <v>2493650</v>
      </c>
      <c r="J9" s="1">
        <v>2631108</v>
      </c>
      <c r="K9" s="1">
        <v>2793086</v>
      </c>
      <c r="L9" s="1">
        <v>2972500</v>
      </c>
      <c r="M9" s="1">
        <v>3209359</v>
      </c>
      <c r="N9" s="1">
        <v>3484866</v>
      </c>
      <c r="O9" s="1">
        <v>3731410</v>
      </c>
      <c r="P9" s="1">
        <v>4052643</v>
      </c>
    </row>
    <row r="10" spans="1:16">
      <c r="A10" s="1" t="s">
        <v>209</v>
      </c>
      <c r="B10" s="2" t="s">
        <v>311</v>
      </c>
      <c r="C10" s="1">
        <v>17599</v>
      </c>
      <c r="D10" s="1">
        <v>19848</v>
      </c>
      <c r="E10" s="1">
        <v>21117</v>
      </c>
      <c r="F10" s="1">
        <v>23755</v>
      </c>
      <c r="G10" s="1">
        <v>23839</v>
      </c>
      <c r="H10" s="1">
        <v>24056</v>
      </c>
      <c r="I10" s="1">
        <v>25576</v>
      </c>
      <c r="J10" s="1">
        <v>27087</v>
      </c>
      <c r="K10" s="1">
        <v>28820</v>
      </c>
      <c r="L10" s="1">
        <v>30875</v>
      </c>
      <c r="M10" s="1">
        <v>33620</v>
      </c>
      <c r="N10" s="1">
        <v>36507</v>
      </c>
      <c r="O10" s="1">
        <v>38915</v>
      </c>
      <c r="P10" s="1">
        <v>41817</v>
      </c>
    </row>
    <row r="11" spans="1:16">
      <c r="A11" s="1" t="s">
        <v>207</v>
      </c>
      <c r="B11" s="1" t="s">
        <v>310</v>
      </c>
      <c r="C11" s="1">
        <v>8389</v>
      </c>
      <c r="D11" s="1">
        <v>9464</v>
      </c>
      <c r="E11" s="1">
        <v>10000</v>
      </c>
      <c r="F11" s="1">
        <v>11666</v>
      </c>
      <c r="G11" s="1">
        <v>11301</v>
      </c>
      <c r="H11" s="1">
        <v>11061</v>
      </c>
      <c r="I11" s="1">
        <v>11933</v>
      </c>
      <c r="J11" s="1">
        <v>12213</v>
      </c>
      <c r="K11" s="1">
        <v>13079</v>
      </c>
      <c r="L11" s="1">
        <v>13752</v>
      </c>
      <c r="M11" s="1">
        <v>14894</v>
      </c>
      <c r="N11" s="1">
        <v>15883</v>
      </c>
      <c r="O11" s="1">
        <v>16169</v>
      </c>
      <c r="P11" s="1">
        <v>16970</v>
      </c>
    </row>
    <row r="12" spans="1:16">
      <c r="A12" s="1" t="s">
        <v>205</v>
      </c>
      <c r="B12" s="1" t="s">
        <v>309</v>
      </c>
      <c r="C12" s="1">
        <v>9210</v>
      </c>
      <c r="D12" s="1">
        <v>10384</v>
      </c>
      <c r="E12" s="1">
        <v>11116</v>
      </c>
      <c r="F12" s="1">
        <v>12089</v>
      </c>
      <c r="G12" s="1">
        <v>12538</v>
      </c>
      <c r="H12" s="1">
        <v>12995</v>
      </c>
      <c r="I12" s="1">
        <v>13643</v>
      </c>
      <c r="J12" s="1">
        <v>14873</v>
      </c>
      <c r="K12" s="1">
        <v>15741</v>
      </c>
      <c r="L12" s="1">
        <v>17123</v>
      </c>
      <c r="M12" s="1">
        <v>18726</v>
      </c>
      <c r="N12" s="1">
        <v>20625</v>
      </c>
      <c r="O12" s="1">
        <v>22747</v>
      </c>
      <c r="P12" s="1">
        <v>24848</v>
      </c>
    </row>
    <row r="13" spans="1:16">
      <c r="A13" s="1" t="s">
        <v>203</v>
      </c>
      <c r="B13" s="2" t="s">
        <v>202</v>
      </c>
      <c r="C13" s="1">
        <v>24144</v>
      </c>
      <c r="D13" s="1">
        <v>25147</v>
      </c>
      <c r="E13" s="1">
        <v>25198</v>
      </c>
      <c r="F13" s="1">
        <v>26878</v>
      </c>
      <c r="G13" s="1">
        <v>27241</v>
      </c>
      <c r="H13" s="1">
        <v>26741</v>
      </c>
      <c r="I13" s="1">
        <v>26191</v>
      </c>
      <c r="J13" s="1">
        <v>26559</v>
      </c>
      <c r="K13" s="1">
        <v>26652</v>
      </c>
      <c r="L13" s="1">
        <v>27764</v>
      </c>
      <c r="M13" s="1">
        <v>29934</v>
      </c>
      <c r="N13" s="1">
        <v>30777</v>
      </c>
      <c r="O13" s="1">
        <v>29273</v>
      </c>
      <c r="P13" s="1">
        <v>31216</v>
      </c>
    </row>
    <row r="14" spans="1:16">
      <c r="A14" s="1" t="s">
        <v>201</v>
      </c>
      <c r="B14" s="1" t="s">
        <v>308</v>
      </c>
      <c r="C14" s="1">
        <v>1486</v>
      </c>
      <c r="D14" s="1">
        <v>1827</v>
      </c>
      <c r="E14" s="1">
        <v>2093</v>
      </c>
      <c r="F14" s="1">
        <v>2228</v>
      </c>
      <c r="G14" s="1">
        <v>2243</v>
      </c>
      <c r="H14" s="1">
        <v>2265</v>
      </c>
      <c r="I14" s="1">
        <v>2213</v>
      </c>
      <c r="J14" s="1">
        <v>2214</v>
      </c>
      <c r="K14" s="1">
        <v>2437</v>
      </c>
      <c r="L14" s="1">
        <v>2734</v>
      </c>
      <c r="M14" s="1">
        <v>2708</v>
      </c>
      <c r="N14" s="1">
        <v>2559</v>
      </c>
      <c r="O14" s="1">
        <v>2473</v>
      </c>
      <c r="P14" s="1">
        <v>2201</v>
      </c>
    </row>
    <row r="15" spans="1:16">
      <c r="A15" s="1" t="s">
        <v>199</v>
      </c>
      <c r="B15" s="1" t="s">
        <v>307</v>
      </c>
      <c r="C15" s="1">
        <v>5784</v>
      </c>
      <c r="D15" s="1">
        <v>5586</v>
      </c>
      <c r="E15" s="1">
        <v>5546</v>
      </c>
      <c r="F15" s="1">
        <v>5915</v>
      </c>
      <c r="G15" s="1">
        <v>5620</v>
      </c>
      <c r="H15" s="1">
        <v>5430</v>
      </c>
      <c r="I15" s="1">
        <v>4862</v>
      </c>
      <c r="J15" s="1">
        <v>5056</v>
      </c>
      <c r="K15" s="1">
        <v>4864</v>
      </c>
      <c r="L15" s="1">
        <v>4769</v>
      </c>
      <c r="M15" s="1">
        <v>4766</v>
      </c>
      <c r="N15" s="1">
        <v>4653</v>
      </c>
      <c r="O15" s="1">
        <v>4352</v>
      </c>
      <c r="P15" s="1">
        <v>4107</v>
      </c>
    </row>
    <row r="16" spans="1:16">
      <c r="A16" s="1" t="s">
        <v>197</v>
      </c>
      <c r="B16" s="1" t="s">
        <v>200</v>
      </c>
      <c r="C16" s="1">
        <v>13775</v>
      </c>
      <c r="D16" s="1">
        <v>14425</v>
      </c>
      <c r="E16" s="1">
        <v>14208</v>
      </c>
      <c r="F16" s="1">
        <v>15290</v>
      </c>
      <c r="G16" s="1">
        <v>16113</v>
      </c>
      <c r="H16" s="1">
        <v>15705</v>
      </c>
      <c r="I16" s="1">
        <v>15691</v>
      </c>
      <c r="J16" s="1">
        <v>15689</v>
      </c>
      <c r="K16" s="1">
        <v>15542</v>
      </c>
      <c r="L16" s="1">
        <v>16305</v>
      </c>
      <c r="M16" s="1">
        <v>18245</v>
      </c>
      <c r="N16" s="1">
        <v>19067</v>
      </c>
      <c r="O16" s="1">
        <v>17800</v>
      </c>
      <c r="P16" s="1">
        <v>20168</v>
      </c>
    </row>
    <row r="17" spans="1:16">
      <c r="A17" s="1" t="s">
        <v>195</v>
      </c>
      <c r="B17" s="1" t="s">
        <v>306</v>
      </c>
      <c r="C17" s="1">
        <v>3099</v>
      </c>
      <c r="D17" s="1">
        <v>3309</v>
      </c>
      <c r="E17" s="1">
        <v>3351</v>
      </c>
      <c r="F17" s="1">
        <v>3444</v>
      </c>
      <c r="G17" s="1">
        <v>3265</v>
      </c>
      <c r="H17" s="1">
        <v>3341</v>
      </c>
      <c r="I17" s="1">
        <v>3425</v>
      </c>
      <c r="J17" s="1">
        <v>3600</v>
      </c>
      <c r="K17" s="1">
        <v>3808</v>
      </c>
      <c r="L17" s="1">
        <v>3957</v>
      </c>
      <c r="M17" s="1">
        <v>4216</v>
      </c>
      <c r="N17" s="1">
        <v>4498</v>
      </c>
      <c r="O17" s="1">
        <v>4649</v>
      </c>
      <c r="P17" s="1">
        <v>4739</v>
      </c>
    </row>
    <row r="18" spans="1:16">
      <c r="A18" s="1" t="s">
        <v>193</v>
      </c>
      <c r="B18" s="2" t="s">
        <v>192</v>
      </c>
      <c r="C18" s="1">
        <v>117800</v>
      </c>
      <c r="D18" s="1">
        <v>128027</v>
      </c>
      <c r="E18" s="1">
        <v>133738</v>
      </c>
      <c r="F18" s="1">
        <v>137785</v>
      </c>
      <c r="G18" s="1">
        <v>128882</v>
      </c>
      <c r="H18" s="1">
        <v>127826</v>
      </c>
      <c r="I18" s="1">
        <v>132906</v>
      </c>
      <c r="J18" s="1">
        <v>145991</v>
      </c>
      <c r="K18" s="1">
        <v>156084</v>
      </c>
      <c r="L18" s="1">
        <v>170342</v>
      </c>
      <c r="M18" s="1">
        <v>187119</v>
      </c>
      <c r="N18" s="1">
        <v>207967</v>
      </c>
      <c r="O18" s="1">
        <v>230709</v>
      </c>
      <c r="P18" s="1">
        <v>253462</v>
      </c>
    </row>
    <row r="19" spans="1:16">
      <c r="A19" s="1" t="s">
        <v>191</v>
      </c>
      <c r="B19" s="2" t="s">
        <v>190</v>
      </c>
      <c r="C19" s="1">
        <v>497183</v>
      </c>
      <c r="D19" s="1">
        <v>530231</v>
      </c>
      <c r="E19" s="1">
        <v>548249</v>
      </c>
      <c r="F19" s="1">
        <v>562003</v>
      </c>
      <c r="G19" s="1">
        <v>563432</v>
      </c>
      <c r="H19" s="1">
        <v>584704</v>
      </c>
      <c r="I19" s="1">
        <v>593892</v>
      </c>
      <c r="J19" s="1">
        <v>622467</v>
      </c>
      <c r="K19" s="1">
        <v>649783</v>
      </c>
      <c r="L19" s="1">
        <v>675860</v>
      </c>
      <c r="M19" s="1">
        <v>720196</v>
      </c>
      <c r="N19" s="1">
        <v>758303</v>
      </c>
      <c r="O19" s="1">
        <v>784522</v>
      </c>
      <c r="P19" s="1">
        <v>832772</v>
      </c>
    </row>
    <row r="20" spans="1:16">
      <c r="A20" s="1" t="s">
        <v>189</v>
      </c>
      <c r="B20" s="1" t="s">
        <v>146</v>
      </c>
      <c r="C20" s="1">
        <v>311111</v>
      </c>
      <c r="D20" s="1">
        <v>331995</v>
      </c>
      <c r="E20" s="1">
        <v>342350</v>
      </c>
      <c r="F20" s="1">
        <v>347210</v>
      </c>
      <c r="G20" s="1">
        <v>343060</v>
      </c>
      <c r="H20" s="1">
        <v>352222</v>
      </c>
      <c r="I20" s="1">
        <v>356831</v>
      </c>
      <c r="J20" s="1">
        <v>377381</v>
      </c>
      <c r="K20" s="1">
        <v>397520</v>
      </c>
      <c r="L20" s="1">
        <v>416881</v>
      </c>
      <c r="M20" s="1">
        <v>447560</v>
      </c>
      <c r="N20" s="1">
        <v>474465</v>
      </c>
      <c r="O20" s="1">
        <v>494466</v>
      </c>
      <c r="P20" s="1">
        <v>529461</v>
      </c>
    </row>
    <row r="21" spans="1:16">
      <c r="A21" s="1" t="s">
        <v>188</v>
      </c>
      <c r="B21" s="1" t="s">
        <v>305</v>
      </c>
      <c r="C21" s="1">
        <v>14505</v>
      </c>
      <c r="D21" s="1">
        <v>15561</v>
      </c>
      <c r="E21" s="1">
        <v>15559</v>
      </c>
      <c r="F21" s="1">
        <v>15547</v>
      </c>
      <c r="G21" s="1">
        <v>14739</v>
      </c>
      <c r="H21" s="1">
        <v>15651</v>
      </c>
      <c r="I21" s="1">
        <v>16744</v>
      </c>
      <c r="J21" s="1">
        <v>18309</v>
      </c>
      <c r="K21" s="1">
        <v>19191</v>
      </c>
      <c r="L21" s="1">
        <v>20228</v>
      </c>
      <c r="M21" s="1">
        <v>21485</v>
      </c>
      <c r="N21" s="1">
        <v>22794</v>
      </c>
      <c r="O21" s="1">
        <v>24153</v>
      </c>
      <c r="P21" s="1">
        <v>24514</v>
      </c>
    </row>
    <row r="22" spans="1:16">
      <c r="A22" s="1" t="s">
        <v>186</v>
      </c>
      <c r="B22" s="1" t="s">
        <v>304</v>
      </c>
      <c r="C22" s="1">
        <v>9529</v>
      </c>
      <c r="D22" s="1">
        <v>10126</v>
      </c>
      <c r="E22" s="1">
        <v>10433</v>
      </c>
      <c r="F22" s="1">
        <v>10575</v>
      </c>
      <c r="G22" s="1">
        <v>10115</v>
      </c>
      <c r="H22" s="1">
        <v>10776</v>
      </c>
      <c r="I22" s="1">
        <v>11371</v>
      </c>
      <c r="J22" s="1">
        <v>12063</v>
      </c>
      <c r="K22" s="1">
        <v>12561</v>
      </c>
      <c r="L22" s="1">
        <v>13038</v>
      </c>
      <c r="M22" s="1">
        <v>14028</v>
      </c>
      <c r="N22" s="1">
        <v>15227</v>
      </c>
      <c r="O22" s="1">
        <v>16079</v>
      </c>
      <c r="P22" s="1">
        <v>16950</v>
      </c>
    </row>
    <row r="23" spans="1:16">
      <c r="A23" s="1" t="s">
        <v>184</v>
      </c>
      <c r="B23" s="1" t="s">
        <v>303</v>
      </c>
      <c r="C23" s="1">
        <v>14232</v>
      </c>
      <c r="D23" s="1">
        <v>15097</v>
      </c>
      <c r="E23" s="1">
        <v>15460</v>
      </c>
      <c r="F23" s="1">
        <v>15636</v>
      </c>
      <c r="G23" s="1">
        <v>15014</v>
      </c>
      <c r="H23" s="1">
        <v>15513</v>
      </c>
      <c r="I23" s="1">
        <v>15912</v>
      </c>
      <c r="J23" s="1">
        <v>16928</v>
      </c>
      <c r="K23" s="1">
        <v>17679</v>
      </c>
      <c r="L23" s="1">
        <v>18608</v>
      </c>
      <c r="M23" s="1">
        <v>19632</v>
      </c>
      <c r="N23" s="1">
        <v>20775</v>
      </c>
      <c r="O23" s="1">
        <v>21810</v>
      </c>
      <c r="P23" s="1">
        <v>23398</v>
      </c>
    </row>
    <row r="24" spans="1:16">
      <c r="A24" s="1" t="s">
        <v>182</v>
      </c>
      <c r="B24" s="1" t="s">
        <v>302</v>
      </c>
      <c r="C24" s="1">
        <v>21982</v>
      </c>
      <c r="D24" s="1">
        <v>24080</v>
      </c>
      <c r="E24" s="1">
        <v>25136</v>
      </c>
      <c r="F24" s="1">
        <v>25305</v>
      </c>
      <c r="G24" s="1">
        <v>24449</v>
      </c>
      <c r="H24" s="1">
        <v>24865</v>
      </c>
      <c r="I24" s="1">
        <v>25118</v>
      </c>
      <c r="J24" s="1">
        <v>26697</v>
      </c>
      <c r="K24" s="1">
        <v>27902</v>
      </c>
      <c r="L24" s="1">
        <v>28935</v>
      </c>
      <c r="M24" s="1">
        <v>29954</v>
      </c>
      <c r="N24" s="1">
        <v>30738</v>
      </c>
      <c r="O24" s="1">
        <v>31012</v>
      </c>
      <c r="P24" s="1">
        <v>31767</v>
      </c>
    </row>
    <row r="25" spans="1:16">
      <c r="A25" s="1" t="s">
        <v>180</v>
      </c>
      <c r="B25" s="1" t="s">
        <v>181</v>
      </c>
      <c r="C25" s="1">
        <v>35055</v>
      </c>
      <c r="D25" s="1">
        <v>37395</v>
      </c>
      <c r="E25" s="1">
        <v>38611</v>
      </c>
      <c r="F25" s="1">
        <v>39567</v>
      </c>
      <c r="G25" s="1">
        <v>39066</v>
      </c>
      <c r="H25" s="1">
        <v>40302</v>
      </c>
      <c r="I25" s="1">
        <v>41238</v>
      </c>
      <c r="J25" s="1">
        <v>44329</v>
      </c>
      <c r="K25" s="1">
        <v>46953</v>
      </c>
      <c r="L25" s="1">
        <v>48704</v>
      </c>
      <c r="M25" s="1">
        <v>52042</v>
      </c>
      <c r="N25" s="1">
        <v>54482</v>
      </c>
      <c r="O25" s="1">
        <v>56311</v>
      </c>
      <c r="P25" s="1">
        <v>58703</v>
      </c>
    </row>
    <row r="26" spans="1:16">
      <c r="A26" s="1" t="s">
        <v>178</v>
      </c>
      <c r="B26" s="1" t="s">
        <v>301</v>
      </c>
      <c r="C26" s="1">
        <v>60374</v>
      </c>
      <c r="D26" s="1">
        <v>65603</v>
      </c>
      <c r="E26" s="1">
        <v>68031</v>
      </c>
      <c r="F26" s="1">
        <v>69906</v>
      </c>
      <c r="G26" s="1">
        <v>69675</v>
      </c>
      <c r="H26" s="1">
        <v>70633</v>
      </c>
      <c r="I26" s="1">
        <v>72143</v>
      </c>
      <c r="J26" s="1">
        <v>76367</v>
      </c>
      <c r="K26" s="1">
        <v>81903</v>
      </c>
      <c r="L26" s="1">
        <v>86692</v>
      </c>
      <c r="M26" s="1">
        <v>94831</v>
      </c>
      <c r="N26" s="1">
        <v>100722</v>
      </c>
      <c r="O26" s="1">
        <v>104616</v>
      </c>
      <c r="P26" s="1">
        <v>114204</v>
      </c>
    </row>
    <row r="27" spans="1:16">
      <c r="A27" s="1" t="s">
        <v>176</v>
      </c>
      <c r="B27" s="1" t="s">
        <v>300</v>
      </c>
      <c r="C27" s="1">
        <v>48189</v>
      </c>
      <c r="D27" s="1">
        <v>50064</v>
      </c>
      <c r="E27" s="1">
        <v>51465</v>
      </c>
      <c r="F27" s="1">
        <v>51762</v>
      </c>
      <c r="G27" s="1">
        <v>51728</v>
      </c>
      <c r="H27" s="1">
        <v>52997</v>
      </c>
      <c r="I27" s="1">
        <v>54590</v>
      </c>
      <c r="J27" s="1">
        <v>58202</v>
      </c>
      <c r="K27" s="1">
        <v>62218</v>
      </c>
      <c r="L27" s="1">
        <v>66350</v>
      </c>
      <c r="M27" s="1">
        <v>72686</v>
      </c>
      <c r="N27" s="1">
        <v>77696</v>
      </c>
      <c r="O27" s="1">
        <v>83239</v>
      </c>
      <c r="P27" s="1">
        <v>97808</v>
      </c>
    </row>
    <row r="28" spans="1:16">
      <c r="A28" s="1" t="s">
        <v>174</v>
      </c>
      <c r="B28" s="1" t="s">
        <v>299</v>
      </c>
      <c r="C28" s="1">
        <v>29798</v>
      </c>
      <c r="D28" s="1">
        <v>31700</v>
      </c>
      <c r="E28" s="1">
        <v>32184</v>
      </c>
      <c r="F28" s="1">
        <v>31221</v>
      </c>
      <c r="G28" s="1">
        <v>30908</v>
      </c>
      <c r="H28" s="1">
        <v>33579</v>
      </c>
      <c r="I28" s="1">
        <v>35794</v>
      </c>
      <c r="J28" s="1">
        <v>41713</v>
      </c>
      <c r="K28" s="1">
        <v>45565</v>
      </c>
      <c r="L28" s="1">
        <v>46423</v>
      </c>
      <c r="M28" s="1">
        <v>48626</v>
      </c>
      <c r="N28" s="1">
        <v>51518</v>
      </c>
      <c r="O28" s="1">
        <v>54694</v>
      </c>
      <c r="P28" s="1">
        <v>56299</v>
      </c>
    </row>
    <row r="29" spans="1:16">
      <c r="A29" s="1" t="s">
        <v>172</v>
      </c>
      <c r="B29" s="1" t="s">
        <v>171</v>
      </c>
      <c r="C29" s="1">
        <v>39194</v>
      </c>
      <c r="D29" s="1">
        <v>40406</v>
      </c>
      <c r="E29" s="1">
        <v>42356</v>
      </c>
      <c r="F29" s="1">
        <v>43838</v>
      </c>
      <c r="G29" s="1">
        <v>42544</v>
      </c>
      <c r="H29" s="1">
        <v>41999</v>
      </c>
      <c r="I29" s="1">
        <v>38361</v>
      </c>
      <c r="J29" s="1">
        <v>36690</v>
      </c>
      <c r="K29" s="1">
        <v>36132</v>
      </c>
      <c r="L29" s="1">
        <v>37261</v>
      </c>
      <c r="M29" s="1">
        <v>40734</v>
      </c>
      <c r="N29" s="1">
        <v>43664</v>
      </c>
      <c r="O29" s="1">
        <v>43603</v>
      </c>
      <c r="P29" s="1">
        <v>43210</v>
      </c>
    </row>
    <row r="30" spans="1:16">
      <c r="A30" s="1" t="s">
        <v>170</v>
      </c>
      <c r="B30" s="1" t="s">
        <v>298</v>
      </c>
      <c r="C30" s="1">
        <v>30609</v>
      </c>
      <c r="D30" s="1">
        <v>33617</v>
      </c>
      <c r="E30" s="1">
        <v>34544</v>
      </c>
      <c r="F30" s="1">
        <v>35051</v>
      </c>
      <c r="G30" s="1">
        <v>35890</v>
      </c>
      <c r="H30" s="1">
        <v>36435</v>
      </c>
      <c r="I30" s="1">
        <v>35720</v>
      </c>
      <c r="J30" s="1">
        <v>35663</v>
      </c>
      <c r="K30" s="1">
        <v>36698</v>
      </c>
      <c r="L30" s="1">
        <v>39471</v>
      </c>
      <c r="M30" s="1">
        <v>41815</v>
      </c>
      <c r="N30" s="1">
        <v>44573</v>
      </c>
      <c r="O30" s="1">
        <v>46139</v>
      </c>
      <c r="P30" s="1">
        <v>49255</v>
      </c>
    </row>
    <row r="31" spans="1:16">
      <c r="A31" s="1" t="s">
        <v>168</v>
      </c>
      <c r="B31" s="1" t="s">
        <v>297</v>
      </c>
      <c r="C31" s="1">
        <v>7645</v>
      </c>
      <c r="D31" s="1">
        <v>8347</v>
      </c>
      <c r="E31" s="1">
        <v>8573</v>
      </c>
      <c r="F31" s="1">
        <v>8802</v>
      </c>
      <c r="G31" s="1">
        <v>8933</v>
      </c>
      <c r="H31" s="1">
        <v>9471</v>
      </c>
      <c r="I31" s="1">
        <v>9840</v>
      </c>
      <c r="J31" s="1">
        <v>10420</v>
      </c>
      <c r="K31" s="1">
        <v>10719</v>
      </c>
      <c r="L31" s="1">
        <v>11169</v>
      </c>
      <c r="M31" s="1">
        <v>11727</v>
      </c>
      <c r="N31" s="1">
        <v>12276</v>
      </c>
      <c r="O31" s="1">
        <v>12810</v>
      </c>
      <c r="P31" s="1">
        <v>13354</v>
      </c>
    </row>
    <row r="32" spans="1:16">
      <c r="A32" s="1" t="s">
        <v>166</v>
      </c>
      <c r="B32" s="1" t="s">
        <v>144</v>
      </c>
      <c r="C32" s="1">
        <v>186072</v>
      </c>
      <c r="D32" s="1">
        <v>198235</v>
      </c>
      <c r="E32" s="1">
        <v>205899</v>
      </c>
      <c r="F32" s="1">
        <v>214793</v>
      </c>
      <c r="G32" s="1">
        <v>220372</v>
      </c>
      <c r="H32" s="1">
        <v>232481</v>
      </c>
      <c r="I32" s="1">
        <v>237062</v>
      </c>
      <c r="J32" s="1">
        <v>245086</v>
      </c>
      <c r="K32" s="1">
        <v>252262</v>
      </c>
      <c r="L32" s="1">
        <v>258980</v>
      </c>
      <c r="M32" s="1">
        <v>272635</v>
      </c>
      <c r="N32" s="1">
        <v>283838</v>
      </c>
      <c r="O32" s="1">
        <v>290057</v>
      </c>
      <c r="P32" s="1">
        <v>303311</v>
      </c>
    </row>
    <row r="33" spans="1:16">
      <c r="A33" s="1" t="s">
        <v>165</v>
      </c>
      <c r="B33" s="1" t="s">
        <v>296</v>
      </c>
      <c r="C33" s="1">
        <v>36525</v>
      </c>
      <c r="D33" s="1">
        <v>38334</v>
      </c>
      <c r="E33" s="1">
        <v>39554</v>
      </c>
      <c r="F33" s="1">
        <v>41316</v>
      </c>
      <c r="G33" s="1">
        <v>43161</v>
      </c>
      <c r="H33" s="1">
        <v>45192</v>
      </c>
      <c r="I33" s="1">
        <v>46210</v>
      </c>
      <c r="J33" s="1">
        <v>47653</v>
      </c>
      <c r="K33" s="1">
        <v>49334</v>
      </c>
      <c r="L33" s="1">
        <v>50790</v>
      </c>
      <c r="M33" s="1">
        <v>52974</v>
      </c>
      <c r="N33" s="1">
        <v>55437</v>
      </c>
      <c r="O33" s="1">
        <v>56863</v>
      </c>
      <c r="P33" s="1">
        <v>60112</v>
      </c>
    </row>
    <row r="34" spans="1:16">
      <c r="A34" s="1" t="s">
        <v>163</v>
      </c>
      <c r="B34" s="1" t="s">
        <v>295</v>
      </c>
      <c r="C34" s="1">
        <v>1917</v>
      </c>
      <c r="D34" s="1">
        <v>2054</v>
      </c>
      <c r="E34" s="1">
        <v>2099</v>
      </c>
      <c r="F34" s="1">
        <v>2047</v>
      </c>
      <c r="G34" s="1">
        <v>2050</v>
      </c>
      <c r="H34" s="1">
        <v>2130</v>
      </c>
      <c r="I34" s="1">
        <v>2003</v>
      </c>
      <c r="J34" s="1">
        <v>1998</v>
      </c>
      <c r="K34" s="1">
        <v>2151</v>
      </c>
      <c r="L34" s="1">
        <v>2308</v>
      </c>
      <c r="M34" s="1">
        <v>2362</v>
      </c>
      <c r="N34" s="1">
        <v>2318</v>
      </c>
      <c r="O34" s="1">
        <v>2241</v>
      </c>
      <c r="P34" s="1">
        <v>2399</v>
      </c>
    </row>
    <row r="35" spans="1:16">
      <c r="A35" s="1" t="s">
        <v>161</v>
      </c>
      <c r="B35" s="1" t="s">
        <v>294</v>
      </c>
      <c r="C35" s="1">
        <v>13100</v>
      </c>
      <c r="D35" s="1">
        <v>13482</v>
      </c>
      <c r="E35" s="1">
        <v>13911</v>
      </c>
      <c r="F35" s="1">
        <v>13797</v>
      </c>
      <c r="G35" s="1">
        <v>13964</v>
      </c>
      <c r="H35" s="1">
        <v>14927</v>
      </c>
      <c r="I35" s="1">
        <v>15348</v>
      </c>
      <c r="J35" s="1">
        <v>15856</v>
      </c>
      <c r="K35" s="1">
        <v>15790</v>
      </c>
      <c r="L35" s="1">
        <v>15616</v>
      </c>
      <c r="M35" s="1">
        <v>16283</v>
      </c>
      <c r="N35" s="1">
        <v>16239</v>
      </c>
      <c r="O35" s="1">
        <v>15815</v>
      </c>
      <c r="P35" s="1">
        <v>15657</v>
      </c>
    </row>
    <row r="36" spans="1:16">
      <c r="A36" s="1" t="s">
        <v>159</v>
      </c>
      <c r="B36" s="1" t="s">
        <v>293</v>
      </c>
      <c r="C36" s="1">
        <v>14989</v>
      </c>
      <c r="D36" s="1">
        <v>15670</v>
      </c>
      <c r="E36" s="1">
        <v>16129</v>
      </c>
      <c r="F36" s="1">
        <v>16146</v>
      </c>
      <c r="G36" s="1">
        <v>16339</v>
      </c>
      <c r="H36" s="1">
        <v>16983</v>
      </c>
      <c r="I36" s="1">
        <v>17007</v>
      </c>
      <c r="J36" s="1">
        <v>17404</v>
      </c>
      <c r="K36" s="1">
        <v>17208</v>
      </c>
      <c r="L36" s="1">
        <v>16793</v>
      </c>
      <c r="M36" s="1">
        <v>16835</v>
      </c>
      <c r="N36" s="1">
        <v>16518</v>
      </c>
      <c r="O36" s="1">
        <v>15789</v>
      </c>
      <c r="P36" s="1">
        <v>15160</v>
      </c>
    </row>
    <row r="37" spans="1:16">
      <c r="A37" s="1" t="s">
        <v>157</v>
      </c>
      <c r="B37" s="1" t="s">
        <v>292</v>
      </c>
      <c r="C37" s="1">
        <v>20188</v>
      </c>
      <c r="D37" s="1">
        <v>21301</v>
      </c>
      <c r="E37" s="1">
        <v>22181</v>
      </c>
      <c r="F37" s="1">
        <v>23138</v>
      </c>
      <c r="G37" s="1">
        <v>23554</v>
      </c>
      <c r="H37" s="1">
        <v>24892</v>
      </c>
      <c r="I37" s="1">
        <v>25353</v>
      </c>
      <c r="J37" s="1">
        <v>26155</v>
      </c>
      <c r="K37" s="1">
        <v>26994</v>
      </c>
      <c r="L37" s="1">
        <v>27790</v>
      </c>
      <c r="M37" s="1">
        <v>28966</v>
      </c>
      <c r="N37" s="1">
        <v>29368</v>
      </c>
      <c r="O37" s="1">
        <v>29960</v>
      </c>
      <c r="P37" s="1">
        <v>30474</v>
      </c>
    </row>
    <row r="38" spans="1:16">
      <c r="A38" s="1" t="s">
        <v>155</v>
      </c>
      <c r="B38" s="1" t="s">
        <v>291</v>
      </c>
      <c r="C38" s="1">
        <v>35640</v>
      </c>
      <c r="D38" s="1">
        <v>39057</v>
      </c>
      <c r="E38" s="1">
        <v>40430</v>
      </c>
      <c r="F38" s="1">
        <v>42618</v>
      </c>
      <c r="G38" s="1">
        <v>43132</v>
      </c>
      <c r="H38" s="1">
        <v>44874</v>
      </c>
      <c r="I38" s="1">
        <v>45878</v>
      </c>
      <c r="J38" s="1">
        <v>47808</v>
      </c>
      <c r="K38" s="1">
        <v>49758</v>
      </c>
      <c r="L38" s="1">
        <v>51332</v>
      </c>
      <c r="M38" s="1">
        <v>54697</v>
      </c>
      <c r="N38" s="1">
        <v>57870</v>
      </c>
      <c r="O38" s="1">
        <v>59843</v>
      </c>
      <c r="P38" s="1">
        <v>62972</v>
      </c>
    </row>
    <row r="39" spans="1:16">
      <c r="A39" s="1" t="s">
        <v>153</v>
      </c>
      <c r="B39" s="1" t="s">
        <v>290</v>
      </c>
      <c r="C39" s="1">
        <v>35913</v>
      </c>
      <c r="D39" s="1">
        <v>39392</v>
      </c>
      <c r="E39" s="1">
        <v>41445</v>
      </c>
      <c r="F39" s="1">
        <v>44105</v>
      </c>
      <c r="G39" s="1">
        <v>46005</v>
      </c>
      <c r="H39" s="1">
        <v>49066</v>
      </c>
      <c r="I39" s="1">
        <v>49560</v>
      </c>
      <c r="J39" s="1">
        <v>50429</v>
      </c>
      <c r="K39" s="1">
        <v>52071</v>
      </c>
      <c r="L39" s="1">
        <v>54493</v>
      </c>
      <c r="M39" s="1">
        <v>58138</v>
      </c>
      <c r="N39" s="1">
        <v>61510</v>
      </c>
      <c r="O39" s="1">
        <v>64492</v>
      </c>
      <c r="P39" s="1">
        <v>70278</v>
      </c>
    </row>
    <row r="40" spans="1:16">
      <c r="A40" s="1" t="s">
        <v>151</v>
      </c>
      <c r="B40" s="1" t="s">
        <v>154</v>
      </c>
      <c r="C40" s="1">
        <v>6412</v>
      </c>
      <c r="D40" s="1">
        <v>6413</v>
      </c>
      <c r="E40" s="1">
        <v>6543</v>
      </c>
      <c r="F40" s="1">
        <v>6984</v>
      </c>
      <c r="G40" s="1">
        <v>7380</v>
      </c>
      <c r="H40" s="1">
        <v>7765</v>
      </c>
      <c r="I40" s="1">
        <v>7632</v>
      </c>
      <c r="J40" s="1">
        <v>7854</v>
      </c>
      <c r="K40" s="1">
        <v>7746</v>
      </c>
      <c r="L40" s="1">
        <v>7715</v>
      </c>
      <c r="M40" s="1">
        <v>8086</v>
      </c>
      <c r="N40" s="1">
        <v>8549</v>
      </c>
      <c r="O40" s="1">
        <v>8339</v>
      </c>
      <c r="P40" s="1">
        <v>8114</v>
      </c>
    </row>
    <row r="41" spans="1:16">
      <c r="A41" s="1" t="s">
        <v>149</v>
      </c>
      <c r="B41" s="1" t="s">
        <v>289</v>
      </c>
      <c r="C41" s="1">
        <v>19231</v>
      </c>
      <c r="D41" s="1">
        <v>20271</v>
      </c>
      <c r="E41" s="1">
        <v>21312</v>
      </c>
      <c r="F41" s="1">
        <v>22298</v>
      </c>
      <c r="G41" s="1">
        <v>22495</v>
      </c>
      <c r="H41" s="1">
        <v>24314</v>
      </c>
      <c r="I41" s="1">
        <v>25698</v>
      </c>
      <c r="J41" s="1">
        <v>27558</v>
      </c>
      <c r="K41" s="1">
        <v>28901</v>
      </c>
      <c r="L41" s="1">
        <v>29954</v>
      </c>
      <c r="M41" s="1">
        <v>32101</v>
      </c>
      <c r="N41" s="1">
        <v>33864</v>
      </c>
      <c r="O41" s="1">
        <v>34629</v>
      </c>
      <c r="P41" s="1">
        <v>36076</v>
      </c>
    </row>
    <row r="42" spans="1:16">
      <c r="A42" s="1" t="s">
        <v>147</v>
      </c>
      <c r="B42" s="1" t="s">
        <v>288</v>
      </c>
      <c r="C42" s="1">
        <v>2156</v>
      </c>
      <c r="D42" s="1">
        <v>2261</v>
      </c>
      <c r="E42" s="1">
        <v>2295</v>
      </c>
      <c r="F42" s="1">
        <v>2344</v>
      </c>
      <c r="G42" s="1">
        <v>2293</v>
      </c>
      <c r="H42" s="1">
        <v>2338</v>
      </c>
      <c r="I42" s="1">
        <v>2374</v>
      </c>
      <c r="J42" s="1">
        <v>2371</v>
      </c>
      <c r="K42" s="1">
        <v>2308</v>
      </c>
      <c r="L42" s="1">
        <v>2189</v>
      </c>
      <c r="M42" s="1">
        <v>2194</v>
      </c>
      <c r="N42" s="1">
        <v>2165</v>
      </c>
      <c r="O42" s="1">
        <v>2085</v>
      </c>
      <c r="P42" s="1">
        <v>2069</v>
      </c>
    </row>
    <row r="43" spans="1:16">
      <c r="A43" s="1" t="s">
        <v>145</v>
      </c>
      <c r="B43" s="2" t="s">
        <v>287</v>
      </c>
      <c r="C43" s="1">
        <v>154125</v>
      </c>
      <c r="D43" s="1">
        <v>162648</v>
      </c>
      <c r="E43" s="1">
        <v>169589</v>
      </c>
      <c r="F43" s="1">
        <v>180219</v>
      </c>
      <c r="G43" s="1">
        <v>185792</v>
      </c>
      <c r="H43" s="1">
        <v>195049</v>
      </c>
      <c r="I43" s="1">
        <v>201420</v>
      </c>
      <c r="J43" s="1">
        <v>212531</v>
      </c>
      <c r="K43" s="1">
        <v>221445</v>
      </c>
      <c r="L43" s="1">
        <v>232650</v>
      </c>
      <c r="M43" s="1">
        <v>249127</v>
      </c>
      <c r="N43" s="1">
        <v>268752</v>
      </c>
      <c r="O43" s="1">
        <v>293491</v>
      </c>
      <c r="P43" s="1">
        <v>315295</v>
      </c>
    </row>
    <row r="44" spans="1:16">
      <c r="A44" s="1" t="s">
        <v>143</v>
      </c>
      <c r="B44" s="1" t="s">
        <v>286</v>
      </c>
      <c r="C44" s="1">
        <v>80203</v>
      </c>
      <c r="D44" s="1">
        <v>85854</v>
      </c>
      <c r="E44" s="1">
        <v>90554</v>
      </c>
      <c r="F44" s="1">
        <v>95828</v>
      </c>
      <c r="G44" s="1">
        <v>98672</v>
      </c>
      <c r="H44" s="1">
        <v>103568</v>
      </c>
      <c r="I44" s="1">
        <v>107323</v>
      </c>
      <c r="J44" s="1">
        <v>114184</v>
      </c>
      <c r="K44" s="1">
        <v>119624</v>
      </c>
      <c r="L44" s="1">
        <v>125966</v>
      </c>
      <c r="M44" s="1">
        <v>135251</v>
      </c>
      <c r="N44" s="1">
        <v>146185</v>
      </c>
      <c r="O44" s="1">
        <v>156389</v>
      </c>
      <c r="P44" s="1">
        <v>165277</v>
      </c>
    </row>
    <row r="45" spans="1:16">
      <c r="A45" s="1" t="s">
        <v>141</v>
      </c>
      <c r="B45" s="1" t="s">
        <v>285</v>
      </c>
      <c r="C45" s="1">
        <v>11584</v>
      </c>
      <c r="D45" s="1">
        <v>11211</v>
      </c>
      <c r="E45" s="1">
        <v>11089</v>
      </c>
      <c r="F45" s="1">
        <v>10743</v>
      </c>
      <c r="G45" s="1">
        <v>10898</v>
      </c>
      <c r="H45" s="1">
        <v>11536</v>
      </c>
      <c r="I45" s="1">
        <v>11175</v>
      </c>
      <c r="J45" s="1">
        <v>11207</v>
      </c>
      <c r="K45" s="1">
        <v>11242</v>
      </c>
      <c r="L45" s="1">
        <v>11539</v>
      </c>
      <c r="M45" s="1">
        <v>11770</v>
      </c>
      <c r="N45" s="1">
        <v>12652</v>
      </c>
      <c r="O45" s="1">
        <v>12655</v>
      </c>
      <c r="P45" s="1">
        <v>12461</v>
      </c>
    </row>
    <row r="46" spans="1:16">
      <c r="A46" s="1" t="s">
        <v>139</v>
      </c>
      <c r="B46" s="1" t="s">
        <v>284</v>
      </c>
      <c r="C46" s="1">
        <v>4420</v>
      </c>
      <c r="D46" s="1">
        <v>5010</v>
      </c>
      <c r="E46" s="1">
        <v>5339</v>
      </c>
      <c r="F46" s="1">
        <v>5685</v>
      </c>
      <c r="G46" s="1">
        <v>6014</v>
      </c>
      <c r="H46" s="1">
        <v>6391</v>
      </c>
      <c r="I46" s="1">
        <v>6805</v>
      </c>
      <c r="J46" s="1">
        <v>7432</v>
      </c>
      <c r="K46" s="1">
        <v>7938</v>
      </c>
      <c r="L46" s="1">
        <v>8623</v>
      </c>
      <c r="M46" s="1">
        <v>9306</v>
      </c>
      <c r="N46" s="1">
        <v>10067</v>
      </c>
      <c r="O46" s="1">
        <v>10726</v>
      </c>
      <c r="P46" s="1">
        <v>11027</v>
      </c>
    </row>
    <row r="47" spans="1:16">
      <c r="A47" s="1" t="s">
        <v>137</v>
      </c>
      <c r="B47" s="1" t="s">
        <v>283</v>
      </c>
      <c r="C47" s="1">
        <v>33559</v>
      </c>
      <c r="D47" s="1">
        <v>31969</v>
      </c>
      <c r="E47" s="1">
        <v>33382</v>
      </c>
      <c r="F47" s="1">
        <v>34727</v>
      </c>
      <c r="G47" s="1">
        <v>35202</v>
      </c>
      <c r="H47" s="1">
        <v>37140</v>
      </c>
      <c r="I47" s="1">
        <v>39202</v>
      </c>
      <c r="J47" s="1">
        <v>42632</v>
      </c>
      <c r="K47" s="1">
        <v>45051</v>
      </c>
      <c r="L47" s="1">
        <v>47311</v>
      </c>
      <c r="M47" s="1">
        <v>50932</v>
      </c>
      <c r="N47" s="1">
        <v>54959</v>
      </c>
      <c r="O47" s="1">
        <v>58944</v>
      </c>
      <c r="P47" s="1">
        <v>62005</v>
      </c>
    </row>
    <row r="48" spans="1:16">
      <c r="A48" s="1" t="s">
        <v>135</v>
      </c>
      <c r="B48" s="1" t="s">
        <v>282</v>
      </c>
      <c r="C48" s="1">
        <v>5054</v>
      </c>
      <c r="D48" s="1">
        <v>5213</v>
      </c>
      <c r="E48" s="1">
        <v>5431</v>
      </c>
      <c r="F48" s="1">
        <v>5807</v>
      </c>
      <c r="G48" s="1">
        <v>6147</v>
      </c>
      <c r="H48" s="1">
        <v>6125</v>
      </c>
      <c r="I48" s="1">
        <v>6157</v>
      </c>
      <c r="J48" s="1">
        <v>6381</v>
      </c>
      <c r="K48" s="1">
        <v>6421</v>
      </c>
      <c r="L48" s="1">
        <v>6566</v>
      </c>
      <c r="M48" s="1">
        <v>7090</v>
      </c>
      <c r="N48" s="1">
        <v>7553</v>
      </c>
      <c r="O48" s="1">
        <v>7838</v>
      </c>
      <c r="P48" s="1">
        <v>8384</v>
      </c>
    </row>
    <row r="49" spans="1:16">
      <c r="A49" s="1" t="s">
        <v>133</v>
      </c>
      <c r="B49" s="1" t="s">
        <v>281</v>
      </c>
      <c r="C49" s="1">
        <v>18616</v>
      </c>
      <c r="D49" s="1">
        <v>24715</v>
      </c>
      <c r="E49" s="1">
        <v>26908</v>
      </c>
      <c r="F49" s="1">
        <v>29603</v>
      </c>
      <c r="G49" s="1">
        <v>30776</v>
      </c>
      <c r="H49" s="1">
        <v>32124</v>
      </c>
      <c r="I49" s="1">
        <v>33186</v>
      </c>
      <c r="J49" s="1">
        <v>34770</v>
      </c>
      <c r="K49" s="1">
        <v>36257</v>
      </c>
      <c r="L49" s="1">
        <v>38667</v>
      </c>
      <c r="M49" s="1">
        <v>41706</v>
      </c>
      <c r="N49" s="1">
        <v>45187</v>
      </c>
      <c r="O49" s="1">
        <v>49629</v>
      </c>
      <c r="P49" s="1">
        <v>53371</v>
      </c>
    </row>
    <row r="50" spans="1:16">
      <c r="A50" s="1" t="s">
        <v>131</v>
      </c>
      <c r="B50" s="1" t="s">
        <v>280</v>
      </c>
      <c r="C50" s="1">
        <v>723</v>
      </c>
      <c r="D50" s="1">
        <v>774</v>
      </c>
      <c r="E50" s="1">
        <v>769</v>
      </c>
      <c r="F50" s="1">
        <v>832</v>
      </c>
      <c r="G50" s="1">
        <v>894</v>
      </c>
      <c r="H50" s="1">
        <v>980</v>
      </c>
      <c r="I50" s="1">
        <v>947</v>
      </c>
      <c r="J50" s="1">
        <v>922</v>
      </c>
      <c r="K50" s="1">
        <v>854</v>
      </c>
      <c r="L50" s="1">
        <v>828</v>
      </c>
      <c r="M50" s="1">
        <v>842</v>
      </c>
      <c r="N50" s="1">
        <v>842</v>
      </c>
      <c r="O50" s="1">
        <v>852</v>
      </c>
      <c r="P50" s="1">
        <v>866</v>
      </c>
    </row>
    <row r="51" spans="1:16">
      <c r="A51" s="1" t="s">
        <v>129</v>
      </c>
      <c r="B51" s="1" t="s">
        <v>279</v>
      </c>
      <c r="C51" s="1">
        <v>6246</v>
      </c>
      <c r="D51" s="1">
        <v>6962</v>
      </c>
      <c r="E51" s="1">
        <v>7635</v>
      </c>
      <c r="F51" s="1">
        <v>8431</v>
      </c>
      <c r="G51" s="1">
        <v>8743</v>
      </c>
      <c r="H51" s="1">
        <v>9273</v>
      </c>
      <c r="I51" s="1">
        <v>9851</v>
      </c>
      <c r="J51" s="1">
        <v>10840</v>
      </c>
      <c r="K51" s="1">
        <v>11860</v>
      </c>
      <c r="L51" s="1">
        <v>12432</v>
      </c>
      <c r="M51" s="1">
        <v>13604</v>
      </c>
      <c r="N51" s="1">
        <v>14924</v>
      </c>
      <c r="O51" s="1">
        <v>15744</v>
      </c>
      <c r="P51" s="1">
        <v>17162</v>
      </c>
    </row>
    <row r="52" spans="1:16">
      <c r="A52" s="1" t="s">
        <v>127</v>
      </c>
      <c r="B52" s="1" t="s">
        <v>278</v>
      </c>
      <c r="C52" s="1">
        <v>41877</v>
      </c>
      <c r="D52" s="1">
        <v>43293</v>
      </c>
      <c r="E52" s="1">
        <v>43759</v>
      </c>
      <c r="F52" s="1">
        <v>47224</v>
      </c>
      <c r="G52" s="1">
        <v>48067</v>
      </c>
      <c r="H52" s="1">
        <v>50159</v>
      </c>
      <c r="I52" s="1">
        <v>52043</v>
      </c>
      <c r="J52" s="1">
        <v>55236</v>
      </c>
      <c r="K52" s="1">
        <v>58617</v>
      </c>
      <c r="L52" s="1">
        <v>62559</v>
      </c>
      <c r="M52" s="1">
        <v>68530</v>
      </c>
      <c r="N52" s="1">
        <v>75606</v>
      </c>
      <c r="O52" s="1">
        <v>87632</v>
      </c>
      <c r="P52" s="1">
        <v>97011</v>
      </c>
    </row>
    <row r="53" spans="1:16">
      <c r="A53" s="1" t="s">
        <v>125</v>
      </c>
      <c r="B53" s="1" t="s">
        <v>277</v>
      </c>
      <c r="C53" s="1">
        <v>32737</v>
      </c>
      <c r="D53" s="1">
        <v>33862</v>
      </c>
      <c r="E53" s="1">
        <v>33991</v>
      </c>
      <c r="F53" s="1">
        <v>36428</v>
      </c>
      <c r="G53" s="1">
        <v>37253</v>
      </c>
      <c r="H53" s="1">
        <v>38678</v>
      </c>
      <c r="I53" s="1">
        <v>40074</v>
      </c>
      <c r="J53" s="1">
        <v>42404</v>
      </c>
      <c r="K53" s="1">
        <v>44217</v>
      </c>
      <c r="L53" s="1">
        <v>46541</v>
      </c>
      <c r="M53" s="1">
        <v>51653</v>
      </c>
      <c r="N53" s="1">
        <v>56739</v>
      </c>
      <c r="O53" s="1">
        <v>66307</v>
      </c>
      <c r="P53" s="1">
        <v>73714</v>
      </c>
    </row>
    <row r="54" spans="1:16">
      <c r="A54" s="1" t="s">
        <v>123</v>
      </c>
      <c r="B54" s="1" t="s">
        <v>276</v>
      </c>
      <c r="C54" s="1">
        <v>9140</v>
      </c>
      <c r="D54" s="1">
        <v>9431</v>
      </c>
      <c r="E54" s="1">
        <v>9768</v>
      </c>
      <c r="F54" s="1">
        <v>10796</v>
      </c>
      <c r="G54" s="1">
        <v>10814</v>
      </c>
      <c r="H54" s="1">
        <v>11481</v>
      </c>
      <c r="I54" s="1">
        <v>11970</v>
      </c>
      <c r="J54" s="1">
        <v>12832</v>
      </c>
      <c r="K54" s="1">
        <v>14400</v>
      </c>
      <c r="L54" s="1">
        <v>16019</v>
      </c>
      <c r="M54" s="1">
        <v>16877</v>
      </c>
      <c r="N54" s="1">
        <v>18866</v>
      </c>
      <c r="O54" s="1">
        <v>21324</v>
      </c>
      <c r="P54" s="1">
        <v>23297</v>
      </c>
    </row>
    <row r="55" spans="1:16">
      <c r="A55" s="1" t="s">
        <v>121</v>
      </c>
      <c r="B55" s="1" t="s">
        <v>275</v>
      </c>
      <c r="C55" s="1">
        <v>32045</v>
      </c>
      <c r="D55" s="1">
        <v>33501</v>
      </c>
      <c r="E55" s="1">
        <v>35276</v>
      </c>
      <c r="F55" s="1">
        <v>37168</v>
      </c>
      <c r="G55" s="1">
        <v>39053</v>
      </c>
      <c r="H55" s="1">
        <v>41321</v>
      </c>
      <c r="I55" s="1">
        <v>42053</v>
      </c>
      <c r="J55" s="1">
        <v>43111</v>
      </c>
      <c r="K55" s="1">
        <v>43204</v>
      </c>
      <c r="L55" s="1">
        <v>44125</v>
      </c>
      <c r="M55" s="1">
        <v>45346</v>
      </c>
      <c r="N55" s="1">
        <v>46962</v>
      </c>
      <c r="O55" s="1">
        <v>49470</v>
      </c>
      <c r="P55" s="1">
        <v>53006</v>
      </c>
    </row>
    <row r="56" spans="1:16">
      <c r="A56" s="1" t="s">
        <v>119</v>
      </c>
      <c r="B56" s="2" t="s">
        <v>148</v>
      </c>
      <c r="C56" s="1">
        <v>155045</v>
      </c>
      <c r="D56" s="1">
        <v>169968</v>
      </c>
      <c r="E56" s="1">
        <v>181732</v>
      </c>
      <c r="F56" s="1">
        <v>188706</v>
      </c>
      <c r="G56" s="1">
        <v>191476</v>
      </c>
      <c r="H56" s="1">
        <v>202072</v>
      </c>
      <c r="I56" s="1">
        <v>204433</v>
      </c>
      <c r="J56" s="1">
        <v>216561</v>
      </c>
      <c r="K56" s="1">
        <v>233470</v>
      </c>
      <c r="L56" s="1">
        <v>246560</v>
      </c>
      <c r="M56" s="1">
        <v>266995</v>
      </c>
      <c r="N56" s="1">
        <v>289971</v>
      </c>
      <c r="O56" s="1">
        <v>309526</v>
      </c>
      <c r="P56" s="1">
        <v>333064</v>
      </c>
    </row>
    <row r="57" spans="1:16">
      <c r="A57" s="1" t="s">
        <v>117</v>
      </c>
      <c r="B57" s="2" t="s">
        <v>142</v>
      </c>
      <c r="C57" s="1">
        <v>223171</v>
      </c>
      <c r="D57" s="1">
        <v>240017</v>
      </c>
      <c r="E57" s="1">
        <v>253072</v>
      </c>
      <c r="F57" s="1">
        <v>263211</v>
      </c>
      <c r="G57" s="1">
        <v>268282</v>
      </c>
      <c r="H57" s="1">
        <v>278376</v>
      </c>
      <c r="I57" s="1">
        <v>292002</v>
      </c>
      <c r="J57" s="1">
        <v>310842</v>
      </c>
      <c r="K57" s="1">
        <v>328552</v>
      </c>
      <c r="L57" s="1">
        <v>344612</v>
      </c>
      <c r="M57" s="1">
        <v>365296</v>
      </c>
      <c r="N57" s="1">
        <v>392218</v>
      </c>
      <c r="O57" s="1">
        <v>420605</v>
      </c>
      <c r="P57" s="1">
        <v>450337</v>
      </c>
    </row>
    <row r="58" spans="1:16">
      <c r="A58" s="1" t="s">
        <v>115</v>
      </c>
      <c r="B58" s="2" t="s">
        <v>274</v>
      </c>
      <c r="C58" s="1">
        <v>176899</v>
      </c>
      <c r="D58" s="1">
        <v>191283</v>
      </c>
      <c r="E58" s="1">
        <v>197251</v>
      </c>
      <c r="F58" s="1">
        <v>208002</v>
      </c>
      <c r="G58" s="1">
        <v>215155</v>
      </c>
      <c r="H58" s="1">
        <v>238393</v>
      </c>
      <c r="I58" s="1">
        <v>249813</v>
      </c>
      <c r="J58" s="1">
        <v>255814</v>
      </c>
      <c r="K58" s="1">
        <v>269421</v>
      </c>
      <c r="L58" s="1">
        <v>295473</v>
      </c>
      <c r="M58" s="1">
        <v>325962</v>
      </c>
      <c r="N58" s="1">
        <v>366875</v>
      </c>
      <c r="O58" s="1">
        <v>392011</v>
      </c>
      <c r="P58" s="1">
        <v>432689</v>
      </c>
    </row>
    <row r="59" spans="1:16">
      <c r="A59" s="1" t="s">
        <v>113</v>
      </c>
      <c r="B59" s="1" t="s">
        <v>273</v>
      </c>
      <c r="C59" s="1">
        <v>49669</v>
      </c>
      <c r="D59" s="1">
        <v>52948</v>
      </c>
      <c r="E59" s="1">
        <v>55293</v>
      </c>
      <c r="F59" s="1">
        <v>57376</v>
      </c>
      <c r="G59" s="1">
        <v>57159</v>
      </c>
      <c r="H59" s="1">
        <v>60455</v>
      </c>
      <c r="I59" s="1">
        <v>61267</v>
      </c>
      <c r="J59" s="1">
        <v>62667</v>
      </c>
      <c r="K59" s="1">
        <v>65338</v>
      </c>
      <c r="L59" s="1">
        <v>69552</v>
      </c>
      <c r="M59" s="1">
        <v>74442</v>
      </c>
      <c r="N59" s="1">
        <v>79948</v>
      </c>
      <c r="O59" s="1">
        <v>84025</v>
      </c>
      <c r="P59" s="1">
        <v>85692</v>
      </c>
    </row>
    <row r="60" spans="1:16">
      <c r="A60" s="1" t="s">
        <v>111</v>
      </c>
      <c r="B60" s="1" t="s">
        <v>272</v>
      </c>
      <c r="C60" s="1">
        <v>10229</v>
      </c>
      <c r="D60" s="1">
        <v>10821</v>
      </c>
      <c r="E60" s="1">
        <v>11128</v>
      </c>
      <c r="F60" s="1">
        <v>11907</v>
      </c>
      <c r="G60" s="1">
        <v>12611</v>
      </c>
      <c r="H60" s="1">
        <v>15315</v>
      </c>
      <c r="I60" s="1">
        <v>18084</v>
      </c>
      <c r="J60" s="1">
        <v>18236</v>
      </c>
      <c r="K60" s="1">
        <v>18525</v>
      </c>
      <c r="L60" s="1">
        <v>21593</v>
      </c>
      <c r="M60" s="1">
        <v>25608</v>
      </c>
      <c r="N60" s="1">
        <v>32912</v>
      </c>
      <c r="O60" s="1">
        <v>35325</v>
      </c>
      <c r="P60" s="1">
        <v>36058</v>
      </c>
    </row>
    <row r="61" spans="1:16">
      <c r="A61" s="1" t="s">
        <v>109</v>
      </c>
      <c r="B61" s="1" t="s">
        <v>271</v>
      </c>
      <c r="C61" s="1">
        <v>27919</v>
      </c>
      <c r="D61" s="1">
        <v>28976</v>
      </c>
      <c r="E61" s="1">
        <v>26830</v>
      </c>
      <c r="F61" s="1">
        <v>27772</v>
      </c>
      <c r="G61" s="1">
        <v>29919</v>
      </c>
      <c r="H61" s="1">
        <v>40396</v>
      </c>
      <c r="I61" s="1">
        <v>44108</v>
      </c>
      <c r="J61" s="1">
        <v>42673</v>
      </c>
      <c r="K61" s="1">
        <v>48185</v>
      </c>
      <c r="L61" s="1">
        <v>57744</v>
      </c>
      <c r="M61" s="1">
        <v>68278</v>
      </c>
      <c r="N61" s="1">
        <v>79812</v>
      </c>
      <c r="O61" s="1">
        <v>89121</v>
      </c>
      <c r="P61" s="1">
        <v>115381</v>
      </c>
    </row>
    <row r="62" spans="1:16">
      <c r="A62" s="1" t="s">
        <v>107</v>
      </c>
      <c r="B62" s="1" t="s">
        <v>270</v>
      </c>
      <c r="C62" s="1">
        <v>37996</v>
      </c>
      <c r="D62" s="1">
        <v>41020</v>
      </c>
      <c r="E62" s="1">
        <v>43643</v>
      </c>
      <c r="F62" s="1">
        <v>47504</v>
      </c>
      <c r="G62" s="1">
        <v>51051</v>
      </c>
      <c r="H62" s="1">
        <v>54366</v>
      </c>
      <c r="I62" s="1">
        <v>56234</v>
      </c>
      <c r="J62" s="1">
        <v>58916</v>
      </c>
      <c r="K62" s="1">
        <v>61049</v>
      </c>
      <c r="L62" s="1">
        <v>64659</v>
      </c>
      <c r="M62" s="1">
        <v>68526</v>
      </c>
      <c r="N62" s="1">
        <v>75660</v>
      </c>
      <c r="O62" s="1">
        <v>79466</v>
      </c>
      <c r="P62" s="1">
        <v>82560</v>
      </c>
    </row>
    <row r="63" spans="1:16">
      <c r="A63" s="1" t="s">
        <v>105</v>
      </c>
      <c r="B63" s="1" t="s">
        <v>269</v>
      </c>
      <c r="C63" s="1">
        <v>16034</v>
      </c>
      <c r="D63" s="1">
        <v>18076</v>
      </c>
      <c r="E63" s="1">
        <v>18976</v>
      </c>
      <c r="F63" s="1">
        <v>20340</v>
      </c>
      <c r="G63" s="1">
        <v>21080</v>
      </c>
      <c r="H63" s="1">
        <v>21834</v>
      </c>
      <c r="I63" s="1">
        <v>22566</v>
      </c>
      <c r="J63" s="1">
        <v>24067</v>
      </c>
      <c r="K63" s="1">
        <v>25369</v>
      </c>
      <c r="L63" s="1">
        <v>27032</v>
      </c>
      <c r="M63" s="1">
        <v>29046</v>
      </c>
      <c r="N63" s="1">
        <v>30953</v>
      </c>
      <c r="O63" s="1">
        <v>32396</v>
      </c>
      <c r="P63" s="1">
        <v>34496</v>
      </c>
    </row>
    <row r="64" spans="1:16">
      <c r="A64" s="1" t="s">
        <v>103</v>
      </c>
      <c r="B64" s="1" t="s">
        <v>92</v>
      </c>
      <c r="C64" s="1">
        <v>26400</v>
      </c>
      <c r="D64" s="1">
        <v>29123</v>
      </c>
      <c r="E64" s="1">
        <v>30423</v>
      </c>
      <c r="F64" s="1">
        <v>31046</v>
      </c>
      <c r="G64" s="1">
        <v>30739</v>
      </c>
      <c r="H64" s="1">
        <v>31924</v>
      </c>
      <c r="I64" s="1">
        <v>33132</v>
      </c>
      <c r="J64" s="1">
        <v>34920</v>
      </c>
      <c r="K64" s="1">
        <v>35839</v>
      </c>
      <c r="L64" s="1">
        <v>38290</v>
      </c>
      <c r="M64" s="1">
        <v>41940</v>
      </c>
      <c r="N64" s="1">
        <v>47160</v>
      </c>
      <c r="O64" s="1">
        <v>50333</v>
      </c>
      <c r="P64" s="1">
        <v>53910</v>
      </c>
    </row>
    <row r="65" spans="1:16">
      <c r="A65" s="1" t="s">
        <v>101</v>
      </c>
      <c r="B65" s="1" t="s">
        <v>268</v>
      </c>
      <c r="C65" s="1">
        <v>8651</v>
      </c>
      <c r="D65" s="1">
        <v>10318</v>
      </c>
      <c r="E65" s="1">
        <v>10959</v>
      </c>
      <c r="F65" s="1">
        <v>12057</v>
      </c>
      <c r="G65" s="1">
        <v>12597</v>
      </c>
      <c r="H65" s="1">
        <v>14101</v>
      </c>
      <c r="I65" s="1">
        <v>14421</v>
      </c>
      <c r="J65" s="1">
        <v>14336</v>
      </c>
      <c r="K65" s="1">
        <v>15116</v>
      </c>
      <c r="L65" s="1">
        <v>16602</v>
      </c>
      <c r="M65" s="1">
        <v>18122</v>
      </c>
      <c r="N65" s="1">
        <v>20430</v>
      </c>
      <c r="O65" s="1">
        <v>21345</v>
      </c>
      <c r="P65" s="1">
        <v>24592</v>
      </c>
    </row>
    <row r="66" spans="1:16">
      <c r="A66" s="1" t="s">
        <v>99</v>
      </c>
      <c r="B66" s="2" t="s">
        <v>267</v>
      </c>
      <c r="C66" s="1">
        <v>468540</v>
      </c>
      <c r="D66" s="1">
        <v>521445</v>
      </c>
      <c r="E66" s="1">
        <v>573283</v>
      </c>
      <c r="F66" s="1">
        <v>633897</v>
      </c>
      <c r="G66" s="1">
        <v>664364</v>
      </c>
      <c r="H66" s="1">
        <v>719289</v>
      </c>
      <c r="I66" s="1">
        <v>767417</v>
      </c>
      <c r="J66" s="1">
        <v>813256</v>
      </c>
      <c r="K66" s="1">
        <v>878860</v>
      </c>
      <c r="L66" s="1">
        <v>948363</v>
      </c>
      <c r="M66" s="1">
        <v>1031109</v>
      </c>
      <c r="N66" s="1">
        <v>1133495</v>
      </c>
      <c r="O66" s="1">
        <v>1232358</v>
      </c>
      <c r="P66" s="1">
        <v>1361992</v>
      </c>
    </row>
    <row r="67" spans="1:16">
      <c r="A67" s="1" t="s">
        <v>97</v>
      </c>
      <c r="B67" s="1" t="s">
        <v>266</v>
      </c>
      <c r="C67" s="1">
        <v>19103</v>
      </c>
      <c r="D67" s="1">
        <v>21535</v>
      </c>
      <c r="E67" s="1">
        <v>23354</v>
      </c>
      <c r="F67" s="1">
        <v>25161</v>
      </c>
      <c r="G67" s="1">
        <v>25584</v>
      </c>
      <c r="H67" s="1">
        <v>26650</v>
      </c>
      <c r="I67" s="1">
        <v>27484</v>
      </c>
      <c r="J67" s="1">
        <v>28597</v>
      </c>
      <c r="K67" s="1">
        <v>30156</v>
      </c>
      <c r="L67" s="1">
        <v>31994</v>
      </c>
      <c r="M67" s="1">
        <v>34377</v>
      </c>
      <c r="N67" s="1">
        <v>37340</v>
      </c>
      <c r="O67" s="1">
        <v>40739</v>
      </c>
      <c r="P67" s="1">
        <v>44109</v>
      </c>
    </row>
    <row r="68" spans="1:16">
      <c r="A68" s="1" t="s">
        <v>95</v>
      </c>
      <c r="B68" s="1" t="s">
        <v>265</v>
      </c>
      <c r="C68" s="1">
        <v>13625</v>
      </c>
      <c r="D68" s="1">
        <v>14751</v>
      </c>
      <c r="E68" s="1">
        <v>15586</v>
      </c>
      <c r="F68" s="1">
        <v>16605</v>
      </c>
      <c r="G68" s="1">
        <v>17045</v>
      </c>
      <c r="H68" s="1">
        <v>17866</v>
      </c>
      <c r="I68" s="1">
        <v>18593</v>
      </c>
      <c r="J68" s="1">
        <v>19274</v>
      </c>
      <c r="K68" s="1">
        <v>20402</v>
      </c>
      <c r="L68" s="1">
        <v>21579</v>
      </c>
      <c r="M68" s="1">
        <v>23103</v>
      </c>
      <c r="N68" s="1">
        <v>24663</v>
      </c>
      <c r="O68" s="1">
        <v>26236</v>
      </c>
      <c r="P68" s="1">
        <v>27894</v>
      </c>
    </row>
    <row r="69" spans="1:16">
      <c r="A69" s="1" t="s">
        <v>93</v>
      </c>
      <c r="B69" s="1" t="s">
        <v>264</v>
      </c>
      <c r="C69" s="1">
        <v>74890</v>
      </c>
      <c r="D69" s="1">
        <v>84901</v>
      </c>
      <c r="E69" s="1">
        <v>95150</v>
      </c>
      <c r="F69" s="1">
        <v>105887</v>
      </c>
      <c r="G69" s="1">
        <v>107380</v>
      </c>
      <c r="H69" s="1">
        <v>119423</v>
      </c>
      <c r="I69" s="1">
        <v>130641</v>
      </c>
      <c r="J69" s="1">
        <v>143294</v>
      </c>
      <c r="K69" s="1">
        <v>166260</v>
      </c>
      <c r="L69" s="1">
        <v>191925</v>
      </c>
      <c r="M69" s="1">
        <v>224611</v>
      </c>
      <c r="N69" s="1">
        <v>264815</v>
      </c>
      <c r="O69" s="1">
        <v>310274</v>
      </c>
      <c r="P69" s="1">
        <v>365021</v>
      </c>
    </row>
    <row r="70" spans="1:16">
      <c r="A70" s="1" t="s">
        <v>91</v>
      </c>
      <c r="B70" s="1" t="s">
        <v>263</v>
      </c>
      <c r="C70" s="1">
        <v>14336</v>
      </c>
      <c r="D70" s="1">
        <v>15574</v>
      </c>
      <c r="E70" s="1">
        <v>16784</v>
      </c>
      <c r="F70" s="1">
        <v>18199</v>
      </c>
      <c r="G70" s="1">
        <v>17851</v>
      </c>
      <c r="H70" s="1">
        <v>18555</v>
      </c>
      <c r="I70" s="1">
        <v>19798</v>
      </c>
      <c r="J70" s="1">
        <v>21150</v>
      </c>
      <c r="K70" s="1">
        <v>22742</v>
      </c>
      <c r="L70" s="1">
        <v>24787</v>
      </c>
      <c r="M70" s="1">
        <v>26471</v>
      </c>
      <c r="N70" s="1">
        <v>28320</v>
      </c>
      <c r="O70" s="1">
        <v>30513</v>
      </c>
      <c r="P70" s="1">
        <v>32895</v>
      </c>
    </row>
    <row r="71" spans="1:16">
      <c r="A71" s="1" t="s">
        <v>89</v>
      </c>
      <c r="B71" s="1" t="s">
        <v>262</v>
      </c>
      <c r="C71" s="1">
        <v>6825</v>
      </c>
      <c r="D71" s="1">
        <v>7749</v>
      </c>
      <c r="E71" s="1">
        <v>8561</v>
      </c>
      <c r="F71" s="1">
        <v>9196</v>
      </c>
      <c r="G71" s="1">
        <v>8298</v>
      </c>
      <c r="H71" s="1">
        <v>8826</v>
      </c>
      <c r="I71" s="1">
        <v>9391</v>
      </c>
      <c r="J71" s="1">
        <v>9043</v>
      </c>
      <c r="K71" s="1">
        <v>9993</v>
      </c>
      <c r="L71" s="1">
        <v>10815</v>
      </c>
      <c r="M71" s="1">
        <v>11317</v>
      </c>
      <c r="N71" s="1">
        <v>12091</v>
      </c>
      <c r="O71" s="1">
        <v>12413</v>
      </c>
      <c r="P71" s="1">
        <v>12982</v>
      </c>
    </row>
    <row r="72" spans="1:16">
      <c r="A72" s="1" t="s">
        <v>87</v>
      </c>
      <c r="B72" s="1" t="s">
        <v>261</v>
      </c>
      <c r="C72" s="1">
        <v>7292</v>
      </c>
      <c r="D72" s="1">
        <v>7769</v>
      </c>
      <c r="E72" s="1">
        <v>8515</v>
      </c>
      <c r="F72" s="1">
        <v>9923</v>
      </c>
      <c r="G72" s="1">
        <v>9991</v>
      </c>
      <c r="H72" s="1">
        <v>10270</v>
      </c>
      <c r="I72" s="1">
        <v>11484</v>
      </c>
      <c r="J72" s="1">
        <v>12418</v>
      </c>
      <c r="K72" s="1">
        <v>14173</v>
      </c>
      <c r="L72" s="1">
        <v>16157</v>
      </c>
      <c r="M72" s="1">
        <v>17705</v>
      </c>
      <c r="N72" s="1">
        <v>18959</v>
      </c>
      <c r="O72" s="1">
        <v>19688</v>
      </c>
      <c r="P72" s="1">
        <v>20894</v>
      </c>
    </row>
    <row r="73" spans="1:16">
      <c r="A73" s="1" t="s">
        <v>85</v>
      </c>
      <c r="B73" s="1" t="s">
        <v>260</v>
      </c>
      <c r="C73" s="1">
        <v>13831</v>
      </c>
      <c r="D73" s="1">
        <v>15236</v>
      </c>
      <c r="E73" s="1">
        <v>16614</v>
      </c>
      <c r="F73" s="1">
        <v>19062</v>
      </c>
      <c r="G73" s="1">
        <v>20149</v>
      </c>
      <c r="H73" s="1">
        <v>22488</v>
      </c>
      <c r="I73" s="1">
        <v>24477</v>
      </c>
      <c r="J73" s="1">
        <v>26030</v>
      </c>
      <c r="K73" s="1">
        <v>28993</v>
      </c>
      <c r="L73" s="1">
        <v>31592</v>
      </c>
      <c r="M73" s="1">
        <v>34341</v>
      </c>
      <c r="N73" s="1">
        <v>37224</v>
      </c>
      <c r="O73" s="1">
        <v>40624</v>
      </c>
      <c r="P73" s="1">
        <v>44355</v>
      </c>
    </row>
    <row r="74" spans="1:16">
      <c r="A74" s="1" t="s">
        <v>83</v>
      </c>
      <c r="B74" s="1" t="s">
        <v>259</v>
      </c>
      <c r="C74" s="1">
        <v>149863</v>
      </c>
      <c r="D74" s="1">
        <v>165259</v>
      </c>
      <c r="E74" s="1">
        <v>181466</v>
      </c>
      <c r="F74" s="1">
        <v>203277</v>
      </c>
      <c r="G74" s="1">
        <v>222330</v>
      </c>
      <c r="H74" s="1">
        <v>240815</v>
      </c>
      <c r="I74" s="1">
        <v>257927</v>
      </c>
      <c r="J74" s="1">
        <v>273224</v>
      </c>
      <c r="K74" s="1">
        <v>284345</v>
      </c>
      <c r="L74" s="1">
        <v>297398</v>
      </c>
      <c r="M74" s="1">
        <v>311910</v>
      </c>
      <c r="N74" s="1">
        <v>327780</v>
      </c>
      <c r="O74" s="1">
        <v>341436</v>
      </c>
      <c r="P74" s="1">
        <v>360267</v>
      </c>
    </row>
    <row r="75" spans="1:16">
      <c r="A75" s="1" t="s">
        <v>81</v>
      </c>
      <c r="B75" s="1" t="s">
        <v>86</v>
      </c>
      <c r="C75" s="1">
        <v>28071</v>
      </c>
      <c r="D75" s="1">
        <v>32264</v>
      </c>
      <c r="E75" s="1">
        <v>34816</v>
      </c>
      <c r="F75" s="1">
        <v>38052</v>
      </c>
      <c r="G75" s="1">
        <v>39051</v>
      </c>
      <c r="H75" s="1">
        <v>41638</v>
      </c>
      <c r="I75" s="1">
        <v>42416</v>
      </c>
      <c r="J75" s="1">
        <v>43325</v>
      </c>
      <c r="K75" s="1">
        <v>44481</v>
      </c>
      <c r="L75" s="1">
        <v>46367</v>
      </c>
      <c r="M75" s="1">
        <v>49150</v>
      </c>
      <c r="N75" s="1">
        <v>53318</v>
      </c>
      <c r="O75" s="1">
        <v>56758</v>
      </c>
      <c r="P75" s="1">
        <v>62280</v>
      </c>
    </row>
    <row r="76" spans="1:16">
      <c r="A76" s="1" t="s">
        <v>79</v>
      </c>
      <c r="B76" s="1" t="s">
        <v>258</v>
      </c>
      <c r="C76" s="1">
        <v>24674</v>
      </c>
      <c r="D76" s="1">
        <v>27106</v>
      </c>
      <c r="E76" s="1">
        <v>29349</v>
      </c>
      <c r="F76" s="1">
        <v>31417</v>
      </c>
      <c r="G76" s="1">
        <v>33899</v>
      </c>
      <c r="H76" s="1">
        <v>36687</v>
      </c>
      <c r="I76" s="1">
        <v>38827</v>
      </c>
      <c r="J76" s="1">
        <v>41105</v>
      </c>
      <c r="K76" s="1">
        <v>43598</v>
      </c>
      <c r="L76" s="1">
        <v>46283</v>
      </c>
      <c r="M76" s="1">
        <v>49376</v>
      </c>
      <c r="N76" s="1">
        <v>53757</v>
      </c>
      <c r="O76" s="1">
        <v>57857</v>
      </c>
      <c r="P76" s="1">
        <v>62932</v>
      </c>
    </row>
    <row r="77" spans="1:16">
      <c r="A77" s="1" t="s">
        <v>77</v>
      </c>
      <c r="B77" s="1" t="s">
        <v>257</v>
      </c>
      <c r="C77" s="1">
        <v>39514</v>
      </c>
      <c r="D77" s="1">
        <v>44838</v>
      </c>
      <c r="E77" s="1">
        <v>49381</v>
      </c>
      <c r="F77" s="1">
        <v>53964</v>
      </c>
      <c r="G77" s="1">
        <v>58404</v>
      </c>
      <c r="H77" s="1">
        <v>62161</v>
      </c>
      <c r="I77" s="1">
        <v>67134</v>
      </c>
      <c r="J77" s="1">
        <v>72059</v>
      </c>
      <c r="K77" s="1">
        <v>77634</v>
      </c>
      <c r="L77" s="1">
        <v>82188</v>
      </c>
      <c r="M77" s="1">
        <v>88220</v>
      </c>
      <c r="N77" s="1">
        <v>96448</v>
      </c>
      <c r="O77" s="1">
        <v>104729</v>
      </c>
      <c r="P77" s="1">
        <v>113700</v>
      </c>
    </row>
    <row r="78" spans="1:16">
      <c r="A78" s="1" t="s">
        <v>75</v>
      </c>
      <c r="B78" s="1" t="s">
        <v>256</v>
      </c>
      <c r="C78" s="1">
        <v>16692</v>
      </c>
      <c r="D78" s="1">
        <v>18788</v>
      </c>
      <c r="E78" s="1">
        <v>21195</v>
      </c>
      <c r="F78" s="1">
        <v>23797</v>
      </c>
      <c r="G78" s="1">
        <v>26367</v>
      </c>
      <c r="H78" s="1">
        <v>29180</v>
      </c>
      <c r="I78" s="1">
        <v>31528</v>
      </c>
      <c r="J78" s="1">
        <v>34183</v>
      </c>
      <c r="K78" s="1">
        <v>37214</v>
      </c>
      <c r="L78" s="1">
        <v>39543</v>
      </c>
      <c r="M78" s="1">
        <v>42559</v>
      </c>
      <c r="N78" s="1">
        <v>46795</v>
      </c>
      <c r="O78" s="1">
        <v>51179</v>
      </c>
      <c r="P78" s="1">
        <v>56302</v>
      </c>
    </row>
    <row r="79" spans="1:16">
      <c r="A79" s="1" t="s">
        <v>73</v>
      </c>
      <c r="B79" s="1" t="s">
        <v>255</v>
      </c>
      <c r="C79" s="1">
        <v>22822</v>
      </c>
      <c r="D79" s="1">
        <v>26050</v>
      </c>
      <c r="E79" s="1">
        <v>28186</v>
      </c>
      <c r="F79" s="1">
        <v>30166</v>
      </c>
      <c r="G79" s="1">
        <v>32037</v>
      </c>
      <c r="H79" s="1">
        <v>32981</v>
      </c>
      <c r="I79" s="1">
        <v>35606</v>
      </c>
      <c r="J79" s="1">
        <v>37876</v>
      </c>
      <c r="K79" s="1">
        <v>40419</v>
      </c>
      <c r="L79" s="1">
        <v>42645</v>
      </c>
      <c r="M79" s="1">
        <v>45661</v>
      </c>
      <c r="N79" s="1">
        <v>49653</v>
      </c>
      <c r="O79" s="1">
        <v>53550</v>
      </c>
      <c r="P79" s="1">
        <v>57398</v>
      </c>
    </row>
    <row r="80" spans="1:16">
      <c r="A80" s="1" t="s">
        <v>71</v>
      </c>
      <c r="B80" s="1" t="s">
        <v>254</v>
      </c>
      <c r="C80" s="1">
        <v>68942</v>
      </c>
      <c r="D80" s="1">
        <v>76294</v>
      </c>
      <c r="E80" s="1">
        <v>84929</v>
      </c>
      <c r="F80" s="1">
        <v>93932</v>
      </c>
      <c r="G80" s="1">
        <v>95411</v>
      </c>
      <c r="H80" s="1">
        <v>103953</v>
      </c>
      <c r="I80" s="1">
        <v>108712</v>
      </c>
      <c r="J80" s="1">
        <v>112823</v>
      </c>
      <c r="K80" s="1">
        <v>124389</v>
      </c>
      <c r="L80" s="1">
        <v>135465</v>
      </c>
      <c r="M80" s="1">
        <v>148669</v>
      </c>
      <c r="N80" s="1">
        <v>164999</v>
      </c>
      <c r="O80" s="1">
        <v>178543</v>
      </c>
      <c r="P80" s="1">
        <v>201245</v>
      </c>
    </row>
    <row r="81" spans="1:16">
      <c r="A81" s="1" t="s">
        <v>69</v>
      </c>
      <c r="B81" s="1" t="s">
        <v>253</v>
      </c>
      <c r="C81" s="1">
        <v>7572</v>
      </c>
      <c r="D81" s="1">
        <v>8170</v>
      </c>
      <c r="E81" s="1">
        <v>8778</v>
      </c>
      <c r="F81" s="1">
        <v>9223</v>
      </c>
      <c r="G81" s="1">
        <v>8971</v>
      </c>
      <c r="H81" s="1">
        <v>9956</v>
      </c>
      <c r="I81" s="1">
        <v>10533</v>
      </c>
      <c r="J81" s="1">
        <v>10915</v>
      </c>
      <c r="K81" s="1">
        <v>11693</v>
      </c>
      <c r="L81" s="1">
        <v>11814</v>
      </c>
      <c r="M81" s="1">
        <v>11856</v>
      </c>
      <c r="N81" s="1">
        <v>13782</v>
      </c>
      <c r="O81" s="1">
        <v>12547</v>
      </c>
      <c r="P81" s="1">
        <v>13419</v>
      </c>
    </row>
    <row r="82" spans="1:16">
      <c r="A82" s="1" t="s">
        <v>67</v>
      </c>
      <c r="B82" s="2" t="s">
        <v>46</v>
      </c>
      <c r="C82" s="1">
        <v>423117</v>
      </c>
      <c r="D82" s="1">
        <v>452037</v>
      </c>
      <c r="E82" s="1">
        <v>481106</v>
      </c>
      <c r="F82" s="1">
        <v>519049</v>
      </c>
      <c r="G82" s="1">
        <v>548765</v>
      </c>
      <c r="H82" s="1">
        <v>572001</v>
      </c>
      <c r="I82" s="1">
        <v>589010</v>
      </c>
      <c r="J82" s="1">
        <v>609496</v>
      </c>
      <c r="K82" s="1">
        <v>629026</v>
      </c>
      <c r="L82" s="1">
        <v>648094</v>
      </c>
      <c r="M82" s="1">
        <v>671887</v>
      </c>
      <c r="N82" s="1">
        <v>701313</v>
      </c>
      <c r="O82" s="1">
        <v>733766</v>
      </c>
      <c r="P82" s="1">
        <v>779787</v>
      </c>
    </row>
    <row r="83" spans="1:16">
      <c r="A83" s="1" t="s">
        <v>65</v>
      </c>
      <c r="B83" s="1" t="s">
        <v>44</v>
      </c>
      <c r="C83" s="1">
        <v>138372</v>
      </c>
      <c r="D83" s="1">
        <v>146174</v>
      </c>
      <c r="E83" s="1">
        <v>151149</v>
      </c>
      <c r="F83" s="1">
        <v>160396</v>
      </c>
      <c r="G83" s="1">
        <v>168808</v>
      </c>
      <c r="H83" s="1">
        <v>173527</v>
      </c>
      <c r="I83" s="1">
        <v>173712</v>
      </c>
      <c r="J83" s="1">
        <v>174024</v>
      </c>
      <c r="K83" s="1">
        <v>173700</v>
      </c>
      <c r="L83" s="1">
        <v>174648</v>
      </c>
      <c r="M83" s="1">
        <v>176268</v>
      </c>
      <c r="N83" s="1">
        <v>178872</v>
      </c>
      <c r="O83" s="1">
        <v>183516</v>
      </c>
      <c r="P83" s="1">
        <v>194988</v>
      </c>
    </row>
    <row r="84" spans="1:16">
      <c r="A84" s="1" t="s">
        <v>63</v>
      </c>
      <c r="B84" s="1" t="s">
        <v>33</v>
      </c>
      <c r="C84" s="1">
        <v>113594</v>
      </c>
      <c r="D84" s="1">
        <v>119547</v>
      </c>
      <c r="E84" s="1">
        <v>123770</v>
      </c>
      <c r="F84" s="1">
        <v>130685</v>
      </c>
      <c r="G84" s="1">
        <v>138025</v>
      </c>
      <c r="H84" s="1">
        <v>140729</v>
      </c>
      <c r="I84" s="1">
        <v>141516</v>
      </c>
      <c r="J84" s="1">
        <v>140388</v>
      </c>
      <c r="K84" s="1">
        <v>139344</v>
      </c>
      <c r="L84" s="1">
        <v>139236</v>
      </c>
      <c r="M84" s="1">
        <v>140220</v>
      </c>
      <c r="N84" s="1">
        <v>141924</v>
      </c>
      <c r="O84" s="1">
        <v>145800</v>
      </c>
      <c r="P84" s="1">
        <v>154248</v>
      </c>
    </row>
    <row r="85" spans="1:16">
      <c r="A85" s="1" t="s">
        <v>61</v>
      </c>
      <c r="B85" s="1" t="s">
        <v>41</v>
      </c>
      <c r="C85" s="1">
        <v>61476</v>
      </c>
      <c r="D85" s="1">
        <v>65766</v>
      </c>
      <c r="E85" s="1">
        <v>68403</v>
      </c>
      <c r="F85" s="1">
        <v>72409</v>
      </c>
      <c r="G85" s="1">
        <v>76619</v>
      </c>
      <c r="H85" s="1">
        <v>79759</v>
      </c>
      <c r="I85" s="1">
        <v>83676</v>
      </c>
      <c r="J85" s="1">
        <v>84840</v>
      </c>
      <c r="K85" s="1">
        <v>84792</v>
      </c>
      <c r="L85" s="1">
        <v>85524</v>
      </c>
      <c r="M85" s="1">
        <v>86364</v>
      </c>
      <c r="N85" s="1">
        <v>87876</v>
      </c>
      <c r="O85" s="1">
        <v>90276</v>
      </c>
      <c r="P85" s="1">
        <v>96288</v>
      </c>
    </row>
    <row r="86" spans="1:16">
      <c r="A86" s="1" t="s">
        <v>59</v>
      </c>
      <c r="B86" s="1" t="s">
        <v>252</v>
      </c>
      <c r="C86" s="1">
        <v>52118</v>
      </c>
      <c r="D86" s="1">
        <v>53781</v>
      </c>
      <c r="E86" s="1">
        <v>55367</v>
      </c>
      <c r="F86" s="1">
        <v>58276</v>
      </c>
      <c r="G86" s="1">
        <v>61406</v>
      </c>
      <c r="H86" s="1">
        <v>60970</v>
      </c>
      <c r="I86" s="1">
        <v>57840</v>
      </c>
      <c r="J86" s="1">
        <v>55548</v>
      </c>
      <c r="K86" s="1">
        <v>54552</v>
      </c>
      <c r="L86" s="1">
        <v>53712</v>
      </c>
      <c r="M86" s="1">
        <v>53856</v>
      </c>
      <c r="N86" s="1">
        <v>54048</v>
      </c>
      <c r="O86" s="1">
        <v>55524</v>
      </c>
      <c r="P86" s="1">
        <v>57960</v>
      </c>
    </row>
    <row r="87" spans="1:16">
      <c r="A87" s="1" t="s">
        <v>57</v>
      </c>
      <c r="B87" s="1" t="s">
        <v>37</v>
      </c>
      <c r="C87" s="1">
        <v>24778</v>
      </c>
      <c r="D87" s="1">
        <v>26627</v>
      </c>
      <c r="E87" s="1">
        <v>27379</v>
      </c>
      <c r="F87" s="1">
        <v>29711</v>
      </c>
      <c r="G87" s="1">
        <v>30783</v>
      </c>
      <c r="H87" s="1">
        <v>32798</v>
      </c>
      <c r="I87" s="1">
        <v>32196</v>
      </c>
      <c r="J87" s="1">
        <v>33636</v>
      </c>
      <c r="K87" s="1">
        <v>34356</v>
      </c>
      <c r="L87" s="1">
        <v>35412</v>
      </c>
      <c r="M87" s="1">
        <v>36048</v>
      </c>
      <c r="N87" s="1">
        <v>36948</v>
      </c>
      <c r="O87" s="1">
        <v>37716</v>
      </c>
      <c r="P87" s="1">
        <v>40740</v>
      </c>
    </row>
    <row r="88" spans="1:16">
      <c r="A88" s="1" t="s">
        <v>55</v>
      </c>
      <c r="B88" s="1" t="s">
        <v>35</v>
      </c>
      <c r="C88" s="1">
        <v>284745</v>
      </c>
      <c r="D88" s="1">
        <v>305863</v>
      </c>
      <c r="E88" s="1">
        <v>329957</v>
      </c>
      <c r="F88" s="1">
        <v>358653</v>
      </c>
      <c r="G88" s="1">
        <v>379957</v>
      </c>
      <c r="H88" s="1">
        <v>398474</v>
      </c>
      <c r="I88" s="1">
        <v>415298</v>
      </c>
      <c r="J88" s="1">
        <v>435472</v>
      </c>
      <c r="K88" s="1">
        <v>455326</v>
      </c>
      <c r="L88" s="1">
        <v>473446</v>
      </c>
      <c r="M88" s="1">
        <v>495619</v>
      </c>
      <c r="N88" s="1">
        <v>522441</v>
      </c>
      <c r="O88" s="1">
        <v>550250</v>
      </c>
      <c r="P88" s="1">
        <v>584799</v>
      </c>
    </row>
    <row r="89" spans="1:16">
      <c r="A89" s="1" t="s">
        <v>53</v>
      </c>
      <c r="B89" s="1" t="s">
        <v>33</v>
      </c>
      <c r="C89" s="1">
        <v>264559</v>
      </c>
      <c r="D89" s="1">
        <v>284204</v>
      </c>
      <c r="E89" s="1">
        <v>306773</v>
      </c>
      <c r="F89" s="1">
        <v>333726</v>
      </c>
      <c r="G89" s="1">
        <v>353647</v>
      </c>
      <c r="H89" s="1">
        <v>371111</v>
      </c>
      <c r="I89" s="1">
        <v>386531</v>
      </c>
      <c r="J89" s="1">
        <v>405325</v>
      </c>
      <c r="K89" s="1">
        <v>423982</v>
      </c>
      <c r="L89" s="1">
        <v>440856</v>
      </c>
      <c r="M89" s="1">
        <v>461284</v>
      </c>
      <c r="N89" s="1">
        <v>486083</v>
      </c>
      <c r="O89" s="1">
        <v>511975</v>
      </c>
      <c r="P89" s="1">
        <v>543989</v>
      </c>
    </row>
    <row r="90" spans="1:16">
      <c r="A90" s="1" t="s">
        <v>51</v>
      </c>
      <c r="B90" s="1" t="s">
        <v>31</v>
      </c>
      <c r="C90" s="1">
        <v>137431</v>
      </c>
      <c r="D90" s="1">
        <v>147755</v>
      </c>
      <c r="E90" s="1">
        <v>159481</v>
      </c>
      <c r="F90" s="1">
        <v>173286</v>
      </c>
      <c r="G90" s="1">
        <v>183922</v>
      </c>
      <c r="H90" s="1">
        <v>191946</v>
      </c>
      <c r="I90" s="1">
        <v>200536</v>
      </c>
      <c r="J90" s="1">
        <v>209732</v>
      </c>
      <c r="K90" s="1">
        <v>220496</v>
      </c>
      <c r="L90" s="1">
        <v>230952</v>
      </c>
      <c r="M90" s="1">
        <v>243477</v>
      </c>
      <c r="N90" s="1">
        <v>257914</v>
      </c>
      <c r="O90" s="1">
        <v>272334</v>
      </c>
      <c r="P90" s="1">
        <v>290446</v>
      </c>
    </row>
    <row r="91" spans="1:16">
      <c r="A91" s="1" t="s">
        <v>49</v>
      </c>
      <c r="B91" s="1" t="s">
        <v>251</v>
      </c>
      <c r="C91" s="1">
        <v>127128</v>
      </c>
      <c r="D91" s="1">
        <v>136449</v>
      </c>
      <c r="E91" s="1">
        <v>147292</v>
      </c>
      <c r="F91" s="1">
        <v>160440</v>
      </c>
      <c r="G91" s="1">
        <v>169725</v>
      </c>
      <c r="H91" s="1">
        <v>179165</v>
      </c>
      <c r="I91" s="1">
        <v>185995</v>
      </c>
      <c r="J91" s="1">
        <v>195593</v>
      </c>
      <c r="K91" s="1">
        <v>203486</v>
      </c>
      <c r="L91" s="1">
        <v>209904</v>
      </c>
      <c r="M91" s="1">
        <v>217807</v>
      </c>
      <c r="N91" s="1">
        <v>228169</v>
      </c>
      <c r="O91" s="1">
        <v>239641</v>
      </c>
      <c r="P91" s="1">
        <v>253543</v>
      </c>
    </row>
    <row r="92" spans="1:16">
      <c r="A92" s="1" t="s">
        <v>47</v>
      </c>
      <c r="B92" s="1" t="s">
        <v>250</v>
      </c>
      <c r="C92" s="1">
        <v>20186</v>
      </c>
      <c r="D92" s="1">
        <v>21659</v>
      </c>
      <c r="E92" s="1">
        <v>23184</v>
      </c>
      <c r="F92" s="1">
        <v>24927</v>
      </c>
      <c r="G92" s="1">
        <v>26310</v>
      </c>
      <c r="H92" s="1">
        <v>27363</v>
      </c>
      <c r="I92" s="1">
        <v>28767</v>
      </c>
      <c r="J92" s="1">
        <v>30147</v>
      </c>
      <c r="K92" s="1">
        <v>31344</v>
      </c>
      <c r="L92" s="1">
        <v>32590</v>
      </c>
      <c r="M92" s="1">
        <v>34335</v>
      </c>
      <c r="N92" s="1">
        <v>36358</v>
      </c>
      <c r="O92" s="1">
        <v>38275</v>
      </c>
      <c r="P92" s="1">
        <v>40810</v>
      </c>
    </row>
    <row r="93" spans="1:16">
      <c r="A93" s="1" t="s">
        <v>45</v>
      </c>
      <c r="B93" s="2" t="s">
        <v>25</v>
      </c>
      <c r="C93" s="1">
        <v>-1356</v>
      </c>
      <c r="D93" s="1">
        <v>-867</v>
      </c>
      <c r="E93" s="1">
        <v>-1285</v>
      </c>
      <c r="F93" s="1">
        <v>-2307</v>
      </c>
      <c r="G93" s="1">
        <v>-2751</v>
      </c>
      <c r="H93" s="1">
        <v>-2965</v>
      </c>
      <c r="I93" s="1">
        <v>-3320</v>
      </c>
      <c r="J93" s="1">
        <v>-4015</v>
      </c>
      <c r="K93" s="1">
        <v>-4090</v>
      </c>
      <c r="L93" s="1">
        <v>-4125</v>
      </c>
      <c r="M93" s="1">
        <v>-4402</v>
      </c>
      <c r="N93" s="1">
        <v>-4563</v>
      </c>
      <c r="O93" s="1">
        <v>-7170</v>
      </c>
      <c r="P93" s="1">
        <v>-6565</v>
      </c>
    </row>
    <row r="94" spans="1:16">
      <c r="A94" s="1" t="s">
        <v>43</v>
      </c>
      <c r="B94" s="1" t="s">
        <v>23</v>
      </c>
      <c r="C94" s="1">
        <v>994</v>
      </c>
      <c r="D94" s="1">
        <v>995</v>
      </c>
      <c r="E94" s="1">
        <v>1017</v>
      </c>
      <c r="F94" s="1">
        <v>1172</v>
      </c>
      <c r="G94" s="1">
        <v>1290</v>
      </c>
      <c r="H94" s="1">
        <v>1796</v>
      </c>
      <c r="I94" s="1">
        <v>1820</v>
      </c>
      <c r="J94" s="1">
        <v>1943</v>
      </c>
      <c r="K94" s="1">
        <v>2179</v>
      </c>
      <c r="L94" s="1">
        <v>2181</v>
      </c>
      <c r="M94" s="1">
        <v>2270</v>
      </c>
      <c r="N94" s="1">
        <v>2437</v>
      </c>
      <c r="O94" s="1">
        <v>4246</v>
      </c>
      <c r="P94" s="1">
        <v>4395</v>
      </c>
    </row>
    <row r="95" spans="1:16">
      <c r="A95" s="1" t="s">
        <v>42</v>
      </c>
      <c r="B95" s="1" t="s">
        <v>249</v>
      </c>
      <c r="C95" s="1">
        <v>2350</v>
      </c>
      <c r="D95" s="1">
        <v>1862</v>
      </c>
      <c r="E95" s="1">
        <v>2302</v>
      </c>
      <c r="F95" s="1">
        <v>3479</v>
      </c>
      <c r="G95" s="1">
        <v>4041</v>
      </c>
      <c r="H95" s="1">
        <v>4761</v>
      </c>
      <c r="I95" s="1">
        <v>5140</v>
      </c>
      <c r="J95" s="1">
        <v>5958</v>
      </c>
      <c r="K95" s="1">
        <v>6269</v>
      </c>
      <c r="L95" s="1">
        <v>6306</v>
      </c>
      <c r="M95" s="1">
        <v>6672</v>
      </c>
      <c r="N95" s="1">
        <v>7000</v>
      </c>
      <c r="O95" s="1">
        <v>11416</v>
      </c>
      <c r="P95" s="1">
        <v>10960</v>
      </c>
    </row>
    <row r="96" spans="1:16" ht="13">
      <c r="A96" s="65" t="s">
        <v>20</v>
      </c>
      <c r="B96" s="63"/>
      <c r="C96" s="63"/>
      <c r="D96" s="63"/>
      <c r="E96" s="63"/>
      <c r="F96" s="63"/>
      <c r="G96" s="63"/>
      <c r="H96" s="63"/>
      <c r="I96" s="63"/>
      <c r="J96" s="63"/>
      <c r="K96" s="63"/>
      <c r="L96" s="63"/>
      <c r="M96" s="63"/>
      <c r="N96" s="63"/>
      <c r="O96" s="63"/>
      <c r="P96" s="63"/>
    </row>
    <row r="97" spans="1:16">
      <c r="A97" s="62" t="s">
        <v>244</v>
      </c>
      <c r="B97" s="63"/>
      <c r="C97" s="63"/>
      <c r="D97" s="63"/>
      <c r="E97" s="63"/>
      <c r="F97" s="63"/>
      <c r="G97" s="63"/>
      <c r="H97" s="63"/>
      <c r="I97" s="63"/>
      <c r="J97" s="63"/>
      <c r="K97" s="63"/>
      <c r="L97" s="63"/>
      <c r="M97" s="63"/>
      <c r="N97" s="63"/>
      <c r="O97" s="63"/>
      <c r="P97" s="63"/>
    </row>
    <row r="98" spans="1:16">
      <c r="A98" s="62" t="s">
        <v>243</v>
      </c>
      <c r="B98" s="63"/>
      <c r="C98" s="63"/>
      <c r="D98" s="63"/>
      <c r="E98" s="63"/>
      <c r="F98" s="63"/>
      <c r="G98" s="63"/>
      <c r="H98" s="63"/>
      <c r="I98" s="63"/>
      <c r="J98" s="63"/>
      <c r="K98" s="63"/>
      <c r="L98" s="63"/>
      <c r="M98" s="63"/>
      <c r="N98" s="63"/>
      <c r="O98" s="63"/>
      <c r="P98" s="63"/>
    </row>
    <row r="99" spans="1:16">
      <c r="A99" s="62" t="s">
        <v>242</v>
      </c>
      <c r="B99" s="63"/>
      <c r="C99" s="63"/>
      <c r="D99" s="63"/>
      <c r="E99" s="63"/>
      <c r="F99" s="63"/>
      <c r="G99" s="63"/>
      <c r="H99" s="63"/>
      <c r="I99" s="63"/>
      <c r="J99" s="63"/>
      <c r="K99" s="63"/>
      <c r="L99" s="63"/>
      <c r="M99" s="63"/>
      <c r="N99" s="63"/>
      <c r="O99" s="63"/>
      <c r="P99" s="63"/>
    </row>
    <row r="100" spans="1:16">
      <c r="A100" s="62" t="s">
        <v>241</v>
      </c>
      <c r="B100" s="63"/>
      <c r="C100" s="63"/>
      <c r="D100" s="63"/>
      <c r="E100" s="63"/>
      <c r="F100" s="63"/>
      <c r="G100" s="63"/>
      <c r="H100" s="63"/>
      <c r="I100" s="63"/>
      <c r="J100" s="63"/>
      <c r="K100" s="63"/>
      <c r="L100" s="63"/>
      <c r="M100" s="63"/>
      <c r="N100" s="63"/>
      <c r="O100" s="63"/>
      <c r="P100" s="63"/>
    </row>
    <row r="101" spans="1:16">
      <c r="A101" s="62" t="s">
        <v>240</v>
      </c>
      <c r="B101" s="63"/>
      <c r="C101" s="63"/>
      <c r="D101" s="63"/>
      <c r="E101" s="63"/>
      <c r="F101" s="63"/>
      <c r="G101" s="63"/>
      <c r="H101" s="63"/>
      <c r="I101" s="63"/>
      <c r="J101" s="63"/>
      <c r="K101" s="63"/>
      <c r="L101" s="63"/>
      <c r="M101" s="63"/>
      <c r="N101" s="63"/>
      <c r="O101" s="63"/>
      <c r="P101" s="63"/>
    </row>
    <row r="102" spans="1:16">
      <c r="A102" s="62" t="s">
        <v>239</v>
      </c>
      <c r="B102" s="63"/>
      <c r="C102" s="63"/>
      <c r="D102" s="63"/>
      <c r="E102" s="63"/>
      <c r="F102" s="63"/>
      <c r="G102" s="63"/>
      <c r="H102" s="63"/>
      <c r="I102" s="63"/>
      <c r="J102" s="63"/>
      <c r="K102" s="63"/>
      <c r="L102" s="63"/>
      <c r="M102" s="63"/>
      <c r="N102" s="63"/>
      <c r="O102" s="63"/>
      <c r="P102" s="63"/>
    </row>
  </sheetData>
  <mergeCells count="27">
    <mergeCell ref="A1:P1"/>
    <mergeCell ref="A2:P2"/>
    <mergeCell ref="A3:P3"/>
    <mergeCell ref="A4:P4"/>
    <mergeCell ref="A6"/>
    <mergeCell ref="B6"/>
    <mergeCell ref="C6"/>
    <mergeCell ref="D6"/>
    <mergeCell ref="E6"/>
    <mergeCell ref="F6"/>
    <mergeCell ref="A97:P97"/>
    <mergeCell ref="G6"/>
    <mergeCell ref="H6"/>
    <mergeCell ref="I6"/>
    <mergeCell ref="J6"/>
    <mergeCell ref="K6"/>
    <mergeCell ref="L6"/>
    <mergeCell ref="M6"/>
    <mergeCell ref="N6"/>
    <mergeCell ref="O6"/>
    <mergeCell ref="P6"/>
    <mergeCell ref="A96:P96"/>
    <mergeCell ref="A98:P98"/>
    <mergeCell ref="A99:P99"/>
    <mergeCell ref="A100:P100"/>
    <mergeCell ref="A101:P101"/>
    <mergeCell ref="A102:P102"/>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workbookViewId="0">
      <pane ySplit="6" topLeftCell="A7" activePane="bottomLeft" state="frozen"/>
      <selection activeCell="F82" sqref="F82"/>
      <selection pane="bottomLeft" activeCell="F82" sqref="F82"/>
    </sheetView>
  </sheetViews>
  <sheetFormatPr baseColWidth="10" defaultColWidth="9.1640625" defaultRowHeight="12" x14ac:dyDescent="0"/>
  <cols>
    <col min="1" max="16384" width="9.1640625" style="1"/>
  </cols>
  <sheetData>
    <row r="1" spans="1:20" ht="17">
      <c r="A1" s="72" t="s">
        <v>351</v>
      </c>
      <c r="B1" s="69"/>
      <c r="C1" s="69"/>
      <c r="D1" s="69"/>
      <c r="E1" s="69"/>
      <c r="F1" s="69"/>
      <c r="G1" s="69"/>
      <c r="H1" s="69"/>
      <c r="I1" s="69"/>
      <c r="J1" s="69"/>
      <c r="K1" s="69"/>
      <c r="L1" s="69"/>
      <c r="M1" s="69"/>
      <c r="N1" s="69"/>
      <c r="O1" s="69"/>
      <c r="P1" s="69"/>
      <c r="Q1" s="69"/>
      <c r="R1" s="69"/>
      <c r="S1" s="69"/>
      <c r="T1" s="69"/>
    </row>
    <row r="2" spans="1:20" ht="16">
      <c r="A2" s="73" t="s">
        <v>237</v>
      </c>
      <c r="B2" s="69"/>
      <c r="C2" s="69"/>
      <c r="D2" s="69"/>
      <c r="E2" s="69"/>
      <c r="F2" s="69"/>
      <c r="G2" s="69"/>
      <c r="H2" s="69"/>
      <c r="I2" s="69"/>
      <c r="J2" s="69"/>
      <c r="K2" s="69"/>
      <c r="L2" s="69"/>
      <c r="M2" s="69"/>
      <c r="N2" s="69"/>
      <c r="O2" s="69"/>
      <c r="P2" s="69"/>
      <c r="Q2" s="69"/>
      <c r="R2" s="69"/>
      <c r="S2" s="69"/>
      <c r="T2" s="69"/>
    </row>
    <row r="3" spans="1:20">
      <c r="A3" s="69" t="s">
        <v>236</v>
      </c>
      <c r="B3" s="69"/>
      <c r="C3" s="69"/>
      <c r="D3" s="69"/>
      <c r="E3" s="69"/>
      <c r="F3" s="69"/>
      <c r="G3" s="69"/>
      <c r="H3" s="69"/>
      <c r="I3" s="69"/>
      <c r="J3" s="69"/>
      <c r="K3" s="69"/>
      <c r="L3" s="69"/>
      <c r="M3" s="69"/>
      <c r="N3" s="69"/>
      <c r="O3" s="69"/>
      <c r="P3" s="69"/>
      <c r="Q3" s="69"/>
      <c r="R3" s="69"/>
      <c r="S3" s="69"/>
      <c r="T3" s="69"/>
    </row>
    <row r="4" spans="1:20">
      <c r="A4" s="69" t="s">
        <v>528</v>
      </c>
      <c r="B4" s="69"/>
      <c r="C4" s="69"/>
      <c r="D4" s="69"/>
      <c r="E4" s="69"/>
      <c r="F4" s="69"/>
      <c r="G4" s="69"/>
      <c r="H4" s="69"/>
      <c r="I4" s="69"/>
      <c r="J4" s="69"/>
      <c r="K4" s="69"/>
      <c r="L4" s="69"/>
      <c r="M4" s="69"/>
      <c r="N4" s="69"/>
      <c r="O4" s="69"/>
      <c r="P4" s="69"/>
      <c r="Q4" s="69"/>
      <c r="R4" s="69"/>
      <c r="S4" s="69"/>
      <c r="T4" s="69"/>
    </row>
    <row r="5" spans="1:20">
      <c r="A5" s="29"/>
      <c r="B5" s="29"/>
      <c r="C5" s="29"/>
      <c r="D5" s="29"/>
      <c r="E5" s="29"/>
      <c r="F5" s="29"/>
      <c r="G5" s="29"/>
      <c r="H5" s="29"/>
      <c r="I5" s="29"/>
      <c r="J5" s="29"/>
      <c r="K5" s="29"/>
      <c r="L5" s="29"/>
      <c r="M5" s="29"/>
      <c r="N5" s="29"/>
      <c r="O5" s="29"/>
      <c r="P5" s="29"/>
      <c r="Q5" s="29"/>
      <c r="R5" s="29"/>
      <c r="S5" s="29"/>
      <c r="T5" s="29"/>
    </row>
    <row r="6" spans="1:20">
      <c r="A6" s="70" t="s">
        <v>234</v>
      </c>
      <c r="B6" s="70" t="s">
        <v>233</v>
      </c>
      <c r="C6" s="70" t="s">
        <v>232</v>
      </c>
      <c r="D6" s="70" t="s">
        <v>231</v>
      </c>
      <c r="E6" s="70" t="s">
        <v>230</v>
      </c>
      <c r="F6" s="70" t="s">
        <v>229</v>
      </c>
      <c r="G6" s="70" t="s">
        <v>228</v>
      </c>
      <c r="H6" s="70" t="s">
        <v>227</v>
      </c>
      <c r="I6" s="70" t="s">
        <v>226</v>
      </c>
      <c r="J6" s="70" t="s">
        <v>225</v>
      </c>
      <c r="K6" s="70" t="s">
        <v>224</v>
      </c>
      <c r="L6" s="70" t="s">
        <v>223</v>
      </c>
      <c r="M6" s="70" t="s">
        <v>222</v>
      </c>
      <c r="N6" s="70" t="s">
        <v>221</v>
      </c>
      <c r="O6" s="70" t="s">
        <v>220</v>
      </c>
      <c r="P6" s="70" t="s">
        <v>219</v>
      </c>
      <c r="Q6" s="70" t="s">
        <v>218</v>
      </c>
      <c r="R6" s="70" t="s">
        <v>217</v>
      </c>
      <c r="S6" s="70" t="s">
        <v>216</v>
      </c>
      <c r="T6" s="70" t="s">
        <v>529</v>
      </c>
    </row>
    <row r="7" spans="1:20">
      <c r="A7" s="36" t="s">
        <v>215</v>
      </c>
      <c r="B7" s="37" t="s">
        <v>348</v>
      </c>
      <c r="C7" s="36">
        <v>4181616</v>
      </c>
      <c r="D7" s="36">
        <v>4458006</v>
      </c>
      <c r="E7" s="36">
        <v>4825865</v>
      </c>
      <c r="F7" s="36">
        <v>4954436</v>
      </c>
      <c r="G7" s="36">
        <v>4996411</v>
      </c>
      <c r="H7" s="36">
        <v>5137847</v>
      </c>
      <c r="I7" s="36">
        <v>5421933</v>
      </c>
      <c r="J7" s="36">
        <v>5691959</v>
      </c>
      <c r="K7" s="36">
        <v>6057402</v>
      </c>
      <c r="L7" s="36">
        <v>6395167</v>
      </c>
      <c r="M7" s="36">
        <v>6531869</v>
      </c>
      <c r="N7" s="36">
        <v>6251396</v>
      </c>
      <c r="O7" s="36">
        <v>6377525</v>
      </c>
      <c r="P7" s="36">
        <v>6633159</v>
      </c>
      <c r="Q7" s="36">
        <v>6930265</v>
      </c>
      <c r="R7" s="36">
        <v>7116684</v>
      </c>
      <c r="S7" s="36">
        <v>7476329</v>
      </c>
      <c r="T7" s="36">
        <v>7854849</v>
      </c>
    </row>
    <row r="8" spans="1:20">
      <c r="A8" s="36" t="s">
        <v>213</v>
      </c>
      <c r="B8" s="37" t="s">
        <v>212</v>
      </c>
      <c r="C8" s="36">
        <v>4186179</v>
      </c>
      <c r="D8" s="36">
        <v>4465176</v>
      </c>
      <c r="E8" s="36">
        <v>4832430</v>
      </c>
      <c r="F8" s="36">
        <v>4961641</v>
      </c>
      <c r="G8" s="36">
        <v>5004210</v>
      </c>
      <c r="H8" s="36">
        <v>5146089</v>
      </c>
      <c r="I8" s="36">
        <v>5431176</v>
      </c>
      <c r="J8" s="36">
        <v>5703075</v>
      </c>
      <c r="K8" s="36">
        <v>6068763</v>
      </c>
      <c r="L8" s="36">
        <v>6405673</v>
      </c>
      <c r="M8" s="36">
        <v>6543570</v>
      </c>
      <c r="N8" s="36">
        <v>6260078</v>
      </c>
      <c r="O8" s="36">
        <v>6385559</v>
      </c>
      <c r="P8" s="36">
        <v>6641241</v>
      </c>
      <c r="Q8" s="36">
        <v>6938912</v>
      </c>
      <c r="R8" s="36">
        <v>7126099</v>
      </c>
      <c r="S8" s="36">
        <v>7486578</v>
      </c>
      <c r="T8" s="36">
        <v>7865846</v>
      </c>
    </row>
    <row r="9" spans="1:20">
      <c r="A9" s="36" t="s">
        <v>211</v>
      </c>
      <c r="B9" s="37" t="s">
        <v>210</v>
      </c>
      <c r="C9" s="36">
        <v>3484866</v>
      </c>
      <c r="D9" s="36">
        <v>3731410</v>
      </c>
      <c r="E9" s="36">
        <v>4052643</v>
      </c>
      <c r="F9" s="36">
        <v>4139643</v>
      </c>
      <c r="G9" s="36">
        <v>4131055</v>
      </c>
      <c r="H9" s="36">
        <v>4232780</v>
      </c>
      <c r="I9" s="36">
        <v>4478511</v>
      </c>
      <c r="J9" s="36">
        <v>4711564</v>
      </c>
      <c r="K9" s="36">
        <v>5033793</v>
      </c>
      <c r="L9" s="36">
        <v>5316828</v>
      </c>
      <c r="M9" s="36">
        <v>5399465</v>
      </c>
      <c r="N9" s="36">
        <v>5084931</v>
      </c>
      <c r="O9" s="36">
        <v>5194468</v>
      </c>
      <c r="P9" s="36">
        <v>5446485</v>
      </c>
      <c r="Q9" s="36">
        <v>5740672</v>
      </c>
      <c r="R9" s="36">
        <v>5918131</v>
      </c>
      <c r="S9" s="36">
        <v>6249883</v>
      </c>
      <c r="T9" s="36">
        <v>6591310</v>
      </c>
    </row>
    <row r="10" spans="1:20">
      <c r="A10" s="36" t="s">
        <v>209</v>
      </c>
      <c r="B10" s="37" t="s">
        <v>208</v>
      </c>
      <c r="C10" s="36">
        <v>24227</v>
      </c>
      <c r="D10" s="36">
        <v>24817</v>
      </c>
      <c r="E10" s="36">
        <v>25901</v>
      </c>
      <c r="F10" s="36">
        <v>26361</v>
      </c>
      <c r="G10" s="36">
        <v>26520</v>
      </c>
      <c r="H10" s="36">
        <v>26457</v>
      </c>
      <c r="I10" s="36">
        <v>28135</v>
      </c>
      <c r="J10" s="36">
        <v>28735</v>
      </c>
      <c r="K10" s="36">
        <v>30934</v>
      </c>
      <c r="L10" s="36">
        <v>33894</v>
      </c>
      <c r="M10" s="36">
        <v>34872</v>
      </c>
      <c r="N10" s="36">
        <v>34194</v>
      </c>
      <c r="O10" s="36">
        <v>34215</v>
      </c>
      <c r="P10" s="36">
        <v>34027</v>
      </c>
      <c r="Q10" s="36">
        <v>39110</v>
      </c>
      <c r="R10" s="36">
        <v>40342</v>
      </c>
      <c r="S10" s="36">
        <v>41625</v>
      </c>
      <c r="T10" s="36">
        <v>44153</v>
      </c>
    </row>
    <row r="11" spans="1:20">
      <c r="A11" s="36" t="s">
        <v>207</v>
      </c>
      <c r="B11" s="36" t="s">
        <v>206</v>
      </c>
      <c r="C11" s="36">
        <v>15883</v>
      </c>
      <c r="D11" s="36">
        <v>16169</v>
      </c>
      <c r="E11" s="36">
        <v>16970</v>
      </c>
      <c r="F11" s="36">
        <v>17919</v>
      </c>
      <c r="G11" s="36">
        <v>17911</v>
      </c>
      <c r="H11" s="36">
        <v>17574</v>
      </c>
      <c r="I11" s="36">
        <v>18954</v>
      </c>
      <c r="J11" s="36">
        <v>19022</v>
      </c>
      <c r="K11" s="36">
        <v>18764</v>
      </c>
      <c r="L11" s="36">
        <v>21140</v>
      </c>
      <c r="M11" s="36">
        <v>21777</v>
      </c>
      <c r="N11" s="36">
        <v>21806</v>
      </c>
      <c r="O11" s="36">
        <v>20753</v>
      </c>
      <c r="P11" s="36">
        <v>19888</v>
      </c>
      <c r="Q11" s="36">
        <v>24065</v>
      </c>
      <c r="R11" s="36">
        <v>24373</v>
      </c>
      <c r="S11" s="36">
        <v>24758</v>
      </c>
      <c r="T11" s="36">
        <v>26208</v>
      </c>
    </row>
    <row r="12" spans="1:20">
      <c r="A12" s="36" t="s">
        <v>205</v>
      </c>
      <c r="B12" s="36" t="s">
        <v>204</v>
      </c>
      <c r="C12" s="36">
        <v>8344</v>
      </c>
      <c r="D12" s="36">
        <v>8648</v>
      </c>
      <c r="E12" s="36">
        <v>8931</v>
      </c>
      <c r="F12" s="36">
        <v>8442</v>
      </c>
      <c r="G12" s="36">
        <v>8609</v>
      </c>
      <c r="H12" s="36">
        <v>8882</v>
      </c>
      <c r="I12" s="36">
        <v>9182</v>
      </c>
      <c r="J12" s="36">
        <v>9714</v>
      </c>
      <c r="K12" s="36">
        <v>12170</v>
      </c>
      <c r="L12" s="36">
        <v>12754</v>
      </c>
      <c r="M12" s="36">
        <v>13095</v>
      </c>
      <c r="N12" s="36">
        <v>12388</v>
      </c>
      <c r="O12" s="36">
        <v>13462</v>
      </c>
      <c r="P12" s="36">
        <v>14138</v>
      </c>
      <c r="Q12" s="36">
        <v>15045</v>
      </c>
      <c r="R12" s="36">
        <v>15970</v>
      </c>
      <c r="S12" s="36">
        <v>16867</v>
      </c>
      <c r="T12" s="36">
        <v>17945</v>
      </c>
    </row>
    <row r="13" spans="1:20">
      <c r="A13" s="36" t="s">
        <v>203</v>
      </c>
      <c r="B13" s="37" t="s">
        <v>202</v>
      </c>
      <c r="C13" s="36">
        <v>29527</v>
      </c>
      <c r="D13" s="36">
        <v>28626</v>
      </c>
      <c r="E13" s="36">
        <v>29679</v>
      </c>
      <c r="F13" s="36">
        <v>32278</v>
      </c>
      <c r="G13" s="36">
        <v>30664</v>
      </c>
      <c r="H13" s="36">
        <v>31194</v>
      </c>
      <c r="I13" s="36">
        <v>34664</v>
      </c>
      <c r="J13" s="36">
        <v>40254</v>
      </c>
      <c r="K13" s="36">
        <v>47894</v>
      </c>
      <c r="L13" s="36">
        <v>53792</v>
      </c>
      <c r="M13" s="36">
        <v>62682</v>
      </c>
      <c r="N13" s="36">
        <v>54957</v>
      </c>
      <c r="O13" s="36">
        <v>58973</v>
      </c>
      <c r="P13" s="36">
        <v>69390</v>
      </c>
      <c r="Q13" s="36">
        <v>76905</v>
      </c>
      <c r="R13" s="36">
        <v>79555</v>
      </c>
      <c r="S13" s="36">
        <v>85720</v>
      </c>
      <c r="T13" s="36">
        <v>76963</v>
      </c>
    </row>
    <row r="14" spans="1:20">
      <c r="A14" s="36" t="s">
        <v>201</v>
      </c>
      <c r="B14" s="36" t="s">
        <v>200</v>
      </c>
      <c r="C14" s="36">
        <v>10294</v>
      </c>
      <c r="D14" s="36">
        <v>10159</v>
      </c>
      <c r="E14" s="36">
        <v>10922</v>
      </c>
      <c r="F14" s="36">
        <v>11637</v>
      </c>
      <c r="G14" s="36">
        <v>11217</v>
      </c>
      <c r="H14" s="36">
        <v>11410</v>
      </c>
      <c r="I14" s="36">
        <v>12933</v>
      </c>
      <c r="J14" s="36">
        <v>14550</v>
      </c>
      <c r="K14" s="36">
        <v>17388</v>
      </c>
      <c r="L14" s="36">
        <v>19031</v>
      </c>
      <c r="M14" s="36">
        <v>23211</v>
      </c>
      <c r="N14" s="36">
        <v>21676</v>
      </c>
      <c r="O14" s="36">
        <v>23226</v>
      </c>
      <c r="P14" s="36">
        <v>26126</v>
      </c>
      <c r="Q14" s="36">
        <v>29240</v>
      </c>
      <c r="R14" s="36">
        <v>30430</v>
      </c>
      <c r="S14" s="36">
        <v>31895</v>
      </c>
      <c r="T14" s="36">
        <v>31389</v>
      </c>
    </row>
    <row r="15" spans="1:20">
      <c r="A15" s="36" t="s">
        <v>199</v>
      </c>
      <c r="B15" s="36" t="s">
        <v>198</v>
      </c>
      <c r="C15" s="36">
        <v>11180</v>
      </c>
      <c r="D15" s="36">
        <v>10973</v>
      </c>
      <c r="E15" s="36">
        <v>10588</v>
      </c>
      <c r="F15" s="36">
        <v>10817</v>
      </c>
      <c r="G15" s="36">
        <v>10435</v>
      </c>
      <c r="H15" s="36">
        <v>10292</v>
      </c>
      <c r="I15" s="36">
        <v>11011</v>
      </c>
      <c r="J15" s="36">
        <v>11986</v>
      </c>
      <c r="K15" s="36">
        <v>12925</v>
      </c>
      <c r="L15" s="36">
        <v>13478</v>
      </c>
      <c r="M15" s="36">
        <v>14388</v>
      </c>
      <c r="N15" s="36">
        <v>13300</v>
      </c>
      <c r="O15" s="36">
        <v>13923</v>
      </c>
      <c r="P15" s="36">
        <v>15301</v>
      </c>
      <c r="Q15" s="36">
        <v>15610</v>
      </c>
      <c r="R15" s="36">
        <v>15334</v>
      </c>
      <c r="S15" s="36">
        <v>15356</v>
      </c>
      <c r="T15" s="36">
        <v>14850</v>
      </c>
    </row>
    <row r="16" spans="1:20">
      <c r="A16" s="36" t="s">
        <v>197</v>
      </c>
      <c r="B16" s="36" t="s">
        <v>196</v>
      </c>
      <c r="C16" s="36">
        <v>8053</v>
      </c>
      <c r="D16" s="36">
        <v>7494</v>
      </c>
      <c r="E16" s="36">
        <v>8169</v>
      </c>
      <c r="F16" s="36">
        <v>9824</v>
      </c>
      <c r="G16" s="36">
        <v>9012</v>
      </c>
      <c r="H16" s="36">
        <v>9492</v>
      </c>
      <c r="I16" s="36">
        <v>10720</v>
      </c>
      <c r="J16" s="36">
        <v>13717</v>
      </c>
      <c r="K16" s="36">
        <v>17581</v>
      </c>
      <c r="L16" s="36">
        <v>21283</v>
      </c>
      <c r="M16" s="36">
        <v>25082</v>
      </c>
      <c r="N16" s="36">
        <v>19981</v>
      </c>
      <c r="O16" s="36">
        <v>21823</v>
      </c>
      <c r="P16" s="36">
        <v>27963</v>
      </c>
      <c r="Q16" s="36">
        <v>32056</v>
      </c>
      <c r="R16" s="36">
        <v>33790</v>
      </c>
      <c r="S16" s="36">
        <v>38469</v>
      </c>
      <c r="T16" s="36">
        <v>30724</v>
      </c>
    </row>
    <row r="17" spans="1:20">
      <c r="A17" s="36" t="s">
        <v>195</v>
      </c>
      <c r="B17" s="37" t="s">
        <v>194</v>
      </c>
      <c r="C17" s="36">
        <v>34837</v>
      </c>
      <c r="D17" s="36">
        <v>35856</v>
      </c>
      <c r="E17" s="36">
        <v>38377</v>
      </c>
      <c r="F17" s="36">
        <v>39764</v>
      </c>
      <c r="G17" s="36">
        <v>39882</v>
      </c>
      <c r="H17" s="36">
        <v>39390</v>
      </c>
      <c r="I17" s="36">
        <v>41010</v>
      </c>
      <c r="J17" s="36">
        <v>41905</v>
      </c>
      <c r="K17" s="36">
        <v>43599</v>
      </c>
      <c r="L17" s="36">
        <v>46137</v>
      </c>
      <c r="M17" s="36">
        <v>48067</v>
      </c>
      <c r="N17" s="36">
        <v>48797</v>
      </c>
      <c r="O17" s="36">
        <v>48905</v>
      </c>
      <c r="P17" s="36">
        <v>51041</v>
      </c>
      <c r="Q17" s="36">
        <v>52674</v>
      </c>
      <c r="R17" s="36">
        <v>53326</v>
      </c>
      <c r="S17" s="36">
        <v>55101</v>
      </c>
      <c r="T17" s="36">
        <v>57472</v>
      </c>
    </row>
    <row r="18" spans="1:20">
      <c r="A18" s="36" t="s">
        <v>193</v>
      </c>
      <c r="B18" s="37" t="s">
        <v>192</v>
      </c>
      <c r="C18" s="36">
        <v>211377</v>
      </c>
      <c r="D18" s="36">
        <v>233316</v>
      </c>
      <c r="E18" s="36">
        <v>256698</v>
      </c>
      <c r="F18" s="36">
        <v>272372</v>
      </c>
      <c r="G18" s="36">
        <v>274015</v>
      </c>
      <c r="H18" s="36">
        <v>278571</v>
      </c>
      <c r="I18" s="36">
        <v>296644</v>
      </c>
      <c r="J18" s="36">
        <v>321544</v>
      </c>
      <c r="K18" s="36">
        <v>354611</v>
      </c>
      <c r="L18" s="36">
        <v>369425</v>
      </c>
      <c r="M18" s="36">
        <v>363679</v>
      </c>
      <c r="N18" s="36">
        <v>307557</v>
      </c>
      <c r="O18" s="36">
        <v>286082</v>
      </c>
      <c r="P18" s="36">
        <v>290690</v>
      </c>
      <c r="Q18" s="36">
        <v>305186</v>
      </c>
      <c r="R18" s="36">
        <v>322913</v>
      </c>
      <c r="S18" s="36">
        <v>350090</v>
      </c>
      <c r="T18" s="36">
        <v>380307</v>
      </c>
    </row>
    <row r="19" spans="1:20">
      <c r="A19" s="36" t="s">
        <v>191</v>
      </c>
      <c r="B19" s="37" t="s">
        <v>190</v>
      </c>
      <c r="C19" s="36">
        <v>681032</v>
      </c>
      <c r="D19" s="36">
        <v>705792</v>
      </c>
      <c r="E19" s="36">
        <v>744988</v>
      </c>
      <c r="F19" s="36">
        <v>713371</v>
      </c>
      <c r="G19" s="36">
        <v>680071</v>
      </c>
      <c r="H19" s="36">
        <v>674238</v>
      </c>
      <c r="I19" s="36">
        <v>693594</v>
      </c>
      <c r="J19" s="36">
        <v>710368</v>
      </c>
      <c r="K19" s="36">
        <v>737672</v>
      </c>
      <c r="L19" s="36">
        <v>751700</v>
      </c>
      <c r="M19" s="36">
        <v>740581</v>
      </c>
      <c r="N19" s="36">
        <v>661253</v>
      </c>
      <c r="O19" s="36">
        <v>674055</v>
      </c>
      <c r="P19" s="36">
        <v>706710</v>
      </c>
      <c r="Q19" s="36">
        <v>734286</v>
      </c>
      <c r="R19" s="36">
        <v>746131</v>
      </c>
      <c r="S19" s="36">
        <v>779974</v>
      </c>
      <c r="T19" s="36">
        <v>806705</v>
      </c>
    </row>
    <row r="20" spans="1:20">
      <c r="A20" s="36" t="s">
        <v>189</v>
      </c>
      <c r="B20" s="36" t="s">
        <v>146</v>
      </c>
      <c r="C20" s="36">
        <v>448212</v>
      </c>
      <c r="D20" s="36">
        <v>467349</v>
      </c>
      <c r="E20" s="36">
        <v>498927</v>
      </c>
      <c r="F20" s="36">
        <v>473178</v>
      </c>
      <c r="G20" s="36">
        <v>444169</v>
      </c>
      <c r="H20" s="36">
        <v>438392</v>
      </c>
      <c r="I20" s="36">
        <v>454647</v>
      </c>
      <c r="J20" s="36">
        <v>468521</v>
      </c>
      <c r="K20" s="36">
        <v>493034</v>
      </c>
      <c r="L20" s="36">
        <v>501555</v>
      </c>
      <c r="M20" s="36">
        <v>491419</v>
      </c>
      <c r="N20" s="36">
        <v>427443</v>
      </c>
      <c r="O20" s="36">
        <v>437618</v>
      </c>
      <c r="P20" s="36">
        <v>466859</v>
      </c>
      <c r="Q20" s="36">
        <v>487681</v>
      </c>
      <c r="R20" s="36">
        <v>494541</v>
      </c>
      <c r="S20" s="36">
        <v>518149</v>
      </c>
      <c r="T20" s="36">
        <v>533705</v>
      </c>
    </row>
    <row r="21" spans="1:20">
      <c r="A21" s="36" t="s">
        <v>188</v>
      </c>
      <c r="B21" s="36" t="s">
        <v>187</v>
      </c>
      <c r="C21" s="36">
        <v>16928</v>
      </c>
      <c r="D21" s="36">
        <v>17861</v>
      </c>
      <c r="E21" s="36">
        <v>18271</v>
      </c>
      <c r="F21" s="36">
        <v>17443</v>
      </c>
      <c r="G21" s="36">
        <v>17405</v>
      </c>
      <c r="H21" s="36">
        <v>17396</v>
      </c>
      <c r="I21" s="36">
        <v>18741</v>
      </c>
      <c r="J21" s="36">
        <v>19767</v>
      </c>
      <c r="K21" s="36">
        <v>19955</v>
      </c>
      <c r="L21" s="36">
        <v>18783</v>
      </c>
      <c r="M21" s="36">
        <v>16661</v>
      </c>
      <c r="N21" s="36">
        <v>13111</v>
      </c>
      <c r="O21" s="36">
        <v>12724</v>
      </c>
      <c r="P21" s="36">
        <v>12810</v>
      </c>
      <c r="Q21" s="36">
        <v>13269</v>
      </c>
      <c r="R21" s="36">
        <v>14191</v>
      </c>
      <c r="S21" s="36">
        <v>15568</v>
      </c>
      <c r="T21" s="36">
        <v>16561</v>
      </c>
    </row>
    <row r="22" spans="1:20">
      <c r="A22" s="36" t="s">
        <v>186</v>
      </c>
      <c r="B22" s="36" t="s">
        <v>185</v>
      </c>
      <c r="C22" s="36">
        <v>19301</v>
      </c>
      <c r="D22" s="36">
        <v>20175</v>
      </c>
      <c r="E22" s="36">
        <v>21431</v>
      </c>
      <c r="F22" s="36">
        <v>21203</v>
      </c>
      <c r="G22" s="36">
        <v>20920</v>
      </c>
      <c r="H22" s="36">
        <v>20773</v>
      </c>
      <c r="I22" s="36">
        <v>21547</v>
      </c>
      <c r="J22" s="36">
        <v>22596</v>
      </c>
      <c r="K22" s="36">
        <v>23701</v>
      </c>
      <c r="L22" s="36">
        <v>23819</v>
      </c>
      <c r="M22" s="36">
        <v>22238</v>
      </c>
      <c r="N22" s="36">
        <v>18488</v>
      </c>
      <c r="O22" s="36">
        <v>18077</v>
      </c>
      <c r="P22" s="36">
        <v>18291</v>
      </c>
      <c r="Q22" s="36">
        <v>18941</v>
      </c>
      <c r="R22" s="36">
        <v>19619</v>
      </c>
      <c r="S22" s="36">
        <v>20821</v>
      </c>
      <c r="T22" s="36">
        <v>22168</v>
      </c>
    </row>
    <row r="23" spans="1:20">
      <c r="A23" s="36" t="s">
        <v>184</v>
      </c>
      <c r="B23" s="36" t="s">
        <v>183</v>
      </c>
      <c r="C23" s="36">
        <v>27304</v>
      </c>
      <c r="D23" s="36">
        <v>27463</v>
      </c>
      <c r="E23" s="36">
        <v>27989</v>
      </c>
      <c r="F23" s="36">
        <v>25804</v>
      </c>
      <c r="G23" s="36">
        <v>23520</v>
      </c>
      <c r="H23" s="36">
        <v>22998</v>
      </c>
      <c r="I23" s="36">
        <v>24088</v>
      </c>
      <c r="J23" s="36">
        <v>24488</v>
      </c>
      <c r="K23" s="36">
        <v>25731</v>
      </c>
      <c r="L23" s="36">
        <v>25996</v>
      </c>
      <c r="M23" s="36">
        <v>26192</v>
      </c>
      <c r="N23" s="36">
        <v>20214</v>
      </c>
      <c r="O23" s="36">
        <v>21530</v>
      </c>
      <c r="P23" s="36">
        <v>24082</v>
      </c>
      <c r="Q23" s="36">
        <v>25343</v>
      </c>
      <c r="R23" s="36">
        <v>25136</v>
      </c>
      <c r="S23" s="36">
        <v>26150</v>
      </c>
      <c r="T23" s="36">
        <v>25769</v>
      </c>
    </row>
    <row r="24" spans="1:20">
      <c r="A24" s="36" t="s">
        <v>182</v>
      </c>
      <c r="B24" s="36" t="s">
        <v>181</v>
      </c>
      <c r="C24" s="36">
        <v>61338</v>
      </c>
      <c r="D24" s="36">
        <v>62470</v>
      </c>
      <c r="E24" s="36">
        <v>65539</v>
      </c>
      <c r="F24" s="36">
        <v>63468</v>
      </c>
      <c r="G24" s="36">
        <v>60394</v>
      </c>
      <c r="H24" s="36">
        <v>59471</v>
      </c>
      <c r="I24" s="36">
        <v>62500</v>
      </c>
      <c r="J24" s="36">
        <v>65463</v>
      </c>
      <c r="K24" s="36">
        <v>69761</v>
      </c>
      <c r="L24" s="36">
        <v>72868</v>
      </c>
      <c r="M24" s="36">
        <v>74415</v>
      </c>
      <c r="N24" s="36">
        <v>62696</v>
      </c>
      <c r="O24" s="36">
        <v>64231</v>
      </c>
      <c r="P24" s="36">
        <v>69062</v>
      </c>
      <c r="Q24" s="36">
        <v>74157</v>
      </c>
      <c r="R24" s="36">
        <v>75219</v>
      </c>
      <c r="S24" s="36">
        <v>79180</v>
      </c>
      <c r="T24" s="36">
        <v>80072</v>
      </c>
    </row>
    <row r="25" spans="1:20">
      <c r="A25" s="36" t="s">
        <v>180</v>
      </c>
      <c r="B25" s="36" t="s">
        <v>179</v>
      </c>
      <c r="C25" s="36">
        <v>62939</v>
      </c>
      <c r="D25" s="36">
        <v>63288</v>
      </c>
      <c r="E25" s="36">
        <v>66516</v>
      </c>
      <c r="F25" s="36">
        <v>62433</v>
      </c>
      <c r="G25" s="36">
        <v>57346</v>
      </c>
      <c r="H25" s="36">
        <v>56114</v>
      </c>
      <c r="I25" s="36">
        <v>58594</v>
      </c>
      <c r="J25" s="36">
        <v>61256</v>
      </c>
      <c r="K25" s="36">
        <v>64896</v>
      </c>
      <c r="L25" s="36">
        <v>67748</v>
      </c>
      <c r="M25" s="36">
        <v>68951</v>
      </c>
      <c r="N25" s="36">
        <v>59515</v>
      </c>
      <c r="O25" s="36">
        <v>61120</v>
      </c>
      <c r="P25" s="36">
        <v>67965</v>
      </c>
      <c r="Q25" s="36">
        <v>71963</v>
      </c>
      <c r="R25" s="36">
        <v>72404</v>
      </c>
      <c r="S25" s="36">
        <v>76094</v>
      </c>
      <c r="T25" s="36">
        <v>76796</v>
      </c>
    </row>
    <row r="26" spans="1:20">
      <c r="A26" s="36" t="s">
        <v>178</v>
      </c>
      <c r="B26" s="36" t="s">
        <v>177</v>
      </c>
      <c r="C26" s="36">
        <v>98855</v>
      </c>
      <c r="D26" s="36">
        <v>107001</v>
      </c>
      <c r="E26" s="36">
        <v>125314</v>
      </c>
      <c r="F26" s="36">
        <v>114379</v>
      </c>
      <c r="G26" s="36">
        <v>98878</v>
      </c>
      <c r="H26" s="36">
        <v>95131</v>
      </c>
      <c r="I26" s="36">
        <v>97784</v>
      </c>
      <c r="J26" s="36">
        <v>101706</v>
      </c>
      <c r="K26" s="36">
        <v>108008</v>
      </c>
      <c r="L26" s="36">
        <v>109758</v>
      </c>
      <c r="M26" s="36">
        <v>105996</v>
      </c>
      <c r="N26" s="36">
        <v>97959</v>
      </c>
      <c r="O26" s="36">
        <v>103609</v>
      </c>
      <c r="P26" s="36">
        <v>108638</v>
      </c>
      <c r="Q26" s="36">
        <v>110145</v>
      </c>
      <c r="R26" s="36">
        <v>108479</v>
      </c>
      <c r="S26" s="36">
        <v>112423</v>
      </c>
      <c r="T26" s="36">
        <v>116073</v>
      </c>
    </row>
    <row r="27" spans="1:20">
      <c r="A27" s="36" t="s">
        <v>176</v>
      </c>
      <c r="B27" s="36" t="s">
        <v>175</v>
      </c>
      <c r="C27" s="36">
        <v>21334</v>
      </c>
      <c r="D27" s="36">
        <v>22256</v>
      </c>
      <c r="E27" s="36">
        <v>23477</v>
      </c>
      <c r="F27" s="36">
        <v>22641</v>
      </c>
      <c r="G27" s="36">
        <v>20851</v>
      </c>
      <c r="H27" s="36">
        <v>20406</v>
      </c>
      <c r="I27" s="36">
        <v>20862</v>
      </c>
      <c r="J27" s="36">
        <v>20919</v>
      </c>
      <c r="K27" s="36">
        <v>21910</v>
      </c>
      <c r="L27" s="36">
        <v>22504</v>
      </c>
      <c r="M27" s="36">
        <v>23036</v>
      </c>
      <c r="N27" s="36">
        <v>20492</v>
      </c>
      <c r="O27" s="36">
        <v>20842</v>
      </c>
      <c r="P27" s="36">
        <v>22277</v>
      </c>
      <c r="Q27" s="36">
        <v>23215</v>
      </c>
      <c r="R27" s="36">
        <v>23932</v>
      </c>
      <c r="S27" s="36">
        <v>24545</v>
      </c>
      <c r="T27" s="36">
        <v>24962</v>
      </c>
    </row>
    <row r="28" spans="1:20">
      <c r="A28" s="36" t="s">
        <v>174</v>
      </c>
      <c r="B28" s="36" t="s">
        <v>173</v>
      </c>
      <c r="C28" s="36">
        <v>57149</v>
      </c>
      <c r="D28" s="36">
        <v>61534</v>
      </c>
      <c r="E28" s="36">
        <v>63437</v>
      </c>
      <c r="F28" s="36">
        <v>58504</v>
      </c>
      <c r="G28" s="36">
        <v>58797</v>
      </c>
      <c r="H28" s="36">
        <v>59996</v>
      </c>
      <c r="I28" s="36">
        <v>60450</v>
      </c>
      <c r="J28" s="36">
        <v>59191</v>
      </c>
      <c r="K28" s="36">
        <v>59734</v>
      </c>
      <c r="L28" s="36">
        <v>57212</v>
      </c>
      <c r="M28" s="36">
        <v>49917</v>
      </c>
      <c r="N28" s="36">
        <v>38184</v>
      </c>
      <c r="O28" s="36">
        <v>39304</v>
      </c>
      <c r="P28" s="36">
        <v>42922</v>
      </c>
      <c r="Q28" s="36">
        <v>46159</v>
      </c>
      <c r="R28" s="36">
        <v>47501</v>
      </c>
      <c r="S28" s="36">
        <v>51870</v>
      </c>
      <c r="T28" s="36">
        <v>55915</v>
      </c>
    </row>
    <row r="29" spans="1:20">
      <c r="A29" s="36" t="s">
        <v>172</v>
      </c>
      <c r="B29" s="36" t="s">
        <v>171</v>
      </c>
      <c r="C29" s="36">
        <v>39773</v>
      </c>
      <c r="D29" s="36">
        <v>39994</v>
      </c>
      <c r="E29" s="36">
        <v>39420</v>
      </c>
      <c r="F29" s="36">
        <v>40371</v>
      </c>
      <c r="G29" s="36">
        <v>39893</v>
      </c>
      <c r="H29" s="36">
        <v>39528</v>
      </c>
      <c r="I29" s="36">
        <v>41787</v>
      </c>
      <c r="J29" s="36">
        <v>44220</v>
      </c>
      <c r="K29" s="36">
        <v>48615</v>
      </c>
      <c r="L29" s="36">
        <v>51076</v>
      </c>
      <c r="M29" s="36">
        <v>53249</v>
      </c>
      <c r="N29" s="36">
        <v>51665</v>
      </c>
      <c r="O29" s="36">
        <v>51224</v>
      </c>
      <c r="P29" s="36">
        <v>54743</v>
      </c>
      <c r="Q29" s="36">
        <v>56564</v>
      </c>
      <c r="R29" s="36">
        <v>58715</v>
      </c>
      <c r="S29" s="36">
        <v>60431</v>
      </c>
      <c r="T29" s="36">
        <v>61565</v>
      </c>
    </row>
    <row r="30" spans="1:20">
      <c r="A30" s="36" t="s">
        <v>170</v>
      </c>
      <c r="B30" s="36" t="s">
        <v>169</v>
      </c>
      <c r="C30" s="36">
        <v>17768</v>
      </c>
      <c r="D30" s="36">
        <v>18864</v>
      </c>
      <c r="E30" s="36">
        <v>19829</v>
      </c>
      <c r="F30" s="36">
        <v>19136</v>
      </c>
      <c r="G30" s="36">
        <v>18560</v>
      </c>
      <c r="H30" s="36">
        <v>18318</v>
      </c>
      <c r="I30" s="36">
        <v>18943</v>
      </c>
      <c r="J30" s="36">
        <v>19221</v>
      </c>
      <c r="K30" s="36">
        <v>19709</v>
      </c>
      <c r="L30" s="36">
        <v>19445</v>
      </c>
      <c r="M30" s="36">
        <v>18075</v>
      </c>
      <c r="N30" s="36">
        <v>14462</v>
      </c>
      <c r="O30" s="36">
        <v>13817</v>
      </c>
      <c r="P30" s="36">
        <v>13927</v>
      </c>
      <c r="Q30" s="36">
        <v>14311</v>
      </c>
      <c r="R30" s="36">
        <v>14825</v>
      </c>
      <c r="S30" s="36">
        <v>15581</v>
      </c>
      <c r="T30" s="36">
        <v>16604</v>
      </c>
    </row>
    <row r="31" spans="1:20">
      <c r="A31" s="36" t="s">
        <v>168</v>
      </c>
      <c r="B31" s="36" t="s">
        <v>167</v>
      </c>
      <c r="C31" s="36">
        <v>25522</v>
      </c>
      <c r="D31" s="36">
        <v>26442</v>
      </c>
      <c r="E31" s="36">
        <v>27704</v>
      </c>
      <c r="F31" s="36">
        <v>27797</v>
      </c>
      <c r="G31" s="36">
        <v>27605</v>
      </c>
      <c r="H31" s="36">
        <v>28261</v>
      </c>
      <c r="I31" s="36">
        <v>29350</v>
      </c>
      <c r="J31" s="36">
        <v>29693</v>
      </c>
      <c r="K31" s="36">
        <v>31014</v>
      </c>
      <c r="L31" s="36">
        <v>32345</v>
      </c>
      <c r="M31" s="36">
        <v>32689</v>
      </c>
      <c r="N31" s="36">
        <v>30658</v>
      </c>
      <c r="O31" s="36">
        <v>31141</v>
      </c>
      <c r="P31" s="36">
        <v>32140</v>
      </c>
      <c r="Q31" s="36">
        <v>33614</v>
      </c>
      <c r="R31" s="36">
        <v>34519</v>
      </c>
      <c r="S31" s="36">
        <v>35485</v>
      </c>
      <c r="T31" s="36">
        <v>37221</v>
      </c>
    </row>
    <row r="32" spans="1:20">
      <c r="A32" s="36" t="s">
        <v>166</v>
      </c>
      <c r="B32" s="36" t="s">
        <v>144</v>
      </c>
      <c r="C32" s="36">
        <v>232820</v>
      </c>
      <c r="D32" s="36">
        <v>238443</v>
      </c>
      <c r="E32" s="36">
        <v>246061</v>
      </c>
      <c r="F32" s="36">
        <v>240193</v>
      </c>
      <c r="G32" s="36">
        <v>235902</v>
      </c>
      <c r="H32" s="36">
        <v>235846</v>
      </c>
      <c r="I32" s="36">
        <v>238946</v>
      </c>
      <c r="J32" s="36">
        <v>241848</v>
      </c>
      <c r="K32" s="36">
        <v>244638</v>
      </c>
      <c r="L32" s="36">
        <v>250145</v>
      </c>
      <c r="M32" s="36">
        <v>249162</v>
      </c>
      <c r="N32" s="36">
        <v>233811</v>
      </c>
      <c r="O32" s="36">
        <v>236437</v>
      </c>
      <c r="P32" s="36">
        <v>239851</v>
      </c>
      <c r="Q32" s="36">
        <v>246605</v>
      </c>
      <c r="R32" s="36">
        <v>251590</v>
      </c>
      <c r="S32" s="36">
        <v>261825</v>
      </c>
      <c r="T32" s="36">
        <v>273000</v>
      </c>
    </row>
    <row r="33" spans="1:20">
      <c r="A33" s="36" t="s">
        <v>165</v>
      </c>
      <c r="B33" s="36" t="s">
        <v>164</v>
      </c>
      <c r="C33" s="36">
        <v>54149</v>
      </c>
      <c r="D33" s="36">
        <v>56244</v>
      </c>
      <c r="E33" s="36">
        <v>58663</v>
      </c>
      <c r="F33" s="36">
        <v>59853</v>
      </c>
      <c r="G33" s="36">
        <v>60649</v>
      </c>
      <c r="H33" s="36">
        <v>61862</v>
      </c>
      <c r="I33" s="36">
        <v>62570</v>
      </c>
      <c r="J33" s="36">
        <v>63537</v>
      </c>
      <c r="K33" s="36">
        <v>64672</v>
      </c>
      <c r="L33" s="36">
        <v>66985</v>
      </c>
      <c r="M33" s="36">
        <v>69029</v>
      </c>
      <c r="N33" s="36">
        <v>68183</v>
      </c>
      <c r="O33" s="36">
        <v>69785</v>
      </c>
      <c r="P33" s="36">
        <v>70896</v>
      </c>
      <c r="Q33" s="36">
        <v>73362</v>
      </c>
      <c r="R33" s="36">
        <v>74524</v>
      </c>
      <c r="S33" s="36">
        <v>77861</v>
      </c>
      <c r="T33" s="36">
        <v>82518</v>
      </c>
    </row>
    <row r="34" spans="1:20">
      <c r="A34" s="36" t="s">
        <v>163</v>
      </c>
      <c r="B34" s="36" t="s">
        <v>162</v>
      </c>
      <c r="C34" s="36">
        <v>17305</v>
      </c>
      <c r="D34" s="36">
        <v>17083</v>
      </c>
      <c r="E34" s="36">
        <v>17071</v>
      </c>
      <c r="F34" s="36">
        <v>15458</v>
      </c>
      <c r="G34" s="36">
        <v>14700</v>
      </c>
      <c r="H34" s="36">
        <v>13778</v>
      </c>
      <c r="I34" s="36">
        <v>13483</v>
      </c>
      <c r="J34" s="36">
        <v>12752</v>
      </c>
      <c r="K34" s="36">
        <v>12168</v>
      </c>
      <c r="L34" s="36">
        <v>11659</v>
      </c>
      <c r="M34" s="36">
        <v>10772</v>
      </c>
      <c r="N34" s="36">
        <v>8937</v>
      </c>
      <c r="O34" s="36">
        <v>8986</v>
      </c>
      <c r="P34" s="36">
        <v>9113</v>
      </c>
      <c r="Q34" s="36">
        <v>9166</v>
      </c>
      <c r="R34" s="36">
        <v>9351</v>
      </c>
      <c r="S34" s="36">
        <v>9679</v>
      </c>
      <c r="T34" s="36">
        <v>9984</v>
      </c>
    </row>
    <row r="35" spans="1:20">
      <c r="A35" s="36" t="s">
        <v>161</v>
      </c>
      <c r="B35" s="36" t="s">
        <v>160</v>
      </c>
      <c r="C35" s="36">
        <v>14756</v>
      </c>
      <c r="D35" s="36">
        <v>13605</v>
      </c>
      <c r="E35" s="36">
        <v>13054</v>
      </c>
      <c r="F35" s="36">
        <v>11739</v>
      </c>
      <c r="G35" s="36">
        <v>10470</v>
      </c>
      <c r="H35" s="36">
        <v>9775</v>
      </c>
      <c r="I35" s="36">
        <v>9619</v>
      </c>
      <c r="J35" s="36">
        <v>9147</v>
      </c>
      <c r="K35" s="36">
        <v>8928</v>
      </c>
      <c r="L35" s="36">
        <v>8548</v>
      </c>
      <c r="M35" s="36">
        <v>8261</v>
      </c>
      <c r="N35" s="36">
        <v>6979</v>
      </c>
      <c r="O35" s="36">
        <v>6827</v>
      </c>
      <c r="P35" s="36">
        <v>6674</v>
      </c>
      <c r="Q35" s="36">
        <v>6607</v>
      </c>
      <c r="R35" s="36">
        <v>6551</v>
      </c>
      <c r="S35" s="36">
        <v>6641</v>
      </c>
      <c r="T35" s="36">
        <v>6676</v>
      </c>
    </row>
    <row r="36" spans="1:20">
      <c r="A36" s="36" t="s">
        <v>159</v>
      </c>
      <c r="B36" s="36" t="s">
        <v>158</v>
      </c>
      <c r="C36" s="36">
        <v>26487</v>
      </c>
      <c r="D36" s="36">
        <v>26966</v>
      </c>
      <c r="E36" s="36">
        <v>27400</v>
      </c>
      <c r="F36" s="36">
        <v>26593</v>
      </c>
      <c r="G36" s="36">
        <v>25985</v>
      </c>
      <c r="H36" s="36">
        <v>25610</v>
      </c>
      <c r="I36" s="36">
        <v>25340</v>
      </c>
      <c r="J36" s="36">
        <v>25213</v>
      </c>
      <c r="K36" s="36">
        <v>25241</v>
      </c>
      <c r="L36" s="36">
        <v>25345</v>
      </c>
      <c r="M36" s="36">
        <v>25044</v>
      </c>
      <c r="N36" s="36">
        <v>23218</v>
      </c>
      <c r="O36" s="36">
        <v>23538</v>
      </c>
      <c r="P36" s="36">
        <v>23649</v>
      </c>
      <c r="Q36" s="36">
        <v>23695</v>
      </c>
      <c r="R36" s="36">
        <v>23987</v>
      </c>
      <c r="S36" s="36">
        <v>24339</v>
      </c>
      <c r="T36" s="36">
        <v>24923</v>
      </c>
    </row>
    <row r="37" spans="1:20">
      <c r="A37" s="36" t="s">
        <v>157</v>
      </c>
      <c r="B37" s="36" t="s">
        <v>156</v>
      </c>
      <c r="C37" s="36">
        <v>28351</v>
      </c>
      <c r="D37" s="36">
        <v>28892</v>
      </c>
      <c r="E37" s="36">
        <v>29637</v>
      </c>
      <c r="F37" s="36">
        <v>28427</v>
      </c>
      <c r="G37" s="36">
        <v>27049</v>
      </c>
      <c r="H37" s="36">
        <v>26383</v>
      </c>
      <c r="I37" s="36">
        <v>26688</v>
      </c>
      <c r="J37" s="36">
        <v>26765</v>
      </c>
      <c r="K37" s="36">
        <v>27284</v>
      </c>
      <c r="L37" s="36">
        <v>27490</v>
      </c>
      <c r="M37" s="36">
        <v>26357</v>
      </c>
      <c r="N37" s="36">
        <v>22750</v>
      </c>
      <c r="O37" s="36">
        <v>21614</v>
      </c>
      <c r="P37" s="36">
        <v>21338</v>
      </c>
      <c r="Q37" s="36">
        <v>21108</v>
      </c>
      <c r="R37" s="36">
        <v>21162</v>
      </c>
      <c r="S37" s="36">
        <v>21506</v>
      </c>
      <c r="T37" s="36">
        <v>21988</v>
      </c>
    </row>
    <row r="38" spans="1:20">
      <c r="A38" s="36" t="s">
        <v>155</v>
      </c>
      <c r="B38" s="36" t="s">
        <v>154</v>
      </c>
      <c r="C38" s="36">
        <v>7363</v>
      </c>
      <c r="D38" s="36">
        <v>7609</v>
      </c>
      <c r="E38" s="36">
        <v>7533</v>
      </c>
      <c r="F38" s="36">
        <v>7764</v>
      </c>
      <c r="G38" s="36">
        <v>7808</v>
      </c>
      <c r="H38" s="36">
        <v>7962</v>
      </c>
      <c r="I38" s="36">
        <v>8393</v>
      </c>
      <c r="J38" s="36">
        <v>9075</v>
      </c>
      <c r="K38" s="36">
        <v>9699</v>
      </c>
      <c r="L38" s="36">
        <v>10703</v>
      </c>
      <c r="M38" s="36">
        <v>10857</v>
      </c>
      <c r="N38" s="36">
        <v>10586</v>
      </c>
      <c r="O38" s="36">
        <v>10587</v>
      </c>
      <c r="P38" s="36">
        <v>11257</v>
      </c>
      <c r="Q38" s="36">
        <v>11927</v>
      </c>
      <c r="R38" s="36">
        <v>11983</v>
      </c>
      <c r="S38" s="36">
        <v>12131</v>
      </c>
      <c r="T38" s="36">
        <v>12656</v>
      </c>
    </row>
    <row r="39" spans="1:20">
      <c r="A39" s="36" t="s">
        <v>153</v>
      </c>
      <c r="B39" s="36" t="s">
        <v>152</v>
      </c>
      <c r="C39" s="36">
        <v>53792</v>
      </c>
      <c r="D39" s="36">
        <v>55872</v>
      </c>
      <c r="E39" s="36">
        <v>59277</v>
      </c>
      <c r="F39" s="36">
        <v>58590</v>
      </c>
      <c r="G39" s="36">
        <v>57640</v>
      </c>
      <c r="H39" s="36">
        <v>59067</v>
      </c>
      <c r="I39" s="36">
        <v>60773</v>
      </c>
      <c r="J39" s="36">
        <v>62914</v>
      </c>
      <c r="K39" s="36">
        <v>63427</v>
      </c>
      <c r="L39" s="36">
        <v>66705</v>
      </c>
      <c r="M39" s="36">
        <v>66720</v>
      </c>
      <c r="N39" s="36">
        <v>65027</v>
      </c>
      <c r="O39" s="36">
        <v>65703</v>
      </c>
      <c r="P39" s="36">
        <v>66556</v>
      </c>
      <c r="Q39" s="36">
        <v>69209</v>
      </c>
      <c r="R39" s="36">
        <v>71497</v>
      </c>
      <c r="S39" s="36">
        <v>75471</v>
      </c>
      <c r="T39" s="36">
        <v>78513</v>
      </c>
    </row>
    <row r="40" spans="1:20">
      <c r="A40" s="36" t="s">
        <v>151</v>
      </c>
      <c r="B40" s="36" t="s">
        <v>150</v>
      </c>
      <c r="C40" s="36">
        <v>30617</v>
      </c>
      <c r="D40" s="36">
        <v>32173</v>
      </c>
      <c r="E40" s="36">
        <v>33426</v>
      </c>
      <c r="F40" s="36">
        <v>31769</v>
      </c>
      <c r="G40" s="36">
        <v>31600</v>
      </c>
      <c r="H40" s="36">
        <v>31409</v>
      </c>
      <c r="I40" s="36">
        <v>32079</v>
      </c>
      <c r="J40" s="36">
        <v>32444</v>
      </c>
      <c r="K40" s="36">
        <v>33219</v>
      </c>
      <c r="L40" s="36">
        <v>32710</v>
      </c>
      <c r="M40" s="36">
        <v>32121</v>
      </c>
      <c r="N40" s="36">
        <v>28132</v>
      </c>
      <c r="O40" s="36">
        <v>29397</v>
      </c>
      <c r="P40" s="36">
        <v>30369</v>
      </c>
      <c r="Q40" s="36">
        <v>31531</v>
      </c>
      <c r="R40" s="36">
        <v>32535</v>
      </c>
      <c r="S40" s="36">
        <v>34198</v>
      </c>
      <c r="T40" s="36">
        <v>35742</v>
      </c>
    </row>
    <row r="41" spans="1:20">
      <c r="A41" s="36" t="s">
        <v>149</v>
      </c>
      <c r="B41" s="37" t="s">
        <v>148</v>
      </c>
      <c r="C41" s="36">
        <v>242234</v>
      </c>
      <c r="D41" s="36">
        <v>259617</v>
      </c>
      <c r="E41" s="36">
        <v>282522</v>
      </c>
      <c r="F41" s="36">
        <v>285189</v>
      </c>
      <c r="G41" s="36">
        <v>282485</v>
      </c>
      <c r="H41" s="36">
        <v>289901</v>
      </c>
      <c r="I41" s="36">
        <v>307407</v>
      </c>
      <c r="J41" s="36">
        <v>324770</v>
      </c>
      <c r="K41" s="36">
        <v>349259</v>
      </c>
      <c r="L41" s="36">
        <v>371524</v>
      </c>
      <c r="M41" s="36">
        <v>376265</v>
      </c>
      <c r="N41" s="36">
        <v>349410</v>
      </c>
      <c r="O41" s="36">
        <v>354929</v>
      </c>
      <c r="P41" s="36">
        <v>374336</v>
      </c>
      <c r="Q41" s="36">
        <v>393622</v>
      </c>
      <c r="R41" s="36">
        <v>402088</v>
      </c>
      <c r="S41" s="36">
        <v>422167</v>
      </c>
      <c r="T41" s="36">
        <v>440261</v>
      </c>
    </row>
    <row r="42" spans="1:20">
      <c r="A42" s="36" t="s">
        <v>147</v>
      </c>
      <c r="B42" s="36" t="s">
        <v>146</v>
      </c>
      <c r="C42" s="36">
        <v>150519</v>
      </c>
      <c r="D42" s="36">
        <v>162692</v>
      </c>
      <c r="E42" s="36">
        <v>177618</v>
      </c>
      <c r="F42" s="36">
        <v>176502</v>
      </c>
      <c r="G42" s="36">
        <v>171324</v>
      </c>
      <c r="H42" s="36">
        <v>174164</v>
      </c>
      <c r="I42" s="36">
        <v>184935</v>
      </c>
      <c r="J42" s="36">
        <v>196230</v>
      </c>
      <c r="K42" s="36">
        <v>211719</v>
      </c>
      <c r="L42" s="36">
        <v>224770</v>
      </c>
      <c r="M42" s="36">
        <v>226547</v>
      </c>
      <c r="N42" s="36">
        <v>205181</v>
      </c>
      <c r="O42" s="36">
        <v>207718</v>
      </c>
      <c r="P42" s="36">
        <v>221143</v>
      </c>
      <c r="Q42" s="36">
        <v>232554</v>
      </c>
      <c r="R42" s="36">
        <v>238300</v>
      </c>
      <c r="S42" s="36">
        <v>249482</v>
      </c>
      <c r="T42" s="36">
        <v>259371</v>
      </c>
    </row>
    <row r="43" spans="1:20">
      <c r="A43" s="36" t="s">
        <v>145</v>
      </c>
      <c r="B43" s="36" t="s">
        <v>144</v>
      </c>
      <c r="C43" s="36">
        <v>91716</v>
      </c>
      <c r="D43" s="36">
        <v>96926</v>
      </c>
      <c r="E43" s="36">
        <v>104905</v>
      </c>
      <c r="F43" s="36">
        <v>108687</v>
      </c>
      <c r="G43" s="36">
        <v>111161</v>
      </c>
      <c r="H43" s="36">
        <v>115737</v>
      </c>
      <c r="I43" s="36">
        <v>122472</v>
      </c>
      <c r="J43" s="36">
        <v>128539</v>
      </c>
      <c r="K43" s="36">
        <v>137539</v>
      </c>
      <c r="L43" s="36">
        <v>146754</v>
      </c>
      <c r="M43" s="36">
        <v>149718</v>
      </c>
      <c r="N43" s="36">
        <v>144228</v>
      </c>
      <c r="O43" s="36">
        <v>147211</v>
      </c>
      <c r="P43" s="36">
        <v>153193</v>
      </c>
      <c r="Q43" s="36">
        <v>161068</v>
      </c>
      <c r="R43" s="36">
        <v>163788</v>
      </c>
      <c r="S43" s="36">
        <v>172686</v>
      </c>
      <c r="T43" s="36">
        <v>180890</v>
      </c>
    </row>
    <row r="44" spans="1:20">
      <c r="A44" s="36" t="s">
        <v>143</v>
      </c>
      <c r="B44" s="37" t="s">
        <v>142</v>
      </c>
      <c r="C44" s="36">
        <v>301906</v>
      </c>
      <c r="D44" s="36">
        <v>322387</v>
      </c>
      <c r="E44" s="36">
        <v>345491</v>
      </c>
      <c r="F44" s="36">
        <v>354170</v>
      </c>
      <c r="G44" s="36">
        <v>359198</v>
      </c>
      <c r="H44" s="36">
        <v>367025</v>
      </c>
      <c r="I44" s="36">
        <v>379950</v>
      </c>
      <c r="J44" s="36">
        <v>392790</v>
      </c>
      <c r="K44" s="36">
        <v>407220</v>
      </c>
      <c r="L44" s="36">
        <v>419548</v>
      </c>
      <c r="M44" s="36">
        <v>414053</v>
      </c>
      <c r="N44" s="36">
        <v>393775</v>
      </c>
      <c r="O44" s="36">
        <v>399347</v>
      </c>
      <c r="P44" s="36">
        <v>411713</v>
      </c>
      <c r="Q44" s="36">
        <v>426868</v>
      </c>
      <c r="R44" s="36">
        <v>437135</v>
      </c>
      <c r="S44" s="36">
        <v>456927</v>
      </c>
      <c r="T44" s="36">
        <v>482270</v>
      </c>
    </row>
    <row r="45" spans="1:20">
      <c r="A45" s="36" t="s">
        <v>141</v>
      </c>
      <c r="B45" s="36" t="s">
        <v>140</v>
      </c>
      <c r="C45" s="36">
        <v>58491</v>
      </c>
      <c r="D45" s="36">
        <v>63416</v>
      </c>
      <c r="E45" s="36">
        <v>67271</v>
      </c>
      <c r="F45" s="36">
        <v>70337</v>
      </c>
      <c r="G45" s="36">
        <v>72398</v>
      </c>
      <c r="H45" s="36">
        <v>73791</v>
      </c>
      <c r="I45" s="36">
        <v>75782</v>
      </c>
      <c r="J45" s="36">
        <v>78090</v>
      </c>
      <c r="K45" s="36">
        <v>79874</v>
      </c>
      <c r="L45" s="36">
        <v>80985</v>
      </c>
      <c r="M45" s="36">
        <v>75737</v>
      </c>
      <c r="N45" s="36">
        <v>66975</v>
      </c>
      <c r="O45" s="36">
        <v>69723</v>
      </c>
      <c r="P45" s="36">
        <v>74509</v>
      </c>
      <c r="Q45" s="36">
        <v>78961</v>
      </c>
      <c r="R45" s="36">
        <v>83084</v>
      </c>
      <c r="S45" s="36">
        <v>88687</v>
      </c>
      <c r="T45" s="36">
        <v>95219</v>
      </c>
    </row>
    <row r="46" spans="1:20">
      <c r="A46" s="36" t="s">
        <v>139</v>
      </c>
      <c r="B46" s="36" t="s">
        <v>138</v>
      </c>
      <c r="C46" s="36">
        <v>50613</v>
      </c>
      <c r="D46" s="36">
        <v>52641</v>
      </c>
      <c r="E46" s="36">
        <v>55265</v>
      </c>
      <c r="F46" s="36">
        <v>56924</v>
      </c>
      <c r="G46" s="36">
        <v>57608</v>
      </c>
      <c r="H46" s="36">
        <v>58359</v>
      </c>
      <c r="I46" s="36">
        <v>58985</v>
      </c>
      <c r="J46" s="36">
        <v>59326</v>
      </c>
      <c r="K46" s="36">
        <v>60951</v>
      </c>
      <c r="L46" s="36">
        <v>63012</v>
      </c>
      <c r="M46" s="36">
        <v>64979</v>
      </c>
      <c r="N46" s="36">
        <v>64898</v>
      </c>
      <c r="O46" s="36">
        <v>65145</v>
      </c>
      <c r="P46" s="36">
        <v>65695</v>
      </c>
      <c r="Q46" s="36">
        <v>67349</v>
      </c>
      <c r="R46" s="36">
        <v>68714</v>
      </c>
      <c r="S46" s="36">
        <v>71207</v>
      </c>
      <c r="T46" s="36">
        <v>74657</v>
      </c>
    </row>
    <row r="47" spans="1:20">
      <c r="A47" s="36" t="s">
        <v>137</v>
      </c>
      <c r="B47" s="36" t="s">
        <v>136</v>
      </c>
      <c r="C47" s="36">
        <v>40816</v>
      </c>
      <c r="D47" s="36">
        <v>42908</v>
      </c>
      <c r="E47" s="36">
        <v>46486</v>
      </c>
      <c r="F47" s="36">
        <v>48252</v>
      </c>
      <c r="G47" s="36">
        <v>50318</v>
      </c>
      <c r="H47" s="36">
        <v>53097</v>
      </c>
      <c r="I47" s="36">
        <v>55150</v>
      </c>
      <c r="J47" s="36">
        <v>58018</v>
      </c>
      <c r="K47" s="36">
        <v>60648</v>
      </c>
      <c r="L47" s="36">
        <v>63371</v>
      </c>
      <c r="M47" s="36">
        <v>64667</v>
      </c>
      <c r="N47" s="36">
        <v>65053</v>
      </c>
      <c r="O47" s="36">
        <v>65555</v>
      </c>
      <c r="P47" s="36">
        <v>67746</v>
      </c>
      <c r="Q47" s="36">
        <v>69239</v>
      </c>
      <c r="R47" s="36">
        <v>69183</v>
      </c>
      <c r="S47" s="36">
        <v>71292</v>
      </c>
      <c r="T47" s="36">
        <v>73704</v>
      </c>
    </row>
    <row r="48" spans="1:20">
      <c r="A48" s="36" t="s">
        <v>135</v>
      </c>
      <c r="B48" s="36" t="s">
        <v>134</v>
      </c>
      <c r="C48" s="36">
        <v>151986</v>
      </c>
      <c r="D48" s="36">
        <v>163422</v>
      </c>
      <c r="E48" s="36">
        <v>176469</v>
      </c>
      <c r="F48" s="36">
        <v>178656</v>
      </c>
      <c r="G48" s="36">
        <v>178874</v>
      </c>
      <c r="H48" s="36">
        <v>181778</v>
      </c>
      <c r="I48" s="36">
        <v>190033</v>
      </c>
      <c r="J48" s="36">
        <v>197356</v>
      </c>
      <c r="K48" s="36">
        <v>205747</v>
      </c>
      <c r="L48" s="36">
        <v>212181</v>
      </c>
      <c r="M48" s="36">
        <v>208670</v>
      </c>
      <c r="N48" s="36">
        <v>196849</v>
      </c>
      <c r="O48" s="36">
        <v>198924</v>
      </c>
      <c r="P48" s="36">
        <v>203763</v>
      </c>
      <c r="Q48" s="36">
        <v>211319</v>
      </c>
      <c r="R48" s="36">
        <v>216154</v>
      </c>
      <c r="S48" s="36">
        <v>225742</v>
      </c>
      <c r="T48" s="36">
        <v>238691</v>
      </c>
    </row>
    <row r="49" spans="1:20">
      <c r="A49" s="36" t="s">
        <v>133</v>
      </c>
      <c r="B49" s="37" t="s">
        <v>132</v>
      </c>
      <c r="C49" s="36">
        <v>145689</v>
      </c>
      <c r="D49" s="36">
        <v>154664</v>
      </c>
      <c r="E49" s="36">
        <v>164605</v>
      </c>
      <c r="F49" s="36">
        <v>167543</v>
      </c>
      <c r="G49" s="36">
        <v>165197</v>
      </c>
      <c r="H49" s="36">
        <v>166823</v>
      </c>
      <c r="I49" s="36">
        <v>176685</v>
      </c>
      <c r="J49" s="36">
        <v>183719</v>
      </c>
      <c r="K49" s="36">
        <v>193947</v>
      </c>
      <c r="L49" s="36">
        <v>204979</v>
      </c>
      <c r="M49" s="36">
        <v>206918</v>
      </c>
      <c r="N49" s="36">
        <v>192624</v>
      </c>
      <c r="O49" s="36">
        <v>195742</v>
      </c>
      <c r="P49" s="36">
        <v>207435</v>
      </c>
      <c r="Q49" s="36">
        <v>219455</v>
      </c>
      <c r="R49" s="36">
        <v>226608</v>
      </c>
      <c r="S49" s="36">
        <v>241242</v>
      </c>
      <c r="T49" s="36">
        <v>257066</v>
      </c>
    </row>
    <row r="50" spans="1:20">
      <c r="A50" s="36" t="s">
        <v>131</v>
      </c>
      <c r="B50" s="36" t="s">
        <v>130</v>
      </c>
      <c r="C50" s="36">
        <v>25926</v>
      </c>
      <c r="D50" s="36">
        <v>28084</v>
      </c>
      <c r="E50" s="36">
        <v>30584</v>
      </c>
      <c r="F50" s="36">
        <v>32908</v>
      </c>
      <c r="G50" s="36">
        <v>31136</v>
      </c>
      <c r="H50" s="36">
        <v>29007</v>
      </c>
      <c r="I50" s="36">
        <v>28903</v>
      </c>
      <c r="J50" s="36">
        <v>27136</v>
      </c>
      <c r="K50" s="36">
        <v>27271</v>
      </c>
      <c r="L50" s="36">
        <v>29706</v>
      </c>
      <c r="M50" s="36">
        <v>29206</v>
      </c>
      <c r="N50" s="36">
        <v>27157</v>
      </c>
      <c r="O50" s="36">
        <v>27877</v>
      </c>
      <c r="P50" s="36">
        <v>29947</v>
      </c>
      <c r="Q50" s="36">
        <v>30960</v>
      </c>
      <c r="R50" s="36">
        <v>33139</v>
      </c>
      <c r="S50" s="36">
        <v>34201</v>
      </c>
      <c r="T50" s="36">
        <v>37046</v>
      </c>
    </row>
    <row r="51" spans="1:20">
      <c r="A51" s="36" t="s">
        <v>129</v>
      </c>
      <c r="B51" s="36" t="s">
        <v>128</v>
      </c>
      <c r="C51" s="36">
        <v>12683</v>
      </c>
      <c r="D51" s="36">
        <v>12702</v>
      </c>
      <c r="E51" s="36">
        <v>12524</v>
      </c>
      <c r="F51" s="36">
        <v>12215</v>
      </c>
      <c r="G51" s="36">
        <v>11971</v>
      </c>
      <c r="H51" s="36">
        <v>12265</v>
      </c>
      <c r="I51" s="36">
        <v>12956</v>
      </c>
      <c r="J51" s="36">
        <v>13721</v>
      </c>
      <c r="K51" s="36">
        <v>14407</v>
      </c>
      <c r="L51" s="36">
        <v>14894</v>
      </c>
      <c r="M51" s="36">
        <v>15882</v>
      </c>
      <c r="N51" s="36">
        <v>14569</v>
      </c>
      <c r="O51" s="36">
        <v>14225</v>
      </c>
      <c r="P51" s="36">
        <v>15462</v>
      </c>
      <c r="Q51" s="36">
        <v>16962</v>
      </c>
      <c r="R51" s="36">
        <v>16241</v>
      </c>
      <c r="S51" s="36">
        <v>17803</v>
      </c>
      <c r="T51" s="36">
        <v>17696</v>
      </c>
    </row>
    <row r="52" spans="1:20">
      <c r="A52" s="36" t="s">
        <v>127</v>
      </c>
      <c r="B52" s="36" t="s">
        <v>126</v>
      </c>
      <c r="C52" s="36">
        <v>2391</v>
      </c>
      <c r="D52" s="36">
        <v>2466</v>
      </c>
      <c r="E52" s="36">
        <v>2510</v>
      </c>
      <c r="F52" s="36">
        <v>2787</v>
      </c>
      <c r="G52" s="36">
        <v>2923</v>
      </c>
      <c r="H52" s="36">
        <v>3004</v>
      </c>
      <c r="I52" s="36">
        <v>3289</v>
      </c>
      <c r="J52" s="36">
        <v>3621</v>
      </c>
      <c r="K52" s="36">
        <v>3942</v>
      </c>
      <c r="L52" s="36">
        <v>4539</v>
      </c>
      <c r="M52" s="36">
        <v>4819</v>
      </c>
      <c r="N52" s="36">
        <v>4613</v>
      </c>
      <c r="O52" s="36">
        <v>4685</v>
      </c>
      <c r="P52" s="36">
        <v>4941</v>
      </c>
      <c r="Q52" s="36">
        <v>5158</v>
      </c>
      <c r="R52" s="36">
        <v>5307</v>
      </c>
      <c r="S52" s="36">
        <v>5698</v>
      </c>
      <c r="T52" s="36">
        <v>5826</v>
      </c>
    </row>
    <row r="53" spans="1:20">
      <c r="A53" s="36" t="s">
        <v>125</v>
      </c>
      <c r="B53" s="36" t="s">
        <v>124</v>
      </c>
      <c r="C53" s="36">
        <v>44326</v>
      </c>
      <c r="D53" s="36">
        <v>46894</v>
      </c>
      <c r="E53" s="36">
        <v>49339</v>
      </c>
      <c r="F53" s="36">
        <v>49367</v>
      </c>
      <c r="G53" s="36">
        <v>48810</v>
      </c>
      <c r="H53" s="36">
        <v>49614</v>
      </c>
      <c r="I53" s="36">
        <v>53095</v>
      </c>
      <c r="J53" s="36">
        <v>56482</v>
      </c>
      <c r="K53" s="36">
        <v>59932</v>
      </c>
      <c r="L53" s="36">
        <v>61829</v>
      </c>
      <c r="M53" s="36">
        <v>60732</v>
      </c>
      <c r="N53" s="36">
        <v>54005</v>
      </c>
      <c r="O53" s="36">
        <v>54754</v>
      </c>
      <c r="P53" s="36">
        <v>58759</v>
      </c>
      <c r="Q53" s="36">
        <v>62350</v>
      </c>
      <c r="R53" s="36">
        <v>64633</v>
      </c>
      <c r="S53" s="36">
        <v>69186</v>
      </c>
      <c r="T53" s="36">
        <v>72850</v>
      </c>
    </row>
    <row r="54" spans="1:20">
      <c r="A54" s="36" t="s">
        <v>123</v>
      </c>
      <c r="B54" s="36" t="s">
        <v>122</v>
      </c>
      <c r="C54" s="36">
        <v>7997</v>
      </c>
      <c r="D54" s="36">
        <v>8588</v>
      </c>
      <c r="E54" s="36">
        <v>8878</v>
      </c>
      <c r="F54" s="36">
        <v>8986</v>
      </c>
      <c r="G54" s="36">
        <v>9196</v>
      </c>
      <c r="H54" s="36">
        <v>9389</v>
      </c>
      <c r="I54" s="36">
        <v>10073</v>
      </c>
      <c r="J54" s="36">
        <v>10433</v>
      </c>
      <c r="K54" s="36">
        <v>11196</v>
      </c>
      <c r="L54" s="36">
        <v>11820</v>
      </c>
      <c r="M54" s="36">
        <v>12314</v>
      </c>
      <c r="N54" s="36">
        <v>12390</v>
      </c>
      <c r="O54" s="36">
        <v>12640</v>
      </c>
      <c r="P54" s="36">
        <v>13401</v>
      </c>
      <c r="Q54" s="36">
        <v>13959</v>
      </c>
      <c r="R54" s="36">
        <v>14352</v>
      </c>
      <c r="S54" s="36">
        <v>15157</v>
      </c>
      <c r="T54" s="36">
        <v>15933</v>
      </c>
    </row>
    <row r="55" spans="1:20">
      <c r="A55" s="36" t="s">
        <v>121</v>
      </c>
      <c r="B55" s="36" t="s">
        <v>120</v>
      </c>
      <c r="C55" s="36">
        <v>3097</v>
      </c>
      <c r="D55" s="36">
        <v>3223</v>
      </c>
      <c r="E55" s="36">
        <v>4245</v>
      </c>
      <c r="F55" s="36">
        <v>4238</v>
      </c>
      <c r="G55" s="36">
        <v>3279</v>
      </c>
      <c r="H55" s="36">
        <v>3192</v>
      </c>
      <c r="I55" s="36">
        <v>3178</v>
      </c>
      <c r="J55" s="36">
        <v>3188</v>
      </c>
      <c r="K55" s="36">
        <v>3598</v>
      </c>
      <c r="L55" s="36">
        <v>4061</v>
      </c>
      <c r="M55" s="36">
        <v>4067</v>
      </c>
      <c r="N55" s="36">
        <v>4176</v>
      </c>
      <c r="O55" s="36">
        <v>4484</v>
      </c>
      <c r="P55" s="36">
        <v>4812</v>
      </c>
      <c r="Q55" s="36">
        <v>5707</v>
      </c>
      <c r="R55" s="36">
        <v>5130</v>
      </c>
      <c r="S55" s="36">
        <v>5544</v>
      </c>
      <c r="T55" s="36">
        <v>5986</v>
      </c>
    </row>
    <row r="56" spans="1:20">
      <c r="A56" s="36" t="s">
        <v>119</v>
      </c>
      <c r="B56" s="36" t="s">
        <v>118</v>
      </c>
      <c r="C56" s="36">
        <v>35000</v>
      </c>
      <c r="D56" s="36">
        <v>37600</v>
      </c>
      <c r="E56" s="36">
        <v>40151</v>
      </c>
      <c r="F56" s="36">
        <v>40294</v>
      </c>
      <c r="G56" s="36">
        <v>40330</v>
      </c>
      <c r="H56" s="36">
        <v>41671</v>
      </c>
      <c r="I56" s="36">
        <v>44541</v>
      </c>
      <c r="J56" s="36">
        <v>46804</v>
      </c>
      <c r="K56" s="36">
        <v>49657</v>
      </c>
      <c r="L56" s="36">
        <v>52280</v>
      </c>
      <c r="M56" s="36">
        <v>53269</v>
      </c>
      <c r="N56" s="36">
        <v>49878</v>
      </c>
      <c r="O56" s="36">
        <v>50790</v>
      </c>
      <c r="P56" s="36">
        <v>52790</v>
      </c>
      <c r="Q56" s="36">
        <v>55208</v>
      </c>
      <c r="R56" s="36">
        <v>57163</v>
      </c>
      <c r="S56" s="36">
        <v>60922</v>
      </c>
      <c r="T56" s="36">
        <v>65165</v>
      </c>
    </row>
    <row r="57" spans="1:20">
      <c r="A57" s="36" t="s">
        <v>117</v>
      </c>
      <c r="B57" s="36" t="s">
        <v>116</v>
      </c>
      <c r="C57" s="36">
        <v>14268</v>
      </c>
      <c r="D57" s="36">
        <v>15106</v>
      </c>
      <c r="E57" s="36">
        <v>16375</v>
      </c>
      <c r="F57" s="36">
        <v>16747</v>
      </c>
      <c r="G57" s="36">
        <v>17551</v>
      </c>
      <c r="H57" s="36">
        <v>18681</v>
      </c>
      <c r="I57" s="36">
        <v>20651</v>
      </c>
      <c r="J57" s="36">
        <v>22334</v>
      </c>
      <c r="K57" s="36">
        <v>23945</v>
      </c>
      <c r="L57" s="36">
        <v>25849</v>
      </c>
      <c r="M57" s="36">
        <v>26629</v>
      </c>
      <c r="N57" s="36">
        <v>25836</v>
      </c>
      <c r="O57" s="36">
        <v>26288</v>
      </c>
      <c r="P57" s="36">
        <v>27323</v>
      </c>
      <c r="Q57" s="36">
        <v>29152</v>
      </c>
      <c r="R57" s="36">
        <v>30644</v>
      </c>
      <c r="S57" s="36">
        <v>32730</v>
      </c>
      <c r="T57" s="36">
        <v>36563</v>
      </c>
    </row>
    <row r="58" spans="1:20">
      <c r="A58" s="36" t="s">
        <v>115</v>
      </c>
      <c r="B58" s="37" t="s">
        <v>114</v>
      </c>
      <c r="C58" s="36">
        <v>160904</v>
      </c>
      <c r="D58" s="36">
        <v>187310</v>
      </c>
      <c r="E58" s="36">
        <v>213360</v>
      </c>
      <c r="F58" s="36">
        <v>212269</v>
      </c>
      <c r="G58" s="36">
        <v>192371</v>
      </c>
      <c r="H58" s="36">
        <v>188286</v>
      </c>
      <c r="I58" s="36">
        <v>194360</v>
      </c>
      <c r="J58" s="36">
        <v>197596</v>
      </c>
      <c r="K58" s="36">
        <v>206754</v>
      </c>
      <c r="L58" s="36">
        <v>214349</v>
      </c>
      <c r="M58" s="36">
        <v>214033</v>
      </c>
      <c r="N58" s="36">
        <v>202209</v>
      </c>
      <c r="O58" s="36">
        <v>204203</v>
      </c>
      <c r="P58" s="36">
        <v>213840</v>
      </c>
      <c r="Q58" s="36">
        <v>224290</v>
      </c>
      <c r="R58" s="36">
        <v>239079</v>
      </c>
      <c r="S58" s="36">
        <v>253072</v>
      </c>
      <c r="T58" s="36">
        <v>266809</v>
      </c>
    </row>
    <row r="59" spans="1:20">
      <c r="A59" s="36" t="s">
        <v>113</v>
      </c>
      <c r="B59" s="36" t="s">
        <v>112</v>
      </c>
      <c r="C59" s="36">
        <v>51961</v>
      </c>
      <c r="D59" s="36">
        <v>60421</v>
      </c>
      <c r="E59" s="36">
        <v>66024</v>
      </c>
      <c r="F59" s="36">
        <v>65381</v>
      </c>
      <c r="G59" s="36">
        <v>59374</v>
      </c>
      <c r="H59" s="36">
        <v>59379</v>
      </c>
      <c r="I59" s="36">
        <v>59421</v>
      </c>
      <c r="J59" s="36">
        <v>61440</v>
      </c>
      <c r="K59" s="36">
        <v>65633</v>
      </c>
      <c r="L59" s="36">
        <v>72186</v>
      </c>
      <c r="M59" s="36">
        <v>72504</v>
      </c>
      <c r="N59" s="36">
        <v>67595</v>
      </c>
      <c r="O59" s="36">
        <v>68770</v>
      </c>
      <c r="P59" s="36">
        <v>73352</v>
      </c>
      <c r="Q59" s="36">
        <v>78005</v>
      </c>
      <c r="R59" s="36">
        <v>85159</v>
      </c>
      <c r="S59" s="36">
        <v>91167</v>
      </c>
      <c r="T59" s="36">
        <v>98623</v>
      </c>
    </row>
    <row r="60" spans="1:20">
      <c r="A60" s="36" t="s">
        <v>111</v>
      </c>
      <c r="B60" s="36" t="s">
        <v>110</v>
      </c>
      <c r="C60" s="36">
        <v>16491</v>
      </c>
      <c r="D60" s="36">
        <v>16619</v>
      </c>
      <c r="E60" s="36">
        <v>17668</v>
      </c>
      <c r="F60" s="36">
        <v>19185</v>
      </c>
      <c r="G60" s="36">
        <v>18338</v>
      </c>
      <c r="H60" s="36">
        <v>18322</v>
      </c>
      <c r="I60" s="36">
        <v>19852</v>
      </c>
      <c r="J60" s="36">
        <v>20198</v>
      </c>
      <c r="K60" s="36">
        <v>20827</v>
      </c>
      <c r="L60" s="36">
        <v>21587</v>
      </c>
      <c r="M60" s="36">
        <v>22434</v>
      </c>
      <c r="N60" s="36">
        <v>21366</v>
      </c>
      <c r="O60" s="36">
        <v>22821</v>
      </c>
      <c r="P60" s="36">
        <v>23687</v>
      </c>
      <c r="Q60" s="36">
        <v>24949</v>
      </c>
      <c r="R60" s="36">
        <v>24418</v>
      </c>
      <c r="S60" s="36">
        <v>26543</v>
      </c>
      <c r="T60" s="36">
        <v>27900</v>
      </c>
    </row>
    <row r="61" spans="1:20">
      <c r="A61" s="36" t="s">
        <v>109</v>
      </c>
      <c r="B61" s="36" t="s">
        <v>108</v>
      </c>
      <c r="C61" s="36">
        <v>72298</v>
      </c>
      <c r="D61" s="36">
        <v>83824</v>
      </c>
      <c r="E61" s="36">
        <v>93702</v>
      </c>
      <c r="F61" s="36">
        <v>92155</v>
      </c>
      <c r="G61" s="36">
        <v>85641</v>
      </c>
      <c r="H61" s="36">
        <v>82707</v>
      </c>
      <c r="I61" s="36">
        <v>85254</v>
      </c>
      <c r="J61" s="36">
        <v>85000</v>
      </c>
      <c r="K61" s="36">
        <v>87066</v>
      </c>
      <c r="L61" s="36">
        <v>95267</v>
      </c>
      <c r="M61" s="36">
        <v>93833</v>
      </c>
      <c r="N61" s="36">
        <v>88511</v>
      </c>
      <c r="O61" s="36">
        <v>86595</v>
      </c>
      <c r="P61" s="36">
        <v>88254</v>
      </c>
      <c r="Q61" s="36">
        <v>89760</v>
      </c>
      <c r="R61" s="36">
        <v>90996</v>
      </c>
      <c r="S61" s="36">
        <v>93079</v>
      </c>
      <c r="T61" s="36">
        <v>91643</v>
      </c>
    </row>
    <row r="62" spans="1:20">
      <c r="A62" s="36" t="s">
        <v>107</v>
      </c>
      <c r="B62" s="36" t="s">
        <v>106</v>
      </c>
      <c r="C62" s="36">
        <v>20154</v>
      </c>
      <c r="D62" s="36">
        <v>26447</v>
      </c>
      <c r="E62" s="36">
        <v>35966</v>
      </c>
      <c r="F62" s="36">
        <v>35548</v>
      </c>
      <c r="G62" s="36">
        <v>29018</v>
      </c>
      <c r="H62" s="36">
        <v>27878</v>
      </c>
      <c r="I62" s="36">
        <v>29834</v>
      </c>
      <c r="J62" s="36">
        <v>30958</v>
      </c>
      <c r="K62" s="36">
        <v>33228</v>
      </c>
      <c r="L62" s="36">
        <v>25309</v>
      </c>
      <c r="M62" s="36">
        <v>25263</v>
      </c>
      <c r="N62" s="36">
        <v>24738</v>
      </c>
      <c r="O62" s="36">
        <v>26017</v>
      </c>
      <c r="P62" s="36">
        <v>28547</v>
      </c>
      <c r="Q62" s="36">
        <v>31575</v>
      </c>
      <c r="R62" s="36">
        <v>38506</v>
      </c>
      <c r="S62" s="36">
        <v>42283</v>
      </c>
      <c r="T62" s="36">
        <v>48642</v>
      </c>
    </row>
    <row r="63" spans="1:20">
      <c r="A63" s="36" t="s">
        <v>105</v>
      </c>
      <c r="B63" s="37" t="s">
        <v>104</v>
      </c>
      <c r="C63" s="36">
        <v>293841</v>
      </c>
      <c r="D63" s="36">
        <v>317099</v>
      </c>
      <c r="E63" s="36">
        <v>348924</v>
      </c>
      <c r="F63" s="36">
        <v>375078</v>
      </c>
      <c r="G63" s="36">
        <v>371054</v>
      </c>
      <c r="H63" s="36">
        <v>390588</v>
      </c>
      <c r="I63" s="36">
        <v>422957</v>
      </c>
      <c r="J63" s="36">
        <v>449396</v>
      </c>
      <c r="K63" s="36">
        <v>490820</v>
      </c>
      <c r="L63" s="36">
        <v>527062</v>
      </c>
      <c r="M63" s="36">
        <v>517918</v>
      </c>
      <c r="N63" s="36">
        <v>466229</v>
      </c>
      <c r="O63" s="36">
        <v>486408</v>
      </c>
      <c r="P63" s="36">
        <v>513465</v>
      </c>
      <c r="Q63" s="36">
        <v>536849</v>
      </c>
      <c r="R63" s="36">
        <v>545505</v>
      </c>
      <c r="S63" s="36">
        <v>581039</v>
      </c>
      <c r="T63" s="36">
        <v>609708</v>
      </c>
    </row>
    <row r="64" spans="1:20">
      <c r="A64" s="36" t="s">
        <v>103</v>
      </c>
      <c r="B64" s="36" t="s">
        <v>102</v>
      </c>
      <c r="C64" s="36">
        <v>103858</v>
      </c>
      <c r="D64" s="36">
        <v>110448</v>
      </c>
      <c r="E64" s="36">
        <v>113885</v>
      </c>
      <c r="F64" s="36">
        <v>127160</v>
      </c>
      <c r="G64" s="36">
        <v>134989</v>
      </c>
      <c r="H64" s="36">
        <v>150246</v>
      </c>
      <c r="I64" s="36">
        <v>156801</v>
      </c>
      <c r="J64" s="36">
        <v>165736</v>
      </c>
      <c r="K64" s="36">
        <v>176239</v>
      </c>
      <c r="L64" s="36">
        <v>178240</v>
      </c>
      <c r="M64" s="36">
        <v>167924</v>
      </c>
      <c r="N64" s="36">
        <v>157268</v>
      </c>
      <c r="O64" s="36">
        <v>159315</v>
      </c>
      <c r="P64" s="36">
        <v>168091</v>
      </c>
      <c r="Q64" s="36">
        <v>180413</v>
      </c>
      <c r="R64" s="36">
        <v>187078</v>
      </c>
      <c r="S64" s="36">
        <v>189745</v>
      </c>
      <c r="T64" s="36">
        <v>202007</v>
      </c>
    </row>
    <row r="65" spans="1:20">
      <c r="A65" s="36" t="s">
        <v>101</v>
      </c>
      <c r="B65" s="36" t="s">
        <v>100</v>
      </c>
      <c r="C65" s="36">
        <v>87591</v>
      </c>
      <c r="D65" s="36">
        <v>99179</v>
      </c>
      <c r="E65" s="36">
        <v>122383</v>
      </c>
      <c r="F65" s="36">
        <v>129221</v>
      </c>
      <c r="G65" s="36">
        <v>114176</v>
      </c>
      <c r="H65" s="36">
        <v>110393</v>
      </c>
      <c r="I65" s="36">
        <v>128029</v>
      </c>
      <c r="J65" s="36">
        <v>139896</v>
      </c>
      <c r="K65" s="36">
        <v>161363</v>
      </c>
      <c r="L65" s="36">
        <v>190316</v>
      </c>
      <c r="M65" s="36">
        <v>189461</v>
      </c>
      <c r="N65" s="36">
        <v>152285</v>
      </c>
      <c r="O65" s="36">
        <v>166253</v>
      </c>
      <c r="P65" s="36">
        <v>172431</v>
      </c>
      <c r="Q65" s="36">
        <v>173521</v>
      </c>
      <c r="R65" s="36">
        <v>172449</v>
      </c>
      <c r="S65" s="36">
        <v>192886</v>
      </c>
      <c r="T65" s="36">
        <v>195926</v>
      </c>
    </row>
    <row r="66" spans="1:20">
      <c r="A66" s="36" t="s">
        <v>99</v>
      </c>
      <c r="B66" s="36" t="s">
        <v>98</v>
      </c>
      <c r="C66" s="36">
        <v>101598</v>
      </c>
      <c r="D66" s="36">
        <v>106618</v>
      </c>
      <c r="E66" s="36">
        <v>111720</v>
      </c>
      <c r="F66" s="36">
        <v>117695</v>
      </c>
      <c r="G66" s="36">
        <v>120915</v>
      </c>
      <c r="H66" s="36">
        <v>128884</v>
      </c>
      <c r="I66" s="36">
        <v>136850</v>
      </c>
      <c r="J66" s="36">
        <v>142372</v>
      </c>
      <c r="K66" s="36">
        <v>151716</v>
      </c>
      <c r="L66" s="36">
        <v>157954</v>
      </c>
      <c r="M66" s="36">
        <v>159983</v>
      </c>
      <c r="N66" s="36">
        <v>156152</v>
      </c>
      <c r="O66" s="36">
        <v>160404</v>
      </c>
      <c r="P66" s="36">
        <v>172484</v>
      </c>
      <c r="Q66" s="36">
        <v>182555</v>
      </c>
      <c r="R66" s="36">
        <v>185513</v>
      </c>
      <c r="S66" s="36">
        <v>197697</v>
      </c>
      <c r="T66" s="36">
        <v>210835</v>
      </c>
    </row>
    <row r="67" spans="1:20">
      <c r="A67" s="36" t="s">
        <v>97</v>
      </c>
      <c r="B67" s="36" t="s">
        <v>96</v>
      </c>
      <c r="C67" s="36">
        <v>794</v>
      </c>
      <c r="D67" s="36">
        <v>855</v>
      </c>
      <c r="E67" s="36">
        <v>937</v>
      </c>
      <c r="F67" s="36">
        <v>1002</v>
      </c>
      <c r="G67" s="36">
        <v>975</v>
      </c>
      <c r="H67" s="36">
        <v>1065</v>
      </c>
      <c r="I67" s="36">
        <v>1277</v>
      </c>
      <c r="J67" s="36">
        <v>1391</v>
      </c>
      <c r="K67" s="36">
        <v>1501</v>
      </c>
      <c r="L67" s="36">
        <v>553</v>
      </c>
      <c r="M67" s="36">
        <v>550</v>
      </c>
      <c r="N67" s="36">
        <v>523</v>
      </c>
      <c r="O67" s="36">
        <v>437</v>
      </c>
      <c r="P67" s="36">
        <v>459</v>
      </c>
      <c r="Q67" s="36">
        <v>359</v>
      </c>
      <c r="R67" s="36">
        <v>465</v>
      </c>
      <c r="S67" s="36">
        <v>711</v>
      </c>
      <c r="T67" s="36">
        <v>940</v>
      </c>
    </row>
    <row r="68" spans="1:20">
      <c r="A68" s="36" t="s">
        <v>95</v>
      </c>
      <c r="B68" s="37" t="s">
        <v>94</v>
      </c>
      <c r="C68" s="36">
        <v>58357</v>
      </c>
      <c r="D68" s="36">
        <v>62553</v>
      </c>
      <c r="E68" s="36">
        <v>67865</v>
      </c>
      <c r="F68" s="36">
        <v>70286</v>
      </c>
      <c r="G68" s="36">
        <v>72314</v>
      </c>
      <c r="H68" s="36">
        <v>75411</v>
      </c>
      <c r="I68" s="36">
        <v>81343</v>
      </c>
      <c r="J68" s="36">
        <v>87180</v>
      </c>
      <c r="K68" s="36">
        <v>94513</v>
      </c>
      <c r="L68" s="36">
        <v>97149</v>
      </c>
      <c r="M68" s="36">
        <v>95220</v>
      </c>
      <c r="N68" s="36">
        <v>87361</v>
      </c>
      <c r="O68" s="36">
        <v>87927</v>
      </c>
      <c r="P68" s="36">
        <v>92331</v>
      </c>
      <c r="Q68" s="36">
        <v>98383</v>
      </c>
      <c r="R68" s="36">
        <v>102567</v>
      </c>
      <c r="S68" s="36">
        <v>110046</v>
      </c>
      <c r="T68" s="36">
        <v>117371</v>
      </c>
    </row>
    <row r="69" spans="1:20">
      <c r="A69" s="36" t="s">
        <v>93</v>
      </c>
      <c r="B69" s="36" t="s">
        <v>92</v>
      </c>
      <c r="C69" s="36">
        <v>40193</v>
      </c>
      <c r="D69" s="36">
        <v>43233</v>
      </c>
      <c r="E69" s="36">
        <v>46854</v>
      </c>
      <c r="F69" s="36">
        <v>48863</v>
      </c>
      <c r="G69" s="36">
        <v>51204</v>
      </c>
      <c r="H69" s="36">
        <v>53990</v>
      </c>
      <c r="I69" s="36">
        <v>58800</v>
      </c>
      <c r="J69" s="36">
        <v>63578</v>
      </c>
      <c r="K69" s="36">
        <v>69179</v>
      </c>
      <c r="L69" s="36">
        <v>70583</v>
      </c>
      <c r="M69" s="36">
        <v>69082</v>
      </c>
      <c r="N69" s="36">
        <v>63726</v>
      </c>
      <c r="O69" s="36">
        <v>64629</v>
      </c>
      <c r="P69" s="36">
        <v>67697</v>
      </c>
      <c r="Q69" s="36">
        <v>72181</v>
      </c>
      <c r="R69" s="36">
        <v>75912</v>
      </c>
      <c r="S69" s="36">
        <v>81457</v>
      </c>
      <c r="T69" s="36">
        <v>87882</v>
      </c>
    </row>
    <row r="70" spans="1:20">
      <c r="A70" s="36" t="s">
        <v>91</v>
      </c>
      <c r="B70" s="36" t="s">
        <v>90</v>
      </c>
      <c r="C70" s="36">
        <v>18164</v>
      </c>
      <c r="D70" s="36">
        <v>19321</v>
      </c>
      <c r="E70" s="36">
        <v>21011</v>
      </c>
      <c r="F70" s="36">
        <v>21423</v>
      </c>
      <c r="G70" s="36">
        <v>21110</v>
      </c>
      <c r="H70" s="36">
        <v>21420</v>
      </c>
      <c r="I70" s="36">
        <v>22543</v>
      </c>
      <c r="J70" s="36">
        <v>23602</v>
      </c>
      <c r="K70" s="36">
        <v>25333</v>
      </c>
      <c r="L70" s="36">
        <v>26566</v>
      </c>
      <c r="M70" s="36">
        <v>26138</v>
      </c>
      <c r="N70" s="36">
        <v>23635</v>
      </c>
      <c r="O70" s="36">
        <v>23298</v>
      </c>
      <c r="P70" s="36">
        <v>24633</v>
      </c>
      <c r="Q70" s="36">
        <v>26201</v>
      </c>
      <c r="R70" s="36">
        <v>26655</v>
      </c>
      <c r="S70" s="36">
        <v>28588</v>
      </c>
      <c r="T70" s="36">
        <v>29489</v>
      </c>
    </row>
    <row r="71" spans="1:20">
      <c r="A71" s="36" t="s">
        <v>89</v>
      </c>
      <c r="B71" s="37" t="s">
        <v>88</v>
      </c>
      <c r="C71" s="36">
        <v>314858</v>
      </c>
      <c r="D71" s="36">
        <v>351714</v>
      </c>
      <c r="E71" s="36">
        <v>403667</v>
      </c>
      <c r="F71" s="36">
        <v>412486</v>
      </c>
      <c r="G71" s="36">
        <v>401535</v>
      </c>
      <c r="H71" s="36">
        <v>409338</v>
      </c>
      <c r="I71" s="36">
        <v>436278</v>
      </c>
      <c r="J71" s="36">
        <v>472884</v>
      </c>
      <c r="K71" s="36">
        <v>518843</v>
      </c>
      <c r="L71" s="36">
        <v>563856</v>
      </c>
      <c r="M71" s="36">
        <v>596281</v>
      </c>
      <c r="N71" s="36">
        <v>573613</v>
      </c>
      <c r="O71" s="36">
        <v>590691</v>
      </c>
      <c r="P71" s="36">
        <v>626389</v>
      </c>
      <c r="Q71" s="36">
        <v>672709</v>
      </c>
      <c r="R71" s="36">
        <v>692775</v>
      </c>
      <c r="S71" s="36">
        <v>736823</v>
      </c>
      <c r="T71" s="36">
        <v>788864</v>
      </c>
    </row>
    <row r="72" spans="1:20">
      <c r="A72" s="36" t="s">
        <v>87</v>
      </c>
      <c r="B72" s="36" t="s">
        <v>86</v>
      </c>
      <c r="C72" s="36">
        <v>55552</v>
      </c>
      <c r="D72" s="36">
        <v>58960</v>
      </c>
      <c r="E72" s="36">
        <v>64470</v>
      </c>
      <c r="F72" s="36">
        <v>68959</v>
      </c>
      <c r="G72" s="36">
        <v>72048</v>
      </c>
      <c r="H72" s="36">
        <v>76111</v>
      </c>
      <c r="I72" s="36">
        <v>79958</v>
      </c>
      <c r="J72" s="36">
        <v>83414</v>
      </c>
      <c r="K72" s="36">
        <v>87840</v>
      </c>
      <c r="L72" s="36">
        <v>92743</v>
      </c>
      <c r="M72" s="36">
        <v>95482</v>
      </c>
      <c r="N72" s="36">
        <v>92560</v>
      </c>
      <c r="O72" s="36">
        <v>92801</v>
      </c>
      <c r="P72" s="36">
        <v>94876</v>
      </c>
      <c r="Q72" s="36">
        <v>97790</v>
      </c>
      <c r="R72" s="36">
        <v>98912</v>
      </c>
      <c r="S72" s="36">
        <v>100624</v>
      </c>
      <c r="T72" s="36">
        <v>104242</v>
      </c>
    </row>
    <row r="73" spans="1:20">
      <c r="A73" s="36" t="s">
        <v>85</v>
      </c>
      <c r="B73" s="36" t="s">
        <v>84</v>
      </c>
      <c r="C73" s="36">
        <v>67607</v>
      </c>
      <c r="D73" s="36">
        <v>82161</v>
      </c>
      <c r="E73" s="36">
        <v>100587</v>
      </c>
      <c r="F73" s="36">
        <v>97944</v>
      </c>
      <c r="G73" s="36">
        <v>86057</v>
      </c>
      <c r="H73" s="36">
        <v>84665</v>
      </c>
      <c r="I73" s="36">
        <v>90772</v>
      </c>
      <c r="J73" s="36">
        <v>97937</v>
      </c>
      <c r="K73" s="36">
        <v>109309</v>
      </c>
      <c r="L73" s="36">
        <v>122079</v>
      </c>
      <c r="M73" s="36">
        <v>130021</v>
      </c>
      <c r="N73" s="36">
        <v>127538</v>
      </c>
      <c r="O73" s="36">
        <v>136658</v>
      </c>
      <c r="P73" s="36">
        <v>150460</v>
      </c>
      <c r="Q73" s="36">
        <v>169595</v>
      </c>
      <c r="R73" s="36">
        <v>173269</v>
      </c>
      <c r="S73" s="36">
        <v>188305</v>
      </c>
      <c r="T73" s="36">
        <v>206022</v>
      </c>
    </row>
    <row r="74" spans="1:20">
      <c r="A74" s="36" t="s">
        <v>83</v>
      </c>
      <c r="B74" s="36" t="s">
        <v>82</v>
      </c>
      <c r="C74" s="36">
        <v>191699</v>
      </c>
      <c r="D74" s="36">
        <v>210593</v>
      </c>
      <c r="E74" s="36">
        <v>238610</v>
      </c>
      <c r="F74" s="36">
        <v>245583</v>
      </c>
      <c r="G74" s="36">
        <v>243430</v>
      </c>
      <c r="H74" s="36">
        <v>248562</v>
      </c>
      <c r="I74" s="36">
        <v>265548</v>
      </c>
      <c r="J74" s="36">
        <v>291533</v>
      </c>
      <c r="K74" s="36">
        <v>321694</v>
      </c>
      <c r="L74" s="36">
        <v>349034</v>
      </c>
      <c r="M74" s="36">
        <v>370778</v>
      </c>
      <c r="N74" s="36">
        <v>353515</v>
      </c>
      <c r="O74" s="36">
        <v>361232</v>
      </c>
      <c r="P74" s="36">
        <v>381053</v>
      </c>
      <c r="Q74" s="36">
        <v>405324</v>
      </c>
      <c r="R74" s="36">
        <v>420594</v>
      </c>
      <c r="S74" s="36">
        <v>447894</v>
      </c>
      <c r="T74" s="36">
        <v>478600</v>
      </c>
    </row>
    <row r="75" spans="1:20">
      <c r="A75" s="36" t="s">
        <v>81</v>
      </c>
      <c r="B75" s="37" t="s">
        <v>80</v>
      </c>
      <c r="C75" s="36">
        <v>104709</v>
      </c>
      <c r="D75" s="36">
        <v>112013</v>
      </c>
      <c r="E75" s="36">
        <v>120709</v>
      </c>
      <c r="F75" s="36">
        <v>119825</v>
      </c>
      <c r="G75" s="36">
        <v>120576</v>
      </c>
      <c r="H75" s="36">
        <v>126006</v>
      </c>
      <c r="I75" s="36">
        <v>140682</v>
      </c>
      <c r="J75" s="36">
        <v>153419</v>
      </c>
      <c r="K75" s="36">
        <v>164407</v>
      </c>
      <c r="L75" s="36">
        <v>181996</v>
      </c>
      <c r="M75" s="36">
        <v>184117</v>
      </c>
      <c r="N75" s="36">
        <v>172971</v>
      </c>
      <c r="O75" s="36">
        <v>186043</v>
      </c>
      <c r="P75" s="36">
        <v>201304</v>
      </c>
      <c r="Q75" s="36">
        <v>220744</v>
      </c>
      <c r="R75" s="36">
        <v>231555</v>
      </c>
      <c r="S75" s="36">
        <v>247381</v>
      </c>
      <c r="T75" s="36">
        <v>260992</v>
      </c>
    </row>
    <row r="76" spans="1:20">
      <c r="A76" s="36" t="s">
        <v>79</v>
      </c>
      <c r="B76" s="37" t="s">
        <v>78</v>
      </c>
      <c r="C76" s="36">
        <v>155397</v>
      </c>
      <c r="D76" s="36">
        <v>170121</v>
      </c>
      <c r="E76" s="36">
        <v>189367</v>
      </c>
      <c r="F76" s="36">
        <v>193035</v>
      </c>
      <c r="G76" s="36">
        <v>196026</v>
      </c>
      <c r="H76" s="36">
        <v>200550</v>
      </c>
      <c r="I76" s="36">
        <v>217451</v>
      </c>
      <c r="J76" s="36">
        <v>232934</v>
      </c>
      <c r="K76" s="36">
        <v>248396</v>
      </c>
      <c r="L76" s="36">
        <v>266107</v>
      </c>
      <c r="M76" s="36">
        <v>266449</v>
      </c>
      <c r="N76" s="36">
        <v>242414</v>
      </c>
      <c r="O76" s="36">
        <v>255294</v>
      </c>
      <c r="P76" s="36">
        <v>270885</v>
      </c>
      <c r="Q76" s="36">
        <v>288237</v>
      </c>
      <c r="R76" s="36">
        <v>298530</v>
      </c>
      <c r="S76" s="36">
        <v>316906</v>
      </c>
      <c r="T76" s="36">
        <v>337734</v>
      </c>
    </row>
    <row r="77" spans="1:20">
      <c r="A77" s="36" t="s">
        <v>77</v>
      </c>
      <c r="B77" s="36" t="s">
        <v>76</v>
      </c>
      <c r="C77" s="36">
        <v>143937</v>
      </c>
      <c r="D77" s="36">
        <v>157855</v>
      </c>
      <c r="E77" s="36">
        <v>176899</v>
      </c>
      <c r="F77" s="36">
        <v>180000</v>
      </c>
      <c r="G77" s="36">
        <v>182456</v>
      </c>
      <c r="H77" s="36">
        <v>186451</v>
      </c>
      <c r="I77" s="36">
        <v>202392</v>
      </c>
      <c r="J77" s="36">
        <v>216954</v>
      </c>
      <c r="K77" s="36">
        <v>231473</v>
      </c>
      <c r="L77" s="36">
        <v>248513</v>
      </c>
      <c r="M77" s="36">
        <v>248095</v>
      </c>
      <c r="N77" s="36">
        <v>224625</v>
      </c>
      <c r="O77" s="36">
        <v>236363</v>
      </c>
      <c r="P77" s="36">
        <v>251206</v>
      </c>
      <c r="Q77" s="36">
        <v>267973</v>
      </c>
      <c r="R77" s="36">
        <v>277958</v>
      </c>
      <c r="S77" s="36">
        <v>295189</v>
      </c>
      <c r="T77" s="36">
        <v>314996</v>
      </c>
    </row>
    <row r="78" spans="1:20">
      <c r="A78" s="36" t="s">
        <v>75</v>
      </c>
      <c r="B78" s="36" t="s">
        <v>74</v>
      </c>
      <c r="C78" s="36">
        <v>11460</v>
      </c>
      <c r="D78" s="36">
        <v>12267</v>
      </c>
      <c r="E78" s="36">
        <v>12468</v>
      </c>
      <c r="F78" s="36">
        <v>13035</v>
      </c>
      <c r="G78" s="36">
        <v>13570</v>
      </c>
      <c r="H78" s="36">
        <v>14099</v>
      </c>
      <c r="I78" s="36">
        <v>15059</v>
      </c>
      <c r="J78" s="36">
        <v>15981</v>
      </c>
      <c r="K78" s="36">
        <v>16924</v>
      </c>
      <c r="L78" s="36">
        <v>17594</v>
      </c>
      <c r="M78" s="36">
        <v>18354</v>
      </c>
      <c r="N78" s="36">
        <v>17788</v>
      </c>
      <c r="O78" s="36">
        <v>18930</v>
      </c>
      <c r="P78" s="36">
        <v>19679</v>
      </c>
      <c r="Q78" s="36">
        <v>20264</v>
      </c>
      <c r="R78" s="36">
        <v>20571</v>
      </c>
      <c r="S78" s="36">
        <v>21717</v>
      </c>
      <c r="T78" s="36">
        <v>22737</v>
      </c>
    </row>
    <row r="79" spans="1:20">
      <c r="A79" s="36" t="s">
        <v>73</v>
      </c>
      <c r="B79" s="37" t="s">
        <v>72</v>
      </c>
      <c r="C79" s="36">
        <v>54627</v>
      </c>
      <c r="D79" s="36">
        <v>58719</v>
      </c>
      <c r="E79" s="36">
        <v>63722</v>
      </c>
      <c r="F79" s="36">
        <v>68725</v>
      </c>
      <c r="G79" s="36">
        <v>75039</v>
      </c>
      <c r="H79" s="36">
        <v>79500</v>
      </c>
      <c r="I79" s="36">
        <v>84467</v>
      </c>
      <c r="J79" s="36">
        <v>88014</v>
      </c>
      <c r="K79" s="36">
        <v>94080</v>
      </c>
      <c r="L79" s="36">
        <v>100928</v>
      </c>
      <c r="M79" s="36">
        <v>108312</v>
      </c>
      <c r="N79" s="36">
        <v>113484</v>
      </c>
      <c r="O79" s="36">
        <v>118374</v>
      </c>
      <c r="P79" s="36">
        <v>123912</v>
      </c>
      <c r="Q79" s="36">
        <v>128961</v>
      </c>
      <c r="R79" s="36">
        <v>132971</v>
      </c>
      <c r="S79" s="36">
        <v>138496</v>
      </c>
      <c r="T79" s="36">
        <v>143807</v>
      </c>
    </row>
    <row r="80" spans="1:20">
      <c r="A80" s="36" t="s">
        <v>71</v>
      </c>
      <c r="B80" s="37" t="s">
        <v>70</v>
      </c>
      <c r="C80" s="36">
        <v>368406</v>
      </c>
      <c r="D80" s="36">
        <v>384755</v>
      </c>
      <c r="E80" s="36">
        <v>410173</v>
      </c>
      <c r="F80" s="36">
        <v>438510</v>
      </c>
      <c r="G80" s="36">
        <v>469759</v>
      </c>
      <c r="H80" s="36">
        <v>499280</v>
      </c>
      <c r="I80" s="36">
        <v>531859</v>
      </c>
      <c r="J80" s="36">
        <v>560724</v>
      </c>
      <c r="K80" s="36">
        <v>598978</v>
      </c>
      <c r="L80" s="36">
        <v>638255</v>
      </c>
      <c r="M80" s="36">
        <v>678685</v>
      </c>
      <c r="N80" s="36">
        <v>708402</v>
      </c>
      <c r="O80" s="36">
        <v>730488</v>
      </c>
      <c r="P80" s="36">
        <v>755835</v>
      </c>
      <c r="Q80" s="36">
        <v>791233</v>
      </c>
      <c r="R80" s="36">
        <v>814562</v>
      </c>
      <c r="S80" s="36">
        <v>846217</v>
      </c>
      <c r="T80" s="36">
        <v>897622</v>
      </c>
    </row>
    <row r="81" spans="1:20">
      <c r="A81" s="36" t="s">
        <v>69</v>
      </c>
      <c r="B81" s="36" t="s">
        <v>68</v>
      </c>
      <c r="C81" s="36">
        <v>166311</v>
      </c>
      <c r="D81" s="36">
        <v>171723</v>
      </c>
      <c r="E81" s="36">
        <v>183352</v>
      </c>
      <c r="F81" s="36">
        <v>195121</v>
      </c>
      <c r="G81" s="36">
        <v>208165</v>
      </c>
      <c r="H81" s="36">
        <v>219353</v>
      </c>
      <c r="I81" s="36">
        <v>235308</v>
      </c>
      <c r="J81" s="36">
        <v>249608</v>
      </c>
      <c r="K81" s="36">
        <v>266415</v>
      </c>
      <c r="L81" s="36">
        <v>284082</v>
      </c>
      <c r="M81" s="36">
        <v>301252</v>
      </c>
      <c r="N81" s="36">
        <v>315015</v>
      </c>
      <c r="O81" s="36">
        <v>329926</v>
      </c>
      <c r="P81" s="36">
        <v>343806</v>
      </c>
      <c r="Q81" s="36">
        <v>360624</v>
      </c>
      <c r="R81" s="36">
        <v>372327</v>
      </c>
      <c r="S81" s="36">
        <v>388606</v>
      </c>
      <c r="T81" s="36">
        <v>412599</v>
      </c>
    </row>
    <row r="82" spans="1:20">
      <c r="A82" s="36" t="s">
        <v>67</v>
      </c>
      <c r="B82" s="36" t="s">
        <v>66</v>
      </c>
      <c r="C82" s="36">
        <v>124499</v>
      </c>
      <c r="D82" s="36">
        <v>129517</v>
      </c>
      <c r="E82" s="36">
        <v>136248</v>
      </c>
      <c r="F82" s="36">
        <v>147871</v>
      </c>
      <c r="G82" s="36">
        <v>159323</v>
      </c>
      <c r="H82" s="36">
        <v>171905</v>
      </c>
      <c r="I82" s="36">
        <v>183438</v>
      </c>
      <c r="J82" s="36">
        <v>193939</v>
      </c>
      <c r="K82" s="36">
        <v>207579</v>
      </c>
      <c r="L82" s="36">
        <v>221011</v>
      </c>
      <c r="M82" s="36">
        <v>236393</v>
      </c>
      <c r="N82" s="36">
        <v>247882</v>
      </c>
      <c r="O82" s="36">
        <v>250412</v>
      </c>
      <c r="P82" s="36">
        <v>259529</v>
      </c>
      <c r="Q82" s="36">
        <v>269935</v>
      </c>
      <c r="R82" s="36">
        <v>275104</v>
      </c>
      <c r="S82" s="36">
        <v>282660</v>
      </c>
      <c r="T82" s="36">
        <v>300838</v>
      </c>
    </row>
    <row r="83" spans="1:20">
      <c r="A83" s="36" t="s">
        <v>65</v>
      </c>
      <c r="B83" s="36" t="s">
        <v>64</v>
      </c>
      <c r="C83" s="36">
        <v>48116</v>
      </c>
      <c r="D83" s="36">
        <v>50668</v>
      </c>
      <c r="E83" s="36">
        <v>54567</v>
      </c>
      <c r="F83" s="36">
        <v>58343</v>
      </c>
      <c r="G83" s="36">
        <v>62149</v>
      </c>
      <c r="H83" s="36">
        <v>65009</v>
      </c>
      <c r="I83" s="36">
        <v>67910</v>
      </c>
      <c r="J83" s="36">
        <v>69973</v>
      </c>
      <c r="K83" s="36">
        <v>73918</v>
      </c>
      <c r="L83" s="36">
        <v>78454</v>
      </c>
      <c r="M83" s="36">
        <v>82766</v>
      </c>
      <c r="N83" s="36">
        <v>85280</v>
      </c>
      <c r="O83" s="36">
        <v>87738</v>
      </c>
      <c r="P83" s="36">
        <v>89892</v>
      </c>
      <c r="Q83" s="36">
        <v>91495</v>
      </c>
      <c r="R83" s="36">
        <v>93789</v>
      </c>
      <c r="S83" s="36">
        <v>97220</v>
      </c>
      <c r="T83" s="36">
        <v>101231</v>
      </c>
    </row>
    <row r="84" spans="1:20">
      <c r="A84" s="36" t="s">
        <v>63</v>
      </c>
      <c r="B84" s="36" t="s">
        <v>62</v>
      </c>
      <c r="C84" s="36">
        <v>29480</v>
      </c>
      <c r="D84" s="36">
        <v>32847</v>
      </c>
      <c r="E84" s="36">
        <v>36006</v>
      </c>
      <c r="F84" s="36">
        <v>37175</v>
      </c>
      <c r="G84" s="36">
        <v>40123</v>
      </c>
      <c r="H84" s="36">
        <v>43014</v>
      </c>
      <c r="I84" s="36">
        <v>45203</v>
      </c>
      <c r="J84" s="36">
        <v>47204</v>
      </c>
      <c r="K84" s="36">
        <v>51066</v>
      </c>
      <c r="L84" s="36">
        <v>54708</v>
      </c>
      <c r="M84" s="36">
        <v>58275</v>
      </c>
      <c r="N84" s="36">
        <v>60225</v>
      </c>
      <c r="O84" s="36">
        <v>62411</v>
      </c>
      <c r="P84" s="36">
        <v>62607</v>
      </c>
      <c r="Q84" s="36">
        <v>69179</v>
      </c>
      <c r="R84" s="36">
        <v>73342</v>
      </c>
      <c r="S84" s="36">
        <v>77731</v>
      </c>
      <c r="T84" s="36">
        <v>82953</v>
      </c>
    </row>
    <row r="85" spans="1:20">
      <c r="A85" s="36" t="s">
        <v>61</v>
      </c>
      <c r="B85" s="37" t="s">
        <v>60</v>
      </c>
      <c r="C85" s="36">
        <v>39587</v>
      </c>
      <c r="D85" s="36">
        <v>43394</v>
      </c>
      <c r="E85" s="36">
        <v>47998</v>
      </c>
      <c r="F85" s="36">
        <v>50672</v>
      </c>
      <c r="G85" s="36">
        <v>52584</v>
      </c>
      <c r="H85" s="36">
        <v>54850</v>
      </c>
      <c r="I85" s="36">
        <v>57207</v>
      </c>
      <c r="J85" s="36">
        <v>58791</v>
      </c>
      <c r="K85" s="36">
        <v>62860</v>
      </c>
      <c r="L85" s="36">
        <v>66323</v>
      </c>
      <c r="M85" s="36">
        <v>69669</v>
      </c>
      <c r="N85" s="36">
        <v>67150</v>
      </c>
      <c r="O85" s="36">
        <v>68255</v>
      </c>
      <c r="P85" s="36">
        <v>70154</v>
      </c>
      <c r="Q85" s="36">
        <v>73894</v>
      </c>
      <c r="R85" s="36">
        <v>76357</v>
      </c>
      <c r="S85" s="36">
        <v>81049</v>
      </c>
      <c r="T85" s="36">
        <v>86513</v>
      </c>
    </row>
    <row r="86" spans="1:20">
      <c r="A86" s="36" t="s">
        <v>59</v>
      </c>
      <c r="B86" s="36" t="s">
        <v>58</v>
      </c>
      <c r="C86" s="36">
        <v>18732</v>
      </c>
      <c r="D86" s="36">
        <v>20857</v>
      </c>
      <c r="E86" s="36">
        <v>23148</v>
      </c>
      <c r="F86" s="36">
        <v>24495</v>
      </c>
      <c r="G86" s="36">
        <v>25588</v>
      </c>
      <c r="H86" s="36">
        <v>26922</v>
      </c>
      <c r="I86" s="36">
        <v>28068</v>
      </c>
      <c r="J86" s="36">
        <v>28687</v>
      </c>
      <c r="K86" s="36">
        <v>31824</v>
      </c>
      <c r="L86" s="36">
        <v>33789</v>
      </c>
      <c r="M86" s="36">
        <v>35657</v>
      </c>
      <c r="N86" s="36">
        <v>34819</v>
      </c>
      <c r="O86" s="36">
        <v>35544</v>
      </c>
      <c r="P86" s="36">
        <v>36561</v>
      </c>
      <c r="Q86" s="36">
        <v>38435</v>
      </c>
      <c r="R86" s="36">
        <v>39597</v>
      </c>
      <c r="S86" s="36">
        <v>42315</v>
      </c>
      <c r="T86" s="36">
        <v>45344</v>
      </c>
    </row>
    <row r="87" spans="1:20">
      <c r="A87" s="36" t="s">
        <v>57</v>
      </c>
      <c r="B87" s="36" t="s">
        <v>56</v>
      </c>
      <c r="C87" s="36">
        <v>20855</v>
      </c>
      <c r="D87" s="36">
        <v>22537</v>
      </c>
      <c r="E87" s="36">
        <v>24850</v>
      </c>
      <c r="F87" s="36">
        <v>26176</v>
      </c>
      <c r="G87" s="36">
        <v>26996</v>
      </c>
      <c r="H87" s="36">
        <v>27928</v>
      </c>
      <c r="I87" s="36">
        <v>29139</v>
      </c>
      <c r="J87" s="36">
        <v>30104</v>
      </c>
      <c r="K87" s="36">
        <v>31035</v>
      </c>
      <c r="L87" s="36">
        <v>32534</v>
      </c>
      <c r="M87" s="36">
        <v>34012</v>
      </c>
      <c r="N87" s="36">
        <v>32331</v>
      </c>
      <c r="O87" s="36">
        <v>32711</v>
      </c>
      <c r="P87" s="36">
        <v>33593</v>
      </c>
      <c r="Q87" s="36">
        <v>35459</v>
      </c>
      <c r="R87" s="36">
        <v>36761</v>
      </c>
      <c r="S87" s="36">
        <v>38734</v>
      </c>
      <c r="T87" s="36">
        <v>41168</v>
      </c>
    </row>
    <row r="88" spans="1:20">
      <c r="A88" s="36" t="s">
        <v>55</v>
      </c>
      <c r="B88" s="37" t="s">
        <v>54</v>
      </c>
      <c r="C88" s="36">
        <v>132524</v>
      </c>
      <c r="D88" s="36">
        <v>141716</v>
      </c>
      <c r="E88" s="36">
        <v>151785</v>
      </c>
      <c r="F88" s="36">
        <v>157177</v>
      </c>
      <c r="G88" s="36">
        <v>161900</v>
      </c>
      <c r="H88" s="36">
        <v>168356</v>
      </c>
      <c r="I88" s="36">
        <v>179158</v>
      </c>
      <c r="J88" s="36">
        <v>188300</v>
      </c>
      <c r="K88" s="36">
        <v>200884</v>
      </c>
      <c r="L88" s="36">
        <v>212264</v>
      </c>
      <c r="M88" s="36">
        <v>217424</v>
      </c>
      <c r="N88" s="36">
        <v>209218</v>
      </c>
      <c r="O88" s="36">
        <v>214484</v>
      </c>
      <c r="P88" s="36">
        <v>226322</v>
      </c>
      <c r="Q88" s="36">
        <v>241820</v>
      </c>
      <c r="R88" s="36">
        <v>254268</v>
      </c>
      <c r="S88" s="36">
        <v>270491</v>
      </c>
      <c r="T88" s="36">
        <v>290677</v>
      </c>
    </row>
    <row r="89" spans="1:20">
      <c r="A89" s="36" t="s">
        <v>53</v>
      </c>
      <c r="B89" s="36" t="s">
        <v>52</v>
      </c>
      <c r="C89" s="36">
        <v>36877</v>
      </c>
      <c r="D89" s="36">
        <v>39869</v>
      </c>
      <c r="E89" s="36">
        <v>43199</v>
      </c>
      <c r="F89" s="36">
        <v>43363</v>
      </c>
      <c r="G89" s="36">
        <v>43047</v>
      </c>
      <c r="H89" s="36">
        <v>43388</v>
      </c>
      <c r="I89" s="36">
        <v>46468</v>
      </c>
      <c r="J89" s="36">
        <v>48631</v>
      </c>
      <c r="K89" s="36">
        <v>51125</v>
      </c>
      <c r="L89" s="36">
        <v>54149</v>
      </c>
      <c r="M89" s="36">
        <v>56628</v>
      </c>
      <c r="N89" s="36">
        <v>51693</v>
      </c>
      <c r="O89" s="36">
        <v>52544</v>
      </c>
      <c r="P89" s="36">
        <v>55375</v>
      </c>
      <c r="Q89" s="36">
        <v>57714</v>
      </c>
      <c r="R89" s="36">
        <v>59993</v>
      </c>
      <c r="S89" s="36">
        <v>63175</v>
      </c>
      <c r="T89" s="36">
        <v>66258</v>
      </c>
    </row>
    <row r="90" spans="1:20">
      <c r="A90" s="36" t="s">
        <v>51</v>
      </c>
      <c r="B90" s="36" t="s">
        <v>50</v>
      </c>
      <c r="C90" s="36">
        <v>95647</v>
      </c>
      <c r="D90" s="36">
        <v>101846</v>
      </c>
      <c r="E90" s="36">
        <v>108586</v>
      </c>
      <c r="F90" s="36">
        <v>113814</v>
      </c>
      <c r="G90" s="36">
        <v>118853</v>
      </c>
      <c r="H90" s="36">
        <v>124967</v>
      </c>
      <c r="I90" s="36">
        <v>132690</v>
      </c>
      <c r="J90" s="36">
        <v>139669</v>
      </c>
      <c r="K90" s="36">
        <v>149758</v>
      </c>
      <c r="L90" s="36">
        <v>158115</v>
      </c>
      <c r="M90" s="36">
        <v>160795</v>
      </c>
      <c r="N90" s="36">
        <v>157525</v>
      </c>
      <c r="O90" s="36">
        <v>161940</v>
      </c>
      <c r="P90" s="36">
        <v>170947</v>
      </c>
      <c r="Q90" s="36">
        <v>184106</v>
      </c>
      <c r="R90" s="36">
        <v>194274</v>
      </c>
      <c r="S90" s="36">
        <v>207316</v>
      </c>
      <c r="T90" s="36">
        <v>224419</v>
      </c>
    </row>
    <row r="91" spans="1:20">
      <c r="A91" s="36" t="s">
        <v>49</v>
      </c>
      <c r="B91" s="37" t="s">
        <v>48</v>
      </c>
      <c r="C91" s="36">
        <v>130827</v>
      </c>
      <c r="D91" s="36">
        <v>136940</v>
      </c>
      <c r="E91" s="36">
        <v>146812</v>
      </c>
      <c r="F91" s="36">
        <v>150533</v>
      </c>
      <c r="G91" s="36">
        <v>159865</v>
      </c>
      <c r="H91" s="36">
        <v>167018</v>
      </c>
      <c r="I91" s="36">
        <v>174660</v>
      </c>
      <c r="J91" s="36">
        <v>178240</v>
      </c>
      <c r="K91" s="36">
        <v>188124</v>
      </c>
      <c r="L91" s="36">
        <v>197541</v>
      </c>
      <c r="M91" s="36">
        <v>204239</v>
      </c>
      <c r="N91" s="36">
        <v>199311</v>
      </c>
      <c r="O91" s="36">
        <v>200053</v>
      </c>
      <c r="P91" s="36">
        <v>206707</v>
      </c>
      <c r="Q91" s="36">
        <v>215446</v>
      </c>
      <c r="R91" s="36">
        <v>221865</v>
      </c>
      <c r="S91" s="36">
        <v>235516</v>
      </c>
      <c r="T91" s="36">
        <v>246016</v>
      </c>
    </row>
    <row r="92" spans="1:20">
      <c r="A92" s="36" t="s">
        <v>47</v>
      </c>
      <c r="B92" s="37" t="s">
        <v>46</v>
      </c>
      <c r="C92" s="36">
        <v>701313</v>
      </c>
      <c r="D92" s="36">
        <v>733766</v>
      </c>
      <c r="E92" s="36">
        <v>779787</v>
      </c>
      <c r="F92" s="36">
        <v>821998</v>
      </c>
      <c r="G92" s="36">
        <v>873155</v>
      </c>
      <c r="H92" s="36">
        <v>913309</v>
      </c>
      <c r="I92" s="36">
        <v>952664</v>
      </c>
      <c r="J92" s="36">
        <v>991511</v>
      </c>
      <c r="K92" s="36">
        <v>1034969</v>
      </c>
      <c r="L92" s="36">
        <v>1088846</v>
      </c>
      <c r="M92" s="36">
        <v>1144106</v>
      </c>
      <c r="N92" s="36">
        <v>1175146</v>
      </c>
      <c r="O92" s="36">
        <v>1191091</v>
      </c>
      <c r="P92" s="36">
        <v>1194756</v>
      </c>
      <c r="Q92" s="36">
        <v>1198240</v>
      </c>
      <c r="R92" s="36">
        <v>1207968</v>
      </c>
      <c r="S92" s="36">
        <v>1236695</v>
      </c>
      <c r="T92" s="36">
        <v>1274536</v>
      </c>
    </row>
    <row r="93" spans="1:20">
      <c r="A93" s="36" t="s">
        <v>45</v>
      </c>
      <c r="B93" s="36" t="s">
        <v>44</v>
      </c>
      <c r="C93" s="36">
        <v>178872</v>
      </c>
      <c r="D93" s="36">
        <v>183516</v>
      </c>
      <c r="E93" s="36">
        <v>194988</v>
      </c>
      <c r="F93" s="36">
        <v>199584</v>
      </c>
      <c r="G93" s="36">
        <v>217368</v>
      </c>
      <c r="H93" s="36">
        <v>234828</v>
      </c>
      <c r="I93" s="36">
        <v>249924</v>
      </c>
      <c r="J93" s="36">
        <v>263484</v>
      </c>
      <c r="K93" s="36">
        <v>271680</v>
      </c>
      <c r="L93" s="36">
        <v>283272</v>
      </c>
      <c r="M93" s="36">
        <v>296724</v>
      </c>
      <c r="N93" s="36">
        <v>312216</v>
      </c>
      <c r="O93" s="36">
        <v>328524</v>
      </c>
      <c r="P93" s="36">
        <v>331668</v>
      </c>
      <c r="Q93" s="36">
        <v>327651</v>
      </c>
      <c r="R93" s="36">
        <v>320404</v>
      </c>
      <c r="S93" s="36">
        <v>324003</v>
      </c>
      <c r="T93" s="36">
        <v>329664</v>
      </c>
    </row>
    <row r="94" spans="1:20">
      <c r="A94" s="36" t="s">
        <v>43</v>
      </c>
      <c r="B94" s="36" t="s">
        <v>33</v>
      </c>
      <c r="C94" s="36">
        <v>141924</v>
      </c>
      <c r="D94" s="36">
        <v>145800</v>
      </c>
      <c r="E94" s="36">
        <v>154248</v>
      </c>
      <c r="F94" s="36">
        <v>159516</v>
      </c>
      <c r="G94" s="36">
        <v>176856</v>
      </c>
      <c r="H94" s="36">
        <v>194964</v>
      </c>
      <c r="I94" s="36">
        <v>207756</v>
      </c>
      <c r="J94" s="36">
        <v>221148</v>
      </c>
      <c r="K94" s="36">
        <v>228324</v>
      </c>
      <c r="L94" s="36">
        <v>239556</v>
      </c>
      <c r="M94" s="36">
        <v>253836</v>
      </c>
      <c r="N94" s="36">
        <v>271056</v>
      </c>
      <c r="O94" s="36">
        <v>288324</v>
      </c>
      <c r="P94" s="36">
        <v>291852</v>
      </c>
      <c r="Q94" s="36">
        <v>288427</v>
      </c>
      <c r="R94" s="36">
        <v>282020</v>
      </c>
      <c r="S94" s="36">
        <v>285546</v>
      </c>
      <c r="T94" s="36">
        <v>288736</v>
      </c>
    </row>
    <row r="95" spans="1:20">
      <c r="A95" s="36" t="s">
        <v>42</v>
      </c>
      <c r="B95" s="36" t="s">
        <v>41</v>
      </c>
      <c r="C95" s="36">
        <v>87876</v>
      </c>
      <c r="D95" s="36">
        <v>90276</v>
      </c>
      <c r="E95" s="36">
        <v>96288</v>
      </c>
      <c r="F95" s="36">
        <v>97152</v>
      </c>
      <c r="G95" s="36">
        <v>106032</v>
      </c>
      <c r="H95" s="36">
        <v>115188</v>
      </c>
      <c r="I95" s="36">
        <v>123108</v>
      </c>
      <c r="J95" s="36">
        <v>130296</v>
      </c>
      <c r="K95" s="36">
        <v>133992</v>
      </c>
      <c r="L95" s="36">
        <v>141108</v>
      </c>
      <c r="M95" s="36">
        <v>148404</v>
      </c>
      <c r="N95" s="36">
        <v>159444</v>
      </c>
      <c r="O95" s="36">
        <v>174780</v>
      </c>
      <c r="P95" s="36">
        <v>178236</v>
      </c>
      <c r="Q95" s="36">
        <v>176338</v>
      </c>
      <c r="R95" s="36">
        <v>172227</v>
      </c>
      <c r="S95" s="36">
        <v>177584</v>
      </c>
      <c r="T95" s="36">
        <v>182921</v>
      </c>
    </row>
    <row r="96" spans="1:20">
      <c r="A96" s="36" t="s">
        <v>40</v>
      </c>
      <c r="B96" s="36" t="s">
        <v>39</v>
      </c>
      <c r="C96" s="36">
        <v>54048</v>
      </c>
      <c r="D96" s="36">
        <v>55524</v>
      </c>
      <c r="E96" s="36">
        <v>57960</v>
      </c>
      <c r="F96" s="36">
        <v>62364</v>
      </c>
      <c r="G96" s="36">
        <v>70824</v>
      </c>
      <c r="H96" s="36">
        <v>79776</v>
      </c>
      <c r="I96" s="36">
        <v>84648</v>
      </c>
      <c r="J96" s="36">
        <v>90852</v>
      </c>
      <c r="K96" s="36">
        <v>94332</v>
      </c>
      <c r="L96" s="36">
        <v>98448</v>
      </c>
      <c r="M96" s="36">
        <v>105432</v>
      </c>
      <c r="N96" s="36">
        <v>111612</v>
      </c>
      <c r="O96" s="36">
        <v>113544</v>
      </c>
      <c r="P96" s="36">
        <v>113616</v>
      </c>
      <c r="Q96" s="36">
        <v>112089</v>
      </c>
      <c r="R96" s="36">
        <v>109793</v>
      </c>
      <c r="S96" s="36">
        <v>107962</v>
      </c>
      <c r="T96" s="36">
        <v>105815</v>
      </c>
    </row>
    <row r="97" spans="1:20">
      <c r="A97" s="36" t="s">
        <v>38</v>
      </c>
      <c r="B97" s="36" t="s">
        <v>37</v>
      </c>
      <c r="C97" s="36">
        <v>36948</v>
      </c>
      <c r="D97" s="36">
        <v>37716</v>
      </c>
      <c r="E97" s="36">
        <v>40740</v>
      </c>
      <c r="F97" s="36">
        <v>40068</v>
      </c>
      <c r="G97" s="36">
        <v>40512</v>
      </c>
      <c r="H97" s="36">
        <v>39864</v>
      </c>
      <c r="I97" s="36">
        <v>42168</v>
      </c>
      <c r="J97" s="36">
        <v>42336</v>
      </c>
      <c r="K97" s="36">
        <v>43356</v>
      </c>
      <c r="L97" s="36">
        <v>43716</v>
      </c>
      <c r="M97" s="36">
        <v>42888</v>
      </c>
      <c r="N97" s="36">
        <v>41160</v>
      </c>
      <c r="O97" s="36">
        <v>40200</v>
      </c>
      <c r="P97" s="36">
        <v>39816</v>
      </c>
      <c r="Q97" s="36">
        <v>39224</v>
      </c>
      <c r="R97" s="36">
        <v>38384</v>
      </c>
      <c r="S97" s="36">
        <v>38457</v>
      </c>
      <c r="T97" s="36">
        <v>40928</v>
      </c>
    </row>
    <row r="98" spans="1:20">
      <c r="A98" s="36" t="s">
        <v>36</v>
      </c>
      <c r="B98" s="36" t="s">
        <v>35</v>
      </c>
      <c r="C98" s="36">
        <v>522441</v>
      </c>
      <c r="D98" s="36">
        <v>550250</v>
      </c>
      <c r="E98" s="36">
        <v>584799</v>
      </c>
      <c r="F98" s="36">
        <v>622414</v>
      </c>
      <c r="G98" s="36">
        <v>655787</v>
      </c>
      <c r="H98" s="36">
        <v>678481</v>
      </c>
      <c r="I98" s="36">
        <v>702740</v>
      </c>
      <c r="J98" s="36">
        <v>728027</v>
      </c>
      <c r="K98" s="36">
        <v>763289</v>
      </c>
      <c r="L98" s="36">
        <v>805574</v>
      </c>
      <c r="M98" s="36">
        <v>847382</v>
      </c>
      <c r="N98" s="36">
        <v>862930</v>
      </c>
      <c r="O98" s="36">
        <v>862567</v>
      </c>
      <c r="P98" s="36">
        <v>863088</v>
      </c>
      <c r="Q98" s="36">
        <v>870589</v>
      </c>
      <c r="R98" s="36">
        <v>887564</v>
      </c>
      <c r="S98" s="36">
        <v>912692</v>
      </c>
      <c r="T98" s="36">
        <v>944872</v>
      </c>
    </row>
    <row r="99" spans="1:20">
      <c r="A99" s="36" t="s">
        <v>34</v>
      </c>
      <c r="B99" s="36" t="s">
        <v>33</v>
      </c>
      <c r="C99" s="36">
        <v>486083</v>
      </c>
      <c r="D99" s="36">
        <v>511975</v>
      </c>
      <c r="E99" s="36">
        <v>543989</v>
      </c>
      <c r="F99" s="36">
        <v>578328</v>
      </c>
      <c r="G99" s="36">
        <v>608458</v>
      </c>
      <c r="H99" s="36">
        <v>628629</v>
      </c>
      <c r="I99" s="36">
        <v>650085</v>
      </c>
      <c r="J99" s="36">
        <v>673829</v>
      </c>
      <c r="K99" s="36">
        <v>706726</v>
      </c>
      <c r="L99" s="36">
        <v>745486</v>
      </c>
      <c r="M99" s="36">
        <v>783993</v>
      </c>
      <c r="N99" s="36">
        <v>798727</v>
      </c>
      <c r="O99" s="36">
        <v>798222</v>
      </c>
      <c r="P99" s="36">
        <v>798120</v>
      </c>
      <c r="Q99" s="36">
        <v>806208</v>
      </c>
      <c r="R99" s="36">
        <v>821206</v>
      </c>
      <c r="S99" s="36">
        <v>845100</v>
      </c>
      <c r="T99" s="36">
        <v>875199</v>
      </c>
    </row>
    <row r="100" spans="1:20">
      <c r="A100" s="36" t="s">
        <v>32</v>
      </c>
      <c r="B100" s="36" t="s">
        <v>31</v>
      </c>
      <c r="C100" s="36">
        <v>257914</v>
      </c>
      <c r="D100" s="36">
        <v>272334</v>
      </c>
      <c r="E100" s="36">
        <v>290446</v>
      </c>
      <c r="F100" s="36">
        <v>307928</v>
      </c>
      <c r="G100" s="36">
        <v>323806</v>
      </c>
      <c r="H100" s="36">
        <v>335460</v>
      </c>
      <c r="I100" s="36">
        <v>346372</v>
      </c>
      <c r="J100" s="36">
        <v>359531</v>
      </c>
      <c r="K100" s="36">
        <v>378264</v>
      </c>
      <c r="L100" s="36">
        <v>398953</v>
      </c>
      <c r="M100" s="36">
        <v>418769</v>
      </c>
      <c r="N100" s="36">
        <v>426925</v>
      </c>
      <c r="O100" s="36">
        <v>429249</v>
      </c>
      <c r="P100" s="36">
        <v>429089</v>
      </c>
      <c r="Q100" s="36">
        <v>432436</v>
      </c>
      <c r="R100" s="36">
        <v>441398</v>
      </c>
      <c r="S100" s="36">
        <v>452584</v>
      </c>
      <c r="T100" s="36">
        <v>468080</v>
      </c>
    </row>
    <row r="101" spans="1:20">
      <c r="A101" s="36" t="s">
        <v>30</v>
      </c>
      <c r="B101" s="36" t="s">
        <v>29</v>
      </c>
      <c r="C101" s="36">
        <v>228169</v>
      </c>
      <c r="D101" s="36">
        <v>239641</v>
      </c>
      <c r="E101" s="36">
        <v>253543</v>
      </c>
      <c r="F101" s="36">
        <v>270400</v>
      </c>
      <c r="G101" s="36">
        <v>284652</v>
      </c>
      <c r="H101" s="36">
        <v>293169</v>
      </c>
      <c r="I101" s="36">
        <v>303713</v>
      </c>
      <c r="J101" s="36">
        <v>314298</v>
      </c>
      <c r="K101" s="36">
        <v>328462</v>
      </c>
      <c r="L101" s="36">
        <v>346534</v>
      </c>
      <c r="M101" s="36">
        <v>365223</v>
      </c>
      <c r="N101" s="36">
        <v>371802</v>
      </c>
      <c r="O101" s="36">
        <v>368973</v>
      </c>
      <c r="P101" s="36">
        <v>369031</v>
      </c>
      <c r="Q101" s="36">
        <v>373772</v>
      </c>
      <c r="R101" s="36">
        <v>379808</v>
      </c>
      <c r="S101" s="36">
        <v>392516</v>
      </c>
      <c r="T101" s="36">
        <v>407119</v>
      </c>
    </row>
    <row r="102" spans="1:20">
      <c r="A102" s="36" t="s">
        <v>28</v>
      </c>
      <c r="B102" s="36" t="s">
        <v>27</v>
      </c>
      <c r="C102" s="36">
        <v>36358</v>
      </c>
      <c r="D102" s="36">
        <v>38275</v>
      </c>
      <c r="E102" s="36">
        <v>40810</v>
      </c>
      <c r="F102" s="36">
        <v>44086</v>
      </c>
      <c r="G102" s="36">
        <v>47329</v>
      </c>
      <c r="H102" s="36">
        <v>49852</v>
      </c>
      <c r="I102" s="36">
        <v>52655</v>
      </c>
      <c r="J102" s="36">
        <v>54198</v>
      </c>
      <c r="K102" s="36">
        <v>56563</v>
      </c>
      <c r="L102" s="36">
        <v>60088</v>
      </c>
      <c r="M102" s="36">
        <v>63389</v>
      </c>
      <c r="N102" s="36">
        <v>64203</v>
      </c>
      <c r="O102" s="36">
        <v>64345</v>
      </c>
      <c r="P102" s="36">
        <v>64968</v>
      </c>
      <c r="Q102" s="36">
        <v>64381</v>
      </c>
      <c r="R102" s="36">
        <v>66358</v>
      </c>
      <c r="S102" s="36">
        <v>67592</v>
      </c>
      <c r="T102" s="36">
        <v>69673</v>
      </c>
    </row>
    <row r="103" spans="1:20">
      <c r="A103" s="36" t="s">
        <v>26</v>
      </c>
      <c r="B103" s="37" t="s">
        <v>25</v>
      </c>
      <c r="C103" s="36">
        <v>-4563</v>
      </c>
      <c r="D103" s="36">
        <v>-7170</v>
      </c>
      <c r="E103" s="36">
        <v>-6565</v>
      </c>
      <c r="F103" s="36">
        <v>-7205</v>
      </c>
      <c r="G103" s="36">
        <v>-7799</v>
      </c>
      <c r="H103" s="36">
        <v>-8242</v>
      </c>
      <c r="I103" s="36">
        <v>-9243</v>
      </c>
      <c r="J103" s="36">
        <v>-11116</v>
      </c>
      <c r="K103" s="36">
        <v>-11361</v>
      </c>
      <c r="L103" s="36">
        <v>-10506</v>
      </c>
      <c r="M103" s="36">
        <v>-11701</v>
      </c>
      <c r="N103" s="36">
        <v>-8682</v>
      </c>
      <c r="O103" s="36">
        <v>-8034</v>
      </c>
      <c r="P103" s="36">
        <v>-8082</v>
      </c>
      <c r="Q103" s="36">
        <v>-8646</v>
      </c>
      <c r="R103" s="36">
        <v>-9415</v>
      </c>
      <c r="S103" s="36">
        <v>-10249</v>
      </c>
      <c r="T103" s="36">
        <v>-10997</v>
      </c>
    </row>
    <row r="104" spans="1:20">
      <c r="A104" s="36" t="s">
        <v>24</v>
      </c>
      <c r="B104" s="36" t="s">
        <v>23</v>
      </c>
      <c r="C104" s="36">
        <v>2437</v>
      </c>
      <c r="D104" s="36">
        <v>4246</v>
      </c>
      <c r="E104" s="36">
        <v>4395</v>
      </c>
      <c r="F104" s="36">
        <v>4513</v>
      </c>
      <c r="G104" s="36">
        <v>4570</v>
      </c>
      <c r="H104" s="36">
        <v>4671</v>
      </c>
      <c r="I104" s="36">
        <v>4734</v>
      </c>
      <c r="J104" s="36">
        <v>4796</v>
      </c>
      <c r="K104" s="36">
        <v>5069</v>
      </c>
      <c r="L104" s="36">
        <v>5219</v>
      </c>
      <c r="M104" s="36">
        <v>5364</v>
      </c>
      <c r="N104" s="36">
        <v>5740</v>
      </c>
      <c r="O104" s="36">
        <v>5931</v>
      </c>
      <c r="P104" s="36">
        <v>6105</v>
      </c>
      <c r="Q104" s="36">
        <v>6302</v>
      </c>
      <c r="R104" s="36">
        <v>6613</v>
      </c>
      <c r="S104" s="36">
        <v>6684</v>
      </c>
      <c r="T104" s="36">
        <v>7069</v>
      </c>
    </row>
    <row r="105" spans="1:20">
      <c r="A105" s="36" t="s">
        <v>22</v>
      </c>
      <c r="B105" s="36" t="s">
        <v>21</v>
      </c>
      <c r="C105" s="36">
        <v>7000</v>
      </c>
      <c r="D105" s="36">
        <v>11416</v>
      </c>
      <c r="E105" s="36">
        <v>10960</v>
      </c>
      <c r="F105" s="36">
        <v>11718</v>
      </c>
      <c r="G105" s="36">
        <v>12369</v>
      </c>
      <c r="H105" s="36">
        <v>12913</v>
      </c>
      <c r="I105" s="36">
        <v>13977</v>
      </c>
      <c r="J105" s="36">
        <v>15912</v>
      </c>
      <c r="K105" s="36">
        <v>16429</v>
      </c>
      <c r="L105" s="36">
        <v>15725</v>
      </c>
      <c r="M105" s="36">
        <v>17066</v>
      </c>
      <c r="N105" s="36">
        <v>14422</v>
      </c>
      <c r="O105" s="36">
        <v>13965</v>
      </c>
      <c r="P105" s="36">
        <v>14186</v>
      </c>
      <c r="Q105" s="36">
        <v>14949</v>
      </c>
      <c r="R105" s="36">
        <v>16029</v>
      </c>
      <c r="S105" s="36">
        <v>16933</v>
      </c>
      <c r="T105" s="36">
        <v>18066</v>
      </c>
    </row>
    <row r="106" spans="1:20" ht="14" customHeight="1">
      <c r="A106" s="71" t="s">
        <v>20</v>
      </c>
      <c r="B106" s="69"/>
      <c r="C106" s="69"/>
      <c r="D106" s="69"/>
      <c r="E106" s="69"/>
      <c r="F106" s="69"/>
      <c r="G106" s="69"/>
      <c r="H106" s="69"/>
      <c r="I106" s="69"/>
      <c r="J106" s="69"/>
      <c r="K106" s="69"/>
      <c r="L106" s="69"/>
      <c r="M106" s="69"/>
      <c r="N106" s="69"/>
      <c r="O106" s="69"/>
      <c r="P106" s="69"/>
      <c r="Q106" s="69"/>
      <c r="R106" s="69"/>
      <c r="S106" s="69"/>
      <c r="T106" s="69"/>
    </row>
    <row r="107" spans="1:20" ht="12.75" customHeight="1">
      <c r="A107" s="68" t="s">
        <v>19</v>
      </c>
      <c r="B107" s="69"/>
      <c r="C107" s="69"/>
      <c r="D107" s="69"/>
      <c r="E107" s="69"/>
      <c r="F107" s="69"/>
      <c r="G107" s="69"/>
      <c r="H107" s="69"/>
      <c r="I107" s="69"/>
      <c r="J107" s="69"/>
      <c r="K107" s="69"/>
      <c r="L107" s="69"/>
      <c r="M107" s="69"/>
      <c r="N107" s="69"/>
      <c r="O107" s="69"/>
      <c r="P107" s="69"/>
      <c r="Q107" s="69"/>
      <c r="R107" s="69"/>
      <c r="S107" s="69"/>
      <c r="T107" s="69"/>
    </row>
    <row r="108" spans="1:20" ht="12.75" customHeight="1">
      <c r="A108" s="68" t="s">
        <v>18</v>
      </c>
      <c r="B108" s="69"/>
      <c r="C108" s="69"/>
      <c r="D108" s="69"/>
      <c r="E108" s="69"/>
      <c r="F108" s="69"/>
      <c r="G108" s="69"/>
      <c r="H108" s="69"/>
      <c r="I108" s="69"/>
      <c r="J108" s="69"/>
      <c r="K108" s="69"/>
      <c r="L108" s="69"/>
      <c r="M108" s="69"/>
      <c r="N108" s="69"/>
      <c r="O108" s="69"/>
      <c r="P108" s="69"/>
      <c r="Q108" s="69"/>
      <c r="R108" s="69"/>
      <c r="S108" s="69"/>
      <c r="T108" s="69"/>
    </row>
    <row r="109" spans="1:20" ht="12.75" customHeight="1">
      <c r="A109" s="68" t="s">
        <v>17</v>
      </c>
      <c r="B109" s="69"/>
      <c r="C109" s="69"/>
      <c r="D109" s="69"/>
      <c r="E109" s="69"/>
      <c r="F109" s="69"/>
      <c r="G109" s="69"/>
      <c r="H109" s="69"/>
      <c r="I109" s="69"/>
      <c r="J109" s="69"/>
      <c r="K109" s="69"/>
      <c r="L109" s="69"/>
      <c r="M109" s="69"/>
      <c r="N109" s="69"/>
      <c r="O109" s="69"/>
      <c r="P109" s="69"/>
      <c r="Q109" s="69"/>
      <c r="R109" s="69"/>
      <c r="S109" s="69"/>
      <c r="T109" s="69"/>
    </row>
    <row r="110" spans="1:20" ht="12.75" customHeight="1">
      <c r="A110" s="68" t="s">
        <v>16</v>
      </c>
      <c r="B110" s="69"/>
      <c r="C110" s="69"/>
      <c r="D110" s="69"/>
      <c r="E110" s="69"/>
      <c r="F110" s="69"/>
      <c r="G110" s="69"/>
      <c r="H110" s="69"/>
      <c r="I110" s="69"/>
      <c r="J110" s="69"/>
      <c r="K110" s="69"/>
      <c r="L110" s="69"/>
      <c r="M110" s="69"/>
      <c r="N110" s="69"/>
      <c r="O110" s="69"/>
      <c r="P110" s="69"/>
      <c r="Q110" s="69"/>
      <c r="R110" s="69"/>
      <c r="S110" s="69"/>
      <c r="T110" s="69"/>
    </row>
    <row r="111" spans="1:20" ht="12.75" customHeight="1">
      <c r="A111" s="68" t="s">
        <v>15</v>
      </c>
      <c r="B111" s="69"/>
      <c r="C111" s="69"/>
      <c r="D111" s="69"/>
      <c r="E111" s="69"/>
      <c r="F111" s="69"/>
      <c r="G111" s="69"/>
      <c r="H111" s="69"/>
      <c r="I111" s="69"/>
      <c r="J111" s="69"/>
      <c r="K111" s="69"/>
      <c r="L111" s="69"/>
      <c r="M111" s="69"/>
      <c r="N111" s="69"/>
      <c r="O111" s="69"/>
      <c r="P111" s="69"/>
      <c r="Q111" s="69"/>
      <c r="R111" s="69"/>
      <c r="S111" s="69"/>
      <c r="T111" s="69"/>
    </row>
    <row r="112" spans="1:20" ht="12.75" customHeight="1">
      <c r="A112" s="68" t="s">
        <v>14</v>
      </c>
      <c r="B112" s="69"/>
      <c r="C112" s="69"/>
      <c r="D112" s="69"/>
      <c r="E112" s="69"/>
      <c r="F112" s="69"/>
      <c r="G112" s="69"/>
      <c r="H112" s="69"/>
      <c r="I112" s="69"/>
      <c r="J112" s="69"/>
      <c r="K112" s="69"/>
      <c r="L112" s="69"/>
      <c r="M112" s="69"/>
      <c r="N112" s="69"/>
      <c r="O112" s="69"/>
      <c r="P112" s="69"/>
      <c r="Q112" s="69"/>
      <c r="R112" s="69"/>
      <c r="S112" s="69"/>
      <c r="T112" s="69"/>
    </row>
    <row r="113" spans="1:20" ht="12.75" customHeight="1">
      <c r="A113" s="68" t="s">
        <v>13</v>
      </c>
      <c r="B113" s="69"/>
      <c r="C113" s="69"/>
      <c r="D113" s="69"/>
      <c r="E113" s="69"/>
      <c r="F113" s="69"/>
      <c r="G113" s="69"/>
      <c r="H113" s="69"/>
      <c r="I113" s="69"/>
      <c r="J113" s="69"/>
      <c r="K113" s="69"/>
      <c r="L113" s="69"/>
      <c r="M113" s="69"/>
      <c r="N113" s="69"/>
      <c r="O113" s="69"/>
      <c r="P113" s="69"/>
      <c r="Q113" s="69"/>
      <c r="R113" s="69"/>
      <c r="S113" s="69"/>
      <c r="T113" s="69"/>
    </row>
    <row r="114" spans="1:20" ht="12.75" customHeight="1">
      <c r="A114" s="68" t="s">
        <v>12</v>
      </c>
      <c r="B114" s="69"/>
      <c r="C114" s="69"/>
      <c r="D114" s="69"/>
      <c r="E114" s="69"/>
      <c r="F114" s="69"/>
      <c r="G114" s="69"/>
      <c r="H114" s="69"/>
      <c r="I114" s="69"/>
      <c r="J114" s="69"/>
      <c r="K114" s="69"/>
      <c r="L114" s="69"/>
      <c r="M114" s="69"/>
      <c r="N114" s="69"/>
      <c r="O114" s="69"/>
      <c r="P114" s="69"/>
      <c r="Q114" s="69"/>
      <c r="R114" s="69"/>
      <c r="S114" s="69"/>
      <c r="T114" s="69"/>
    </row>
    <row r="115" spans="1:20" ht="12.75" customHeight="1">
      <c r="A115" s="68" t="s">
        <v>11</v>
      </c>
      <c r="B115" s="69"/>
      <c r="C115" s="69"/>
      <c r="D115" s="69"/>
      <c r="E115" s="69"/>
      <c r="F115" s="69"/>
      <c r="G115" s="69"/>
      <c r="H115" s="69"/>
      <c r="I115" s="69"/>
      <c r="J115" s="69"/>
      <c r="K115" s="69"/>
      <c r="L115" s="69"/>
      <c r="M115" s="69"/>
      <c r="N115" s="69"/>
      <c r="O115" s="69"/>
      <c r="P115" s="69"/>
      <c r="Q115" s="69"/>
      <c r="R115" s="69"/>
      <c r="S115" s="69"/>
      <c r="T115" s="69"/>
    </row>
    <row r="116" spans="1:20" ht="12.75" customHeight="1">
      <c r="A116" s="68" t="s">
        <v>10</v>
      </c>
      <c r="B116" s="69"/>
      <c r="C116" s="69"/>
      <c r="D116" s="69"/>
      <c r="E116" s="69"/>
      <c r="F116" s="69"/>
      <c r="G116" s="69"/>
      <c r="H116" s="69"/>
      <c r="I116" s="69"/>
      <c r="J116" s="69"/>
      <c r="K116" s="69"/>
      <c r="L116" s="69"/>
      <c r="M116" s="69"/>
      <c r="N116" s="69"/>
      <c r="O116" s="69"/>
      <c r="P116" s="69"/>
      <c r="Q116" s="69"/>
      <c r="R116" s="69"/>
      <c r="S116" s="69"/>
      <c r="T116" s="69"/>
    </row>
  </sheetData>
  <mergeCells count="35">
    <mergeCell ref="A1:T1"/>
    <mergeCell ref="A2:T2"/>
    <mergeCell ref="A3:T3"/>
    <mergeCell ref="A4:T4"/>
    <mergeCell ref="A6"/>
    <mergeCell ref="B6"/>
    <mergeCell ref="C6"/>
    <mergeCell ref="D6"/>
    <mergeCell ref="E6"/>
    <mergeCell ref="F6"/>
    <mergeCell ref="P6"/>
    <mergeCell ref="Q6"/>
    <mergeCell ref="R6"/>
    <mergeCell ref="G6"/>
    <mergeCell ref="H6"/>
    <mergeCell ref="I6"/>
    <mergeCell ref="J6"/>
    <mergeCell ref="K6"/>
    <mergeCell ref="L6"/>
    <mergeCell ref="A110:T110"/>
    <mergeCell ref="S6"/>
    <mergeCell ref="T6"/>
    <mergeCell ref="A106:T106"/>
    <mergeCell ref="A107:T107"/>
    <mergeCell ref="A108:T108"/>
    <mergeCell ref="A109:T109"/>
    <mergeCell ref="M6"/>
    <mergeCell ref="N6"/>
    <mergeCell ref="O6"/>
    <mergeCell ref="A116:T116"/>
    <mergeCell ref="A111:T111"/>
    <mergeCell ref="A112:T112"/>
    <mergeCell ref="A113:T113"/>
    <mergeCell ref="A114:T114"/>
    <mergeCell ref="A115:T115"/>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pane ySplit="6" topLeftCell="A74" activePane="bottomLeft" state="frozen"/>
      <selection activeCell="F82" sqref="F82"/>
      <selection pane="bottomLeft" activeCell="F82" sqref="F82"/>
    </sheetView>
  </sheetViews>
  <sheetFormatPr baseColWidth="10" defaultColWidth="9.1640625" defaultRowHeight="12" x14ac:dyDescent="0"/>
  <cols>
    <col min="1" max="1" width="9.1640625" style="30"/>
    <col min="2" max="2" width="36.1640625" style="30" customWidth="1"/>
    <col min="3" max="16384" width="9.1640625" style="30"/>
  </cols>
  <sheetData>
    <row r="1" spans="1:10" ht="17">
      <c r="A1" s="72" t="s">
        <v>509</v>
      </c>
      <c r="B1" s="69"/>
      <c r="C1" s="69"/>
      <c r="D1" s="69"/>
      <c r="E1" s="69"/>
      <c r="F1" s="69"/>
      <c r="G1" s="69"/>
      <c r="H1" s="69"/>
      <c r="I1" s="69"/>
      <c r="J1" s="69"/>
    </row>
    <row r="2" spans="1:10" ht="16">
      <c r="A2" s="73" t="s">
        <v>491</v>
      </c>
      <c r="B2" s="69"/>
      <c r="C2" s="69"/>
      <c r="D2" s="69"/>
      <c r="E2" s="69"/>
      <c r="F2" s="69"/>
      <c r="G2" s="69"/>
      <c r="H2" s="69"/>
      <c r="I2" s="69"/>
      <c r="J2" s="69"/>
    </row>
    <row r="3" spans="1:10">
      <c r="A3" s="69" t="s">
        <v>236</v>
      </c>
      <c r="B3" s="69"/>
      <c r="C3" s="69"/>
      <c r="D3" s="69"/>
      <c r="E3" s="69"/>
      <c r="F3" s="69"/>
      <c r="G3" s="69"/>
      <c r="H3" s="69"/>
      <c r="I3" s="69"/>
      <c r="J3" s="69"/>
    </row>
    <row r="4" spans="1:10">
      <c r="A4" s="69" t="s">
        <v>235</v>
      </c>
      <c r="B4" s="69"/>
      <c r="C4" s="69"/>
      <c r="D4" s="69"/>
      <c r="E4" s="69"/>
      <c r="F4" s="69"/>
      <c r="G4" s="69"/>
      <c r="H4" s="69"/>
      <c r="I4" s="69"/>
      <c r="J4" s="69"/>
    </row>
    <row r="6" spans="1:10">
      <c r="A6" s="70" t="s">
        <v>234</v>
      </c>
      <c r="B6" s="70" t="s">
        <v>233</v>
      </c>
      <c r="C6" s="70" t="s">
        <v>341</v>
      </c>
      <c r="D6" s="70" t="s">
        <v>340</v>
      </c>
      <c r="E6" s="70" t="s">
        <v>339</v>
      </c>
      <c r="F6" s="70" t="s">
        <v>338</v>
      </c>
      <c r="G6" s="70" t="s">
        <v>337</v>
      </c>
      <c r="H6" s="70" t="s">
        <v>336</v>
      </c>
      <c r="I6" s="70" t="s">
        <v>335</v>
      </c>
      <c r="J6" s="70" t="s">
        <v>334</v>
      </c>
    </row>
    <row r="7" spans="1:10">
      <c r="A7" s="30" t="s">
        <v>215</v>
      </c>
      <c r="B7" s="31" t="s">
        <v>490</v>
      </c>
      <c r="C7" s="30">
        <v>87222</v>
      </c>
      <c r="D7" s="30">
        <v>87984</v>
      </c>
      <c r="E7" s="30">
        <v>85821</v>
      </c>
      <c r="F7" s="30">
        <v>86351</v>
      </c>
      <c r="G7" s="30">
        <v>90627</v>
      </c>
      <c r="H7" s="30">
        <v>92981</v>
      </c>
      <c r="I7" s="30">
        <v>94655</v>
      </c>
      <c r="J7" s="30">
        <v>97302</v>
      </c>
    </row>
    <row r="8" spans="1:10">
      <c r="A8" s="30" t="s">
        <v>213</v>
      </c>
      <c r="B8" s="31" t="s">
        <v>212</v>
      </c>
      <c r="C8" s="30">
        <v>87246</v>
      </c>
      <c r="D8" s="30">
        <v>88046</v>
      </c>
      <c r="E8" s="30">
        <v>85885</v>
      </c>
      <c r="F8" s="30">
        <v>86421</v>
      </c>
      <c r="G8" s="30">
        <v>90700</v>
      </c>
      <c r="H8" s="30">
        <v>93053</v>
      </c>
      <c r="I8" s="30">
        <v>94722</v>
      </c>
      <c r="J8" s="30">
        <v>97368</v>
      </c>
    </row>
    <row r="9" spans="1:10">
      <c r="A9" s="30" t="s">
        <v>211</v>
      </c>
      <c r="B9" s="31" t="s">
        <v>210</v>
      </c>
      <c r="C9" s="30">
        <v>70958</v>
      </c>
      <c r="D9" s="30">
        <v>71881</v>
      </c>
      <c r="E9" s="30">
        <v>69714</v>
      </c>
      <c r="F9" s="30">
        <v>70366</v>
      </c>
      <c r="G9" s="30">
        <v>74436</v>
      </c>
      <c r="H9" s="30">
        <v>76436</v>
      </c>
      <c r="I9" s="30">
        <v>77767</v>
      </c>
      <c r="J9" s="30">
        <v>80131</v>
      </c>
    </row>
    <row r="10" spans="1:10">
      <c r="A10" s="30" t="s">
        <v>209</v>
      </c>
      <c r="B10" s="31" t="s">
        <v>311</v>
      </c>
      <c r="C10" s="30">
        <v>1593</v>
      </c>
      <c r="D10" s="30">
        <v>1582</v>
      </c>
      <c r="E10" s="30">
        <v>1463</v>
      </c>
      <c r="F10" s="30">
        <v>1569</v>
      </c>
      <c r="G10" s="30">
        <v>1488</v>
      </c>
      <c r="H10" s="30">
        <v>1394</v>
      </c>
      <c r="I10" s="30">
        <v>1381</v>
      </c>
      <c r="J10" s="30">
        <v>1455</v>
      </c>
    </row>
    <row r="11" spans="1:10">
      <c r="A11" s="30" t="s">
        <v>207</v>
      </c>
      <c r="B11" s="30" t="s">
        <v>310</v>
      </c>
      <c r="C11" s="30">
        <v>1116</v>
      </c>
      <c r="D11" s="30">
        <v>1076</v>
      </c>
      <c r="E11" s="30">
        <v>1022</v>
      </c>
      <c r="F11" s="30">
        <v>1106</v>
      </c>
      <c r="G11" s="30">
        <v>995</v>
      </c>
      <c r="H11" s="30">
        <v>863</v>
      </c>
      <c r="I11" s="30">
        <v>816</v>
      </c>
      <c r="J11" s="30">
        <v>826</v>
      </c>
    </row>
    <row r="12" spans="1:10">
      <c r="A12" s="30" t="s">
        <v>205</v>
      </c>
      <c r="B12" s="30" t="s">
        <v>309</v>
      </c>
      <c r="C12" s="30">
        <v>477</v>
      </c>
      <c r="D12" s="30">
        <v>506</v>
      </c>
      <c r="E12" s="30">
        <v>441</v>
      </c>
      <c r="F12" s="30">
        <v>463</v>
      </c>
      <c r="G12" s="30">
        <v>493</v>
      </c>
      <c r="H12" s="30">
        <v>531</v>
      </c>
      <c r="I12" s="30">
        <v>565</v>
      </c>
      <c r="J12" s="30">
        <v>629</v>
      </c>
    </row>
    <row r="13" spans="1:10">
      <c r="A13" s="30" t="s">
        <v>203</v>
      </c>
      <c r="B13" s="31" t="s">
        <v>202</v>
      </c>
      <c r="C13" s="30">
        <v>1012</v>
      </c>
      <c r="D13" s="30">
        <v>1128</v>
      </c>
      <c r="E13" s="30">
        <v>1108</v>
      </c>
      <c r="F13" s="30">
        <v>939</v>
      </c>
      <c r="G13" s="30">
        <v>958</v>
      </c>
      <c r="H13" s="30">
        <v>915</v>
      </c>
      <c r="I13" s="30">
        <v>766</v>
      </c>
      <c r="J13" s="30">
        <v>706</v>
      </c>
    </row>
    <row r="14" spans="1:10">
      <c r="A14" s="30" t="s">
        <v>201</v>
      </c>
      <c r="B14" s="30" t="s">
        <v>308</v>
      </c>
      <c r="C14" s="30">
        <v>88</v>
      </c>
      <c r="D14" s="30">
        <v>93</v>
      </c>
      <c r="E14" s="30">
        <v>74</v>
      </c>
      <c r="F14" s="30">
        <v>58</v>
      </c>
      <c r="G14" s="30">
        <v>56</v>
      </c>
      <c r="H14" s="30">
        <v>47</v>
      </c>
      <c r="I14" s="30">
        <v>43</v>
      </c>
      <c r="J14" s="30">
        <v>45</v>
      </c>
    </row>
    <row r="15" spans="1:10">
      <c r="A15" s="30" t="s">
        <v>199</v>
      </c>
      <c r="B15" s="30" t="s">
        <v>307</v>
      </c>
      <c r="C15" s="30">
        <v>249</v>
      </c>
      <c r="D15" s="30">
        <v>234</v>
      </c>
      <c r="E15" s="30">
        <v>237</v>
      </c>
      <c r="F15" s="30">
        <v>190</v>
      </c>
      <c r="G15" s="30">
        <v>196</v>
      </c>
      <c r="H15" s="30">
        <v>187</v>
      </c>
      <c r="I15" s="30">
        <v>173</v>
      </c>
      <c r="J15" s="30">
        <v>159</v>
      </c>
    </row>
    <row r="16" spans="1:10">
      <c r="A16" s="30" t="s">
        <v>197</v>
      </c>
      <c r="B16" s="30" t="s">
        <v>200</v>
      </c>
      <c r="C16" s="30">
        <v>553</v>
      </c>
      <c r="D16" s="30">
        <v>685</v>
      </c>
      <c r="E16" s="30">
        <v>689</v>
      </c>
      <c r="F16" s="30">
        <v>586</v>
      </c>
      <c r="G16" s="30">
        <v>598</v>
      </c>
      <c r="H16" s="30">
        <v>571</v>
      </c>
      <c r="I16" s="30">
        <v>441</v>
      </c>
      <c r="J16" s="30">
        <v>394</v>
      </c>
    </row>
    <row r="17" spans="1:10">
      <c r="A17" s="30" t="s">
        <v>195</v>
      </c>
      <c r="B17" s="30" t="s">
        <v>306</v>
      </c>
      <c r="C17" s="30">
        <v>122</v>
      </c>
      <c r="D17" s="30">
        <v>116</v>
      </c>
      <c r="E17" s="30">
        <v>108</v>
      </c>
      <c r="F17" s="30">
        <v>105</v>
      </c>
      <c r="G17" s="30">
        <v>108</v>
      </c>
      <c r="H17" s="30">
        <v>109</v>
      </c>
      <c r="I17" s="30">
        <v>108</v>
      </c>
      <c r="J17" s="30">
        <v>109</v>
      </c>
    </row>
    <row r="18" spans="1:10">
      <c r="A18" s="30" t="s">
        <v>193</v>
      </c>
      <c r="B18" s="31" t="s">
        <v>192</v>
      </c>
      <c r="C18" s="30">
        <v>4231</v>
      </c>
      <c r="D18" s="30">
        <v>4074</v>
      </c>
      <c r="E18" s="30">
        <v>3740</v>
      </c>
      <c r="F18" s="30">
        <v>3797</v>
      </c>
      <c r="G18" s="30">
        <v>4257</v>
      </c>
      <c r="H18" s="30">
        <v>4514</v>
      </c>
      <c r="I18" s="30">
        <v>4667</v>
      </c>
      <c r="J18" s="30">
        <v>4755</v>
      </c>
    </row>
    <row r="19" spans="1:10">
      <c r="A19" s="30" t="s">
        <v>191</v>
      </c>
      <c r="B19" s="31" t="s">
        <v>190</v>
      </c>
      <c r="C19" s="30">
        <v>19813</v>
      </c>
      <c r="D19" s="30">
        <v>19749</v>
      </c>
      <c r="E19" s="30">
        <v>18247</v>
      </c>
      <c r="F19" s="30">
        <v>17935</v>
      </c>
      <c r="G19" s="30">
        <v>18888</v>
      </c>
      <c r="H19" s="30">
        <v>18753</v>
      </c>
      <c r="I19" s="30">
        <v>18462</v>
      </c>
      <c r="J19" s="30">
        <v>18570</v>
      </c>
    </row>
    <row r="20" spans="1:10">
      <c r="A20" s="30" t="s">
        <v>189</v>
      </c>
      <c r="B20" s="30" t="s">
        <v>146</v>
      </c>
      <c r="C20" s="30">
        <v>12016</v>
      </c>
      <c r="D20" s="30">
        <v>11956</v>
      </c>
      <c r="E20" s="30">
        <v>10844</v>
      </c>
      <c r="F20" s="30">
        <v>10558</v>
      </c>
      <c r="G20" s="30">
        <v>11340</v>
      </c>
      <c r="H20" s="30">
        <v>11309</v>
      </c>
      <c r="I20" s="30">
        <v>11039</v>
      </c>
      <c r="J20" s="30">
        <v>11011</v>
      </c>
    </row>
    <row r="21" spans="1:10">
      <c r="A21" s="30" t="s">
        <v>188</v>
      </c>
      <c r="B21" s="30" t="s">
        <v>305</v>
      </c>
      <c r="C21" s="30">
        <v>672</v>
      </c>
      <c r="D21" s="30">
        <v>645</v>
      </c>
      <c r="E21" s="30">
        <v>572</v>
      </c>
      <c r="F21" s="30">
        <v>632</v>
      </c>
      <c r="G21" s="30">
        <v>685</v>
      </c>
      <c r="H21" s="30">
        <v>673</v>
      </c>
      <c r="I21" s="30">
        <v>682</v>
      </c>
      <c r="J21" s="30">
        <v>723</v>
      </c>
    </row>
    <row r="22" spans="1:10">
      <c r="A22" s="30" t="s">
        <v>186</v>
      </c>
      <c r="B22" s="30" t="s">
        <v>304</v>
      </c>
      <c r="C22" s="30">
        <v>450</v>
      </c>
      <c r="D22" s="30">
        <v>449</v>
      </c>
      <c r="E22" s="30">
        <v>413</v>
      </c>
      <c r="F22" s="30">
        <v>442</v>
      </c>
      <c r="G22" s="30">
        <v>473</v>
      </c>
      <c r="H22" s="30">
        <v>475</v>
      </c>
      <c r="I22" s="30">
        <v>485</v>
      </c>
      <c r="J22" s="30">
        <v>501</v>
      </c>
    </row>
    <row r="23" spans="1:10">
      <c r="A23" s="30" t="s">
        <v>184</v>
      </c>
      <c r="B23" s="30" t="s">
        <v>303</v>
      </c>
      <c r="C23" s="30">
        <v>654</v>
      </c>
      <c r="D23" s="30">
        <v>633</v>
      </c>
      <c r="E23" s="30">
        <v>560</v>
      </c>
      <c r="F23" s="30">
        <v>556</v>
      </c>
      <c r="G23" s="30">
        <v>585</v>
      </c>
      <c r="H23" s="30">
        <v>577</v>
      </c>
      <c r="I23" s="30">
        <v>573</v>
      </c>
      <c r="J23" s="30">
        <v>575</v>
      </c>
    </row>
    <row r="24" spans="1:10">
      <c r="A24" s="30" t="s">
        <v>182</v>
      </c>
      <c r="B24" s="30" t="s">
        <v>302</v>
      </c>
      <c r="C24" s="30">
        <v>1135</v>
      </c>
      <c r="D24" s="30">
        <v>1110</v>
      </c>
      <c r="E24" s="30">
        <v>900</v>
      </c>
      <c r="F24" s="30">
        <v>819</v>
      </c>
      <c r="G24" s="30">
        <v>849</v>
      </c>
      <c r="H24" s="30">
        <v>799</v>
      </c>
      <c r="I24" s="30">
        <v>742</v>
      </c>
      <c r="J24" s="30">
        <v>735</v>
      </c>
    </row>
    <row r="25" spans="1:10">
      <c r="A25" s="30" t="s">
        <v>180</v>
      </c>
      <c r="B25" s="30" t="s">
        <v>181</v>
      </c>
      <c r="C25" s="30">
        <v>1583</v>
      </c>
      <c r="D25" s="30">
        <v>1562</v>
      </c>
      <c r="E25" s="30">
        <v>1398</v>
      </c>
      <c r="F25" s="30">
        <v>1342</v>
      </c>
      <c r="G25" s="30">
        <v>1438</v>
      </c>
      <c r="H25" s="30">
        <v>1438</v>
      </c>
      <c r="I25" s="30">
        <v>1398</v>
      </c>
      <c r="J25" s="30">
        <v>1377</v>
      </c>
    </row>
    <row r="26" spans="1:10">
      <c r="A26" s="30" t="s">
        <v>178</v>
      </c>
      <c r="B26" s="30" t="s">
        <v>333</v>
      </c>
      <c r="C26" s="30">
        <v>2449</v>
      </c>
      <c r="D26" s="30">
        <v>2468</v>
      </c>
      <c r="E26" s="30">
        <v>2208</v>
      </c>
      <c r="F26" s="30">
        <v>1996</v>
      </c>
      <c r="G26" s="30">
        <v>2167</v>
      </c>
      <c r="H26" s="30">
        <v>2150</v>
      </c>
      <c r="I26" s="30">
        <v>2014</v>
      </c>
      <c r="J26" s="30">
        <v>1989</v>
      </c>
    </row>
    <row r="27" spans="1:10">
      <c r="A27" s="30" t="s">
        <v>176</v>
      </c>
      <c r="B27" s="30" t="s">
        <v>332</v>
      </c>
      <c r="C27" s="30">
        <v>2076</v>
      </c>
      <c r="D27" s="30">
        <v>2078</v>
      </c>
      <c r="E27" s="30">
        <v>1989</v>
      </c>
      <c r="F27" s="30">
        <v>1995</v>
      </c>
      <c r="G27" s="30">
        <v>2181</v>
      </c>
      <c r="H27" s="30">
        <v>2165</v>
      </c>
      <c r="I27" s="30">
        <v>2093</v>
      </c>
      <c r="J27" s="30">
        <v>2048</v>
      </c>
    </row>
    <row r="28" spans="1:10">
      <c r="A28" s="30" t="s">
        <v>174</v>
      </c>
      <c r="B28" s="30" t="s">
        <v>299</v>
      </c>
      <c r="C28" s="30">
        <v>794</v>
      </c>
      <c r="D28" s="30">
        <v>793</v>
      </c>
      <c r="E28" s="30">
        <v>702</v>
      </c>
      <c r="F28" s="30">
        <v>750</v>
      </c>
      <c r="G28" s="30">
        <v>847</v>
      </c>
      <c r="H28" s="30">
        <v>872</v>
      </c>
      <c r="I28" s="30">
        <v>863</v>
      </c>
      <c r="J28" s="30">
        <v>844</v>
      </c>
    </row>
    <row r="29" spans="1:10">
      <c r="A29" s="30" t="s">
        <v>172</v>
      </c>
      <c r="B29" s="30" t="s">
        <v>171</v>
      </c>
      <c r="C29" s="30">
        <v>1095</v>
      </c>
      <c r="D29" s="30">
        <v>1099</v>
      </c>
      <c r="E29" s="30">
        <v>1023</v>
      </c>
      <c r="F29" s="30">
        <v>980</v>
      </c>
      <c r="G29" s="30">
        <v>1042</v>
      </c>
      <c r="H29" s="30">
        <v>1095</v>
      </c>
      <c r="I29" s="30">
        <v>1143</v>
      </c>
      <c r="J29" s="30">
        <v>1180</v>
      </c>
    </row>
    <row r="30" spans="1:10">
      <c r="A30" s="30" t="s">
        <v>170</v>
      </c>
      <c r="B30" s="30" t="s">
        <v>298</v>
      </c>
      <c r="C30" s="30">
        <v>696</v>
      </c>
      <c r="D30" s="30">
        <v>715</v>
      </c>
      <c r="E30" s="30">
        <v>705</v>
      </c>
      <c r="F30" s="30">
        <v>685</v>
      </c>
      <c r="G30" s="30">
        <v>700</v>
      </c>
      <c r="H30" s="30">
        <v>708</v>
      </c>
      <c r="I30" s="30">
        <v>690</v>
      </c>
      <c r="J30" s="30">
        <v>676</v>
      </c>
    </row>
    <row r="31" spans="1:10">
      <c r="A31" s="30" t="s">
        <v>168</v>
      </c>
      <c r="B31" s="30" t="s">
        <v>297</v>
      </c>
      <c r="C31" s="30">
        <v>412</v>
      </c>
      <c r="D31" s="30">
        <v>404</v>
      </c>
      <c r="E31" s="30">
        <v>374</v>
      </c>
      <c r="F31" s="30">
        <v>361</v>
      </c>
      <c r="G31" s="30">
        <v>373</v>
      </c>
      <c r="H31" s="30">
        <v>358</v>
      </c>
      <c r="I31" s="30">
        <v>356</v>
      </c>
      <c r="J31" s="30">
        <v>364</v>
      </c>
    </row>
    <row r="32" spans="1:10">
      <c r="A32" s="30" t="s">
        <v>166</v>
      </c>
      <c r="B32" s="30" t="s">
        <v>144</v>
      </c>
      <c r="C32" s="30">
        <v>7797</v>
      </c>
      <c r="D32" s="30">
        <v>7793</v>
      </c>
      <c r="E32" s="30">
        <v>7403</v>
      </c>
      <c r="F32" s="30">
        <v>7376</v>
      </c>
      <c r="G32" s="30">
        <v>7548</v>
      </c>
      <c r="H32" s="30">
        <v>7444</v>
      </c>
      <c r="I32" s="30">
        <v>7423</v>
      </c>
      <c r="J32" s="30">
        <v>7559</v>
      </c>
    </row>
    <row r="33" spans="1:10">
      <c r="A33" s="30" t="s">
        <v>165</v>
      </c>
      <c r="B33" s="30" t="s">
        <v>296</v>
      </c>
      <c r="C33" s="30">
        <v>1630</v>
      </c>
      <c r="D33" s="30">
        <v>1613</v>
      </c>
      <c r="E33" s="30">
        <v>1564</v>
      </c>
      <c r="F33" s="30">
        <v>1534</v>
      </c>
      <c r="G33" s="30">
        <v>1532</v>
      </c>
      <c r="H33" s="30">
        <v>1523</v>
      </c>
      <c r="I33" s="30">
        <v>1533</v>
      </c>
      <c r="J33" s="30">
        <v>1550</v>
      </c>
    </row>
    <row r="34" spans="1:10">
      <c r="A34" s="30" t="s">
        <v>163</v>
      </c>
      <c r="B34" s="30" t="s">
        <v>331</v>
      </c>
      <c r="C34" s="30">
        <v>66</v>
      </c>
      <c r="D34" s="30">
        <v>68</v>
      </c>
      <c r="E34" s="30">
        <v>66</v>
      </c>
      <c r="F34" s="30">
        <v>64</v>
      </c>
      <c r="G34" s="30">
        <v>62</v>
      </c>
      <c r="H34" s="30">
        <v>62</v>
      </c>
      <c r="I34" s="30">
        <v>57</v>
      </c>
      <c r="J34" s="30">
        <v>54</v>
      </c>
    </row>
    <row r="35" spans="1:10">
      <c r="A35" s="30" t="s">
        <v>161</v>
      </c>
      <c r="B35" s="30" t="s">
        <v>294</v>
      </c>
      <c r="C35" s="30">
        <v>822</v>
      </c>
      <c r="D35" s="30">
        <v>797</v>
      </c>
      <c r="E35" s="30">
        <v>715</v>
      </c>
      <c r="F35" s="30">
        <v>720</v>
      </c>
      <c r="G35" s="30">
        <v>722</v>
      </c>
      <c r="H35" s="30">
        <v>678</v>
      </c>
      <c r="I35" s="30">
        <v>686</v>
      </c>
      <c r="J35" s="30">
        <v>710</v>
      </c>
    </row>
    <row r="36" spans="1:10">
      <c r="A36" s="30" t="s">
        <v>159</v>
      </c>
      <c r="B36" s="30" t="s">
        <v>293</v>
      </c>
      <c r="C36" s="30">
        <v>1208</v>
      </c>
      <c r="D36" s="30">
        <v>1195</v>
      </c>
      <c r="E36" s="30">
        <v>1091</v>
      </c>
      <c r="F36" s="30">
        <v>1098</v>
      </c>
      <c r="G36" s="30">
        <v>1133</v>
      </c>
      <c r="H36" s="30">
        <v>1061</v>
      </c>
      <c r="I36" s="30">
        <v>1045</v>
      </c>
      <c r="J36" s="30">
        <v>1055</v>
      </c>
    </row>
    <row r="37" spans="1:10">
      <c r="A37" s="30" t="s">
        <v>157</v>
      </c>
      <c r="B37" s="30" t="s">
        <v>292</v>
      </c>
      <c r="C37" s="30">
        <v>681</v>
      </c>
      <c r="D37" s="30">
        <v>679</v>
      </c>
      <c r="E37" s="30">
        <v>652</v>
      </c>
      <c r="F37" s="30">
        <v>653</v>
      </c>
      <c r="G37" s="30">
        <v>669</v>
      </c>
      <c r="H37" s="30">
        <v>668</v>
      </c>
      <c r="I37" s="30">
        <v>665</v>
      </c>
      <c r="J37" s="30">
        <v>675</v>
      </c>
    </row>
    <row r="38" spans="1:10">
      <c r="A38" s="30" t="s">
        <v>155</v>
      </c>
      <c r="B38" s="30" t="s">
        <v>291</v>
      </c>
      <c r="C38" s="30">
        <v>1152</v>
      </c>
      <c r="D38" s="30">
        <v>1173</v>
      </c>
      <c r="E38" s="30">
        <v>1165</v>
      </c>
      <c r="F38" s="30">
        <v>1192</v>
      </c>
      <c r="G38" s="30">
        <v>1266</v>
      </c>
      <c r="H38" s="30">
        <v>1315</v>
      </c>
      <c r="I38" s="30">
        <v>1345</v>
      </c>
      <c r="J38" s="30">
        <v>1393</v>
      </c>
    </row>
    <row r="39" spans="1:10">
      <c r="A39" s="30" t="s">
        <v>153</v>
      </c>
      <c r="B39" s="30" t="s">
        <v>290</v>
      </c>
      <c r="C39" s="30">
        <v>1100</v>
      </c>
      <c r="D39" s="30">
        <v>1102</v>
      </c>
      <c r="E39" s="30">
        <v>1076</v>
      </c>
      <c r="F39" s="30">
        <v>1042</v>
      </c>
      <c r="G39" s="30">
        <v>1043</v>
      </c>
      <c r="H39" s="30">
        <v>1037</v>
      </c>
      <c r="I39" s="30">
        <v>1013</v>
      </c>
      <c r="J39" s="30">
        <v>1014</v>
      </c>
    </row>
    <row r="40" spans="1:10">
      <c r="A40" s="30" t="s">
        <v>151</v>
      </c>
      <c r="B40" s="30" t="s">
        <v>154</v>
      </c>
      <c r="C40" s="30">
        <v>197</v>
      </c>
      <c r="D40" s="30">
        <v>204</v>
      </c>
      <c r="E40" s="30">
        <v>190</v>
      </c>
      <c r="F40" s="30">
        <v>185</v>
      </c>
      <c r="G40" s="30">
        <v>178</v>
      </c>
      <c r="H40" s="30">
        <v>170</v>
      </c>
      <c r="I40" s="30">
        <v>162</v>
      </c>
      <c r="J40" s="30">
        <v>159</v>
      </c>
    </row>
    <row r="41" spans="1:10">
      <c r="A41" s="30" t="s">
        <v>149</v>
      </c>
      <c r="B41" s="30" t="s">
        <v>289</v>
      </c>
      <c r="C41" s="30">
        <v>708</v>
      </c>
      <c r="D41" s="30">
        <v>724</v>
      </c>
      <c r="E41" s="30">
        <v>676</v>
      </c>
      <c r="F41" s="30">
        <v>694</v>
      </c>
      <c r="G41" s="30">
        <v>765</v>
      </c>
      <c r="H41" s="30">
        <v>770</v>
      </c>
      <c r="I41" s="30">
        <v>776</v>
      </c>
      <c r="J41" s="30">
        <v>810</v>
      </c>
    </row>
    <row r="42" spans="1:10">
      <c r="A42" s="30" t="s">
        <v>147</v>
      </c>
      <c r="B42" s="30" t="s">
        <v>288</v>
      </c>
      <c r="C42" s="30">
        <v>233</v>
      </c>
      <c r="D42" s="30">
        <v>238</v>
      </c>
      <c r="E42" s="30">
        <v>210</v>
      </c>
      <c r="F42" s="30">
        <v>195</v>
      </c>
      <c r="G42" s="30">
        <v>178</v>
      </c>
      <c r="H42" s="30">
        <v>160</v>
      </c>
      <c r="I42" s="30">
        <v>142</v>
      </c>
      <c r="J42" s="30">
        <v>139</v>
      </c>
    </row>
    <row r="43" spans="1:10">
      <c r="A43" s="30" t="s">
        <v>145</v>
      </c>
      <c r="B43" s="31" t="s">
        <v>287</v>
      </c>
      <c r="C43" s="30">
        <v>4891</v>
      </c>
      <c r="D43" s="30">
        <v>4932</v>
      </c>
      <c r="E43" s="30">
        <v>4845</v>
      </c>
      <c r="F43" s="30">
        <v>4756</v>
      </c>
      <c r="G43" s="30">
        <v>4923</v>
      </c>
      <c r="H43" s="30">
        <v>4979</v>
      </c>
      <c r="I43" s="30">
        <v>5010</v>
      </c>
      <c r="J43" s="30">
        <v>5119</v>
      </c>
    </row>
    <row r="44" spans="1:10">
      <c r="A44" s="30" t="s">
        <v>143</v>
      </c>
      <c r="B44" s="30" t="s">
        <v>286</v>
      </c>
      <c r="C44" s="30">
        <v>2846</v>
      </c>
      <c r="D44" s="30">
        <v>2820</v>
      </c>
      <c r="E44" s="30">
        <v>2671</v>
      </c>
      <c r="F44" s="30">
        <v>2630</v>
      </c>
      <c r="G44" s="30">
        <v>2794</v>
      </c>
      <c r="H44" s="30">
        <v>2863</v>
      </c>
      <c r="I44" s="30">
        <v>2914</v>
      </c>
      <c r="J44" s="30">
        <v>3026</v>
      </c>
    </row>
    <row r="45" spans="1:10">
      <c r="A45" s="30" t="s">
        <v>141</v>
      </c>
      <c r="B45" s="30" t="s">
        <v>285</v>
      </c>
      <c r="C45" s="30">
        <v>513</v>
      </c>
      <c r="D45" s="30">
        <v>482</v>
      </c>
      <c r="E45" s="30">
        <v>413</v>
      </c>
      <c r="F45" s="30">
        <v>349</v>
      </c>
      <c r="G45" s="30">
        <v>348</v>
      </c>
      <c r="H45" s="30">
        <v>324</v>
      </c>
      <c r="I45" s="30">
        <v>297</v>
      </c>
      <c r="J45" s="30">
        <v>276</v>
      </c>
    </row>
    <row r="46" spans="1:10">
      <c r="A46" s="30" t="s">
        <v>139</v>
      </c>
      <c r="B46" s="30" t="s">
        <v>284</v>
      </c>
      <c r="C46" s="30">
        <v>253</v>
      </c>
      <c r="D46" s="30">
        <v>252</v>
      </c>
      <c r="E46" s="30">
        <v>246</v>
      </c>
      <c r="F46" s="30">
        <v>249</v>
      </c>
      <c r="G46" s="30">
        <v>260</v>
      </c>
      <c r="H46" s="30">
        <v>268</v>
      </c>
      <c r="I46" s="30">
        <v>276</v>
      </c>
      <c r="J46" s="30">
        <v>286</v>
      </c>
    </row>
    <row r="47" spans="1:10">
      <c r="A47" s="30" t="s">
        <v>137</v>
      </c>
      <c r="B47" s="30" t="s">
        <v>283</v>
      </c>
      <c r="C47" s="30">
        <v>1237</v>
      </c>
      <c r="D47" s="30">
        <v>1226</v>
      </c>
      <c r="E47" s="30">
        <v>1164</v>
      </c>
      <c r="F47" s="30">
        <v>1178</v>
      </c>
      <c r="G47" s="30">
        <v>1277</v>
      </c>
      <c r="H47" s="30">
        <v>1320</v>
      </c>
      <c r="I47" s="30">
        <v>1352</v>
      </c>
      <c r="J47" s="30">
        <v>1420</v>
      </c>
    </row>
    <row r="48" spans="1:10">
      <c r="A48" s="30" t="s">
        <v>135</v>
      </c>
      <c r="B48" s="30" t="s">
        <v>282</v>
      </c>
      <c r="C48" s="30">
        <v>201</v>
      </c>
      <c r="D48" s="30">
        <v>208</v>
      </c>
      <c r="E48" s="30">
        <v>199</v>
      </c>
      <c r="F48" s="30">
        <v>186</v>
      </c>
      <c r="G48" s="30">
        <v>188</v>
      </c>
      <c r="H48" s="30">
        <v>182</v>
      </c>
      <c r="I48" s="30">
        <v>174</v>
      </c>
      <c r="J48" s="30">
        <v>171</v>
      </c>
    </row>
    <row r="49" spans="1:10">
      <c r="A49" s="30" t="s">
        <v>133</v>
      </c>
      <c r="B49" s="30" t="s">
        <v>281</v>
      </c>
      <c r="C49" s="30">
        <v>430</v>
      </c>
      <c r="D49" s="30">
        <v>431</v>
      </c>
      <c r="E49" s="30">
        <v>421</v>
      </c>
      <c r="F49" s="30">
        <v>429</v>
      </c>
      <c r="G49" s="30">
        <v>461</v>
      </c>
      <c r="H49" s="30">
        <v>490</v>
      </c>
      <c r="I49" s="30">
        <v>527</v>
      </c>
      <c r="J49" s="30">
        <v>572</v>
      </c>
    </row>
    <row r="50" spans="1:10">
      <c r="A50" s="30" t="s">
        <v>131</v>
      </c>
      <c r="B50" s="30" t="s">
        <v>280</v>
      </c>
      <c r="C50" s="30">
        <v>22</v>
      </c>
      <c r="D50" s="30">
        <v>22</v>
      </c>
      <c r="E50" s="30">
        <v>21</v>
      </c>
      <c r="F50" s="30">
        <v>21</v>
      </c>
      <c r="G50" s="30">
        <v>19</v>
      </c>
      <c r="H50" s="30">
        <v>19</v>
      </c>
      <c r="I50" s="30">
        <v>18</v>
      </c>
      <c r="J50" s="30">
        <v>18</v>
      </c>
    </row>
    <row r="51" spans="1:10">
      <c r="A51" s="30" t="s">
        <v>129</v>
      </c>
      <c r="B51" s="30" t="s">
        <v>279</v>
      </c>
      <c r="C51" s="30">
        <v>190</v>
      </c>
      <c r="D51" s="30">
        <v>199</v>
      </c>
      <c r="E51" s="30">
        <v>206</v>
      </c>
      <c r="F51" s="30">
        <v>217</v>
      </c>
      <c r="G51" s="30">
        <v>241</v>
      </c>
      <c r="H51" s="30">
        <v>260</v>
      </c>
      <c r="I51" s="30">
        <v>269</v>
      </c>
      <c r="J51" s="30">
        <v>283</v>
      </c>
    </row>
    <row r="52" spans="1:10">
      <c r="A52" s="30" t="s">
        <v>127</v>
      </c>
      <c r="B52" s="30" t="s">
        <v>328</v>
      </c>
      <c r="C52" s="30">
        <v>1241</v>
      </c>
      <c r="D52" s="30">
        <v>1280</v>
      </c>
      <c r="E52" s="30">
        <v>1319</v>
      </c>
      <c r="F52" s="30">
        <v>1264</v>
      </c>
      <c r="G52" s="30">
        <v>1254</v>
      </c>
      <c r="H52" s="30">
        <v>1226</v>
      </c>
      <c r="I52" s="30">
        <v>1200</v>
      </c>
      <c r="J52" s="30">
        <v>1192</v>
      </c>
    </row>
    <row r="53" spans="1:10">
      <c r="A53" s="30" t="s">
        <v>125</v>
      </c>
      <c r="B53" s="30" t="s">
        <v>277</v>
      </c>
      <c r="C53" s="30">
        <v>1059</v>
      </c>
      <c r="D53" s="30">
        <v>1088</v>
      </c>
      <c r="E53" s="30">
        <v>1112</v>
      </c>
      <c r="F53" s="30">
        <v>1050</v>
      </c>
      <c r="G53" s="30">
        <v>1035</v>
      </c>
      <c r="H53" s="30">
        <v>1003</v>
      </c>
      <c r="I53" s="30">
        <v>976</v>
      </c>
      <c r="J53" s="30">
        <v>969</v>
      </c>
    </row>
    <row r="54" spans="1:10">
      <c r="A54" s="30" t="s">
        <v>123</v>
      </c>
      <c r="B54" s="30" t="s">
        <v>276</v>
      </c>
      <c r="C54" s="30">
        <v>182</v>
      </c>
      <c r="D54" s="30">
        <v>192</v>
      </c>
      <c r="E54" s="30">
        <v>207</v>
      </c>
      <c r="F54" s="30">
        <v>214</v>
      </c>
      <c r="G54" s="30">
        <v>220</v>
      </c>
      <c r="H54" s="30">
        <v>223</v>
      </c>
      <c r="I54" s="30">
        <v>225</v>
      </c>
      <c r="J54" s="30">
        <v>222</v>
      </c>
    </row>
    <row r="55" spans="1:10">
      <c r="A55" s="30" t="s">
        <v>121</v>
      </c>
      <c r="B55" s="30" t="s">
        <v>275</v>
      </c>
      <c r="C55" s="30">
        <v>804</v>
      </c>
      <c r="D55" s="30">
        <v>832</v>
      </c>
      <c r="E55" s="30">
        <v>855</v>
      </c>
      <c r="F55" s="30">
        <v>862</v>
      </c>
      <c r="G55" s="30">
        <v>875</v>
      </c>
      <c r="H55" s="30">
        <v>890</v>
      </c>
      <c r="I55" s="30">
        <v>896</v>
      </c>
      <c r="J55" s="30">
        <v>902</v>
      </c>
    </row>
    <row r="56" spans="1:10">
      <c r="A56" s="30" t="s">
        <v>119</v>
      </c>
      <c r="B56" s="31" t="s">
        <v>148</v>
      </c>
      <c r="C56" s="30">
        <v>5112</v>
      </c>
      <c r="D56" s="30">
        <v>5237</v>
      </c>
      <c r="E56" s="30">
        <v>5103</v>
      </c>
      <c r="F56" s="30">
        <v>5069</v>
      </c>
      <c r="G56" s="30">
        <v>5347</v>
      </c>
      <c r="H56" s="30">
        <v>5472</v>
      </c>
      <c r="I56" s="30">
        <v>5512</v>
      </c>
      <c r="J56" s="30">
        <v>5649</v>
      </c>
    </row>
    <row r="57" spans="1:10">
      <c r="A57" s="30" t="s">
        <v>117</v>
      </c>
      <c r="B57" s="31" t="s">
        <v>142</v>
      </c>
      <c r="C57" s="30">
        <v>12425</v>
      </c>
      <c r="D57" s="30">
        <v>12541</v>
      </c>
      <c r="E57" s="30">
        <v>12325</v>
      </c>
      <c r="F57" s="30">
        <v>12689</v>
      </c>
      <c r="G57" s="30">
        <v>13620</v>
      </c>
      <c r="H57" s="30">
        <v>14326</v>
      </c>
      <c r="I57" s="30">
        <v>14734</v>
      </c>
      <c r="J57" s="30">
        <v>15254</v>
      </c>
    </row>
    <row r="58" spans="1:10">
      <c r="A58" s="30" t="s">
        <v>115</v>
      </c>
      <c r="B58" s="31" t="s">
        <v>274</v>
      </c>
      <c r="C58" s="30">
        <v>5032</v>
      </c>
      <c r="D58" s="30">
        <v>5161</v>
      </c>
      <c r="E58" s="30">
        <v>5205</v>
      </c>
      <c r="F58" s="30">
        <v>5337</v>
      </c>
      <c r="G58" s="30">
        <v>5555</v>
      </c>
      <c r="H58" s="30">
        <v>5766</v>
      </c>
      <c r="I58" s="30">
        <v>6052</v>
      </c>
      <c r="J58" s="30">
        <v>6305</v>
      </c>
    </row>
    <row r="59" spans="1:10">
      <c r="A59" s="30" t="s">
        <v>113</v>
      </c>
      <c r="B59" s="30" t="s">
        <v>327</v>
      </c>
      <c r="C59" s="30">
        <v>1496</v>
      </c>
      <c r="D59" s="30">
        <v>1553</v>
      </c>
      <c r="E59" s="30">
        <v>1580</v>
      </c>
      <c r="F59" s="30">
        <v>1583</v>
      </c>
      <c r="G59" s="30">
        <v>1598</v>
      </c>
      <c r="H59" s="30">
        <v>1621</v>
      </c>
      <c r="I59" s="30">
        <v>1649</v>
      </c>
      <c r="J59" s="30">
        <v>1656</v>
      </c>
    </row>
    <row r="60" spans="1:10">
      <c r="A60" s="30" t="s">
        <v>111</v>
      </c>
      <c r="B60" s="30" t="s">
        <v>326</v>
      </c>
      <c r="C60" s="30">
        <v>545</v>
      </c>
      <c r="D60" s="30">
        <v>561</v>
      </c>
      <c r="E60" s="30">
        <v>562</v>
      </c>
      <c r="F60" s="30">
        <v>615</v>
      </c>
      <c r="G60" s="30">
        <v>678</v>
      </c>
      <c r="H60" s="30">
        <v>726</v>
      </c>
      <c r="I60" s="30">
        <v>803</v>
      </c>
      <c r="J60" s="30">
        <v>860</v>
      </c>
    </row>
    <row r="61" spans="1:10">
      <c r="A61" s="30" t="s">
        <v>109</v>
      </c>
      <c r="B61" s="30" t="s">
        <v>271</v>
      </c>
      <c r="C61" s="30">
        <v>224</v>
      </c>
      <c r="D61" s="30">
        <v>259</v>
      </c>
      <c r="E61" s="30">
        <v>264</v>
      </c>
      <c r="F61" s="30">
        <v>299</v>
      </c>
      <c r="G61" s="30">
        <v>327</v>
      </c>
      <c r="H61" s="30">
        <v>342</v>
      </c>
      <c r="I61" s="30">
        <v>379</v>
      </c>
      <c r="J61" s="30">
        <v>428</v>
      </c>
    </row>
    <row r="62" spans="1:10">
      <c r="A62" s="30" t="s">
        <v>107</v>
      </c>
      <c r="B62" s="30" t="s">
        <v>270</v>
      </c>
      <c r="C62" s="30">
        <v>1231</v>
      </c>
      <c r="D62" s="30">
        <v>1222</v>
      </c>
      <c r="E62" s="30">
        <v>1235</v>
      </c>
      <c r="F62" s="30">
        <v>1229</v>
      </c>
      <c r="G62" s="30">
        <v>1247</v>
      </c>
      <c r="H62" s="30">
        <v>1279</v>
      </c>
      <c r="I62" s="30">
        <v>1338</v>
      </c>
      <c r="J62" s="30">
        <v>1380</v>
      </c>
    </row>
    <row r="63" spans="1:10">
      <c r="A63" s="30" t="s">
        <v>105</v>
      </c>
      <c r="B63" s="30" t="s">
        <v>269</v>
      </c>
      <c r="C63" s="30">
        <v>448</v>
      </c>
      <c r="D63" s="30">
        <v>465</v>
      </c>
      <c r="E63" s="30">
        <v>467</v>
      </c>
      <c r="F63" s="30">
        <v>481</v>
      </c>
      <c r="G63" s="30">
        <v>504</v>
      </c>
      <c r="H63" s="30">
        <v>532</v>
      </c>
      <c r="I63" s="30">
        <v>557</v>
      </c>
      <c r="J63" s="30">
        <v>583</v>
      </c>
    </row>
    <row r="64" spans="1:10">
      <c r="A64" s="30" t="s">
        <v>103</v>
      </c>
      <c r="B64" s="30" t="s">
        <v>92</v>
      </c>
      <c r="C64" s="30">
        <v>974</v>
      </c>
      <c r="D64" s="30">
        <v>982</v>
      </c>
      <c r="E64" s="30">
        <v>952</v>
      </c>
      <c r="F64" s="30">
        <v>984</v>
      </c>
      <c r="G64" s="30">
        <v>1041</v>
      </c>
      <c r="H64" s="30">
        <v>1094</v>
      </c>
      <c r="I64" s="30">
        <v>1141</v>
      </c>
      <c r="J64" s="30">
        <v>1183</v>
      </c>
    </row>
    <row r="65" spans="1:10">
      <c r="A65" s="30" t="s">
        <v>101</v>
      </c>
      <c r="B65" s="30" t="s">
        <v>268</v>
      </c>
      <c r="C65" s="30">
        <v>114</v>
      </c>
      <c r="D65" s="30">
        <v>119</v>
      </c>
      <c r="E65" s="30">
        <v>144</v>
      </c>
      <c r="F65" s="30">
        <v>146</v>
      </c>
      <c r="G65" s="30">
        <v>160</v>
      </c>
      <c r="H65" s="30">
        <v>171</v>
      </c>
      <c r="I65" s="30">
        <v>184</v>
      </c>
      <c r="J65" s="30">
        <v>216</v>
      </c>
    </row>
    <row r="66" spans="1:10">
      <c r="A66" s="30" t="s">
        <v>99</v>
      </c>
      <c r="B66" s="31" t="s">
        <v>267</v>
      </c>
      <c r="C66" s="30">
        <v>16849</v>
      </c>
      <c r="D66" s="30">
        <v>17477</v>
      </c>
      <c r="E66" s="30">
        <v>17678</v>
      </c>
      <c r="F66" s="30">
        <v>18276</v>
      </c>
      <c r="G66" s="30">
        <v>19401</v>
      </c>
      <c r="H66" s="30">
        <v>20316</v>
      </c>
      <c r="I66" s="30">
        <v>21183</v>
      </c>
      <c r="J66" s="30">
        <v>22317</v>
      </c>
    </row>
    <row r="67" spans="1:10">
      <c r="A67" s="30" t="s">
        <v>97</v>
      </c>
      <c r="B67" s="30" t="s">
        <v>266</v>
      </c>
      <c r="C67" s="30">
        <v>997</v>
      </c>
      <c r="D67" s="30">
        <v>1033</v>
      </c>
      <c r="E67" s="30">
        <v>1015</v>
      </c>
      <c r="F67" s="30">
        <v>1042</v>
      </c>
      <c r="G67" s="30">
        <v>1129</v>
      </c>
      <c r="H67" s="30">
        <v>1192</v>
      </c>
      <c r="I67" s="30">
        <v>1229</v>
      </c>
      <c r="J67" s="30">
        <v>1295</v>
      </c>
    </row>
    <row r="68" spans="1:10">
      <c r="A68" s="30" t="s">
        <v>95</v>
      </c>
      <c r="B68" s="30" t="s">
        <v>265</v>
      </c>
      <c r="C68" s="30">
        <v>824</v>
      </c>
      <c r="D68" s="30">
        <v>850</v>
      </c>
      <c r="E68" s="30">
        <v>850</v>
      </c>
      <c r="F68" s="30">
        <v>878</v>
      </c>
      <c r="G68" s="30">
        <v>930</v>
      </c>
      <c r="H68" s="30">
        <v>972</v>
      </c>
      <c r="I68" s="30">
        <v>996</v>
      </c>
      <c r="J68" s="30">
        <v>1046</v>
      </c>
    </row>
    <row r="69" spans="1:10">
      <c r="A69" s="30" t="s">
        <v>93</v>
      </c>
      <c r="B69" s="30" t="s">
        <v>264</v>
      </c>
      <c r="C69" s="30">
        <v>2783</v>
      </c>
      <c r="D69" s="30">
        <v>2936</v>
      </c>
      <c r="E69" s="30">
        <v>3018</v>
      </c>
      <c r="F69" s="30">
        <v>3236</v>
      </c>
      <c r="G69" s="30">
        <v>3727</v>
      </c>
      <c r="H69" s="30">
        <v>4066</v>
      </c>
      <c r="I69" s="30">
        <v>4391</v>
      </c>
      <c r="J69" s="30">
        <v>4780</v>
      </c>
    </row>
    <row r="70" spans="1:10">
      <c r="A70" s="30" t="s">
        <v>91</v>
      </c>
      <c r="B70" s="30" t="s">
        <v>263</v>
      </c>
      <c r="C70" s="30">
        <v>591</v>
      </c>
      <c r="D70" s="30">
        <v>598</v>
      </c>
      <c r="E70" s="30">
        <v>610</v>
      </c>
      <c r="F70" s="30">
        <v>638</v>
      </c>
      <c r="G70" s="30">
        <v>699</v>
      </c>
      <c r="H70" s="30">
        <v>746</v>
      </c>
      <c r="I70" s="30">
        <v>775</v>
      </c>
      <c r="J70" s="30">
        <v>810</v>
      </c>
    </row>
    <row r="71" spans="1:10">
      <c r="A71" s="30" t="s">
        <v>89</v>
      </c>
      <c r="B71" s="30" t="s">
        <v>262</v>
      </c>
      <c r="C71" s="30">
        <v>285</v>
      </c>
      <c r="D71" s="30">
        <v>291</v>
      </c>
      <c r="E71" s="30">
        <v>281</v>
      </c>
      <c r="F71" s="30">
        <v>279</v>
      </c>
      <c r="G71" s="30">
        <v>306</v>
      </c>
      <c r="H71" s="30">
        <v>313</v>
      </c>
      <c r="I71" s="30">
        <v>310</v>
      </c>
      <c r="J71" s="30">
        <v>313</v>
      </c>
    </row>
    <row r="72" spans="1:10">
      <c r="A72" s="30" t="s">
        <v>87</v>
      </c>
      <c r="B72" s="30" t="s">
        <v>261</v>
      </c>
      <c r="C72" s="30">
        <v>174</v>
      </c>
      <c r="D72" s="30">
        <v>174</v>
      </c>
      <c r="E72" s="30">
        <v>185</v>
      </c>
      <c r="F72" s="30">
        <v>188</v>
      </c>
      <c r="G72" s="30">
        <v>187</v>
      </c>
      <c r="H72" s="30">
        <v>193</v>
      </c>
      <c r="I72" s="30">
        <v>197</v>
      </c>
      <c r="J72" s="30">
        <v>197</v>
      </c>
    </row>
    <row r="73" spans="1:10">
      <c r="A73" s="30" t="s">
        <v>85</v>
      </c>
      <c r="B73" s="30" t="s">
        <v>260</v>
      </c>
      <c r="C73" s="30">
        <v>623</v>
      </c>
      <c r="D73" s="30">
        <v>635</v>
      </c>
      <c r="E73" s="30">
        <v>646</v>
      </c>
      <c r="F73" s="30">
        <v>665</v>
      </c>
      <c r="G73" s="30">
        <v>688</v>
      </c>
      <c r="H73" s="30">
        <v>695</v>
      </c>
      <c r="I73" s="30">
        <v>709</v>
      </c>
      <c r="J73" s="30">
        <v>733</v>
      </c>
    </row>
    <row r="74" spans="1:10">
      <c r="A74" s="30" t="s">
        <v>83</v>
      </c>
      <c r="B74" s="30" t="s">
        <v>259</v>
      </c>
      <c r="C74" s="30">
        <v>4878</v>
      </c>
      <c r="D74" s="30">
        <v>5151</v>
      </c>
      <c r="E74" s="30">
        <v>5314</v>
      </c>
      <c r="F74" s="30">
        <v>5472</v>
      </c>
      <c r="G74" s="30">
        <v>5600</v>
      </c>
      <c r="H74" s="30">
        <v>5778</v>
      </c>
      <c r="I74" s="30">
        <v>6000</v>
      </c>
      <c r="J74" s="30">
        <v>6255</v>
      </c>
    </row>
    <row r="75" spans="1:10">
      <c r="A75" s="30" t="s">
        <v>81</v>
      </c>
      <c r="B75" s="30" t="s">
        <v>86</v>
      </c>
      <c r="C75" s="30">
        <v>513</v>
      </c>
      <c r="D75" s="30">
        <v>553</v>
      </c>
      <c r="E75" s="30">
        <v>539</v>
      </c>
      <c r="F75" s="30">
        <v>573</v>
      </c>
      <c r="G75" s="30">
        <v>611</v>
      </c>
      <c r="H75" s="30">
        <v>655</v>
      </c>
      <c r="I75" s="30">
        <v>704</v>
      </c>
      <c r="J75" s="30">
        <v>762</v>
      </c>
    </row>
    <row r="76" spans="1:10">
      <c r="A76" s="30" t="s">
        <v>79</v>
      </c>
      <c r="B76" s="30" t="s">
        <v>258</v>
      </c>
      <c r="C76" s="30">
        <v>1122</v>
      </c>
      <c r="D76" s="30">
        <v>1154</v>
      </c>
      <c r="E76" s="30">
        <v>1198</v>
      </c>
      <c r="F76" s="30">
        <v>1236</v>
      </c>
      <c r="G76" s="30">
        <v>1298</v>
      </c>
      <c r="H76" s="30">
        <v>1329</v>
      </c>
      <c r="I76" s="30">
        <v>1356</v>
      </c>
      <c r="J76" s="30">
        <v>1421</v>
      </c>
    </row>
    <row r="77" spans="1:10">
      <c r="A77" s="30" t="s">
        <v>77</v>
      </c>
      <c r="B77" s="30" t="s">
        <v>257</v>
      </c>
      <c r="C77" s="30">
        <v>2283</v>
      </c>
      <c r="D77" s="30">
        <v>2288</v>
      </c>
      <c r="E77" s="30">
        <v>2267</v>
      </c>
      <c r="F77" s="30">
        <v>2299</v>
      </c>
      <c r="G77" s="30">
        <v>2350</v>
      </c>
      <c r="H77" s="30">
        <v>2420</v>
      </c>
      <c r="I77" s="30">
        <v>2513</v>
      </c>
      <c r="J77" s="30">
        <v>2656</v>
      </c>
    </row>
    <row r="78" spans="1:10">
      <c r="A78" s="30" t="s">
        <v>75</v>
      </c>
      <c r="B78" s="30" t="s">
        <v>256</v>
      </c>
      <c r="C78" s="30">
        <v>979</v>
      </c>
      <c r="D78" s="30">
        <v>997</v>
      </c>
      <c r="E78" s="30">
        <v>956</v>
      </c>
      <c r="F78" s="30">
        <v>1002</v>
      </c>
      <c r="G78" s="30">
        <v>1053</v>
      </c>
      <c r="H78" s="30">
        <v>1124</v>
      </c>
      <c r="I78" s="30">
        <v>1203</v>
      </c>
      <c r="J78" s="30">
        <v>1278</v>
      </c>
    </row>
    <row r="79" spans="1:10">
      <c r="A79" s="30" t="s">
        <v>73</v>
      </c>
      <c r="B79" s="30" t="s">
        <v>255</v>
      </c>
      <c r="C79" s="30">
        <v>1304</v>
      </c>
      <c r="D79" s="30">
        <v>1291</v>
      </c>
      <c r="E79" s="30">
        <v>1311</v>
      </c>
      <c r="F79" s="30">
        <v>1297</v>
      </c>
      <c r="G79" s="30">
        <v>1296</v>
      </c>
      <c r="H79" s="30">
        <v>1296</v>
      </c>
      <c r="I79" s="30">
        <v>1310</v>
      </c>
      <c r="J79" s="30">
        <v>1377</v>
      </c>
    </row>
    <row r="80" spans="1:10">
      <c r="A80" s="30" t="s">
        <v>71</v>
      </c>
      <c r="B80" s="30" t="s">
        <v>325</v>
      </c>
      <c r="C80" s="30">
        <v>1021</v>
      </c>
      <c r="D80" s="30">
        <v>1074</v>
      </c>
      <c r="E80" s="30">
        <v>1029</v>
      </c>
      <c r="F80" s="30">
        <v>1058</v>
      </c>
      <c r="G80" s="30">
        <v>1124</v>
      </c>
      <c r="H80" s="30">
        <v>1204</v>
      </c>
      <c r="I80" s="30">
        <v>1254</v>
      </c>
      <c r="J80" s="30">
        <v>1318</v>
      </c>
    </row>
    <row r="81" spans="1:10">
      <c r="A81" s="30" t="s">
        <v>69</v>
      </c>
      <c r="B81" s="30" t="s">
        <v>253</v>
      </c>
      <c r="C81" s="30">
        <v>755</v>
      </c>
      <c r="D81" s="30">
        <v>740</v>
      </c>
      <c r="E81" s="30">
        <v>727</v>
      </c>
      <c r="F81" s="30">
        <v>714</v>
      </c>
      <c r="G81" s="30">
        <v>752</v>
      </c>
      <c r="H81" s="30">
        <v>752</v>
      </c>
      <c r="I81" s="30">
        <v>749</v>
      </c>
      <c r="J81" s="30">
        <v>731</v>
      </c>
    </row>
    <row r="82" spans="1:10">
      <c r="A82" s="30" t="s">
        <v>67</v>
      </c>
      <c r="B82" s="31" t="s">
        <v>46</v>
      </c>
      <c r="C82" s="30">
        <v>16288</v>
      </c>
      <c r="D82" s="30">
        <v>16165</v>
      </c>
      <c r="E82" s="30">
        <v>16171</v>
      </c>
      <c r="F82" s="30">
        <v>16055</v>
      </c>
      <c r="G82" s="30">
        <v>16264</v>
      </c>
      <c r="H82" s="30">
        <v>16617</v>
      </c>
      <c r="I82" s="30">
        <v>16955</v>
      </c>
      <c r="J82" s="30">
        <v>17237</v>
      </c>
    </row>
    <row r="83" spans="1:10">
      <c r="A83" s="30" t="s">
        <v>65</v>
      </c>
      <c r="B83" s="30" t="s">
        <v>44</v>
      </c>
      <c r="C83" s="30">
        <v>5111</v>
      </c>
      <c r="D83" s="30">
        <v>5135</v>
      </c>
      <c r="E83" s="30">
        <v>5141</v>
      </c>
      <c r="F83" s="30">
        <v>5130</v>
      </c>
      <c r="G83" s="30">
        <v>5230</v>
      </c>
      <c r="H83" s="30">
        <v>5275</v>
      </c>
      <c r="I83" s="30">
        <v>5268</v>
      </c>
      <c r="J83" s="30">
        <v>5314</v>
      </c>
    </row>
    <row r="84" spans="1:10">
      <c r="A84" s="30" t="s">
        <v>63</v>
      </c>
      <c r="B84" s="30" t="s">
        <v>33</v>
      </c>
      <c r="C84" s="30">
        <v>4278</v>
      </c>
      <c r="D84" s="30">
        <v>4296</v>
      </c>
      <c r="E84" s="30">
        <v>4319</v>
      </c>
      <c r="F84" s="30">
        <v>4334</v>
      </c>
      <c r="G84" s="30">
        <v>4395</v>
      </c>
      <c r="H84" s="30">
        <v>4442</v>
      </c>
      <c r="I84" s="30">
        <v>4445</v>
      </c>
      <c r="J84" s="30">
        <v>4489</v>
      </c>
    </row>
    <row r="85" spans="1:10">
      <c r="A85" s="30" t="s">
        <v>61</v>
      </c>
      <c r="B85" s="30" t="s">
        <v>41</v>
      </c>
      <c r="C85" s="30">
        <v>2069</v>
      </c>
      <c r="D85" s="30">
        <v>2037</v>
      </c>
      <c r="E85" s="30">
        <v>2026</v>
      </c>
      <c r="F85" s="30">
        <v>2026</v>
      </c>
      <c r="G85" s="30">
        <v>2067</v>
      </c>
      <c r="H85" s="30">
        <v>2098</v>
      </c>
      <c r="I85" s="30">
        <v>2088</v>
      </c>
      <c r="J85" s="30">
        <v>2121</v>
      </c>
    </row>
    <row r="86" spans="1:10">
      <c r="A86" s="30" t="s">
        <v>59</v>
      </c>
      <c r="B86" s="30" t="s">
        <v>435</v>
      </c>
      <c r="C86" s="30">
        <v>2209</v>
      </c>
      <c r="D86" s="30">
        <v>2259</v>
      </c>
      <c r="E86" s="30">
        <v>2293</v>
      </c>
      <c r="F86" s="30">
        <v>2308</v>
      </c>
      <c r="G86" s="30">
        <v>2328</v>
      </c>
      <c r="H86" s="30">
        <v>2344</v>
      </c>
      <c r="I86" s="30">
        <v>2357</v>
      </c>
      <c r="J86" s="30">
        <v>2368</v>
      </c>
    </row>
    <row r="87" spans="1:10">
      <c r="A87" s="30" t="s">
        <v>57</v>
      </c>
      <c r="B87" s="30" t="s">
        <v>37</v>
      </c>
      <c r="C87" s="30">
        <v>833</v>
      </c>
      <c r="D87" s="30">
        <v>839</v>
      </c>
      <c r="E87" s="30">
        <v>822</v>
      </c>
      <c r="F87" s="30">
        <v>796</v>
      </c>
      <c r="G87" s="30">
        <v>835</v>
      </c>
      <c r="H87" s="30">
        <v>833</v>
      </c>
      <c r="I87" s="30">
        <v>823</v>
      </c>
      <c r="J87" s="30">
        <v>825</v>
      </c>
    </row>
    <row r="88" spans="1:10">
      <c r="A88" s="30" t="s">
        <v>55</v>
      </c>
      <c r="B88" s="30" t="s">
        <v>35</v>
      </c>
      <c r="C88" s="30">
        <v>11177</v>
      </c>
      <c r="D88" s="30">
        <v>11030</v>
      </c>
      <c r="E88" s="30">
        <v>11030</v>
      </c>
      <c r="F88" s="30">
        <v>10925</v>
      </c>
      <c r="G88" s="30">
        <v>11034</v>
      </c>
      <c r="H88" s="30">
        <v>11342</v>
      </c>
      <c r="I88" s="30">
        <v>11687</v>
      </c>
      <c r="J88" s="30">
        <v>11923</v>
      </c>
    </row>
    <row r="89" spans="1:10">
      <c r="A89" s="30" t="s">
        <v>53</v>
      </c>
      <c r="B89" s="30" t="s">
        <v>33</v>
      </c>
      <c r="C89" s="30">
        <v>10451</v>
      </c>
      <c r="D89" s="30">
        <v>10309</v>
      </c>
      <c r="E89" s="30">
        <v>10293</v>
      </c>
      <c r="F89" s="30">
        <v>10195</v>
      </c>
      <c r="G89" s="30">
        <v>10292</v>
      </c>
      <c r="H89" s="30">
        <v>10578</v>
      </c>
      <c r="I89" s="30">
        <v>10905</v>
      </c>
      <c r="J89" s="30">
        <v>11129</v>
      </c>
    </row>
    <row r="90" spans="1:10">
      <c r="A90" s="30" t="s">
        <v>51</v>
      </c>
      <c r="B90" s="30" t="s">
        <v>31</v>
      </c>
      <c r="C90" s="30">
        <v>5250</v>
      </c>
      <c r="D90" s="30">
        <v>5206</v>
      </c>
      <c r="E90" s="30">
        <v>5153</v>
      </c>
      <c r="F90" s="30">
        <v>5170</v>
      </c>
      <c r="G90" s="30">
        <v>5226</v>
      </c>
      <c r="H90" s="30">
        <v>5411</v>
      </c>
      <c r="I90" s="30">
        <v>5609</v>
      </c>
      <c r="J90" s="30">
        <v>5648</v>
      </c>
    </row>
    <row r="91" spans="1:10">
      <c r="A91" s="30" t="s">
        <v>49</v>
      </c>
      <c r="B91" s="30" t="s">
        <v>323</v>
      </c>
      <c r="C91" s="30">
        <v>5201</v>
      </c>
      <c r="D91" s="30">
        <v>5103</v>
      </c>
      <c r="E91" s="30">
        <v>5140</v>
      </c>
      <c r="F91" s="30">
        <v>5025</v>
      </c>
      <c r="G91" s="30">
        <v>5066</v>
      </c>
      <c r="H91" s="30">
        <v>5167</v>
      </c>
      <c r="I91" s="30">
        <v>5296</v>
      </c>
      <c r="J91" s="30">
        <v>5481</v>
      </c>
    </row>
    <row r="92" spans="1:10">
      <c r="A92" s="30" t="s">
        <v>47</v>
      </c>
      <c r="B92" s="30" t="s">
        <v>37</v>
      </c>
      <c r="C92" s="30">
        <v>726</v>
      </c>
      <c r="D92" s="30">
        <v>721</v>
      </c>
      <c r="E92" s="30">
        <v>737</v>
      </c>
      <c r="F92" s="30">
        <v>730</v>
      </c>
      <c r="G92" s="30">
        <v>742</v>
      </c>
      <c r="H92" s="30">
        <v>764</v>
      </c>
      <c r="I92" s="30">
        <v>782</v>
      </c>
      <c r="J92" s="30">
        <v>794</v>
      </c>
    </row>
    <row r="93" spans="1:10">
      <c r="A93" s="30" t="s">
        <v>45</v>
      </c>
      <c r="B93" s="31" t="s">
        <v>25</v>
      </c>
      <c r="C93" s="30">
        <v>-24</v>
      </c>
      <c r="D93" s="30">
        <v>-62</v>
      </c>
      <c r="E93" s="30">
        <v>-64</v>
      </c>
      <c r="F93" s="30">
        <v>-70</v>
      </c>
      <c r="G93" s="30">
        <v>-73</v>
      </c>
      <c r="H93" s="30">
        <v>-72</v>
      </c>
      <c r="I93" s="30">
        <v>-67</v>
      </c>
      <c r="J93" s="30">
        <v>-66</v>
      </c>
    </row>
    <row r="94" spans="1:10" ht="13">
      <c r="A94" s="71" t="s">
        <v>20</v>
      </c>
      <c r="B94" s="69"/>
      <c r="C94" s="69"/>
      <c r="D94" s="69"/>
      <c r="E94" s="69"/>
      <c r="F94" s="69"/>
      <c r="G94" s="69"/>
      <c r="H94" s="69"/>
      <c r="I94" s="69"/>
      <c r="J94" s="69"/>
    </row>
    <row r="95" spans="1:10">
      <c r="A95" s="68" t="s">
        <v>479</v>
      </c>
      <c r="B95" s="69"/>
      <c r="C95" s="69"/>
      <c r="D95" s="69"/>
      <c r="E95" s="69"/>
      <c r="F95" s="69"/>
      <c r="G95" s="69"/>
      <c r="H95" s="69"/>
      <c r="I95" s="69"/>
      <c r="J95" s="69"/>
    </row>
    <row r="96" spans="1:10">
      <c r="A96" s="68" t="s">
        <v>508</v>
      </c>
      <c r="B96" s="69"/>
      <c r="C96" s="69"/>
      <c r="D96" s="69"/>
      <c r="E96" s="69"/>
      <c r="F96" s="69"/>
      <c r="G96" s="69"/>
      <c r="H96" s="69"/>
      <c r="I96" s="69"/>
      <c r="J96" s="69"/>
    </row>
    <row r="97" spans="1:10">
      <c r="A97" s="68" t="s">
        <v>507</v>
      </c>
      <c r="B97" s="69"/>
      <c r="C97" s="69"/>
      <c r="D97" s="69"/>
      <c r="E97" s="69"/>
      <c r="F97" s="69"/>
      <c r="G97" s="69"/>
      <c r="H97" s="69"/>
      <c r="I97" s="69"/>
      <c r="J97" s="69"/>
    </row>
    <row r="98" spans="1:10">
      <c r="A98" s="68" t="s">
        <v>319</v>
      </c>
      <c r="B98" s="69"/>
      <c r="C98" s="69"/>
      <c r="D98" s="69"/>
      <c r="E98" s="69"/>
      <c r="F98" s="69"/>
      <c r="G98" s="69"/>
      <c r="H98" s="69"/>
      <c r="I98" s="69"/>
      <c r="J98" s="69"/>
    </row>
  </sheetData>
  <mergeCells count="19">
    <mergeCell ref="A96:J96"/>
    <mergeCell ref="A97:J97"/>
    <mergeCell ref="A98:J98"/>
    <mergeCell ref="G6"/>
    <mergeCell ref="H6"/>
    <mergeCell ref="I6"/>
    <mergeCell ref="J6"/>
    <mergeCell ref="A94:J94"/>
    <mergeCell ref="A95:J95"/>
    <mergeCell ref="A1:J1"/>
    <mergeCell ref="A2:J2"/>
    <mergeCell ref="A3:J3"/>
    <mergeCell ref="A4:J4"/>
    <mergeCell ref="A6"/>
    <mergeCell ref="B6"/>
    <mergeCell ref="C6"/>
    <mergeCell ref="D6"/>
    <mergeCell ref="E6"/>
    <mergeCell ref="F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workbookViewId="0">
      <pane ySplit="6" topLeftCell="A74" activePane="bottomLeft" state="frozen"/>
      <selection activeCell="F82" sqref="F82"/>
      <selection pane="bottomLeft" activeCell="F82" sqref="F82"/>
    </sheetView>
  </sheetViews>
  <sheetFormatPr baseColWidth="10" defaultColWidth="9.1640625" defaultRowHeight="12" x14ac:dyDescent="0"/>
  <cols>
    <col min="1" max="1" width="9.1640625" style="30"/>
    <col min="2" max="2" width="48" style="30" bestFit="1" customWidth="1"/>
    <col min="3" max="16384" width="9.1640625" style="30"/>
  </cols>
  <sheetData>
    <row r="1" spans="1:16" ht="17">
      <c r="A1" s="72" t="s">
        <v>506</v>
      </c>
      <c r="B1" s="69"/>
      <c r="C1" s="69"/>
      <c r="D1" s="69"/>
      <c r="E1" s="69"/>
      <c r="F1" s="69"/>
      <c r="G1" s="69"/>
      <c r="H1" s="69"/>
      <c r="I1" s="69"/>
      <c r="J1" s="69"/>
      <c r="K1" s="69"/>
      <c r="L1" s="69"/>
      <c r="M1" s="69"/>
      <c r="N1" s="69"/>
      <c r="O1" s="69"/>
      <c r="P1" s="69"/>
    </row>
    <row r="2" spans="1:16" ht="16">
      <c r="A2" s="73" t="s">
        <v>491</v>
      </c>
      <c r="B2" s="69"/>
      <c r="C2" s="69"/>
      <c r="D2" s="69"/>
      <c r="E2" s="69"/>
      <c r="F2" s="69"/>
      <c r="G2" s="69"/>
      <c r="H2" s="69"/>
      <c r="I2" s="69"/>
      <c r="J2" s="69"/>
      <c r="K2" s="69"/>
      <c r="L2" s="69"/>
      <c r="M2" s="69"/>
      <c r="N2" s="69"/>
      <c r="O2" s="69"/>
      <c r="P2" s="69"/>
    </row>
    <row r="3" spans="1:16">
      <c r="A3" s="69" t="s">
        <v>236</v>
      </c>
      <c r="B3" s="69"/>
      <c r="C3" s="69"/>
      <c r="D3" s="69"/>
      <c r="E3" s="69"/>
      <c r="F3" s="69"/>
      <c r="G3" s="69"/>
      <c r="H3" s="69"/>
      <c r="I3" s="69"/>
      <c r="J3" s="69"/>
      <c r="K3" s="69"/>
      <c r="L3" s="69"/>
      <c r="M3" s="69"/>
      <c r="N3" s="69"/>
      <c r="O3" s="69"/>
      <c r="P3" s="69"/>
    </row>
    <row r="4" spans="1:16">
      <c r="A4" s="69" t="s">
        <v>235</v>
      </c>
      <c r="B4" s="69"/>
      <c r="C4" s="69"/>
      <c r="D4" s="69"/>
      <c r="E4" s="69"/>
      <c r="F4" s="69"/>
      <c r="G4" s="69"/>
      <c r="H4" s="69"/>
      <c r="I4" s="69"/>
      <c r="J4" s="69"/>
      <c r="K4" s="69"/>
      <c r="L4" s="69"/>
      <c r="M4" s="69"/>
      <c r="N4" s="69"/>
      <c r="O4" s="69"/>
      <c r="P4" s="69"/>
    </row>
    <row r="6" spans="1:16">
      <c r="A6" s="70" t="s">
        <v>234</v>
      </c>
      <c r="B6" s="70" t="s">
        <v>233</v>
      </c>
      <c r="C6" s="70" t="s">
        <v>334</v>
      </c>
      <c r="D6" s="70" t="s">
        <v>347</v>
      </c>
      <c r="E6" s="70" t="s">
        <v>346</v>
      </c>
      <c r="F6" s="70" t="s">
        <v>345</v>
      </c>
      <c r="G6" s="70" t="s">
        <v>344</v>
      </c>
      <c r="H6" s="70" t="s">
        <v>343</v>
      </c>
      <c r="I6" s="70" t="s">
        <v>317</v>
      </c>
      <c r="J6" s="70" t="s">
        <v>316</v>
      </c>
      <c r="K6" s="70" t="s">
        <v>315</v>
      </c>
      <c r="L6" s="70" t="s">
        <v>314</v>
      </c>
      <c r="M6" s="70" t="s">
        <v>313</v>
      </c>
      <c r="N6" s="70" t="s">
        <v>232</v>
      </c>
      <c r="O6" s="70" t="s">
        <v>231</v>
      </c>
      <c r="P6" s="70" t="s">
        <v>230</v>
      </c>
    </row>
    <row r="7" spans="1:16">
      <c r="A7" s="30" t="s">
        <v>215</v>
      </c>
      <c r="B7" s="31" t="s">
        <v>490</v>
      </c>
      <c r="C7" s="30">
        <v>97302</v>
      </c>
      <c r="D7" s="30">
        <v>100136</v>
      </c>
      <c r="E7" s="30">
        <v>102755</v>
      </c>
      <c r="F7" s="30">
        <v>103892</v>
      </c>
      <c r="G7" s="30">
        <v>102403</v>
      </c>
      <c r="H7" s="30">
        <v>102514</v>
      </c>
      <c r="I7" s="30">
        <v>104026</v>
      </c>
      <c r="J7" s="30">
        <v>106778</v>
      </c>
      <c r="K7" s="30">
        <v>109754</v>
      </c>
      <c r="L7" s="30">
        <v>111897</v>
      </c>
      <c r="M7" s="30">
        <v>114723</v>
      </c>
      <c r="N7" s="30">
        <v>117758</v>
      </c>
      <c r="O7" s="30">
        <v>120328</v>
      </c>
      <c r="P7" s="30">
        <v>122988</v>
      </c>
    </row>
    <row r="8" spans="1:16">
      <c r="A8" s="30" t="s">
        <v>213</v>
      </c>
      <c r="B8" s="31" t="s">
        <v>212</v>
      </c>
      <c r="C8" s="30">
        <v>97368</v>
      </c>
      <c r="D8" s="30">
        <v>100211</v>
      </c>
      <c r="E8" s="30">
        <v>102838</v>
      </c>
      <c r="F8" s="30">
        <v>103974</v>
      </c>
      <c r="G8" s="30">
        <v>102485</v>
      </c>
      <c r="H8" s="30">
        <v>102592</v>
      </c>
      <c r="I8" s="30">
        <v>104391</v>
      </c>
      <c r="J8" s="30">
        <v>107189</v>
      </c>
      <c r="K8" s="30">
        <v>110163</v>
      </c>
      <c r="L8" s="30">
        <v>112274</v>
      </c>
      <c r="M8" s="30">
        <v>115127</v>
      </c>
      <c r="N8" s="30">
        <v>118159</v>
      </c>
      <c r="O8" s="30">
        <v>120769</v>
      </c>
      <c r="P8" s="30">
        <v>123384</v>
      </c>
    </row>
    <row r="9" spans="1:16">
      <c r="A9" s="30" t="s">
        <v>211</v>
      </c>
      <c r="B9" s="31" t="s">
        <v>505</v>
      </c>
      <c r="C9" s="30">
        <v>80131</v>
      </c>
      <c r="D9" s="30">
        <v>82569</v>
      </c>
      <c r="E9" s="30">
        <v>84793</v>
      </c>
      <c r="F9" s="30">
        <v>85602</v>
      </c>
      <c r="G9" s="30">
        <v>84063</v>
      </c>
      <c r="H9" s="30">
        <v>84254</v>
      </c>
      <c r="I9" s="30">
        <v>86110</v>
      </c>
      <c r="J9" s="30">
        <v>88899</v>
      </c>
      <c r="K9" s="30">
        <v>91767</v>
      </c>
      <c r="L9" s="30">
        <v>93867</v>
      </c>
      <c r="M9" s="30">
        <v>96595</v>
      </c>
      <c r="N9" s="30">
        <v>99458</v>
      </c>
      <c r="O9" s="30">
        <v>101925</v>
      </c>
      <c r="P9" s="30">
        <v>104283</v>
      </c>
    </row>
    <row r="10" spans="1:16">
      <c r="A10" s="30" t="s">
        <v>209</v>
      </c>
      <c r="B10" s="31" t="s">
        <v>311</v>
      </c>
      <c r="C10" s="30">
        <v>1455</v>
      </c>
      <c r="D10" s="30">
        <v>1550</v>
      </c>
      <c r="E10" s="30">
        <v>1506</v>
      </c>
      <c r="F10" s="30">
        <v>1493</v>
      </c>
      <c r="G10" s="30">
        <v>1485</v>
      </c>
      <c r="H10" s="30">
        <v>1451</v>
      </c>
      <c r="I10" s="30">
        <v>1482</v>
      </c>
      <c r="J10" s="30">
        <v>1521</v>
      </c>
      <c r="K10" s="30">
        <v>1590</v>
      </c>
      <c r="L10" s="30">
        <v>1605</v>
      </c>
      <c r="M10" s="30">
        <v>1650</v>
      </c>
      <c r="N10" s="30">
        <v>1767</v>
      </c>
      <c r="O10" s="30">
        <v>1844</v>
      </c>
      <c r="P10" s="30">
        <v>1846</v>
      </c>
    </row>
    <row r="11" spans="1:16">
      <c r="A11" s="30" t="s">
        <v>207</v>
      </c>
      <c r="B11" s="30" t="s">
        <v>310</v>
      </c>
      <c r="C11" s="30">
        <v>826</v>
      </c>
      <c r="D11" s="30">
        <v>859</v>
      </c>
      <c r="E11" s="30">
        <v>795</v>
      </c>
      <c r="F11" s="30">
        <v>788</v>
      </c>
      <c r="G11" s="30">
        <v>779</v>
      </c>
      <c r="H11" s="30">
        <v>742</v>
      </c>
      <c r="I11" s="30">
        <v>735</v>
      </c>
      <c r="J11" s="30">
        <v>719</v>
      </c>
      <c r="K11" s="30">
        <v>743</v>
      </c>
      <c r="L11" s="30">
        <v>712</v>
      </c>
      <c r="M11" s="30">
        <v>750</v>
      </c>
      <c r="N11" s="30">
        <v>753</v>
      </c>
      <c r="O11" s="30">
        <v>790</v>
      </c>
      <c r="P11" s="30">
        <v>762</v>
      </c>
    </row>
    <row r="12" spans="1:16">
      <c r="A12" s="30" t="s">
        <v>205</v>
      </c>
      <c r="B12" s="30" t="s">
        <v>309</v>
      </c>
      <c r="C12" s="30">
        <v>629</v>
      </c>
      <c r="D12" s="30">
        <v>691</v>
      </c>
      <c r="E12" s="30">
        <v>711</v>
      </c>
      <c r="F12" s="30">
        <v>706</v>
      </c>
      <c r="G12" s="30">
        <v>706</v>
      </c>
      <c r="H12" s="30">
        <v>709</v>
      </c>
      <c r="I12" s="30">
        <v>748</v>
      </c>
      <c r="J12" s="30">
        <v>802</v>
      </c>
      <c r="K12" s="30">
        <v>846</v>
      </c>
      <c r="L12" s="30">
        <v>893</v>
      </c>
      <c r="M12" s="30">
        <v>901</v>
      </c>
      <c r="N12" s="30">
        <v>1013</v>
      </c>
      <c r="O12" s="30">
        <v>1053</v>
      </c>
      <c r="P12" s="30">
        <v>1084</v>
      </c>
    </row>
    <row r="13" spans="1:16">
      <c r="A13" s="30" t="s">
        <v>203</v>
      </c>
      <c r="B13" s="31" t="s">
        <v>202</v>
      </c>
      <c r="C13" s="30">
        <v>706</v>
      </c>
      <c r="D13" s="30">
        <v>715</v>
      </c>
      <c r="E13" s="30">
        <v>691</v>
      </c>
      <c r="F13" s="30">
        <v>707</v>
      </c>
      <c r="G13" s="30">
        <v>686</v>
      </c>
      <c r="H13" s="30">
        <v>631</v>
      </c>
      <c r="I13" s="30">
        <v>604</v>
      </c>
      <c r="J13" s="30">
        <v>596</v>
      </c>
      <c r="K13" s="30">
        <v>578</v>
      </c>
      <c r="L13" s="30">
        <v>571</v>
      </c>
      <c r="M13" s="30">
        <v>587</v>
      </c>
      <c r="N13" s="30">
        <v>579</v>
      </c>
      <c r="O13" s="30">
        <v>526</v>
      </c>
      <c r="P13" s="30">
        <v>526</v>
      </c>
    </row>
    <row r="14" spans="1:16">
      <c r="A14" s="30" t="s">
        <v>201</v>
      </c>
      <c r="B14" s="30" t="s">
        <v>308</v>
      </c>
      <c r="C14" s="30">
        <v>45</v>
      </c>
      <c r="D14" s="30">
        <v>52</v>
      </c>
      <c r="E14" s="30">
        <v>58</v>
      </c>
      <c r="F14" s="30">
        <v>60</v>
      </c>
      <c r="G14" s="30">
        <v>57</v>
      </c>
      <c r="H14" s="30">
        <v>55</v>
      </c>
      <c r="I14" s="30">
        <v>52</v>
      </c>
      <c r="J14" s="30">
        <v>50</v>
      </c>
      <c r="K14" s="30">
        <v>52</v>
      </c>
      <c r="L14" s="30">
        <v>54</v>
      </c>
      <c r="M14" s="30">
        <v>54</v>
      </c>
      <c r="N14" s="30">
        <v>49</v>
      </c>
      <c r="O14" s="30">
        <v>44</v>
      </c>
      <c r="P14" s="30">
        <v>40</v>
      </c>
    </row>
    <row r="15" spans="1:16">
      <c r="A15" s="30" t="s">
        <v>199</v>
      </c>
      <c r="B15" s="30" t="s">
        <v>307</v>
      </c>
      <c r="C15" s="30">
        <v>159</v>
      </c>
      <c r="D15" s="30">
        <v>150</v>
      </c>
      <c r="E15" s="30">
        <v>144</v>
      </c>
      <c r="F15" s="30">
        <v>145</v>
      </c>
      <c r="G15" s="30">
        <v>135</v>
      </c>
      <c r="H15" s="30">
        <v>125</v>
      </c>
      <c r="I15" s="30">
        <v>111</v>
      </c>
      <c r="J15" s="30">
        <v>111</v>
      </c>
      <c r="K15" s="30">
        <v>104</v>
      </c>
      <c r="L15" s="30">
        <v>96</v>
      </c>
      <c r="M15" s="30">
        <v>94</v>
      </c>
      <c r="N15" s="30">
        <v>90</v>
      </c>
      <c r="O15" s="30">
        <v>83</v>
      </c>
      <c r="P15" s="30">
        <v>76</v>
      </c>
    </row>
    <row r="16" spans="1:16">
      <c r="A16" s="30" t="s">
        <v>197</v>
      </c>
      <c r="B16" s="30" t="s">
        <v>200</v>
      </c>
      <c r="C16" s="30">
        <v>394</v>
      </c>
      <c r="D16" s="30">
        <v>402</v>
      </c>
      <c r="E16" s="30">
        <v>377</v>
      </c>
      <c r="F16" s="30">
        <v>391</v>
      </c>
      <c r="G16" s="30">
        <v>390</v>
      </c>
      <c r="H16" s="30">
        <v>349</v>
      </c>
      <c r="I16" s="30">
        <v>340</v>
      </c>
      <c r="J16" s="30">
        <v>333</v>
      </c>
      <c r="K16" s="30">
        <v>317</v>
      </c>
      <c r="L16" s="30">
        <v>315</v>
      </c>
      <c r="M16" s="30">
        <v>332</v>
      </c>
      <c r="N16" s="30">
        <v>332</v>
      </c>
      <c r="O16" s="30">
        <v>289</v>
      </c>
      <c r="P16" s="30">
        <v>300</v>
      </c>
    </row>
    <row r="17" spans="1:16">
      <c r="A17" s="30" t="s">
        <v>195</v>
      </c>
      <c r="B17" s="30" t="s">
        <v>306</v>
      </c>
      <c r="C17" s="30">
        <v>109</v>
      </c>
      <c r="D17" s="30">
        <v>112</v>
      </c>
      <c r="E17" s="30">
        <v>111</v>
      </c>
      <c r="F17" s="30">
        <v>110</v>
      </c>
      <c r="G17" s="30">
        <v>103</v>
      </c>
      <c r="H17" s="30">
        <v>101</v>
      </c>
      <c r="I17" s="30">
        <v>101</v>
      </c>
      <c r="J17" s="30">
        <v>102</v>
      </c>
      <c r="K17" s="30">
        <v>105</v>
      </c>
      <c r="L17" s="30">
        <v>106</v>
      </c>
      <c r="M17" s="30">
        <v>107</v>
      </c>
      <c r="N17" s="30">
        <v>108</v>
      </c>
      <c r="O17" s="30">
        <v>109</v>
      </c>
      <c r="P17" s="30">
        <v>110</v>
      </c>
    </row>
    <row r="18" spans="1:16">
      <c r="A18" s="30" t="s">
        <v>193</v>
      </c>
      <c r="B18" s="31" t="s">
        <v>192</v>
      </c>
      <c r="C18" s="30">
        <v>4755</v>
      </c>
      <c r="D18" s="30">
        <v>4919</v>
      </c>
      <c r="E18" s="30">
        <v>4986</v>
      </c>
      <c r="F18" s="30">
        <v>4933</v>
      </c>
      <c r="G18" s="30">
        <v>4501</v>
      </c>
      <c r="H18" s="30">
        <v>4341</v>
      </c>
      <c r="I18" s="30">
        <v>4502</v>
      </c>
      <c r="J18" s="30">
        <v>4811</v>
      </c>
      <c r="K18" s="30">
        <v>5102</v>
      </c>
      <c r="L18" s="30">
        <v>5355</v>
      </c>
      <c r="M18" s="30">
        <v>5650</v>
      </c>
      <c r="N18" s="30">
        <v>5959</v>
      </c>
      <c r="O18" s="30">
        <v>6339</v>
      </c>
      <c r="P18" s="30">
        <v>6645</v>
      </c>
    </row>
    <row r="19" spans="1:16">
      <c r="A19" s="30" t="s">
        <v>191</v>
      </c>
      <c r="B19" s="31" t="s">
        <v>190</v>
      </c>
      <c r="C19" s="30">
        <v>18570</v>
      </c>
      <c r="D19" s="30">
        <v>18912</v>
      </c>
      <c r="E19" s="30">
        <v>18954</v>
      </c>
      <c r="F19" s="30">
        <v>18648</v>
      </c>
      <c r="G19" s="30">
        <v>17980</v>
      </c>
      <c r="H19" s="30">
        <v>17642</v>
      </c>
      <c r="I19" s="30">
        <v>17632</v>
      </c>
      <c r="J19" s="30">
        <v>17974</v>
      </c>
      <c r="K19" s="30">
        <v>18146</v>
      </c>
      <c r="L19" s="30">
        <v>18121</v>
      </c>
      <c r="M19" s="30">
        <v>18291</v>
      </c>
      <c r="N19" s="30">
        <v>18431</v>
      </c>
      <c r="O19" s="30">
        <v>18212</v>
      </c>
      <c r="P19" s="30">
        <v>18097</v>
      </c>
    </row>
    <row r="20" spans="1:16">
      <c r="A20" s="30" t="s">
        <v>189</v>
      </c>
      <c r="B20" s="30" t="s">
        <v>146</v>
      </c>
      <c r="C20" s="30">
        <v>10981</v>
      </c>
      <c r="D20" s="30">
        <v>11219</v>
      </c>
      <c r="E20" s="30">
        <v>11220</v>
      </c>
      <c r="F20" s="30">
        <v>10939</v>
      </c>
      <c r="G20" s="30">
        <v>10401</v>
      </c>
      <c r="H20" s="30">
        <v>10113</v>
      </c>
      <c r="I20" s="30">
        <v>10060</v>
      </c>
      <c r="J20" s="30">
        <v>10316</v>
      </c>
      <c r="K20" s="30">
        <v>10537</v>
      </c>
      <c r="L20" s="30">
        <v>10642</v>
      </c>
      <c r="M20" s="30">
        <v>10851</v>
      </c>
      <c r="N20" s="30">
        <v>11054</v>
      </c>
      <c r="O20" s="30">
        <v>10967</v>
      </c>
      <c r="P20" s="30">
        <v>10970</v>
      </c>
    </row>
    <row r="21" spans="1:16">
      <c r="A21" s="30" t="s">
        <v>188</v>
      </c>
      <c r="B21" s="30" t="s">
        <v>305</v>
      </c>
      <c r="C21" s="30">
        <v>733</v>
      </c>
      <c r="D21" s="30">
        <v>749</v>
      </c>
      <c r="E21" s="30">
        <v>735</v>
      </c>
      <c r="F21" s="30">
        <v>713</v>
      </c>
      <c r="G21" s="30">
        <v>661</v>
      </c>
      <c r="H21" s="30">
        <v>667</v>
      </c>
      <c r="I21" s="30">
        <v>696</v>
      </c>
      <c r="J21" s="30">
        <v>745</v>
      </c>
      <c r="K21" s="30">
        <v>757</v>
      </c>
      <c r="L21" s="30">
        <v>767</v>
      </c>
      <c r="M21" s="30">
        <v>777</v>
      </c>
      <c r="N21" s="30">
        <v>798</v>
      </c>
      <c r="O21" s="30">
        <v>825</v>
      </c>
      <c r="P21" s="30">
        <v>808</v>
      </c>
    </row>
    <row r="22" spans="1:16">
      <c r="A22" s="30" t="s">
        <v>186</v>
      </c>
      <c r="B22" s="30" t="s">
        <v>304</v>
      </c>
      <c r="C22" s="30">
        <v>501</v>
      </c>
      <c r="D22" s="30">
        <v>511</v>
      </c>
      <c r="E22" s="30">
        <v>510</v>
      </c>
      <c r="F22" s="30">
        <v>492</v>
      </c>
      <c r="G22" s="30">
        <v>456</v>
      </c>
      <c r="H22" s="30">
        <v>458</v>
      </c>
      <c r="I22" s="30">
        <v>471</v>
      </c>
      <c r="J22" s="30">
        <v>493</v>
      </c>
      <c r="K22" s="30">
        <v>501</v>
      </c>
      <c r="L22" s="30">
        <v>496</v>
      </c>
      <c r="M22" s="30">
        <v>502</v>
      </c>
      <c r="N22" s="30">
        <v>521</v>
      </c>
      <c r="O22" s="30">
        <v>537</v>
      </c>
      <c r="P22" s="30">
        <v>547</v>
      </c>
    </row>
    <row r="23" spans="1:16">
      <c r="A23" s="30" t="s">
        <v>184</v>
      </c>
      <c r="B23" s="30" t="s">
        <v>303</v>
      </c>
      <c r="C23" s="30">
        <v>545</v>
      </c>
      <c r="D23" s="30">
        <v>559</v>
      </c>
      <c r="E23" s="30">
        <v>562</v>
      </c>
      <c r="F23" s="30">
        <v>550</v>
      </c>
      <c r="G23" s="30">
        <v>515</v>
      </c>
      <c r="H23" s="30">
        <v>502</v>
      </c>
      <c r="I23" s="30">
        <v>511</v>
      </c>
      <c r="J23" s="30">
        <v>527</v>
      </c>
      <c r="K23" s="30">
        <v>529</v>
      </c>
      <c r="L23" s="30">
        <v>532</v>
      </c>
      <c r="M23" s="30">
        <v>542</v>
      </c>
      <c r="N23" s="30">
        <v>556</v>
      </c>
      <c r="O23" s="30">
        <v>559</v>
      </c>
      <c r="P23" s="30">
        <v>570</v>
      </c>
    </row>
    <row r="24" spans="1:16">
      <c r="A24" s="30" t="s">
        <v>182</v>
      </c>
      <c r="B24" s="30" t="s">
        <v>302</v>
      </c>
      <c r="C24" s="30">
        <v>735</v>
      </c>
      <c r="D24" s="30">
        <v>765</v>
      </c>
      <c r="E24" s="30">
        <v>767</v>
      </c>
      <c r="F24" s="30">
        <v>751</v>
      </c>
      <c r="G24" s="30">
        <v>718</v>
      </c>
      <c r="H24" s="30">
        <v>683</v>
      </c>
      <c r="I24" s="30">
        <v>675</v>
      </c>
      <c r="J24" s="30">
        <v>694</v>
      </c>
      <c r="K24" s="30">
        <v>699</v>
      </c>
      <c r="L24" s="30">
        <v>704</v>
      </c>
      <c r="M24" s="30">
        <v>706</v>
      </c>
      <c r="N24" s="30">
        <v>711</v>
      </c>
      <c r="O24" s="30">
        <v>692</v>
      </c>
      <c r="P24" s="30">
        <v>694</v>
      </c>
    </row>
    <row r="25" spans="1:16">
      <c r="A25" s="30" t="s">
        <v>180</v>
      </c>
      <c r="B25" s="30" t="s">
        <v>181</v>
      </c>
      <c r="C25" s="30">
        <v>1376</v>
      </c>
      <c r="D25" s="30">
        <v>1405</v>
      </c>
      <c r="E25" s="30">
        <v>1415</v>
      </c>
      <c r="F25" s="30">
        <v>1398</v>
      </c>
      <c r="G25" s="30">
        <v>1327</v>
      </c>
      <c r="H25" s="30">
        <v>1308</v>
      </c>
      <c r="I25" s="30">
        <v>1318</v>
      </c>
      <c r="J25" s="30">
        <v>1371</v>
      </c>
      <c r="K25" s="30">
        <v>1421</v>
      </c>
      <c r="L25" s="30">
        <v>1426</v>
      </c>
      <c r="M25" s="30">
        <v>1462</v>
      </c>
      <c r="N25" s="30">
        <v>1492</v>
      </c>
      <c r="O25" s="30">
        <v>1507</v>
      </c>
      <c r="P25" s="30">
        <v>1522</v>
      </c>
    </row>
    <row r="26" spans="1:16">
      <c r="A26" s="30" t="s">
        <v>178</v>
      </c>
      <c r="B26" s="30" t="s">
        <v>301</v>
      </c>
      <c r="C26" s="30">
        <v>2010</v>
      </c>
      <c r="D26" s="30">
        <v>2074</v>
      </c>
      <c r="E26" s="30">
        <v>2089</v>
      </c>
      <c r="F26" s="30">
        <v>2051</v>
      </c>
      <c r="G26" s="30">
        <v>1975</v>
      </c>
      <c r="H26" s="30">
        <v>1894</v>
      </c>
      <c r="I26" s="30">
        <v>1903</v>
      </c>
      <c r="J26" s="30">
        <v>1962</v>
      </c>
      <c r="K26" s="30">
        <v>2049</v>
      </c>
      <c r="L26" s="30">
        <v>2072</v>
      </c>
      <c r="M26" s="30">
        <v>2132</v>
      </c>
      <c r="N26" s="30">
        <v>2171</v>
      </c>
      <c r="O26" s="30">
        <v>2099</v>
      </c>
      <c r="P26" s="30">
        <v>2078</v>
      </c>
    </row>
    <row r="27" spans="1:16">
      <c r="A27" s="30" t="s">
        <v>176</v>
      </c>
      <c r="B27" s="30" t="s">
        <v>300</v>
      </c>
      <c r="C27" s="30">
        <v>1756</v>
      </c>
      <c r="D27" s="30">
        <v>1748</v>
      </c>
      <c r="E27" s="30">
        <v>1729</v>
      </c>
      <c r="F27" s="30">
        <v>1663</v>
      </c>
      <c r="G27" s="30">
        <v>1580</v>
      </c>
      <c r="H27" s="30">
        <v>1517</v>
      </c>
      <c r="I27" s="30">
        <v>1511</v>
      </c>
      <c r="J27" s="30">
        <v>1563</v>
      </c>
      <c r="K27" s="30">
        <v>1605</v>
      </c>
      <c r="L27" s="30">
        <v>1644</v>
      </c>
      <c r="M27" s="30">
        <v>1674</v>
      </c>
      <c r="N27" s="30">
        <v>1687</v>
      </c>
      <c r="O27" s="30">
        <v>1646</v>
      </c>
      <c r="P27" s="30">
        <v>1698</v>
      </c>
    </row>
    <row r="28" spans="1:16">
      <c r="A28" s="30" t="s">
        <v>174</v>
      </c>
      <c r="B28" s="30" t="s">
        <v>299</v>
      </c>
      <c r="C28" s="30">
        <v>844</v>
      </c>
      <c r="D28" s="30">
        <v>843</v>
      </c>
      <c r="E28" s="30">
        <v>844</v>
      </c>
      <c r="F28" s="30">
        <v>815</v>
      </c>
      <c r="G28" s="30">
        <v>775</v>
      </c>
      <c r="H28" s="30">
        <v>812</v>
      </c>
      <c r="I28" s="30">
        <v>827</v>
      </c>
      <c r="J28" s="30">
        <v>891</v>
      </c>
      <c r="K28" s="30">
        <v>960</v>
      </c>
      <c r="L28" s="30">
        <v>958</v>
      </c>
      <c r="M28" s="30">
        <v>973</v>
      </c>
      <c r="N28" s="30">
        <v>987</v>
      </c>
      <c r="O28" s="30">
        <v>1015</v>
      </c>
      <c r="P28" s="30">
        <v>1012</v>
      </c>
    </row>
    <row r="29" spans="1:16">
      <c r="A29" s="30" t="s">
        <v>172</v>
      </c>
      <c r="B29" s="30" t="s">
        <v>171</v>
      </c>
      <c r="C29" s="30">
        <v>1161</v>
      </c>
      <c r="D29" s="30">
        <v>1178</v>
      </c>
      <c r="E29" s="30">
        <v>1189</v>
      </c>
      <c r="F29" s="30">
        <v>1172</v>
      </c>
      <c r="G29" s="30">
        <v>1090</v>
      </c>
      <c r="H29" s="30">
        <v>1010</v>
      </c>
      <c r="I29" s="30">
        <v>910</v>
      </c>
      <c r="J29" s="30">
        <v>845</v>
      </c>
      <c r="K29" s="30">
        <v>810</v>
      </c>
      <c r="L29" s="30">
        <v>816</v>
      </c>
      <c r="M29" s="30">
        <v>851</v>
      </c>
      <c r="N29" s="30">
        <v>892</v>
      </c>
      <c r="O29" s="30">
        <v>866</v>
      </c>
      <c r="P29" s="30">
        <v>829</v>
      </c>
    </row>
    <row r="30" spans="1:16">
      <c r="A30" s="30" t="s">
        <v>170</v>
      </c>
      <c r="B30" s="30" t="s">
        <v>298</v>
      </c>
      <c r="C30" s="30">
        <v>957</v>
      </c>
      <c r="D30" s="30">
        <v>1012</v>
      </c>
      <c r="E30" s="30">
        <v>1004</v>
      </c>
      <c r="F30" s="30">
        <v>975</v>
      </c>
      <c r="G30" s="30">
        <v>947</v>
      </c>
      <c r="H30" s="30">
        <v>905</v>
      </c>
      <c r="I30" s="30">
        <v>872</v>
      </c>
      <c r="J30" s="30">
        <v>846</v>
      </c>
      <c r="K30" s="30">
        <v>827</v>
      </c>
      <c r="L30" s="30">
        <v>842</v>
      </c>
      <c r="M30" s="30">
        <v>851</v>
      </c>
      <c r="N30" s="30">
        <v>858</v>
      </c>
      <c r="O30" s="30">
        <v>836</v>
      </c>
      <c r="P30" s="30">
        <v>831</v>
      </c>
    </row>
    <row r="31" spans="1:16">
      <c r="A31" s="30" t="s">
        <v>168</v>
      </c>
      <c r="B31" s="30" t="s">
        <v>297</v>
      </c>
      <c r="C31" s="30">
        <v>364</v>
      </c>
      <c r="D31" s="30">
        <v>375</v>
      </c>
      <c r="E31" s="30">
        <v>376</v>
      </c>
      <c r="F31" s="30">
        <v>359</v>
      </c>
      <c r="G31" s="30">
        <v>356</v>
      </c>
      <c r="H31" s="30">
        <v>356</v>
      </c>
      <c r="I31" s="30">
        <v>365</v>
      </c>
      <c r="J31" s="30">
        <v>381</v>
      </c>
      <c r="K31" s="30">
        <v>381</v>
      </c>
      <c r="L31" s="30">
        <v>384</v>
      </c>
      <c r="M31" s="30">
        <v>381</v>
      </c>
      <c r="N31" s="30">
        <v>381</v>
      </c>
      <c r="O31" s="30">
        <v>383</v>
      </c>
      <c r="P31" s="30">
        <v>382</v>
      </c>
    </row>
    <row r="32" spans="1:16">
      <c r="A32" s="30" t="s">
        <v>166</v>
      </c>
      <c r="B32" s="30" t="s">
        <v>144</v>
      </c>
      <c r="C32" s="30">
        <v>7589</v>
      </c>
      <c r="D32" s="30">
        <v>7694</v>
      </c>
      <c r="E32" s="30">
        <v>7735</v>
      </c>
      <c r="F32" s="30">
        <v>7709</v>
      </c>
      <c r="G32" s="30">
        <v>7579</v>
      </c>
      <c r="H32" s="30">
        <v>7530</v>
      </c>
      <c r="I32" s="30">
        <v>7572</v>
      </c>
      <c r="J32" s="30">
        <v>7658</v>
      </c>
      <c r="K32" s="30">
        <v>7609</v>
      </c>
      <c r="L32" s="30">
        <v>7479</v>
      </c>
      <c r="M32" s="30">
        <v>7440</v>
      </c>
      <c r="N32" s="30">
        <v>7377</v>
      </c>
      <c r="O32" s="30">
        <v>7245</v>
      </c>
      <c r="P32" s="30">
        <v>7126</v>
      </c>
    </row>
    <row r="33" spans="1:16">
      <c r="A33" s="30" t="s">
        <v>165</v>
      </c>
      <c r="B33" s="30" t="s">
        <v>296</v>
      </c>
      <c r="C33" s="30">
        <v>1550</v>
      </c>
      <c r="D33" s="30">
        <v>1566</v>
      </c>
      <c r="E33" s="30">
        <v>1572</v>
      </c>
      <c r="F33" s="30">
        <v>1591</v>
      </c>
      <c r="G33" s="30">
        <v>1600</v>
      </c>
      <c r="H33" s="30">
        <v>1588</v>
      </c>
      <c r="I33" s="30">
        <v>1606</v>
      </c>
      <c r="J33" s="30">
        <v>1630</v>
      </c>
      <c r="K33" s="30">
        <v>1638</v>
      </c>
      <c r="L33" s="30">
        <v>1651</v>
      </c>
      <c r="M33" s="30">
        <v>1648</v>
      </c>
      <c r="N33" s="30">
        <v>1645</v>
      </c>
      <c r="O33" s="30">
        <v>1654</v>
      </c>
      <c r="P33" s="30">
        <v>1656</v>
      </c>
    </row>
    <row r="34" spans="1:16">
      <c r="A34" s="30" t="s">
        <v>163</v>
      </c>
      <c r="B34" s="30" t="s">
        <v>295</v>
      </c>
      <c r="C34" s="30">
        <v>54</v>
      </c>
      <c r="D34" s="30">
        <v>54</v>
      </c>
      <c r="E34" s="30">
        <v>51</v>
      </c>
      <c r="F34" s="30">
        <v>51</v>
      </c>
      <c r="G34" s="30">
        <v>49</v>
      </c>
      <c r="H34" s="30">
        <v>47</v>
      </c>
      <c r="I34" s="30">
        <v>45</v>
      </c>
      <c r="J34" s="30">
        <v>43</v>
      </c>
      <c r="K34" s="30">
        <v>41</v>
      </c>
      <c r="L34" s="30">
        <v>40</v>
      </c>
      <c r="M34" s="30">
        <v>40</v>
      </c>
      <c r="N34" s="30">
        <v>39</v>
      </c>
      <c r="O34" s="30">
        <v>36</v>
      </c>
      <c r="P34" s="30">
        <v>34</v>
      </c>
    </row>
    <row r="35" spans="1:16">
      <c r="A35" s="30" t="s">
        <v>161</v>
      </c>
      <c r="B35" s="30" t="s">
        <v>294</v>
      </c>
      <c r="C35" s="30">
        <v>710</v>
      </c>
      <c r="D35" s="30">
        <v>711</v>
      </c>
      <c r="E35" s="30">
        <v>703</v>
      </c>
      <c r="F35" s="30">
        <v>680</v>
      </c>
      <c r="G35" s="30">
        <v>651</v>
      </c>
      <c r="H35" s="30">
        <v>656</v>
      </c>
      <c r="I35" s="30">
        <v>663</v>
      </c>
      <c r="J35" s="30">
        <v>668</v>
      </c>
      <c r="K35" s="30">
        <v>653</v>
      </c>
      <c r="L35" s="30">
        <v>623</v>
      </c>
      <c r="M35" s="30">
        <v>610</v>
      </c>
      <c r="N35" s="30">
        <v>590</v>
      </c>
      <c r="O35" s="30">
        <v>551</v>
      </c>
      <c r="P35" s="30">
        <v>527</v>
      </c>
    </row>
    <row r="36" spans="1:16">
      <c r="A36" s="30" t="s">
        <v>159</v>
      </c>
      <c r="B36" s="30" t="s">
        <v>293</v>
      </c>
      <c r="C36" s="30">
        <v>1055</v>
      </c>
      <c r="D36" s="30">
        <v>1048</v>
      </c>
      <c r="E36" s="30">
        <v>1038</v>
      </c>
      <c r="F36" s="30">
        <v>996</v>
      </c>
      <c r="G36" s="30">
        <v>962</v>
      </c>
      <c r="H36" s="30">
        <v>956</v>
      </c>
      <c r="I36" s="30">
        <v>948</v>
      </c>
      <c r="J36" s="30">
        <v>955</v>
      </c>
      <c r="K36" s="30">
        <v>914</v>
      </c>
      <c r="L36" s="30">
        <v>841</v>
      </c>
      <c r="M36" s="30">
        <v>799</v>
      </c>
      <c r="N36" s="30">
        <v>740</v>
      </c>
      <c r="O36" s="30">
        <v>671</v>
      </c>
      <c r="P36" s="30">
        <v>594</v>
      </c>
    </row>
    <row r="37" spans="1:16">
      <c r="A37" s="30" t="s">
        <v>157</v>
      </c>
      <c r="B37" s="30" t="s">
        <v>292</v>
      </c>
      <c r="C37" s="30">
        <v>671</v>
      </c>
      <c r="D37" s="30">
        <v>678</v>
      </c>
      <c r="E37" s="30">
        <v>686</v>
      </c>
      <c r="F37" s="30">
        <v>689</v>
      </c>
      <c r="G37" s="30">
        <v>682</v>
      </c>
      <c r="H37" s="30">
        <v>680</v>
      </c>
      <c r="I37" s="30">
        <v>684</v>
      </c>
      <c r="J37" s="30">
        <v>686</v>
      </c>
      <c r="K37" s="30">
        <v>686</v>
      </c>
      <c r="L37" s="30">
        <v>677</v>
      </c>
      <c r="M37" s="30">
        <v>676</v>
      </c>
      <c r="N37" s="30">
        <v>673</v>
      </c>
      <c r="O37" s="30">
        <v>663</v>
      </c>
      <c r="P37" s="30">
        <v>651</v>
      </c>
    </row>
    <row r="38" spans="1:16">
      <c r="A38" s="30" t="s">
        <v>155</v>
      </c>
      <c r="B38" s="30" t="s">
        <v>291</v>
      </c>
      <c r="C38" s="30">
        <v>1393</v>
      </c>
      <c r="D38" s="30">
        <v>1441</v>
      </c>
      <c r="E38" s="30">
        <v>1467</v>
      </c>
      <c r="F38" s="30">
        <v>1472</v>
      </c>
      <c r="G38" s="30">
        <v>1439</v>
      </c>
      <c r="H38" s="30">
        <v>1401</v>
      </c>
      <c r="I38" s="30">
        <v>1407</v>
      </c>
      <c r="J38" s="30">
        <v>1441</v>
      </c>
      <c r="K38" s="30">
        <v>1440</v>
      </c>
      <c r="L38" s="30">
        <v>1428</v>
      </c>
      <c r="M38" s="30">
        <v>1444</v>
      </c>
      <c r="N38" s="30">
        <v>1455</v>
      </c>
      <c r="O38" s="30">
        <v>1447</v>
      </c>
      <c r="P38" s="30">
        <v>1446</v>
      </c>
    </row>
    <row r="39" spans="1:16">
      <c r="A39" s="30" t="s">
        <v>153</v>
      </c>
      <c r="B39" s="30" t="s">
        <v>290</v>
      </c>
      <c r="C39" s="30">
        <v>1014</v>
      </c>
      <c r="D39" s="30">
        <v>1052</v>
      </c>
      <c r="E39" s="30">
        <v>1062</v>
      </c>
      <c r="F39" s="30">
        <v>1075</v>
      </c>
      <c r="G39" s="30">
        <v>1069</v>
      </c>
      <c r="H39" s="30">
        <v>1065</v>
      </c>
      <c r="I39" s="30">
        <v>1059</v>
      </c>
      <c r="J39" s="30">
        <v>1038</v>
      </c>
      <c r="K39" s="30">
        <v>1028</v>
      </c>
      <c r="L39" s="30">
        <v>1022</v>
      </c>
      <c r="M39" s="30">
        <v>1017</v>
      </c>
      <c r="N39" s="30">
        <v>1020</v>
      </c>
      <c r="O39" s="30">
        <v>1022</v>
      </c>
      <c r="P39" s="30">
        <v>1022</v>
      </c>
    </row>
    <row r="40" spans="1:16">
      <c r="A40" s="30" t="s">
        <v>151</v>
      </c>
      <c r="B40" s="30" t="s">
        <v>154</v>
      </c>
      <c r="C40" s="30">
        <v>159</v>
      </c>
      <c r="D40" s="30">
        <v>156</v>
      </c>
      <c r="E40" s="30">
        <v>153</v>
      </c>
      <c r="F40" s="30">
        <v>155</v>
      </c>
      <c r="G40" s="30">
        <v>156</v>
      </c>
      <c r="H40" s="30">
        <v>154</v>
      </c>
      <c r="I40" s="30">
        <v>149</v>
      </c>
      <c r="J40" s="30">
        <v>145</v>
      </c>
      <c r="K40" s="30">
        <v>142</v>
      </c>
      <c r="L40" s="30">
        <v>139</v>
      </c>
      <c r="M40" s="30">
        <v>135</v>
      </c>
      <c r="N40" s="30">
        <v>134</v>
      </c>
      <c r="O40" s="30">
        <v>130</v>
      </c>
      <c r="P40" s="30">
        <v>125</v>
      </c>
    </row>
    <row r="41" spans="1:16">
      <c r="A41" s="30" t="s">
        <v>149</v>
      </c>
      <c r="B41" s="30" t="s">
        <v>289</v>
      </c>
      <c r="C41" s="30">
        <v>844</v>
      </c>
      <c r="D41" s="30">
        <v>849</v>
      </c>
      <c r="E41" s="30">
        <v>869</v>
      </c>
      <c r="F41" s="30">
        <v>872</v>
      </c>
      <c r="G41" s="30">
        <v>852</v>
      </c>
      <c r="H41" s="30">
        <v>867</v>
      </c>
      <c r="I41" s="30">
        <v>897</v>
      </c>
      <c r="J41" s="30">
        <v>942</v>
      </c>
      <c r="K41" s="30">
        <v>963</v>
      </c>
      <c r="L41" s="30">
        <v>965</v>
      </c>
      <c r="M41" s="30">
        <v>985</v>
      </c>
      <c r="N41" s="30">
        <v>999</v>
      </c>
      <c r="O41" s="30">
        <v>995</v>
      </c>
      <c r="P41" s="30">
        <v>1003</v>
      </c>
    </row>
    <row r="42" spans="1:16">
      <c r="A42" s="30" t="s">
        <v>147</v>
      </c>
      <c r="B42" s="30" t="s">
        <v>288</v>
      </c>
      <c r="C42" s="30">
        <v>139</v>
      </c>
      <c r="D42" s="30">
        <v>138</v>
      </c>
      <c r="E42" s="30">
        <v>134</v>
      </c>
      <c r="F42" s="30">
        <v>129</v>
      </c>
      <c r="G42" s="30">
        <v>119</v>
      </c>
      <c r="H42" s="30">
        <v>115</v>
      </c>
      <c r="I42" s="30">
        <v>114</v>
      </c>
      <c r="J42" s="30">
        <v>111</v>
      </c>
      <c r="K42" s="30">
        <v>104</v>
      </c>
      <c r="L42" s="30">
        <v>92</v>
      </c>
      <c r="M42" s="30">
        <v>88</v>
      </c>
      <c r="N42" s="30">
        <v>82</v>
      </c>
      <c r="O42" s="30">
        <v>74</v>
      </c>
      <c r="P42" s="30">
        <v>69</v>
      </c>
    </row>
    <row r="43" spans="1:16">
      <c r="A43" s="30" t="s">
        <v>145</v>
      </c>
      <c r="B43" s="31" t="s">
        <v>287</v>
      </c>
      <c r="C43" s="30">
        <v>5119</v>
      </c>
      <c r="D43" s="30">
        <v>5258</v>
      </c>
      <c r="E43" s="30">
        <v>5345</v>
      </c>
      <c r="F43" s="30">
        <v>5442</v>
      </c>
      <c r="G43" s="30">
        <v>5407</v>
      </c>
      <c r="H43" s="30">
        <v>5365</v>
      </c>
      <c r="I43" s="30">
        <v>5497</v>
      </c>
      <c r="J43" s="30">
        <v>5652</v>
      </c>
      <c r="K43" s="30">
        <v>5782</v>
      </c>
      <c r="L43" s="30">
        <v>5888</v>
      </c>
      <c r="M43" s="30">
        <v>6039</v>
      </c>
      <c r="N43" s="30">
        <v>6226</v>
      </c>
      <c r="O43" s="30">
        <v>6422</v>
      </c>
      <c r="P43" s="30">
        <v>6594</v>
      </c>
    </row>
    <row r="44" spans="1:16">
      <c r="A44" s="30" t="s">
        <v>143</v>
      </c>
      <c r="B44" s="30" t="s">
        <v>286</v>
      </c>
      <c r="C44" s="30">
        <v>3024</v>
      </c>
      <c r="D44" s="30">
        <v>3156</v>
      </c>
      <c r="E44" s="30">
        <v>3257</v>
      </c>
      <c r="F44" s="30">
        <v>3289</v>
      </c>
      <c r="G44" s="30">
        <v>3269</v>
      </c>
      <c r="H44" s="30">
        <v>3259</v>
      </c>
      <c r="I44" s="30">
        <v>3397</v>
      </c>
      <c r="J44" s="30">
        <v>3548</v>
      </c>
      <c r="K44" s="30">
        <v>3685</v>
      </c>
      <c r="L44" s="30">
        <v>3783</v>
      </c>
      <c r="M44" s="30">
        <v>3886</v>
      </c>
      <c r="N44" s="30">
        <v>4040</v>
      </c>
      <c r="O44" s="30">
        <v>4168</v>
      </c>
      <c r="P44" s="30">
        <v>4249</v>
      </c>
    </row>
    <row r="45" spans="1:16">
      <c r="A45" s="30" t="s">
        <v>141</v>
      </c>
      <c r="B45" s="30" t="s">
        <v>285</v>
      </c>
      <c r="C45" s="30">
        <v>276</v>
      </c>
      <c r="D45" s="30">
        <v>268</v>
      </c>
      <c r="E45" s="30">
        <v>262</v>
      </c>
      <c r="F45" s="30">
        <v>246</v>
      </c>
      <c r="G45" s="30">
        <v>237</v>
      </c>
      <c r="H45" s="30">
        <v>229</v>
      </c>
      <c r="I45" s="30">
        <v>221</v>
      </c>
      <c r="J45" s="30">
        <v>216</v>
      </c>
      <c r="K45" s="30">
        <v>222</v>
      </c>
      <c r="L45" s="30">
        <v>208</v>
      </c>
      <c r="M45" s="30">
        <v>205</v>
      </c>
      <c r="N45" s="30">
        <v>208</v>
      </c>
      <c r="O45" s="30">
        <v>208</v>
      </c>
      <c r="P45" s="30">
        <v>198</v>
      </c>
    </row>
    <row r="46" spans="1:16">
      <c r="A46" s="30" t="s">
        <v>139</v>
      </c>
      <c r="B46" s="30" t="s">
        <v>284</v>
      </c>
      <c r="C46" s="30">
        <v>286</v>
      </c>
      <c r="D46" s="30">
        <v>300</v>
      </c>
      <c r="E46" s="30">
        <v>313</v>
      </c>
      <c r="F46" s="30">
        <v>316</v>
      </c>
      <c r="G46" s="30">
        <v>322</v>
      </c>
      <c r="H46" s="30">
        <v>328</v>
      </c>
      <c r="I46" s="30">
        <v>349</v>
      </c>
      <c r="J46" s="30">
        <v>371</v>
      </c>
      <c r="K46" s="30">
        <v>386</v>
      </c>
      <c r="L46" s="30">
        <v>407</v>
      </c>
      <c r="M46" s="30">
        <v>425</v>
      </c>
      <c r="N46" s="30">
        <v>440</v>
      </c>
      <c r="O46" s="30">
        <v>453</v>
      </c>
      <c r="P46" s="30">
        <v>447</v>
      </c>
    </row>
    <row r="47" spans="1:16">
      <c r="A47" s="30" t="s">
        <v>137</v>
      </c>
      <c r="B47" s="30" t="s">
        <v>504</v>
      </c>
      <c r="C47" s="30">
        <v>1420</v>
      </c>
      <c r="D47" s="30">
        <v>1302</v>
      </c>
      <c r="E47" s="30">
        <v>1330</v>
      </c>
      <c r="F47" s="30">
        <v>1317</v>
      </c>
      <c r="G47" s="30">
        <v>1304</v>
      </c>
      <c r="H47" s="30">
        <v>1305</v>
      </c>
      <c r="I47" s="30">
        <v>1379</v>
      </c>
      <c r="J47" s="30">
        <v>1456</v>
      </c>
      <c r="K47" s="30">
        <v>1512</v>
      </c>
      <c r="L47" s="30">
        <v>1549</v>
      </c>
      <c r="M47" s="30">
        <v>1595</v>
      </c>
      <c r="N47" s="30">
        <v>1658</v>
      </c>
      <c r="O47" s="30">
        <v>1722</v>
      </c>
      <c r="P47" s="30">
        <v>1757</v>
      </c>
    </row>
    <row r="48" spans="1:16">
      <c r="A48" s="30" t="s">
        <v>135</v>
      </c>
      <c r="B48" s="30" t="s">
        <v>282</v>
      </c>
      <c r="C48" s="30">
        <v>169</v>
      </c>
      <c r="D48" s="30">
        <v>169</v>
      </c>
      <c r="E48" s="30">
        <v>169</v>
      </c>
      <c r="F48" s="30">
        <v>171</v>
      </c>
      <c r="G48" s="30">
        <v>177</v>
      </c>
      <c r="H48" s="30">
        <v>168</v>
      </c>
      <c r="I48" s="30">
        <v>167</v>
      </c>
      <c r="J48" s="30">
        <v>171</v>
      </c>
      <c r="K48" s="30">
        <v>171</v>
      </c>
      <c r="L48" s="30">
        <v>168</v>
      </c>
      <c r="M48" s="30">
        <v>174</v>
      </c>
      <c r="N48" s="30">
        <v>177</v>
      </c>
      <c r="O48" s="30">
        <v>180</v>
      </c>
      <c r="P48" s="30">
        <v>185</v>
      </c>
    </row>
    <row r="49" spans="1:16">
      <c r="A49" s="30" t="s">
        <v>133</v>
      </c>
      <c r="B49" s="30" t="s">
        <v>503</v>
      </c>
      <c r="C49" s="30">
        <v>572</v>
      </c>
      <c r="D49" s="30">
        <v>802</v>
      </c>
      <c r="E49" s="30">
        <v>851</v>
      </c>
      <c r="F49" s="30">
        <v>899</v>
      </c>
      <c r="G49" s="30">
        <v>890</v>
      </c>
      <c r="H49" s="30">
        <v>887</v>
      </c>
      <c r="I49" s="30">
        <v>921</v>
      </c>
      <c r="J49" s="30">
        <v>954</v>
      </c>
      <c r="K49" s="30">
        <v>996</v>
      </c>
      <c r="L49" s="30">
        <v>1044</v>
      </c>
      <c r="M49" s="30">
        <v>1062</v>
      </c>
      <c r="N49" s="30">
        <v>1117</v>
      </c>
      <c r="O49" s="30">
        <v>1160</v>
      </c>
      <c r="P49" s="30">
        <v>1207</v>
      </c>
    </row>
    <row r="50" spans="1:16">
      <c r="A50" s="30" t="s">
        <v>131</v>
      </c>
      <c r="B50" s="30" t="s">
        <v>280</v>
      </c>
      <c r="C50" s="30">
        <v>18</v>
      </c>
      <c r="D50" s="30">
        <v>18</v>
      </c>
      <c r="E50" s="30">
        <v>18</v>
      </c>
      <c r="F50" s="30">
        <v>18</v>
      </c>
      <c r="G50" s="30">
        <v>19</v>
      </c>
      <c r="H50" s="30">
        <v>19</v>
      </c>
      <c r="I50" s="30">
        <v>19</v>
      </c>
      <c r="J50" s="30">
        <v>17</v>
      </c>
      <c r="K50" s="30">
        <v>15</v>
      </c>
      <c r="L50" s="30">
        <v>15</v>
      </c>
      <c r="M50" s="30">
        <v>14</v>
      </c>
      <c r="N50" s="30">
        <v>13</v>
      </c>
      <c r="O50" s="30">
        <v>13</v>
      </c>
      <c r="P50" s="30">
        <v>13</v>
      </c>
    </row>
    <row r="51" spans="1:16">
      <c r="A51" s="30" t="s">
        <v>129</v>
      </c>
      <c r="B51" s="30" t="s">
        <v>279</v>
      </c>
      <c r="C51" s="30">
        <v>283</v>
      </c>
      <c r="D51" s="30">
        <v>296</v>
      </c>
      <c r="E51" s="30">
        <v>314</v>
      </c>
      <c r="F51" s="30">
        <v>322</v>
      </c>
      <c r="G51" s="30">
        <v>320</v>
      </c>
      <c r="H51" s="30">
        <v>323</v>
      </c>
      <c r="I51" s="30">
        <v>340</v>
      </c>
      <c r="J51" s="30">
        <v>365</v>
      </c>
      <c r="K51" s="30">
        <v>383</v>
      </c>
      <c r="L51" s="30">
        <v>391</v>
      </c>
      <c r="M51" s="30">
        <v>412</v>
      </c>
      <c r="N51" s="30">
        <v>427</v>
      </c>
      <c r="O51" s="30">
        <v>431</v>
      </c>
      <c r="P51" s="30">
        <v>441</v>
      </c>
    </row>
    <row r="52" spans="1:16">
      <c r="A52" s="30" t="s">
        <v>127</v>
      </c>
      <c r="B52" s="30" t="s">
        <v>278</v>
      </c>
      <c r="C52" s="30">
        <v>1192</v>
      </c>
      <c r="D52" s="30">
        <v>1191</v>
      </c>
      <c r="E52" s="30">
        <v>1172</v>
      </c>
      <c r="F52" s="30">
        <v>1217</v>
      </c>
      <c r="G52" s="30">
        <v>1195</v>
      </c>
      <c r="H52" s="30">
        <v>1165</v>
      </c>
      <c r="I52" s="30">
        <v>1169</v>
      </c>
      <c r="J52" s="30">
        <v>1188</v>
      </c>
      <c r="K52" s="30">
        <v>1201</v>
      </c>
      <c r="L52" s="30">
        <v>1234</v>
      </c>
      <c r="M52" s="30">
        <v>1294</v>
      </c>
      <c r="N52" s="30">
        <v>1341</v>
      </c>
      <c r="O52" s="30">
        <v>1406</v>
      </c>
      <c r="P52" s="30">
        <v>1503</v>
      </c>
    </row>
    <row r="53" spans="1:16">
      <c r="A53" s="30" t="s">
        <v>125</v>
      </c>
      <c r="B53" s="30" t="s">
        <v>277</v>
      </c>
      <c r="C53" s="30">
        <v>879</v>
      </c>
      <c r="D53" s="30">
        <v>872</v>
      </c>
      <c r="E53" s="30">
        <v>845</v>
      </c>
      <c r="F53" s="30">
        <v>877</v>
      </c>
      <c r="G53" s="30">
        <v>862</v>
      </c>
      <c r="H53" s="30">
        <v>832</v>
      </c>
      <c r="I53" s="30">
        <v>831</v>
      </c>
      <c r="J53" s="30">
        <v>840</v>
      </c>
      <c r="K53" s="30">
        <v>839</v>
      </c>
      <c r="L53" s="30">
        <v>856</v>
      </c>
      <c r="M53" s="30">
        <v>913</v>
      </c>
      <c r="N53" s="30">
        <v>949</v>
      </c>
      <c r="O53" s="30">
        <v>1001</v>
      </c>
      <c r="P53" s="30">
        <v>1079</v>
      </c>
    </row>
    <row r="54" spans="1:16">
      <c r="A54" s="30" t="s">
        <v>123</v>
      </c>
      <c r="B54" s="30" t="s">
        <v>276</v>
      </c>
      <c r="C54" s="30">
        <v>312</v>
      </c>
      <c r="D54" s="30">
        <v>319</v>
      </c>
      <c r="E54" s="30">
        <v>327</v>
      </c>
      <c r="F54" s="30">
        <v>340</v>
      </c>
      <c r="G54" s="30">
        <v>333</v>
      </c>
      <c r="H54" s="30">
        <v>332</v>
      </c>
      <c r="I54" s="30">
        <v>338</v>
      </c>
      <c r="J54" s="30">
        <v>347</v>
      </c>
      <c r="K54" s="30">
        <v>362</v>
      </c>
      <c r="L54" s="30">
        <v>378</v>
      </c>
      <c r="M54" s="30">
        <v>381</v>
      </c>
      <c r="N54" s="30">
        <v>392</v>
      </c>
      <c r="O54" s="30">
        <v>405</v>
      </c>
      <c r="P54" s="30">
        <v>424</v>
      </c>
    </row>
    <row r="55" spans="1:16">
      <c r="A55" s="30" t="s">
        <v>121</v>
      </c>
      <c r="B55" s="30" t="s">
        <v>275</v>
      </c>
      <c r="C55" s="30">
        <v>904</v>
      </c>
      <c r="D55" s="30">
        <v>912</v>
      </c>
      <c r="E55" s="30">
        <v>916</v>
      </c>
      <c r="F55" s="30">
        <v>937</v>
      </c>
      <c r="G55" s="30">
        <v>943</v>
      </c>
      <c r="H55" s="30">
        <v>941</v>
      </c>
      <c r="I55" s="30">
        <v>931</v>
      </c>
      <c r="J55" s="30">
        <v>917</v>
      </c>
      <c r="K55" s="30">
        <v>896</v>
      </c>
      <c r="L55" s="30">
        <v>871</v>
      </c>
      <c r="M55" s="30">
        <v>859</v>
      </c>
      <c r="N55" s="30">
        <v>846</v>
      </c>
      <c r="O55" s="30">
        <v>848</v>
      </c>
      <c r="P55" s="30">
        <v>842</v>
      </c>
    </row>
    <row r="56" spans="1:16">
      <c r="A56" s="30" t="s">
        <v>119</v>
      </c>
      <c r="B56" s="31" t="s">
        <v>148</v>
      </c>
      <c r="C56" s="30">
        <v>5670</v>
      </c>
      <c r="D56" s="30">
        <v>5799</v>
      </c>
      <c r="E56" s="30">
        <v>6026</v>
      </c>
      <c r="F56" s="30">
        <v>5972</v>
      </c>
      <c r="G56" s="30">
        <v>5813</v>
      </c>
      <c r="H56" s="30">
        <v>5817</v>
      </c>
      <c r="I56" s="30">
        <v>5751</v>
      </c>
      <c r="J56" s="30">
        <v>5935</v>
      </c>
      <c r="K56" s="30">
        <v>6163</v>
      </c>
      <c r="L56" s="30">
        <v>6243</v>
      </c>
      <c r="M56" s="30">
        <v>6424</v>
      </c>
      <c r="N56" s="30">
        <v>6582</v>
      </c>
      <c r="O56" s="30">
        <v>6686</v>
      </c>
      <c r="P56" s="30">
        <v>6774</v>
      </c>
    </row>
    <row r="57" spans="1:16">
      <c r="A57" s="30" t="s">
        <v>117</v>
      </c>
      <c r="B57" s="31" t="s">
        <v>142</v>
      </c>
      <c r="C57" s="30">
        <v>15233</v>
      </c>
      <c r="D57" s="30">
        <v>15723</v>
      </c>
      <c r="E57" s="30">
        <v>16209</v>
      </c>
      <c r="F57" s="30">
        <v>16312</v>
      </c>
      <c r="G57" s="30">
        <v>15882</v>
      </c>
      <c r="H57" s="30">
        <v>16002</v>
      </c>
      <c r="I57" s="30">
        <v>16428</v>
      </c>
      <c r="J57" s="30">
        <v>17023</v>
      </c>
      <c r="K57" s="30">
        <v>17725</v>
      </c>
      <c r="L57" s="30">
        <v>18064</v>
      </c>
      <c r="M57" s="30">
        <v>18430</v>
      </c>
      <c r="N57" s="30">
        <v>18724</v>
      </c>
      <c r="O57" s="30">
        <v>19275</v>
      </c>
      <c r="P57" s="30">
        <v>19849</v>
      </c>
    </row>
    <row r="58" spans="1:16">
      <c r="A58" s="30" t="s">
        <v>115</v>
      </c>
      <c r="B58" s="31" t="s">
        <v>274</v>
      </c>
      <c r="C58" s="30">
        <v>6313</v>
      </c>
      <c r="D58" s="30">
        <v>6391</v>
      </c>
      <c r="E58" s="30">
        <v>6426</v>
      </c>
      <c r="F58" s="30">
        <v>6500</v>
      </c>
      <c r="G58" s="30">
        <v>6444</v>
      </c>
      <c r="H58" s="30">
        <v>6360</v>
      </c>
      <c r="I58" s="30">
        <v>6478</v>
      </c>
      <c r="J58" s="30">
        <v>6593</v>
      </c>
      <c r="K58" s="30">
        <v>6523</v>
      </c>
      <c r="L58" s="30">
        <v>6597</v>
      </c>
      <c r="M58" s="30">
        <v>6754</v>
      </c>
      <c r="N58" s="30">
        <v>6983</v>
      </c>
      <c r="O58" s="30">
        <v>7094</v>
      </c>
      <c r="P58" s="30">
        <v>7084</v>
      </c>
    </row>
    <row r="59" spans="1:16">
      <c r="A59" s="30" t="s">
        <v>113</v>
      </c>
      <c r="B59" s="30" t="s">
        <v>273</v>
      </c>
      <c r="C59" s="30">
        <v>2159</v>
      </c>
      <c r="D59" s="30">
        <v>2148</v>
      </c>
      <c r="E59" s="30">
        <v>2157</v>
      </c>
      <c r="F59" s="30">
        <v>2153</v>
      </c>
      <c r="G59" s="30">
        <v>2067</v>
      </c>
      <c r="H59" s="30">
        <v>2003</v>
      </c>
      <c r="I59" s="30">
        <v>1989</v>
      </c>
      <c r="J59" s="30">
        <v>1973</v>
      </c>
      <c r="K59" s="30">
        <v>1935</v>
      </c>
      <c r="L59" s="30">
        <v>1920</v>
      </c>
      <c r="M59" s="30">
        <v>1926</v>
      </c>
      <c r="N59" s="30">
        <v>1930</v>
      </c>
      <c r="O59" s="30">
        <v>1922</v>
      </c>
      <c r="P59" s="30">
        <v>1900</v>
      </c>
    </row>
    <row r="60" spans="1:16">
      <c r="A60" s="30" t="s">
        <v>111</v>
      </c>
      <c r="B60" s="30" t="s">
        <v>272</v>
      </c>
      <c r="C60" s="30">
        <v>356</v>
      </c>
      <c r="D60" s="30">
        <v>354</v>
      </c>
      <c r="E60" s="30">
        <v>352</v>
      </c>
      <c r="F60" s="30">
        <v>360</v>
      </c>
      <c r="G60" s="30">
        <v>363</v>
      </c>
      <c r="H60" s="30">
        <v>392</v>
      </c>
      <c r="I60" s="30">
        <v>444</v>
      </c>
      <c r="J60" s="30">
        <v>470</v>
      </c>
      <c r="K60" s="30">
        <v>448</v>
      </c>
      <c r="L60" s="30">
        <v>494</v>
      </c>
      <c r="M60" s="30">
        <v>549</v>
      </c>
      <c r="N60" s="30">
        <v>629</v>
      </c>
      <c r="O60" s="30">
        <v>670</v>
      </c>
      <c r="P60" s="30">
        <v>646</v>
      </c>
    </row>
    <row r="61" spans="1:16">
      <c r="A61" s="30" t="s">
        <v>109</v>
      </c>
      <c r="B61" s="30" t="s">
        <v>271</v>
      </c>
      <c r="C61" s="30">
        <v>428</v>
      </c>
      <c r="D61" s="30">
        <v>425</v>
      </c>
      <c r="E61" s="30">
        <v>412</v>
      </c>
      <c r="F61" s="30">
        <v>410</v>
      </c>
      <c r="G61" s="30">
        <v>403</v>
      </c>
      <c r="H61" s="30">
        <v>420</v>
      </c>
      <c r="I61" s="30">
        <v>451</v>
      </c>
      <c r="J61" s="30">
        <v>497</v>
      </c>
      <c r="K61" s="30">
        <v>507</v>
      </c>
      <c r="L61" s="30">
        <v>530</v>
      </c>
      <c r="M61" s="30">
        <v>571</v>
      </c>
      <c r="N61" s="30">
        <v>615</v>
      </c>
      <c r="O61" s="30">
        <v>652</v>
      </c>
      <c r="P61" s="30">
        <v>712</v>
      </c>
    </row>
    <row r="62" spans="1:16">
      <c r="A62" s="30" t="s">
        <v>107</v>
      </c>
      <c r="B62" s="30" t="s">
        <v>270</v>
      </c>
      <c r="C62" s="30">
        <v>1380</v>
      </c>
      <c r="D62" s="30">
        <v>1398</v>
      </c>
      <c r="E62" s="30">
        <v>1420</v>
      </c>
      <c r="F62" s="30">
        <v>1465</v>
      </c>
      <c r="G62" s="30">
        <v>1487</v>
      </c>
      <c r="H62" s="30">
        <v>1469</v>
      </c>
      <c r="I62" s="30">
        <v>1469</v>
      </c>
      <c r="J62" s="30">
        <v>1475</v>
      </c>
      <c r="K62" s="30">
        <v>1461</v>
      </c>
      <c r="L62" s="30">
        <v>1458</v>
      </c>
      <c r="M62" s="30">
        <v>1471</v>
      </c>
      <c r="N62" s="30">
        <v>1521</v>
      </c>
      <c r="O62" s="30">
        <v>1532</v>
      </c>
      <c r="P62" s="30">
        <v>1506</v>
      </c>
    </row>
    <row r="63" spans="1:16">
      <c r="A63" s="30" t="s">
        <v>105</v>
      </c>
      <c r="B63" s="30" t="s">
        <v>269</v>
      </c>
      <c r="C63" s="30">
        <v>589</v>
      </c>
      <c r="D63" s="30">
        <v>621</v>
      </c>
      <c r="E63" s="30">
        <v>627</v>
      </c>
      <c r="F63" s="30">
        <v>639</v>
      </c>
      <c r="G63" s="30">
        <v>646</v>
      </c>
      <c r="H63" s="30">
        <v>628</v>
      </c>
      <c r="I63" s="30">
        <v>640</v>
      </c>
      <c r="J63" s="30">
        <v>659</v>
      </c>
      <c r="K63" s="30">
        <v>668</v>
      </c>
      <c r="L63" s="30">
        <v>676</v>
      </c>
      <c r="M63" s="30">
        <v>691</v>
      </c>
      <c r="N63" s="30">
        <v>705</v>
      </c>
      <c r="O63" s="30">
        <v>708</v>
      </c>
      <c r="P63" s="30">
        <v>709</v>
      </c>
    </row>
    <row r="64" spans="1:16">
      <c r="A64" s="30" t="s">
        <v>103</v>
      </c>
      <c r="B64" s="30" t="s">
        <v>92</v>
      </c>
      <c r="C64" s="30">
        <v>1186</v>
      </c>
      <c r="D64" s="30">
        <v>1217</v>
      </c>
      <c r="E64" s="30">
        <v>1223</v>
      </c>
      <c r="F64" s="30">
        <v>1234</v>
      </c>
      <c r="G64" s="30">
        <v>1228</v>
      </c>
      <c r="H64" s="30">
        <v>1207</v>
      </c>
      <c r="I64" s="30">
        <v>1239</v>
      </c>
      <c r="J64" s="30">
        <v>1274</v>
      </c>
      <c r="K64" s="30">
        <v>1265</v>
      </c>
      <c r="L64" s="30">
        <v>1280</v>
      </c>
      <c r="M64" s="30">
        <v>1309</v>
      </c>
      <c r="N64" s="30">
        <v>1345</v>
      </c>
      <c r="O64" s="30">
        <v>1371</v>
      </c>
      <c r="P64" s="30">
        <v>1368</v>
      </c>
    </row>
    <row r="65" spans="1:16">
      <c r="A65" s="30" t="s">
        <v>101</v>
      </c>
      <c r="B65" s="30" t="s">
        <v>268</v>
      </c>
      <c r="C65" s="30">
        <v>216</v>
      </c>
      <c r="D65" s="30">
        <v>227</v>
      </c>
      <c r="E65" s="30">
        <v>235</v>
      </c>
      <c r="F65" s="30">
        <v>240</v>
      </c>
      <c r="G65" s="30">
        <v>250</v>
      </c>
      <c r="H65" s="30">
        <v>241</v>
      </c>
      <c r="I65" s="30">
        <v>245</v>
      </c>
      <c r="J65" s="30">
        <v>247</v>
      </c>
      <c r="K65" s="30">
        <v>238</v>
      </c>
      <c r="L65" s="30">
        <v>239</v>
      </c>
      <c r="M65" s="30">
        <v>238</v>
      </c>
      <c r="N65" s="30">
        <v>239</v>
      </c>
      <c r="O65" s="30">
        <v>240</v>
      </c>
      <c r="P65" s="30">
        <v>243</v>
      </c>
    </row>
    <row r="66" spans="1:16">
      <c r="A66" s="30" t="s">
        <v>99</v>
      </c>
      <c r="B66" s="31" t="s">
        <v>267</v>
      </c>
      <c r="C66" s="30">
        <v>22309</v>
      </c>
      <c r="D66" s="30">
        <v>23300</v>
      </c>
      <c r="E66" s="30">
        <v>24650</v>
      </c>
      <c r="F66" s="30">
        <v>25595</v>
      </c>
      <c r="G66" s="30">
        <v>25865</v>
      </c>
      <c r="H66" s="30">
        <v>26646</v>
      </c>
      <c r="I66" s="30">
        <v>27735</v>
      </c>
      <c r="J66" s="30">
        <v>28794</v>
      </c>
      <c r="K66" s="30">
        <v>30159</v>
      </c>
      <c r="L66" s="30">
        <v>31423</v>
      </c>
      <c r="M66" s="30">
        <v>32769</v>
      </c>
      <c r="N66" s="30">
        <v>34208</v>
      </c>
      <c r="O66" s="30">
        <v>35529</v>
      </c>
      <c r="P66" s="30">
        <v>36868</v>
      </c>
    </row>
    <row r="67" spans="1:16">
      <c r="A67" s="30" t="s">
        <v>97</v>
      </c>
      <c r="B67" s="30" t="s">
        <v>266</v>
      </c>
      <c r="C67" s="30">
        <v>1295</v>
      </c>
      <c r="D67" s="30">
        <v>1361</v>
      </c>
      <c r="E67" s="30">
        <v>1414</v>
      </c>
      <c r="F67" s="30">
        <v>1437</v>
      </c>
      <c r="G67" s="30">
        <v>1389</v>
      </c>
      <c r="H67" s="30">
        <v>1369</v>
      </c>
      <c r="I67" s="30">
        <v>1383</v>
      </c>
      <c r="J67" s="30">
        <v>1418</v>
      </c>
      <c r="K67" s="30">
        <v>1456</v>
      </c>
      <c r="L67" s="30">
        <v>1489</v>
      </c>
      <c r="M67" s="30">
        <v>1526</v>
      </c>
      <c r="N67" s="30">
        <v>1566</v>
      </c>
      <c r="O67" s="30">
        <v>1627</v>
      </c>
      <c r="P67" s="30">
        <v>1672</v>
      </c>
    </row>
    <row r="68" spans="1:16">
      <c r="A68" s="30" t="s">
        <v>95</v>
      </c>
      <c r="B68" s="30" t="s">
        <v>265</v>
      </c>
      <c r="C68" s="30">
        <v>999</v>
      </c>
      <c r="D68" s="30">
        <v>990</v>
      </c>
      <c r="E68" s="30">
        <v>1006</v>
      </c>
      <c r="F68" s="30">
        <v>1030</v>
      </c>
      <c r="G68" s="30">
        <v>1020</v>
      </c>
      <c r="H68" s="30">
        <v>1035</v>
      </c>
      <c r="I68" s="30">
        <v>1061</v>
      </c>
      <c r="J68" s="30">
        <v>1082</v>
      </c>
      <c r="K68" s="30">
        <v>1101</v>
      </c>
      <c r="L68" s="30">
        <v>1121</v>
      </c>
      <c r="M68" s="30">
        <v>1117</v>
      </c>
      <c r="N68" s="30">
        <v>1129</v>
      </c>
      <c r="O68" s="30">
        <v>1155</v>
      </c>
      <c r="P68" s="30">
        <v>1179</v>
      </c>
    </row>
    <row r="69" spans="1:16">
      <c r="A69" s="30" t="s">
        <v>93</v>
      </c>
      <c r="B69" s="30" t="s">
        <v>264</v>
      </c>
      <c r="C69" s="30">
        <v>3956</v>
      </c>
      <c r="D69" s="30">
        <v>4291</v>
      </c>
      <c r="E69" s="30">
        <v>4571</v>
      </c>
      <c r="F69" s="30">
        <v>4811</v>
      </c>
      <c r="G69" s="30">
        <v>4675</v>
      </c>
      <c r="H69" s="30">
        <v>4964</v>
      </c>
      <c r="I69" s="30">
        <v>5366</v>
      </c>
      <c r="J69" s="30">
        <v>5820</v>
      </c>
      <c r="K69" s="30">
        <v>6387</v>
      </c>
      <c r="L69" s="30">
        <v>6879</v>
      </c>
      <c r="M69" s="30">
        <v>7515</v>
      </c>
      <c r="N69" s="30">
        <v>8151</v>
      </c>
      <c r="O69" s="30">
        <v>8758</v>
      </c>
      <c r="P69" s="30">
        <v>9362</v>
      </c>
    </row>
    <row r="70" spans="1:16">
      <c r="A70" s="30" t="s">
        <v>91</v>
      </c>
      <c r="B70" s="30" t="s">
        <v>263</v>
      </c>
      <c r="C70" s="30">
        <v>810</v>
      </c>
      <c r="D70" s="30">
        <v>844</v>
      </c>
      <c r="E70" s="30">
        <v>886</v>
      </c>
      <c r="F70" s="30">
        <v>915</v>
      </c>
      <c r="G70" s="30">
        <v>872</v>
      </c>
      <c r="H70" s="30">
        <v>871</v>
      </c>
      <c r="I70" s="30">
        <v>917</v>
      </c>
      <c r="J70" s="30">
        <v>954</v>
      </c>
      <c r="K70" s="30">
        <v>1002</v>
      </c>
      <c r="L70" s="30">
        <v>1067</v>
      </c>
      <c r="M70" s="30">
        <v>1105</v>
      </c>
      <c r="N70" s="30">
        <v>1130</v>
      </c>
      <c r="O70" s="30">
        <v>1180</v>
      </c>
      <c r="P70" s="30">
        <v>1218</v>
      </c>
    </row>
    <row r="71" spans="1:16">
      <c r="A71" s="30" t="s">
        <v>89</v>
      </c>
      <c r="B71" s="30" t="s">
        <v>262</v>
      </c>
      <c r="C71" s="30">
        <v>313</v>
      </c>
      <c r="D71" s="30">
        <v>340</v>
      </c>
      <c r="E71" s="30">
        <v>358</v>
      </c>
      <c r="F71" s="30">
        <v>372</v>
      </c>
      <c r="G71" s="30">
        <v>328</v>
      </c>
      <c r="H71" s="30">
        <v>333</v>
      </c>
      <c r="I71" s="30">
        <v>348</v>
      </c>
      <c r="J71" s="30">
        <v>332</v>
      </c>
      <c r="K71" s="30">
        <v>353</v>
      </c>
      <c r="L71" s="30">
        <v>370</v>
      </c>
      <c r="M71" s="30">
        <v>373</v>
      </c>
      <c r="N71" s="30">
        <v>380</v>
      </c>
      <c r="O71" s="30">
        <v>380</v>
      </c>
      <c r="P71" s="30">
        <v>377</v>
      </c>
    </row>
    <row r="72" spans="1:16">
      <c r="A72" s="30" t="s">
        <v>87</v>
      </c>
      <c r="B72" s="30" t="s">
        <v>261</v>
      </c>
      <c r="C72" s="30">
        <v>276</v>
      </c>
      <c r="D72" s="30">
        <v>290</v>
      </c>
      <c r="E72" s="30">
        <v>313</v>
      </c>
      <c r="F72" s="30">
        <v>327</v>
      </c>
      <c r="G72" s="30">
        <v>324</v>
      </c>
      <c r="H72" s="30">
        <v>323</v>
      </c>
      <c r="I72" s="30">
        <v>331</v>
      </c>
      <c r="J72" s="30">
        <v>362</v>
      </c>
      <c r="K72" s="30">
        <v>397</v>
      </c>
      <c r="L72" s="30">
        <v>421</v>
      </c>
      <c r="M72" s="30">
        <v>445</v>
      </c>
      <c r="N72" s="30">
        <v>463</v>
      </c>
      <c r="O72" s="30">
        <v>480</v>
      </c>
      <c r="P72" s="30">
        <v>478</v>
      </c>
    </row>
    <row r="73" spans="1:16">
      <c r="A73" s="30" t="s">
        <v>85</v>
      </c>
      <c r="B73" s="30" t="s">
        <v>260</v>
      </c>
      <c r="C73" s="30">
        <v>801</v>
      </c>
      <c r="D73" s="30">
        <v>816</v>
      </c>
      <c r="E73" s="30">
        <v>881</v>
      </c>
      <c r="F73" s="30">
        <v>928</v>
      </c>
      <c r="G73" s="30">
        <v>937</v>
      </c>
      <c r="H73" s="30">
        <v>972</v>
      </c>
      <c r="I73" s="30">
        <v>1019</v>
      </c>
      <c r="J73" s="30">
        <v>1096</v>
      </c>
      <c r="K73" s="30">
        <v>1168</v>
      </c>
      <c r="L73" s="30">
        <v>1224</v>
      </c>
      <c r="M73" s="30">
        <v>1281</v>
      </c>
      <c r="N73" s="30">
        <v>1301</v>
      </c>
      <c r="O73" s="30">
        <v>1350</v>
      </c>
      <c r="P73" s="30">
        <v>1425</v>
      </c>
    </row>
    <row r="74" spans="1:16">
      <c r="A74" s="30" t="s">
        <v>83</v>
      </c>
      <c r="B74" s="30" t="s">
        <v>259</v>
      </c>
      <c r="C74" s="30">
        <v>6255</v>
      </c>
      <c r="D74" s="30">
        <v>6365</v>
      </c>
      <c r="E74" s="30">
        <v>6680</v>
      </c>
      <c r="F74" s="30">
        <v>6988</v>
      </c>
      <c r="G74" s="30">
        <v>7292</v>
      </c>
      <c r="H74" s="30">
        <v>7657</v>
      </c>
      <c r="I74" s="30">
        <v>7918</v>
      </c>
      <c r="J74" s="30">
        <v>8137</v>
      </c>
      <c r="K74" s="30">
        <v>8315</v>
      </c>
      <c r="L74" s="30">
        <v>8569</v>
      </c>
      <c r="M74" s="30">
        <v>8752</v>
      </c>
      <c r="N74" s="30">
        <v>8883</v>
      </c>
      <c r="O74" s="30">
        <v>9005</v>
      </c>
      <c r="P74" s="30">
        <v>9131</v>
      </c>
    </row>
    <row r="75" spans="1:16">
      <c r="A75" s="30" t="s">
        <v>81</v>
      </c>
      <c r="B75" s="30" t="s">
        <v>86</v>
      </c>
      <c r="C75" s="30">
        <v>754</v>
      </c>
      <c r="D75" s="30">
        <v>800</v>
      </c>
      <c r="E75" s="30">
        <v>835</v>
      </c>
      <c r="F75" s="30">
        <v>821</v>
      </c>
      <c r="G75" s="30">
        <v>819</v>
      </c>
      <c r="H75" s="30">
        <v>826</v>
      </c>
      <c r="I75" s="30">
        <v>835</v>
      </c>
      <c r="J75" s="30">
        <v>836</v>
      </c>
      <c r="K75" s="30">
        <v>833</v>
      </c>
      <c r="L75" s="30">
        <v>841</v>
      </c>
      <c r="M75" s="30">
        <v>856</v>
      </c>
      <c r="N75" s="30">
        <v>881</v>
      </c>
      <c r="O75" s="30">
        <v>902</v>
      </c>
      <c r="P75" s="30">
        <v>917</v>
      </c>
    </row>
    <row r="76" spans="1:16">
      <c r="A76" s="30" t="s">
        <v>79</v>
      </c>
      <c r="B76" s="30" t="s">
        <v>258</v>
      </c>
      <c r="C76" s="30">
        <v>1421</v>
      </c>
      <c r="D76" s="30">
        <v>1445</v>
      </c>
      <c r="E76" s="30">
        <v>1488</v>
      </c>
      <c r="F76" s="30">
        <v>1510</v>
      </c>
      <c r="G76" s="30">
        <v>1554</v>
      </c>
      <c r="H76" s="30">
        <v>1638</v>
      </c>
      <c r="I76" s="30">
        <v>1682</v>
      </c>
      <c r="J76" s="30">
        <v>1730</v>
      </c>
      <c r="K76" s="30">
        <v>1782</v>
      </c>
      <c r="L76" s="30">
        <v>1825</v>
      </c>
      <c r="M76" s="30">
        <v>1882</v>
      </c>
      <c r="N76" s="30">
        <v>1972</v>
      </c>
      <c r="O76" s="30">
        <v>2046</v>
      </c>
      <c r="P76" s="30">
        <v>2126</v>
      </c>
    </row>
    <row r="77" spans="1:16">
      <c r="A77" s="30" t="s">
        <v>77</v>
      </c>
      <c r="B77" s="30" t="s">
        <v>257</v>
      </c>
      <c r="C77" s="30">
        <v>2656</v>
      </c>
      <c r="D77" s="30">
        <v>2850</v>
      </c>
      <c r="E77" s="30">
        <v>3035</v>
      </c>
      <c r="F77" s="30">
        <v>3188</v>
      </c>
      <c r="G77" s="30">
        <v>3464</v>
      </c>
      <c r="H77" s="30">
        <v>3363</v>
      </c>
      <c r="I77" s="30">
        <v>3516</v>
      </c>
      <c r="J77" s="30">
        <v>3649</v>
      </c>
      <c r="K77" s="30">
        <v>3814</v>
      </c>
      <c r="L77" s="30">
        <v>3925</v>
      </c>
      <c r="M77" s="30">
        <v>4081</v>
      </c>
      <c r="N77" s="30">
        <v>4295</v>
      </c>
      <c r="O77" s="30">
        <v>4493</v>
      </c>
      <c r="P77" s="30">
        <v>4670</v>
      </c>
    </row>
    <row r="78" spans="1:16">
      <c r="A78" s="30" t="s">
        <v>75</v>
      </c>
      <c r="B78" s="30" t="s">
        <v>256</v>
      </c>
      <c r="C78" s="30">
        <v>1278</v>
      </c>
      <c r="D78" s="30">
        <v>1369</v>
      </c>
      <c r="E78" s="30">
        <v>1464</v>
      </c>
      <c r="F78" s="30">
        <v>1547</v>
      </c>
      <c r="G78" s="30">
        <v>1637</v>
      </c>
      <c r="H78" s="30">
        <v>1727</v>
      </c>
      <c r="I78" s="30">
        <v>1827</v>
      </c>
      <c r="J78" s="30">
        <v>1939</v>
      </c>
      <c r="K78" s="30">
        <v>2047</v>
      </c>
      <c r="L78" s="30">
        <v>2119</v>
      </c>
      <c r="M78" s="30">
        <v>2218</v>
      </c>
      <c r="N78" s="30">
        <v>2348</v>
      </c>
      <c r="O78" s="30">
        <v>2491</v>
      </c>
      <c r="P78" s="30">
        <v>2618</v>
      </c>
    </row>
    <row r="79" spans="1:16">
      <c r="A79" s="30" t="s">
        <v>73</v>
      </c>
      <c r="B79" s="30" t="s">
        <v>255</v>
      </c>
      <c r="C79" s="30">
        <v>1377</v>
      </c>
      <c r="D79" s="30">
        <v>1482</v>
      </c>
      <c r="E79" s="30">
        <v>1571</v>
      </c>
      <c r="F79" s="30">
        <v>1641</v>
      </c>
      <c r="G79" s="30">
        <v>1827</v>
      </c>
      <c r="H79" s="30">
        <v>1636</v>
      </c>
      <c r="I79" s="30">
        <v>1688</v>
      </c>
      <c r="J79" s="30">
        <v>1710</v>
      </c>
      <c r="K79" s="30">
        <v>1767</v>
      </c>
      <c r="L79" s="30">
        <v>1805</v>
      </c>
      <c r="M79" s="30">
        <v>1863</v>
      </c>
      <c r="N79" s="30">
        <v>1948</v>
      </c>
      <c r="O79" s="30">
        <v>2002</v>
      </c>
      <c r="P79" s="30">
        <v>2052</v>
      </c>
    </row>
    <row r="80" spans="1:16">
      <c r="A80" s="30" t="s">
        <v>71</v>
      </c>
      <c r="B80" s="30" t="s">
        <v>502</v>
      </c>
      <c r="C80" s="30">
        <v>2042</v>
      </c>
      <c r="D80" s="30">
        <v>2196</v>
      </c>
      <c r="E80" s="30">
        <v>2357</v>
      </c>
      <c r="F80" s="30">
        <v>2456</v>
      </c>
      <c r="G80" s="30">
        <v>2388</v>
      </c>
      <c r="H80" s="30">
        <v>2437</v>
      </c>
      <c r="I80" s="30">
        <v>2509</v>
      </c>
      <c r="J80" s="30">
        <v>2557</v>
      </c>
      <c r="K80" s="30">
        <v>2715</v>
      </c>
      <c r="L80" s="30">
        <v>2863</v>
      </c>
      <c r="M80" s="30">
        <v>3001</v>
      </c>
      <c r="N80" s="30">
        <v>3175</v>
      </c>
      <c r="O80" s="30">
        <v>3290</v>
      </c>
      <c r="P80" s="30">
        <v>3480</v>
      </c>
    </row>
    <row r="81" spans="1:16">
      <c r="A81" s="30" t="s">
        <v>69</v>
      </c>
      <c r="B81" s="30" t="s">
        <v>253</v>
      </c>
      <c r="C81" s="30">
        <v>731</v>
      </c>
      <c r="D81" s="30">
        <v>712</v>
      </c>
      <c r="E81" s="30">
        <v>825</v>
      </c>
      <c r="F81" s="30">
        <v>811</v>
      </c>
      <c r="G81" s="30">
        <v>803</v>
      </c>
      <c r="H81" s="30">
        <v>858</v>
      </c>
      <c r="I81" s="30">
        <v>850</v>
      </c>
      <c r="J81" s="30">
        <v>821</v>
      </c>
      <c r="K81" s="30">
        <v>835</v>
      </c>
      <c r="L81" s="30">
        <v>828</v>
      </c>
      <c r="M81" s="30">
        <v>834</v>
      </c>
      <c r="N81" s="30">
        <v>882</v>
      </c>
      <c r="O81" s="30">
        <v>862</v>
      </c>
      <c r="P81" s="30">
        <v>833</v>
      </c>
    </row>
    <row r="82" spans="1:16">
      <c r="A82" s="30" t="s">
        <v>67</v>
      </c>
      <c r="B82" s="31" t="s">
        <v>46</v>
      </c>
      <c r="C82" s="30">
        <v>17237</v>
      </c>
      <c r="D82" s="30">
        <v>17642</v>
      </c>
      <c r="E82" s="30">
        <v>18045</v>
      </c>
      <c r="F82" s="30">
        <v>18372</v>
      </c>
      <c r="G82" s="30">
        <v>18422</v>
      </c>
      <c r="H82" s="30">
        <v>18338</v>
      </c>
      <c r="I82" s="30">
        <v>18281</v>
      </c>
      <c r="J82" s="30">
        <v>18290</v>
      </c>
      <c r="K82" s="30">
        <v>18396</v>
      </c>
      <c r="L82" s="30">
        <v>18407</v>
      </c>
      <c r="M82" s="30">
        <v>18532</v>
      </c>
      <c r="N82" s="30">
        <v>18701</v>
      </c>
      <c r="O82" s="30">
        <v>18844</v>
      </c>
      <c r="P82" s="30">
        <v>19101</v>
      </c>
    </row>
    <row r="83" spans="1:16">
      <c r="A83" s="30" t="s">
        <v>65</v>
      </c>
      <c r="B83" s="30" t="s">
        <v>44</v>
      </c>
      <c r="C83" s="30">
        <v>5314</v>
      </c>
      <c r="D83" s="30">
        <v>5336</v>
      </c>
      <c r="E83" s="30">
        <v>5354</v>
      </c>
      <c r="F83" s="30">
        <v>5345</v>
      </c>
      <c r="G83" s="30">
        <v>5260</v>
      </c>
      <c r="H83" s="30">
        <v>5060</v>
      </c>
      <c r="I83" s="30">
        <v>4829</v>
      </c>
      <c r="J83" s="30">
        <v>4659</v>
      </c>
      <c r="K83" s="30">
        <v>4527</v>
      </c>
      <c r="L83" s="30">
        <v>4376</v>
      </c>
      <c r="M83" s="30">
        <v>4270</v>
      </c>
      <c r="N83" s="30">
        <v>4205</v>
      </c>
      <c r="O83" s="30">
        <v>4162</v>
      </c>
      <c r="P83" s="30">
        <v>4171</v>
      </c>
    </row>
    <row r="84" spans="1:16">
      <c r="A84" s="30" t="s">
        <v>63</v>
      </c>
      <c r="B84" s="30" t="s">
        <v>33</v>
      </c>
      <c r="C84" s="30">
        <v>4489</v>
      </c>
      <c r="D84" s="30">
        <v>4487</v>
      </c>
      <c r="E84" s="30">
        <v>4498</v>
      </c>
      <c r="F84" s="30">
        <v>4486</v>
      </c>
      <c r="G84" s="30">
        <v>4411</v>
      </c>
      <c r="H84" s="30">
        <v>4240</v>
      </c>
      <c r="I84" s="30">
        <v>4047</v>
      </c>
      <c r="J84" s="30">
        <v>3866</v>
      </c>
      <c r="K84" s="30">
        <v>3724</v>
      </c>
      <c r="L84" s="30">
        <v>3575</v>
      </c>
      <c r="M84" s="30">
        <v>3477</v>
      </c>
      <c r="N84" s="30">
        <v>3417</v>
      </c>
      <c r="O84" s="30">
        <v>3370</v>
      </c>
      <c r="P84" s="30">
        <v>3391</v>
      </c>
    </row>
    <row r="85" spans="1:16">
      <c r="A85" s="30" t="s">
        <v>61</v>
      </c>
      <c r="B85" s="30" t="s">
        <v>41</v>
      </c>
      <c r="C85" s="30">
        <v>2121</v>
      </c>
      <c r="D85" s="30">
        <v>2156</v>
      </c>
      <c r="E85" s="30">
        <v>2176</v>
      </c>
      <c r="F85" s="30">
        <v>2221</v>
      </c>
      <c r="G85" s="30">
        <v>2198</v>
      </c>
      <c r="H85" s="30">
        <v>2181</v>
      </c>
      <c r="I85" s="30">
        <v>2135</v>
      </c>
      <c r="J85" s="30">
        <v>2051</v>
      </c>
      <c r="K85" s="30">
        <v>1986</v>
      </c>
      <c r="L85" s="30">
        <v>1913</v>
      </c>
      <c r="M85" s="30">
        <v>1870</v>
      </c>
      <c r="N85" s="30">
        <v>1846</v>
      </c>
      <c r="O85" s="30">
        <v>1821</v>
      </c>
      <c r="P85" s="30">
        <v>1844</v>
      </c>
    </row>
    <row r="86" spans="1:16">
      <c r="A86" s="30" t="s">
        <v>59</v>
      </c>
      <c r="B86" s="30" t="s">
        <v>501</v>
      </c>
      <c r="C86" s="30">
        <v>2368</v>
      </c>
      <c r="D86" s="30">
        <v>2331</v>
      </c>
      <c r="E86" s="30">
        <v>2322</v>
      </c>
      <c r="F86" s="30">
        <v>2265</v>
      </c>
      <c r="G86" s="30">
        <v>2213</v>
      </c>
      <c r="H86" s="30">
        <v>2059</v>
      </c>
      <c r="I86" s="30">
        <v>1912</v>
      </c>
      <c r="J86" s="30">
        <v>1815</v>
      </c>
      <c r="K86" s="30">
        <v>1738</v>
      </c>
      <c r="L86" s="30">
        <v>1662</v>
      </c>
      <c r="M86" s="30">
        <v>1607</v>
      </c>
      <c r="N86" s="30">
        <v>1571</v>
      </c>
      <c r="O86" s="30">
        <v>1549</v>
      </c>
      <c r="P86" s="30">
        <v>1547</v>
      </c>
    </row>
    <row r="87" spans="1:16">
      <c r="A87" s="30" t="s">
        <v>57</v>
      </c>
      <c r="B87" s="30" t="s">
        <v>37</v>
      </c>
      <c r="C87" s="30">
        <v>825</v>
      </c>
      <c r="D87" s="30">
        <v>849</v>
      </c>
      <c r="E87" s="30">
        <v>856</v>
      </c>
      <c r="F87" s="30">
        <v>859</v>
      </c>
      <c r="G87" s="30">
        <v>849</v>
      </c>
      <c r="H87" s="30">
        <v>820</v>
      </c>
      <c r="I87" s="30">
        <v>782</v>
      </c>
      <c r="J87" s="30">
        <v>793</v>
      </c>
      <c r="K87" s="30">
        <v>803</v>
      </c>
      <c r="L87" s="30">
        <v>801</v>
      </c>
      <c r="M87" s="30">
        <v>793</v>
      </c>
      <c r="N87" s="30">
        <v>788</v>
      </c>
      <c r="O87" s="30">
        <v>792</v>
      </c>
      <c r="P87" s="30">
        <v>780</v>
      </c>
    </row>
    <row r="88" spans="1:16">
      <c r="A88" s="30" t="s">
        <v>55</v>
      </c>
      <c r="B88" s="30" t="s">
        <v>35</v>
      </c>
      <c r="C88" s="30">
        <v>11923</v>
      </c>
      <c r="D88" s="30">
        <v>12306</v>
      </c>
      <c r="E88" s="30">
        <v>12691</v>
      </c>
      <c r="F88" s="30">
        <v>13027</v>
      </c>
      <c r="G88" s="30">
        <v>13162</v>
      </c>
      <c r="H88" s="30">
        <v>13278</v>
      </c>
      <c r="I88" s="30">
        <v>13452</v>
      </c>
      <c r="J88" s="30">
        <v>13631</v>
      </c>
      <c r="K88" s="30">
        <v>13869</v>
      </c>
      <c r="L88" s="30">
        <v>14031</v>
      </c>
      <c r="M88" s="30">
        <v>14262</v>
      </c>
      <c r="N88" s="30">
        <v>14496</v>
      </c>
      <c r="O88" s="30">
        <v>14682</v>
      </c>
      <c r="P88" s="30">
        <v>14930</v>
      </c>
    </row>
    <row r="89" spans="1:16">
      <c r="A89" s="30" t="s">
        <v>53</v>
      </c>
      <c r="B89" s="30" t="s">
        <v>33</v>
      </c>
      <c r="C89" s="30">
        <v>11129</v>
      </c>
      <c r="D89" s="30">
        <v>11499</v>
      </c>
      <c r="E89" s="30">
        <v>11862</v>
      </c>
      <c r="F89" s="30">
        <v>12171</v>
      </c>
      <c r="G89" s="30">
        <v>12295</v>
      </c>
      <c r="H89" s="30">
        <v>12442</v>
      </c>
      <c r="I89" s="30">
        <v>12598</v>
      </c>
      <c r="J89" s="30">
        <v>12735</v>
      </c>
      <c r="K89" s="30">
        <v>12946</v>
      </c>
      <c r="L89" s="30">
        <v>13104</v>
      </c>
      <c r="M89" s="30">
        <v>13326</v>
      </c>
      <c r="N89" s="30">
        <v>13548</v>
      </c>
      <c r="O89" s="30">
        <v>13726</v>
      </c>
      <c r="P89" s="30">
        <v>13961</v>
      </c>
    </row>
    <row r="90" spans="1:16">
      <c r="A90" s="30" t="s">
        <v>51</v>
      </c>
      <c r="B90" s="30" t="s">
        <v>31</v>
      </c>
      <c r="C90" s="30">
        <v>5648</v>
      </c>
      <c r="D90" s="30">
        <v>5918</v>
      </c>
      <c r="E90" s="30">
        <v>6112</v>
      </c>
      <c r="F90" s="30">
        <v>6252</v>
      </c>
      <c r="G90" s="30">
        <v>6310</v>
      </c>
      <c r="H90" s="30">
        <v>6381</v>
      </c>
      <c r="I90" s="30">
        <v>6484</v>
      </c>
      <c r="J90" s="30">
        <v>6601</v>
      </c>
      <c r="K90" s="30">
        <v>6774</v>
      </c>
      <c r="L90" s="30">
        <v>6892</v>
      </c>
      <c r="M90" s="30">
        <v>7075</v>
      </c>
      <c r="N90" s="30">
        <v>7234</v>
      </c>
      <c r="O90" s="30">
        <v>7372</v>
      </c>
      <c r="P90" s="30">
        <v>7572</v>
      </c>
    </row>
    <row r="91" spans="1:16">
      <c r="A91" s="30" t="s">
        <v>49</v>
      </c>
      <c r="B91" s="30" t="s">
        <v>500</v>
      </c>
      <c r="C91" s="30">
        <v>5481</v>
      </c>
      <c r="D91" s="30">
        <v>5581</v>
      </c>
      <c r="E91" s="30">
        <v>5750</v>
      </c>
      <c r="F91" s="30">
        <v>5919</v>
      </c>
      <c r="G91" s="30">
        <v>5985</v>
      </c>
      <c r="H91" s="30">
        <v>6061</v>
      </c>
      <c r="I91" s="30">
        <v>6114</v>
      </c>
      <c r="J91" s="30">
        <v>6134</v>
      </c>
      <c r="K91" s="30">
        <v>6172</v>
      </c>
      <c r="L91" s="30">
        <v>6212</v>
      </c>
      <c r="M91" s="30">
        <v>6251</v>
      </c>
      <c r="N91" s="30">
        <v>6314</v>
      </c>
      <c r="O91" s="30">
        <v>6354</v>
      </c>
      <c r="P91" s="30">
        <v>6389</v>
      </c>
    </row>
    <row r="92" spans="1:16">
      <c r="A92" s="30" t="s">
        <v>47</v>
      </c>
      <c r="B92" s="30" t="s">
        <v>499</v>
      </c>
      <c r="C92" s="30">
        <v>794</v>
      </c>
      <c r="D92" s="30">
        <v>807</v>
      </c>
      <c r="E92" s="30">
        <v>829</v>
      </c>
      <c r="F92" s="30">
        <v>856</v>
      </c>
      <c r="G92" s="30">
        <v>867</v>
      </c>
      <c r="H92" s="30">
        <v>836</v>
      </c>
      <c r="I92" s="30">
        <v>854</v>
      </c>
      <c r="J92" s="30">
        <v>896</v>
      </c>
      <c r="K92" s="30">
        <v>923</v>
      </c>
      <c r="L92" s="30">
        <v>928</v>
      </c>
      <c r="M92" s="30">
        <v>936</v>
      </c>
      <c r="N92" s="30">
        <v>948</v>
      </c>
      <c r="O92" s="30">
        <v>956</v>
      </c>
      <c r="P92" s="30">
        <v>969</v>
      </c>
    </row>
    <row r="93" spans="1:16">
      <c r="A93" s="30" t="s">
        <v>45</v>
      </c>
      <c r="B93" s="31" t="s">
        <v>498</v>
      </c>
      <c r="C93" s="30">
        <v>-66</v>
      </c>
      <c r="D93" s="30">
        <v>-75</v>
      </c>
      <c r="E93" s="30">
        <v>-83</v>
      </c>
      <c r="F93" s="30">
        <v>-82</v>
      </c>
      <c r="G93" s="30">
        <v>-82</v>
      </c>
      <c r="H93" s="30">
        <v>-78</v>
      </c>
      <c r="I93" s="30">
        <v>-365</v>
      </c>
      <c r="J93" s="30">
        <v>-411</v>
      </c>
      <c r="K93" s="30">
        <v>-409</v>
      </c>
      <c r="L93" s="30">
        <v>-377</v>
      </c>
      <c r="M93" s="30">
        <v>-404</v>
      </c>
      <c r="N93" s="30">
        <v>-401</v>
      </c>
      <c r="O93" s="30">
        <v>-441</v>
      </c>
      <c r="P93" s="30">
        <v>-396</v>
      </c>
    </row>
    <row r="94" spans="1:16" ht="13">
      <c r="A94" s="71" t="s">
        <v>20</v>
      </c>
      <c r="B94" s="69"/>
      <c r="C94" s="69"/>
      <c r="D94" s="69"/>
      <c r="E94" s="69"/>
      <c r="F94" s="69"/>
      <c r="G94" s="69"/>
      <c r="H94" s="69"/>
      <c r="I94" s="69"/>
      <c r="J94" s="69"/>
      <c r="K94" s="69"/>
      <c r="L94" s="69"/>
      <c r="M94" s="69"/>
      <c r="N94" s="69"/>
      <c r="O94" s="69"/>
      <c r="P94" s="69"/>
    </row>
    <row r="95" spans="1:16">
      <c r="A95" s="68" t="s">
        <v>479</v>
      </c>
      <c r="B95" s="69"/>
      <c r="C95" s="69"/>
      <c r="D95" s="69"/>
      <c r="E95" s="69"/>
      <c r="F95" s="69"/>
      <c r="G95" s="69"/>
      <c r="H95" s="69"/>
      <c r="I95" s="69"/>
      <c r="J95" s="69"/>
      <c r="K95" s="69"/>
      <c r="L95" s="69"/>
      <c r="M95" s="69"/>
      <c r="N95" s="69"/>
      <c r="O95" s="69"/>
      <c r="P95" s="69"/>
    </row>
    <row r="96" spans="1:16">
      <c r="A96" s="68" t="s">
        <v>497</v>
      </c>
      <c r="B96" s="69"/>
      <c r="C96" s="69"/>
      <c r="D96" s="69"/>
      <c r="E96" s="69"/>
      <c r="F96" s="69"/>
      <c r="G96" s="69"/>
      <c r="H96" s="69"/>
      <c r="I96" s="69"/>
      <c r="J96" s="69"/>
      <c r="K96" s="69"/>
      <c r="L96" s="69"/>
      <c r="M96" s="69"/>
      <c r="N96" s="69"/>
      <c r="O96" s="69"/>
      <c r="P96" s="69"/>
    </row>
    <row r="97" spans="1:16">
      <c r="A97" s="68" t="s">
        <v>496</v>
      </c>
      <c r="B97" s="69"/>
      <c r="C97" s="69"/>
      <c r="D97" s="69"/>
      <c r="E97" s="69"/>
      <c r="F97" s="69"/>
      <c r="G97" s="69"/>
      <c r="H97" s="69"/>
      <c r="I97" s="69"/>
      <c r="J97" s="69"/>
      <c r="K97" s="69"/>
      <c r="L97" s="69"/>
      <c r="M97" s="69"/>
      <c r="N97" s="69"/>
      <c r="O97" s="69"/>
      <c r="P97" s="69"/>
    </row>
    <row r="98" spans="1:16">
      <c r="A98" s="68" t="s">
        <v>495</v>
      </c>
      <c r="B98" s="69"/>
      <c r="C98" s="69"/>
      <c r="D98" s="69"/>
      <c r="E98" s="69"/>
      <c r="F98" s="69"/>
      <c r="G98" s="69"/>
      <c r="H98" s="69"/>
      <c r="I98" s="69"/>
      <c r="J98" s="69"/>
      <c r="K98" s="69"/>
      <c r="L98" s="69"/>
      <c r="M98" s="69"/>
      <c r="N98" s="69"/>
      <c r="O98" s="69"/>
      <c r="P98" s="69"/>
    </row>
    <row r="99" spans="1:16">
      <c r="A99" s="68" t="s">
        <v>494</v>
      </c>
      <c r="B99" s="69"/>
      <c r="C99" s="69"/>
      <c r="D99" s="69"/>
      <c r="E99" s="69"/>
      <c r="F99" s="69"/>
      <c r="G99" s="69"/>
      <c r="H99" s="69"/>
      <c r="I99" s="69"/>
      <c r="J99" s="69"/>
      <c r="K99" s="69"/>
      <c r="L99" s="69"/>
      <c r="M99" s="69"/>
      <c r="N99" s="69"/>
      <c r="O99" s="69"/>
      <c r="P99" s="69"/>
    </row>
    <row r="100" spans="1:16">
      <c r="A100" s="68" t="s">
        <v>493</v>
      </c>
      <c r="B100" s="69"/>
      <c r="C100" s="69"/>
      <c r="D100" s="69"/>
      <c r="E100" s="69"/>
      <c r="F100" s="69"/>
      <c r="G100" s="69"/>
      <c r="H100" s="69"/>
      <c r="I100" s="69"/>
      <c r="J100" s="69"/>
      <c r="K100" s="69"/>
      <c r="L100" s="69"/>
      <c r="M100" s="69"/>
      <c r="N100" s="69"/>
      <c r="O100" s="69"/>
      <c r="P100" s="69"/>
    </row>
    <row r="101" spans="1:16">
      <c r="A101" s="68" t="s">
        <v>239</v>
      </c>
      <c r="B101" s="69"/>
      <c r="C101" s="69"/>
      <c r="D101" s="69"/>
      <c r="E101" s="69"/>
      <c r="F101" s="69"/>
      <c r="G101" s="69"/>
      <c r="H101" s="69"/>
      <c r="I101" s="69"/>
      <c r="J101" s="69"/>
      <c r="K101" s="69"/>
      <c r="L101" s="69"/>
      <c r="M101" s="69"/>
      <c r="N101" s="69"/>
      <c r="O101" s="69"/>
      <c r="P101" s="69"/>
    </row>
  </sheetData>
  <mergeCells count="28">
    <mergeCell ref="A101:P101"/>
    <mergeCell ref="A96:P96"/>
    <mergeCell ref="A97:P97"/>
    <mergeCell ref="A98:P98"/>
    <mergeCell ref="A99:P99"/>
    <mergeCell ref="A100:P100"/>
    <mergeCell ref="A94:P94"/>
    <mergeCell ref="A95:P95"/>
    <mergeCell ref="G6"/>
    <mergeCell ref="H6"/>
    <mergeCell ref="I6"/>
    <mergeCell ref="J6"/>
    <mergeCell ref="E6"/>
    <mergeCell ref="F6"/>
    <mergeCell ref="K6"/>
    <mergeCell ref="L6"/>
    <mergeCell ref="A1:P1"/>
    <mergeCell ref="A2:P2"/>
    <mergeCell ref="A3:P3"/>
    <mergeCell ref="A4:P4"/>
    <mergeCell ref="A6"/>
    <mergeCell ref="B6"/>
    <mergeCell ref="C6"/>
    <mergeCell ref="D6"/>
    <mergeCell ref="M6"/>
    <mergeCell ref="N6"/>
    <mergeCell ref="O6"/>
    <mergeCell ref="P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workbookViewId="0">
      <pane ySplit="6" topLeftCell="A7" activePane="bottomLeft" state="frozen"/>
      <selection activeCell="F82" sqref="F82"/>
      <selection pane="bottomLeft" activeCell="F82" sqref="F82"/>
    </sheetView>
  </sheetViews>
  <sheetFormatPr baseColWidth="10" defaultColWidth="9.1640625" defaultRowHeight="12" x14ac:dyDescent="0"/>
  <cols>
    <col min="1" max="1" width="9.1640625" style="30"/>
    <col min="2" max="2" width="35" style="30" customWidth="1"/>
    <col min="3" max="16384" width="9.1640625" style="30"/>
  </cols>
  <sheetData>
    <row r="1" spans="1:20" ht="17">
      <c r="A1" s="60" t="s">
        <v>492</v>
      </c>
      <c r="B1" s="58"/>
      <c r="C1" s="58"/>
      <c r="D1" s="58"/>
      <c r="E1" s="58"/>
      <c r="F1" s="58"/>
      <c r="G1" s="58"/>
      <c r="H1" s="58"/>
      <c r="I1" s="58"/>
      <c r="J1" s="58"/>
      <c r="K1" s="58"/>
      <c r="L1" s="58"/>
      <c r="M1" s="58"/>
      <c r="N1" s="58"/>
      <c r="O1" s="58"/>
      <c r="P1" s="58"/>
      <c r="Q1" s="58"/>
      <c r="R1" s="58"/>
      <c r="S1" s="58"/>
      <c r="T1" s="58"/>
    </row>
    <row r="2" spans="1:20" ht="16">
      <c r="A2" s="61" t="s">
        <v>491</v>
      </c>
      <c r="B2" s="58"/>
      <c r="C2" s="58"/>
      <c r="D2" s="58"/>
      <c r="E2" s="58"/>
      <c r="F2" s="58"/>
      <c r="G2" s="58"/>
      <c r="H2" s="58"/>
      <c r="I2" s="58"/>
      <c r="J2" s="58"/>
      <c r="K2" s="58"/>
      <c r="L2" s="58"/>
      <c r="M2" s="58"/>
      <c r="N2" s="58"/>
      <c r="O2" s="58"/>
      <c r="P2" s="58"/>
      <c r="Q2" s="58"/>
      <c r="R2" s="58"/>
      <c r="S2" s="58"/>
      <c r="T2" s="58"/>
    </row>
    <row r="3" spans="1:20" ht="14">
      <c r="A3" s="58" t="s">
        <v>236</v>
      </c>
      <c r="B3" s="58"/>
      <c r="C3" s="58"/>
      <c r="D3" s="58"/>
      <c r="E3" s="58"/>
      <c r="F3" s="58"/>
      <c r="G3" s="58"/>
      <c r="H3" s="58"/>
      <c r="I3" s="58"/>
      <c r="J3" s="58"/>
      <c r="K3" s="58"/>
      <c r="L3" s="58"/>
      <c r="M3" s="58"/>
      <c r="N3" s="58"/>
      <c r="O3" s="58"/>
      <c r="P3" s="58"/>
      <c r="Q3" s="58"/>
      <c r="R3" s="58"/>
      <c r="S3" s="58"/>
      <c r="T3" s="58"/>
    </row>
    <row r="4" spans="1:20" ht="14">
      <c r="A4" s="58" t="s">
        <v>528</v>
      </c>
      <c r="B4" s="58"/>
      <c r="C4" s="58"/>
      <c r="D4" s="58"/>
      <c r="E4" s="58"/>
      <c r="F4" s="58"/>
      <c r="G4" s="58"/>
      <c r="H4" s="58"/>
      <c r="I4" s="58"/>
      <c r="J4" s="58"/>
      <c r="K4" s="58"/>
      <c r="L4" s="58"/>
      <c r="M4" s="58"/>
      <c r="N4" s="58"/>
      <c r="O4" s="58"/>
      <c r="P4" s="58"/>
      <c r="Q4" s="58"/>
      <c r="R4" s="58"/>
      <c r="S4" s="58"/>
      <c r="T4" s="58"/>
    </row>
    <row r="5" spans="1:20" ht="14">
      <c r="A5"/>
      <c r="B5"/>
      <c r="C5"/>
      <c r="D5"/>
      <c r="E5"/>
      <c r="F5"/>
      <c r="G5"/>
      <c r="H5"/>
      <c r="I5"/>
      <c r="J5"/>
      <c r="K5"/>
      <c r="L5"/>
      <c r="M5"/>
      <c r="N5"/>
      <c r="O5"/>
      <c r="P5"/>
      <c r="Q5"/>
      <c r="R5"/>
      <c r="S5"/>
      <c r="T5"/>
    </row>
    <row r="6" spans="1:20">
      <c r="A6" s="34" t="s">
        <v>234</v>
      </c>
      <c r="B6" s="34" t="s">
        <v>233</v>
      </c>
      <c r="C6" s="34" t="s">
        <v>232</v>
      </c>
      <c r="D6" s="34" t="s">
        <v>231</v>
      </c>
      <c r="E6" s="34" t="s">
        <v>230</v>
      </c>
      <c r="F6" s="34" t="s">
        <v>229</v>
      </c>
      <c r="G6" s="34" t="s">
        <v>228</v>
      </c>
      <c r="H6" s="34" t="s">
        <v>227</v>
      </c>
      <c r="I6" s="34" t="s">
        <v>226</v>
      </c>
      <c r="J6" s="34" t="s">
        <v>225</v>
      </c>
      <c r="K6" s="34" t="s">
        <v>224</v>
      </c>
      <c r="L6" s="34" t="s">
        <v>223</v>
      </c>
      <c r="M6" s="34" t="s">
        <v>222</v>
      </c>
      <c r="N6" s="34" t="s">
        <v>221</v>
      </c>
      <c r="O6" s="34" t="s">
        <v>220</v>
      </c>
      <c r="P6" s="34" t="s">
        <v>219</v>
      </c>
      <c r="Q6" s="34" t="s">
        <v>218</v>
      </c>
      <c r="R6" s="34" t="s">
        <v>217</v>
      </c>
      <c r="S6" s="34" t="s">
        <v>216</v>
      </c>
      <c r="T6" s="34" t="s">
        <v>529</v>
      </c>
    </row>
    <row r="7" spans="1:20" ht="14">
      <c r="A7" t="s">
        <v>215</v>
      </c>
      <c r="B7" s="35" t="s">
        <v>490</v>
      </c>
      <c r="C7">
        <v>117758</v>
      </c>
      <c r="D7">
        <v>120328</v>
      </c>
      <c r="E7">
        <v>122988</v>
      </c>
      <c r="F7">
        <v>123199</v>
      </c>
      <c r="G7">
        <v>121974</v>
      </c>
      <c r="H7">
        <v>121477</v>
      </c>
      <c r="I7">
        <v>122606</v>
      </c>
      <c r="J7">
        <v>124840</v>
      </c>
      <c r="K7">
        <v>127102</v>
      </c>
      <c r="L7">
        <v>128501</v>
      </c>
      <c r="M7">
        <v>127478</v>
      </c>
      <c r="N7">
        <v>121201</v>
      </c>
      <c r="O7">
        <v>119772</v>
      </c>
      <c r="P7">
        <v>121260</v>
      </c>
      <c r="Q7">
        <v>123548</v>
      </c>
      <c r="R7">
        <v>125696</v>
      </c>
      <c r="S7">
        <v>129715</v>
      </c>
      <c r="T7">
        <v>131107</v>
      </c>
    </row>
    <row r="8" spans="1:20" ht="14">
      <c r="A8" t="s">
        <v>213</v>
      </c>
      <c r="B8" s="35" t="s">
        <v>212</v>
      </c>
      <c r="C8">
        <v>118159</v>
      </c>
      <c r="D8">
        <v>120769</v>
      </c>
      <c r="E8">
        <v>123384</v>
      </c>
      <c r="F8">
        <v>123740</v>
      </c>
      <c r="G8">
        <v>122523</v>
      </c>
      <c r="H8">
        <v>122069</v>
      </c>
      <c r="I8">
        <v>123234</v>
      </c>
      <c r="J8">
        <v>125505</v>
      </c>
      <c r="K8">
        <v>127788</v>
      </c>
      <c r="L8">
        <v>129226</v>
      </c>
      <c r="M8">
        <v>128578</v>
      </c>
      <c r="N8">
        <v>122003</v>
      </c>
      <c r="O8">
        <v>120594</v>
      </c>
      <c r="P8">
        <v>122086</v>
      </c>
      <c r="Q8">
        <v>124527</v>
      </c>
      <c r="R8">
        <v>126762</v>
      </c>
      <c r="S8">
        <v>130876</v>
      </c>
      <c r="T8">
        <v>132352</v>
      </c>
    </row>
    <row r="9" spans="1:20" ht="14">
      <c r="A9" t="s">
        <v>211</v>
      </c>
      <c r="B9" s="35" t="s">
        <v>210</v>
      </c>
      <c r="C9">
        <v>99458</v>
      </c>
      <c r="D9">
        <v>101925</v>
      </c>
      <c r="E9">
        <v>104283</v>
      </c>
      <c r="F9">
        <v>104309</v>
      </c>
      <c r="G9">
        <v>102719</v>
      </c>
      <c r="H9">
        <v>102147</v>
      </c>
      <c r="I9">
        <v>103318</v>
      </c>
      <c r="J9">
        <v>105572</v>
      </c>
      <c r="K9">
        <v>107780</v>
      </c>
      <c r="L9">
        <v>108947</v>
      </c>
      <c r="M9">
        <v>108027</v>
      </c>
      <c r="N9">
        <v>101374</v>
      </c>
      <c r="O9">
        <v>100074</v>
      </c>
      <c r="P9">
        <v>101851</v>
      </c>
      <c r="Q9">
        <v>104524</v>
      </c>
      <c r="R9">
        <v>106759</v>
      </c>
      <c r="S9">
        <v>110823</v>
      </c>
      <c r="T9">
        <v>112239</v>
      </c>
    </row>
    <row r="10" spans="1:20" ht="14">
      <c r="A10" t="s">
        <v>209</v>
      </c>
      <c r="B10" s="35" t="s">
        <v>208</v>
      </c>
      <c r="C10">
        <v>1173</v>
      </c>
      <c r="D10">
        <v>1198</v>
      </c>
      <c r="E10">
        <v>1170</v>
      </c>
      <c r="F10">
        <v>1118</v>
      </c>
      <c r="G10">
        <v>1108</v>
      </c>
      <c r="H10">
        <v>1121</v>
      </c>
      <c r="I10">
        <v>1066</v>
      </c>
      <c r="J10">
        <v>1037</v>
      </c>
      <c r="K10">
        <v>1121</v>
      </c>
      <c r="L10">
        <v>1097</v>
      </c>
      <c r="M10">
        <v>1084</v>
      </c>
      <c r="N10">
        <v>1071</v>
      </c>
      <c r="O10">
        <v>1102</v>
      </c>
      <c r="P10">
        <v>1116</v>
      </c>
      <c r="Q10">
        <v>1143</v>
      </c>
      <c r="R10">
        <v>1168</v>
      </c>
      <c r="S10">
        <v>1190</v>
      </c>
      <c r="T10">
        <v>1207</v>
      </c>
    </row>
    <row r="11" spans="1:20" ht="14">
      <c r="A11" t="s">
        <v>207</v>
      </c>
      <c r="B11" t="s">
        <v>489</v>
      </c>
      <c r="C11">
        <v>734</v>
      </c>
      <c r="D11">
        <v>774</v>
      </c>
      <c r="E11">
        <v>752</v>
      </c>
      <c r="F11">
        <v>748</v>
      </c>
      <c r="G11">
        <v>747</v>
      </c>
      <c r="H11">
        <v>759</v>
      </c>
      <c r="I11">
        <v>706</v>
      </c>
      <c r="J11">
        <v>668</v>
      </c>
      <c r="K11">
        <v>644</v>
      </c>
      <c r="L11">
        <v>643</v>
      </c>
      <c r="M11">
        <v>627</v>
      </c>
      <c r="N11">
        <v>634</v>
      </c>
      <c r="O11">
        <v>647</v>
      </c>
      <c r="P11">
        <v>654</v>
      </c>
      <c r="Q11">
        <v>668</v>
      </c>
      <c r="R11">
        <v>676</v>
      </c>
      <c r="S11">
        <v>688</v>
      </c>
      <c r="T11">
        <v>700</v>
      </c>
    </row>
    <row r="12" spans="1:20" ht="14">
      <c r="A12" t="s">
        <v>205</v>
      </c>
      <c r="B12" t="s">
        <v>204</v>
      </c>
      <c r="C12">
        <v>439</v>
      </c>
      <c r="D12">
        <v>424</v>
      </c>
      <c r="E12">
        <v>418</v>
      </c>
      <c r="F12">
        <v>370</v>
      </c>
      <c r="G12">
        <v>361</v>
      </c>
      <c r="H12">
        <v>362</v>
      </c>
      <c r="I12">
        <v>359</v>
      </c>
      <c r="J12">
        <v>369</v>
      </c>
      <c r="K12">
        <v>477</v>
      </c>
      <c r="L12">
        <v>454</v>
      </c>
      <c r="M12">
        <v>457</v>
      </c>
      <c r="N12">
        <v>437</v>
      </c>
      <c r="O12">
        <v>455</v>
      </c>
      <c r="P12">
        <v>462</v>
      </c>
      <c r="Q12">
        <v>475</v>
      </c>
      <c r="R12">
        <v>492</v>
      </c>
      <c r="S12">
        <v>502</v>
      </c>
      <c r="T12">
        <v>507</v>
      </c>
    </row>
    <row r="13" spans="1:20" ht="14">
      <c r="A13" t="s">
        <v>203</v>
      </c>
      <c r="B13" s="35" t="s">
        <v>202</v>
      </c>
      <c r="C13">
        <v>558</v>
      </c>
      <c r="D13">
        <v>520</v>
      </c>
      <c r="E13">
        <v>511</v>
      </c>
      <c r="F13">
        <v>527</v>
      </c>
      <c r="G13">
        <v>502</v>
      </c>
      <c r="H13">
        <v>492</v>
      </c>
      <c r="I13">
        <v>512</v>
      </c>
      <c r="J13">
        <v>550</v>
      </c>
      <c r="K13">
        <v>606</v>
      </c>
      <c r="L13">
        <v>647</v>
      </c>
      <c r="M13">
        <v>709</v>
      </c>
      <c r="N13">
        <v>630</v>
      </c>
      <c r="O13">
        <v>642</v>
      </c>
      <c r="P13">
        <v>714</v>
      </c>
      <c r="Q13">
        <v>780</v>
      </c>
      <c r="R13">
        <v>796</v>
      </c>
      <c r="S13">
        <v>739</v>
      </c>
      <c r="T13">
        <v>738</v>
      </c>
    </row>
    <row r="14" spans="1:20" ht="14">
      <c r="A14" t="s">
        <v>201</v>
      </c>
      <c r="B14" t="s">
        <v>200</v>
      </c>
      <c r="C14">
        <v>138</v>
      </c>
      <c r="D14">
        <v>127</v>
      </c>
      <c r="E14">
        <v>123</v>
      </c>
      <c r="F14">
        <v>123</v>
      </c>
      <c r="G14">
        <v>120</v>
      </c>
      <c r="H14">
        <v>118</v>
      </c>
      <c r="I14">
        <v>120</v>
      </c>
      <c r="J14">
        <v>124</v>
      </c>
      <c r="K14">
        <v>132</v>
      </c>
      <c r="L14">
        <v>143</v>
      </c>
      <c r="M14">
        <v>160</v>
      </c>
      <c r="N14">
        <v>159</v>
      </c>
      <c r="O14">
        <v>158</v>
      </c>
      <c r="P14">
        <v>168</v>
      </c>
      <c r="Q14">
        <v>184</v>
      </c>
      <c r="R14">
        <v>193</v>
      </c>
      <c r="S14">
        <v>173</v>
      </c>
      <c r="T14">
        <v>190</v>
      </c>
    </row>
    <row r="15" spans="1:20" ht="14">
      <c r="A15" t="s">
        <v>199</v>
      </c>
      <c r="B15" t="s">
        <v>198</v>
      </c>
      <c r="C15">
        <v>241</v>
      </c>
      <c r="D15">
        <v>231</v>
      </c>
      <c r="E15">
        <v>218</v>
      </c>
      <c r="F15">
        <v>217</v>
      </c>
      <c r="G15">
        <v>207</v>
      </c>
      <c r="H15">
        <v>197</v>
      </c>
      <c r="I15">
        <v>202</v>
      </c>
      <c r="J15">
        <v>210</v>
      </c>
      <c r="K15">
        <v>217</v>
      </c>
      <c r="L15">
        <v>217</v>
      </c>
      <c r="M15">
        <v>223</v>
      </c>
      <c r="N15">
        <v>204</v>
      </c>
      <c r="O15">
        <v>202</v>
      </c>
      <c r="P15">
        <v>210</v>
      </c>
      <c r="Q15">
        <v>214</v>
      </c>
      <c r="R15">
        <v>207</v>
      </c>
      <c r="S15">
        <v>181</v>
      </c>
      <c r="T15">
        <v>194</v>
      </c>
    </row>
    <row r="16" spans="1:20" ht="14">
      <c r="A16" t="s">
        <v>197</v>
      </c>
      <c r="B16" t="s">
        <v>196</v>
      </c>
      <c r="C16">
        <v>180</v>
      </c>
      <c r="D16">
        <v>163</v>
      </c>
      <c r="E16">
        <v>169</v>
      </c>
      <c r="F16">
        <v>187</v>
      </c>
      <c r="G16">
        <v>174</v>
      </c>
      <c r="H16">
        <v>177</v>
      </c>
      <c r="I16">
        <v>191</v>
      </c>
      <c r="J16">
        <v>216</v>
      </c>
      <c r="K16">
        <v>256</v>
      </c>
      <c r="L16">
        <v>287</v>
      </c>
      <c r="M16">
        <v>325</v>
      </c>
      <c r="N16">
        <v>268</v>
      </c>
      <c r="O16">
        <v>282</v>
      </c>
      <c r="P16">
        <v>335</v>
      </c>
      <c r="Q16">
        <v>381</v>
      </c>
      <c r="R16">
        <v>396</v>
      </c>
      <c r="S16">
        <v>384</v>
      </c>
      <c r="T16">
        <v>353</v>
      </c>
    </row>
    <row r="17" spans="1:20" ht="14">
      <c r="A17" t="s">
        <v>195</v>
      </c>
      <c r="B17" s="35" t="s">
        <v>194</v>
      </c>
      <c r="C17">
        <v>598</v>
      </c>
      <c r="D17">
        <v>594</v>
      </c>
      <c r="E17">
        <v>592</v>
      </c>
      <c r="F17">
        <v>592</v>
      </c>
      <c r="G17">
        <v>580</v>
      </c>
      <c r="H17">
        <v>559</v>
      </c>
      <c r="I17">
        <v>553</v>
      </c>
      <c r="J17">
        <v>542</v>
      </c>
      <c r="K17">
        <v>543</v>
      </c>
      <c r="L17">
        <v>545</v>
      </c>
      <c r="M17">
        <v>554</v>
      </c>
      <c r="N17">
        <v>556</v>
      </c>
      <c r="O17">
        <v>546</v>
      </c>
      <c r="P17">
        <v>545</v>
      </c>
      <c r="Q17">
        <v>544</v>
      </c>
      <c r="R17">
        <v>540</v>
      </c>
      <c r="S17">
        <v>543</v>
      </c>
      <c r="T17">
        <v>547</v>
      </c>
    </row>
    <row r="18" spans="1:20" ht="14">
      <c r="A18" t="s">
        <v>193</v>
      </c>
      <c r="B18" s="35" t="s">
        <v>192</v>
      </c>
      <c r="C18">
        <v>6017</v>
      </c>
      <c r="D18">
        <v>6375</v>
      </c>
      <c r="E18">
        <v>6659</v>
      </c>
      <c r="F18">
        <v>6827</v>
      </c>
      <c r="G18">
        <v>6758</v>
      </c>
      <c r="H18">
        <v>6763</v>
      </c>
      <c r="I18">
        <v>7040</v>
      </c>
      <c r="J18">
        <v>7353</v>
      </c>
      <c r="K18">
        <v>7651</v>
      </c>
      <c r="L18">
        <v>7631</v>
      </c>
      <c r="M18">
        <v>7187</v>
      </c>
      <c r="N18">
        <v>5956</v>
      </c>
      <c r="O18">
        <v>5423</v>
      </c>
      <c r="P18">
        <v>5407</v>
      </c>
      <c r="Q18">
        <v>5512</v>
      </c>
      <c r="R18">
        <v>5767</v>
      </c>
      <c r="S18">
        <v>6228</v>
      </c>
      <c r="T18">
        <v>6374</v>
      </c>
    </row>
    <row r="19" spans="1:20" ht="14">
      <c r="A19" t="s">
        <v>191</v>
      </c>
      <c r="B19" s="35" t="s">
        <v>190</v>
      </c>
      <c r="C19">
        <v>17246</v>
      </c>
      <c r="D19">
        <v>17051</v>
      </c>
      <c r="E19">
        <v>16948</v>
      </c>
      <c r="F19">
        <v>16121</v>
      </c>
      <c r="G19">
        <v>14976</v>
      </c>
      <c r="H19">
        <v>14216</v>
      </c>
      <c r="I19">
        <v>14024</v>
      </c>
      <c r="J19">
        <v>13954</v>
      </c>
      <c r="K19">
        <v>13897</v>
      </c>
      <c r="L19">
        <v>13609</v>
      </c>
      <c r="M19">
        <v>13142</v>
      </c>
      <c r="N19">
        <v>11528</v>
      </c>
      <c r="O19">
        <v>11231</v>
      </c>
      <c r="P19">
        <v>11451</v>
      </c>
      <c r="Q19">
        <v>11660</v>
      </c>
      <c r="R19">
        <v>11742</v>
      </c>
      <c r="S19">
        <v>11918</v>
      </c>
      <c r="T19">
        <v>12076</v>
      </c>
    </row>
    <row r="20" spans="1:20" ht="14">
      <c r="A20" t="s">
        <v>189</v>
      </c>
      <c r="B20" t="s">
        <v>146</v>
      </c>
      <c r="C20">
        <v>10781</v>
      </c>
      <c r="D20">
        <v>10689</v>
      </c>
      <c r="E20">
        <v>10713</v>
      </c>
      <c r="F20">
        <v>10173</v>
      </c>
      <c r="G20">
        <v>9336</v>
      </c>
      <c r="H20">
        <v>8815</v>
      </c>
      <c r="I20">
        <v>8768</v>
      </c>
      <c r="J20">
        <v>8820</v>
      </c>
      <c r="K20">
        <v>8837</v>
      </c>
      <c r="L20">
        <v>8661</v>
      </c>
      <c r="M20">
        <v>8332</v>
      </c>
      <c r="N20">
        <v>7106</v>
      </c>
      <c r="O20">
        <v>6908</v>
      </c>
      <c r="P20">
        <v>7128</v>
      </c>
      <c r="Q20">
        <v>7348</v>
      </c>
      <c r="R20">
        <v>7403</v>
      </c>
      <c r="S20">
        <v>7525</v>
      </c>
      <c r="T20">
        <v>7627</v>
      </c>
    </row>
    <row r="21" spans="1:20" ht="14">
      <c r="A21" t="s">
        <v>188</v>
      </c>
      <c r="B21" t="s">
        <v>187</v>
      </c>
      <c r="C21">
        <v>596</v>
      </c>
      <c r="D21">
        <v>614</v>
      </c>
      <c r="E21">
        <v>602</v>
      </c>
      <c r="F21">
        <v>560</v>
      </c>
      <c r="G21">
        <v>550</v>
      </c>
      <c r="H21">
        <v>529</v>
      </c>
      <c r="I21">
        <v>542</v>
      </c>
      <c r="J21">
        <v>549</v>
      </c>
      <c r="K21">
        <v>549</v>
      </c>
      <c r="L21">
        <v>508</v>
      </c>
      <c r="M21">
        <v>444</v>
      </c>
      <c r="N21">
        <v>348</v>
      </c>
      <c r="O21">
        <v>334</v>
      </c>
      <c r="P21">
        <v>327</v>
      </c>
      <c r="Q21">
        <v>331</v>
      </c>
      <c r="R21">
        <v>343</v>
      </c>
      <c r="S21">
        <v>357</v>
      </c>
      <c r="T21">
        <v>370</v>
      </c>
    </row>
    <row r="22" spans="1:20" ht="14">
      <c r="A22" t="s">
        <v>186</v>
      </c>
      <c r="B22" t="s">
        <v>185</v>
      </c>
      <c r="C22">
        <v>532</v>
      </c>
      <c r="D22">
        <v>538</v>
      </c>
      <c r="E22">
        <v>549</v>
      </c>
      <c r="F22">
        <v>534</v>
      </c>
      <c r="G22">
        <v>510</v>
      </c>
      <c r="H22">
        <v>490</v>
      </c>
      <c r="I22">
        <v>492</v>
      </c>
      <c r="J22">
        <v>494</v>
      </c>
      <c r="K22">
        <v>505</v>
      </c>
      <c r="L22">
        <v>496</v>
      </c>
      <c r="M22">
        <v>456</v>
      </c>
      <c r="N22">
        <v>377</v>
      </c>
      <c r="O22">
        <v>357</v>
      </c>
      <c r="P22">
        <v>357</v>
      </c>
      <c r="Q22">
        <v>357</v>
      </c>
      <c r="R22">
        <v>365</v>
      </c>
      <c r="S22">
        <v>376</v>
      </c>
      <c r="T22">
        <v>387</v>
      </c>
    </row>
    <row r="23" spans="1:20" ht="14">
      <c r="A23" t="s">
        <v>184</v>
      </c>
      <c r="B23" t="s">
        <v>183</v>
      </c>
      <c r="C23">
        <v>636</v>
      </c>
      <c r="D23">
        <v>617</v>
      </c>
      <c r="E23">
        <v>611</v>
      </c>
      <c r="F23">
        <v>558</v>
      </c>
      <c r="G23">
        <v>499</v>
      </c>
      <c r="H23">
        <v>467</v>
      </c>
      <c r="I23">
        <v>459</v>
      </c>
      <c r="J23">
        <v>460</v>
      </c>
      <c r="K23">
        <v>458</v>
      </c>
      <c r="L23">
        <v>446</v>
      </c>
      <c r="M23">
        <v>436</v>
      </c>
      <c r="N23">
        <v>353</v>
      </c>
      <c r="O23">
        <v>353</v>
      </c>
      <c r="P23">
        <v>382</v>
      </c>
      <c r="Q23">
        <v>397</v>
      </c>
      <c r="R23">
        <v>391</v>
      </c>
      <c r="S23">
        <v>391</v>
      </c>
      <c r="T23">
        <v>387</v>
      </c>
    </row>
    <row r="24" spans="1:20" ht="14">
      <c r="A24" t="s">
        <v>182</v>
      </c>
      <c r="B24" t="s">
        <v>181</v>
      </c>
      <c r="C24">
        <v>1724</v>
      </c>
      <c r="D24">
        <v>1718</v>
      </c>
      <c r="E24">
        <v>1735</v>
      </c>
      <c r="F24">
        <v>1647</v>
      </c>
      <c r="G24">
        <v>1524</v>
      </c>
      <c r="H24">
        <v>1453</v>
      </c>
      <c r="I24">
        <v>1465</v>
      </c>
      <c r="J24">
        <v>1499</v>
      </c>
      <c r="K24">
        <v>1523</v>
      </c>
      <c r="L24">
        <v>1528</v>
      </c>
      <c r="M24">
        <v>1505</v>
      </c>
      <c r="N24">
        <v>1275</v>
      </c>
      <c r="O24">
        <v>1249</v>
      </c>
      <c r="P24">
        <v>1312</v>
      </c>
      <c r="Q24">
        <v>1383</v>
      </c>
      <c r="R24">
        <v>1399</v>
      </c>
      <c r="S24">
        <v>1427</v>
      </c>
      <c r="T24">
        <v>1430</v>
      </c>
    </row>
    <row r="25" spans="1:20" ht="14">
      <c r="A25" t="s">
        <v>180</v>
      </c>
      <c r="B25" t="s">
        <v>179</v>
      </c>
      <c r="C25">
        <v>1478</v>
      </c>
      <c r="D25">
        <v>1437</v>
      </c>
      <c r="E25">
        <v>1427</v>
      </c>
      <c r="F25">
        <v>1346</v>
      </c>
      <c r="G25">
        <v>1205</v>
      </c>
      <c r="H25">
        <v>1131</v>
      </c>
      <c r="I25">
        <v>1121</v>
      </c>
      <c r="J25">
        <v>1142</v>
      </c>
      <c r="K25">
        <v>1159</v>
      </c>
      <c r="L25">
        <v>1168</v>
      </c>
      <c r="M25">
        <v>1168</v>
      </c>
      <c r="N25">
        <v>1000</v>
      </c>
      <c r="O25">
        <v>976</v>
      </c>
      <c r="P25">
        <v>1037</v>
      </c>
      <c r="Q25">
        <v>1082</v>
      </c>
      <c r="R25">
        <v>1087</v>
      </c>
      <c r="S25">
        <v>1103</v>
      </c>
      <c r="T25">
        <v>1100</v>
      </c>
    </row>
    <row r="26" spans="1:20" ht="14">
      <c r="A26" t="s">
        <v>178</v>
      </c>
      <c r="B26" t="s">
        <v>177</v>
      </c>
      <c r="C26">
        <v>1807</v>
      </c>
      <c r="D26">
        <v>1732</v>
      </c>
      <c r="E26">
        <v>1779</v>
      </c>
      <c r="F26">
        <v>1732</v>
      </c>
      <c r="G26">
        <v>1479</v>
      </c>
      <c r="H26">
        <v>1334</v>
      </c>
      <c r="I26">
        <v>1299</v>
      </c>
      <c r="J26">
        <v>1293</v>
      </c>
      <c r="K26">
        <v>1286</v>
      </c>
      <c r="L26">
        <v>1256</v>
      </c>
      <c r="M26">
        <v>1229</v>
      </c>
      <c r="N26">
        <v>1117</v>
      </c>
      <c r="O26">
        <v>1079</v>
      </c>
      <c r="P26">
        <v>1090</v>
      </c>
      <c r="Q26">
        <v>1080</v>
      </c>
      <c r="R26">
        <v>1048</v>
      </c>
      <c r="S26">
        <v>1035</v>
      </c>
      <c r="T26">
        <v>1043</v>
      </c>
    </row>
    <row r="27" spans="1:20" ht="14">
      <c r="A27" t="s">
        <v>176</v>
      </c>
      <c r="B27" t="s">
        <v>175</v>
      </c>
      <c r="C27">
        <v>587</v>
      </c>
      <c r="D27">
        <v>577</v>
      </c>
      <c r="E27">
        <v>583</v>
      </c>
      <c r="F27">
        <v>548</v>
      </c>
      <c r="G27">
        <v>490</v>
      </c>
      <c r="H27">
        <v>454</v>
      </c>
      <c r="I27">
        <v>438</v>
      </c>
      <c r="J27">
        <v>428</v>
      </c>
      <c r="K27">
        <v>428</v>
      </c>
      <c r="L27">
        <v>421</v>
      </c>
      <c r="M27">
        <v>413</v>
      </c>
      <c r="N27">
        <v>364</v>
      </c>
      <c r="O27">
        <v>351</v>
      </c>
      <c r="P27">
        <v>357</v>
      </c>
      <c r="Q27">
        <v>366</v>
      </c>
      <c r="R27">
        <v>366</v>
      </c>
      <c r="S27">
        <v>372</v>
      </c>
      <c r="T27">
        <v>375</v>
      </c>
    </row>
    <row r="28" spans="1:20" ht="14">
      <c r="A28" t="s">
        <v>174</v>
      </c>
      <c r="B28" t="s">
        <v>173</v>
      </c>
      <c r="C28">
        <v>1258</v>
      </c>
      <c r="D28">
        <v>1300</v>
      </c>
      <c r="E28">
        <v>1301</v>
      </c>
      <c r="F28">
        <v>1203</v>
      </c>
      <c r="G28">
        <v>1147</v>
      </c>
      <c r="H28">
        <v>1108</v>
      </c>
      <c r="I28">
        <v>1108</v>
      </c>
      <c r="J28">
        <v>1095</v>
      </c>
      <c r="K28">
        <v>1059</v>
      </c>
      <c r="L28">
        <v>985</v>
      </c>
      <c r="M28">
        <v>874</v>
      </c>
      <c r="N28">
        <v>665</v>
      </c>
      <c r="O28">
        <v>673</v>
      </c>
      <c r="P28">
        <v>715</v>
      </c>
      <c r="Q28">
        <v>776</v>
      </c>
      <c r="R28">
        <v>810</v>
      </c>
      <c r="S28">
        <v>856</v>
      </c>
      <c r="T28">
        <v>906</v>
      </c>
    </row>
    <row r="29" spans="1:20" ht="14">
      <c r="A29" t="s">
        <v>172</v>
      </c>
      <c r="B29" t="s">
        <v>171</v>
      </c>
      <c r="C29">
        <v>801</v>
      </c>
      <c r="D29">
        <v>776</v>
      </c>
      <c r="E29">
        <v>740</v>
      </c>
      <c r="F29">
        <v>720</v>
      </c>
      <c r="G29">
        <v>675</v>
      </c>
      <c r="H29">
        <v>643</v>
      </c>
      <c r="I29">
        <v>650</v>
      </c>
      <c r="J29">
        <v>671</v>
      </c>
      <c r="K29">
        <v>688</v>
      </c>
      <c r="L29">
        <v>709</v>
      </c>
      <c r="M29">
        <v>724</v>
      </c>
      <c r="N29">
        <v>671</v>
      </c>
      <c r="O29">
        <v>645</v>
      </c>
      <c r="P29">
        <v>654</v>
      </c>
      <c r="Q29">
        <v>673</v>
      </c>
      <c r="R29">
        <v>681</v>
      </c>
      <c r="S29">
        <v>672</v>
      </c>
      <c r="T29">
        <v>684</v>
      </c>
    </row>
    <row r="30" spans="1:20" ht="14">
      <c r="A30" t="s">
        <v>170</v>
      </c>
      <c r="B30" t="s">
        <v>169</v>
      </c>
      <c r="C30">
        <v>641</v>
      </c>
      <c r="D30">
        <v>662</v>
      </c>
      <c r="E30">
        <v>671</v>
      </c>
      <c r="F30">
        <v>631</v>
      </c>
      <c r="G30">
        <v>592</v>
      </c>
      <c r="H30">
        <v>559</v>
      </c>
      <c r="I30">
        <v>560</v>
      </c>
      <c r="J30">
        <v>553</v>
      </c>
      <c r="K30">
        <v>548</v>
      </c>
      <c r="L30">
        <v>519</v>
      </c>
      <c r="M30">
        <v>470</v>
      </c>
      <c r="N30">
        <v>372</v>
      </c>
      <c r="O30">
        <v>346</v>
      </c>
      <c r="P30">
        <v>345</v>
      </c>
      <c r="Q30">
        <v>343</v>
      </c>
      <c r="R30">
        <v>350</v>
      </c>
      <c r="S30">
        <v>367</v>
      </c>
      <c r="T30">
        <v>370</v>
      </c>
    </row>
    <row r="31" spans="1:20" ht="14">
      <c r="A31" t="s">
        <v>168</v>
      </c>
      <c r="B31" t="s">
        <v>167</v>
      </c>
      <c r="C31">
        <v>722</v>
      </c>
      <c r="D31">
        <v>718</v>
      </c>
      <c r="E31">
        <v>715</v>
      </c>
      <c r="F31">
        <v>694</v>
      </c>
      <c r="G31">
        <v>666</v>
      </c>
      <c r="H31">
        <v>646</v>
      </c>
      <c r="I31">
        <v>634</v>
      </c>
      <c r="J31">
        <v>636</v>
      </c>
      <c r="K31">
        <v>635</v>
      </c>
      <c r="L31">
        <v>626</v>
      </c>
      <c r="M31">
        <v>613</v>
      </c>
      <c r="N31">
        <v>562</v>
      </c>
      <c r="O31">
        <v>547</v>
      </c>
      <c r="P31">
        <v>552</v>
      </c>
      <c r="Q31">
        <v>559</v>
      </c>
      <c r="R31">
        <v>561</v>
      </c>
      <c r="S31">
        <v>569</v>
      </c>
      <c r="T31">
        <v>574</v>
      </c>
    </row>
    <row r="32" spans="1:20" ht="14">
      <c r="A32" t="s">
        <v>166</v>
      </c>
      <c r="B32" t="s">
        <v>144</v>
      </c>
      <c r="C32">
        <v>6465</v>
      </c>
      <c r="D32">
        <v>6362</v>
      </c>
      <c r="E32">
        <v>6235</v>
      </c>
      <c r="F32">
        <v>5948</v>
      </c>
      <c r="G32">
        <v>5640</v>
      </c>
      <c r="H32">
        <v>5401</v>
      </c>
      <c r="I32">
        <v>5255</v>
      </c>
      <c r="J32">
        <v>5134</v>
      </c>
      <c r="K32">
        <v>5060</v>
      </c>
      <c r="L32">
        <v>4948</v>
      </c>
      <c r="M32">
        <v>4810</v>
      </c>
      <c r="N32">
        <v>4422</v>
      </c>
      <c r="O32">
        <v>4322</v>
      </c>
      <c r="P32">
        <v>4323</v>
      </c>
      <c r="Q32">
        <v>4312</v>
      </c>
      <c r="R32">
        <v>4340</v>
      </c>
      <c r="S32">
        <v>4394</v>
      </c>
      <c r="T32">
        <v>4450</v>
      </c>
    </row>
    <row r="33" spans="1:20" ht="14">
      <c r="A33" t="s">
        <v>165</v>
      </c>
      <c r="B33" t="s">
        <v>164</v>
      </c>
      <c r="C33">
        <v>1721</v>
      </c>
      <c r="D33">
        <v>1736</v>
      </c>
      <c r="E33">
        <v>1727</v>
      </c>
      <c r="F33">
        <v>1709</v>
      </c>
      <c r="G33">
        <v>1689</v>
      </c>
      <c r="H33">
        <v>1658</v>
      </c>
      <c r="I33">
        <v>1637</v>
      </c>
      <c r="J33">
        <v>1617</v>
      </c>
      <c r="K33">
        <v>1621</v>
      </c>
      <c r="L33">
        <v>1622</v>
      </c>
      <c r="M33">
        <v>1616</v>
      </c>
      <c r="N33">
        <v>1578</v>
      </c>
      <c r="O33">
        <v>1561</v>
      </c>
      <c r="P33">
        <v>1575</v>
      </c>
      <c r="Q33">
        <v>1585</v>
      </c>
      <c r="R33">
        <v>1599</v>
      </c>
      <c r="S33">
        <v>1640</v>
      </c>
      <c r="T33">
        <v>1672</v>
      </c>
    </row>
    <row r="34" spans="1:20" ht="14">
      <c r="A34" t="s">
        <v>163</v>
      </c>
      <c r="B34" t="s">
        <v>162</v>
      </c>
      <c r="C34">
        <v>642</v>
      </c>
      <c r="D34">
        <v>609</v>
      </c>
      <c r="E34">
        <v>588</v>
      </c>
      <c r="F34">
        <v>517</v>
      </c>
      <c r="G34">
        <v>472</v>
      </c>
      <c r="H34">
        <v>434</v>
      </c>
      <c r="I34">
        <v>403</v>
      </c>
      <c r="J34">
        <v>372</v>
      </c>
      <c r="K34">
        <v>343</v>
      </c>
      <c r="L34">
        <v>320</v>
      </c>
      <c r="M34">
        <v>294</v>
      </c>
      <c r="N34">
        <v>241</v>
      </c>
      <c r="O34">
        <v>230</v>
      </c>
      <c r="P34">
        <v>231</v>
      </c>
      <c r="Q34">
        <v>226</v>
      </c>
      <c r="R34">
        <v>224</v>
      </c>
      <c r="S34">
        <v>225</v>
      </c>
      <c r="T34">
        <v>226</v>
      </c>
    </row>
    <row r="35" spans="1:20" ht="14">
      <c r="A35" t="s">
        <v>161</v>
      </c>
      <c r="B35" t="s">
        <v>160</v>
      </c>
      <c r="C35">
        <v>697</v>
      </c>
      <c r="D35">
        <v>613</v>
      </c>
      <c r="E35">
        <v>539</v>
      </c>
      <c r="F35">
        <v>472</v>
      </c>
      <c r="G35">
        <v>393</v>
      </c>
      <c r="H35">
        <v>344</v>
      </c>
      <c r="I35">
        <v>319</v>
      </c>
      <c r="J35">
        <v>288</v>
      </c>
      <c r="K35">
        <v>267</v>
      </c>
      <c r="L35">
        <v>241</v>
      </c>
      <c r="M35">
        <v>225</v>
      </c>
      <c r="N35">
        <v>189</v>
      </c>
      <c r="O35">
        <v>179</v>
      </c>
      <c r="P35">
        <v>174</v>
      </c>
      <c r="Q35">
        <v>171</v>
      </c>
      <c r="R35">
        <v>167</v>
      </c>
      <c r="S35">
        <v>162</v>
      </c>
      <c r="T35">
        <v>159</v>
      </c>
    </row>
    <row r="36" spans="1:20" ht="14">
      <c r="A36" t="s">
        <v>159</v>
      </c>
      <c r="B36" t="s">
        <v>158</v>
      </c>
      <c r="C36">
        <v>623</v>
      </c>
      <c r="D36">
        <v>609</v>
      </c>
      <c r="E36">
        <v>598</v>
      </c>
      <c r="F36">
        <v>562</v>
      </c>
      <c r="G36">
        <v>530</v>
      </c>
      <c r="H36">
        <v>503</v>
      </c>
      <c r="I36">
        <v>485</v>
      </c>
      <c r="J36">
        <v>469</v>
      </c>
      <c r="K36">
        <v>458</v>
      </c>
      <c r="L36">
        <v>447</v>
      </c>
      <c r="M36">
        <v>430</v>
      </c>
      <c r="N36">
        <v>393</v>
      </c>
      <c r="O36">
        <v>382</v>
      </c>
      <c r="P36">
        <v>378</v>
      </c>
      <c r="Q36">
        <v>370</v>
      </c>
      <c r="R36">
        <v>367</v>
      </c>
      <c r="S36">
        <v>356</v>
      </c>
      <c r="T36">
        <v>364</v>
      </c>
    </row>
    <row r="37" spans="1:20" ht="14">
      <c r="A37" t="s">
        <v>157</v>
      </c>
      <c r="B37" t="s">
        <v>156</v>
      </c>
      <c r="C37">
        <v>773</v>
      </c>
      <c r="D37">
        <v>767</v>
      </c>
      <c r="E37">
        <v>757</v>
      </c>
      <c r="F37">
        <v>750</v>
      </c>
      <c r="G37">
        <v>695</v>
      </c>
      <c r="H37">
        <v>659</v>
      </c>
      <c r="I37">
        <v>646</v>
      </c>
      <c r="J37">
        <v>626</v>
      </c>
      <c r="K37">
        <v>622</v>
      </c>
      <c r="L37">
        <v>612</v>
      </c>
      <c r="M37">
        <v>578</v>
      </c>
      <c r="N37">
        <v>507</v>
      </c>
      <c r="O37">
        <v>472</v>
      </c>
      <c r="P37">
        <v>459</v>
      </c>
      <c r="Q37">
        <v>447</v>
      </c>
      <c r="R37">
        <v>443</v>
      </c>
      <c r="S37">
        <v>442</v>
      </c>
      <c r="T37">
        <v>442</v>
      </c>
    </row>
    <row r="38" spans="1:20" ht="14">
      <c r="A38" t="s">
        <v>155</v>
      </c>
      <c r="B38" t="s">
        <v>154</v>
      </c>
      <c r="C38">
        <v>121</v>
      </c>
      <c r="D38">
        <v>123</v>
      </c>
      <c r="E38">
        <v>120</v>
      </c>
      <c r="F38">
        <v>117</v>
      </c>
      <c r="G38">
        <v>116</v>
      </c>
      <c r="H38">
        <v>113</v>
      </c>
      <c r="I38">
        <v>109</v>
      </c>
      <c r="J38">
        <v>110</v>
      </c>
      <c r="K38">
        <v>110</v>
      </c>
      <c r="L38">
        <v>113</v>
      </c>
      <c r="M38">
        <v>115</v>
      </c>
      <c r="N38">
        <v>113</v>
      </c>
      <c r="O38">
        <v>109</v>
      </c>
      <c r="P38">
        <v>110</v>
      </c>
      <c r="Q38">
        <v>110</v>
      </c>
      <c r="R38">
        <v>110</v>
      </c>
      <c r="S38">
        <v>107</v>
      </c>
      <c r="T38">
        <v>109</v>
      </c>
    </row>
    <row r="39" spans="1:20" ht="14">
      <c r="A39" t="s">
        <v>153</v>
      </c>
      <c r="B39" t="s">
        <v>152</v>
      </c>
      <c r="C39">
        <v>974</v>
      </c>
      <c r="D39">
        <v>971</v>
      </c>
      <c r="E39">
        <v>967</v>
      </c>
      <c r="F39">
        <v>944</v>
      </c>
      <c r="G39">
        <v>909</v>
      </c>
      <c r="H39">
        <v>886</v>
      </c>
      <c r="I39">
        <v>868</v>
      </c>
      <c r="J39">
        <v>862</v>
      </c>
      <c r="K39">
        <v>853</v>
      </c>
      <c r="L39">
        <v>845</v>
      </c>
      <c r="M39">
        <v>836</v>
      </c>
      <c r="N39">
        <v>785</v>
      </c>
      <c r="O39">
        <v>775</v>
      </c>
      <c r="P39">
        <v>774</v>
      </c>
      <c r="Q39">
        <v>773</v>
      </c>
      <c r="R39">
        <v>786</v>
      </c>
      <c r="S39">
        <v>799</v>
      </c>
      <c r="T39">
        <v>797</v>
      </c>
    </row>
    <row r="40" spans="1:20" ht="14">
      <c r="A40" t="s">
        <v>151</v>
      </c>
      <c r="B40" t="s">
        <v>150</v>
      </c>
      <c r="C40">
        <v>913</v>
      </c>
      <c r="D40">
        <v>934</v>
      </c>
      <c r="E40">
        <v>938</v>
      </c>
      <c r="F40">
        <v>877</v>
      </c>
      <c r="G40">
        <v>836</v>
      </c>
      <c r="H40">
        <v>804</v>
      </c>
      <c r="I40">
        <v>789</v>
      </c>
      <c r="J40">
        <v>788</v>
      </c>
      <c r="K40">
        <v>786</v>
      </c>
      <c r="L40">
        <v>747</v>
      </c>
      <c r="M40">
        <v>716</v>
      </c>
      <c r="N40">
        <v>615</v>
      </c>
      <c r="O40">
        <v>615</v>
      </c>
      <c r="P40">
        <v>622</v>
      </c>
      <c r="Q40">
        <v>631</v>
      </c>
      <c r="R40">
        <v>644</v>
      </c>
      <c r="S40">
        <v>665</v>
      </c>
      <c r="T40">
        <v>680</v>
      </c>
    </row>
    <row r="41" spans="1:20" ht="14">
      <c r="A41" t="s">
        <v>149</v>
      </c>
      <c r="B41" s="35" t="s">
        <v>148</v>
      </c>
      <c r="C41">
        <v>5331</v>
      </c>
      <c r="D41">
        <v>5450</v>
      </c>
      <c r="E41">
        <v>5551</v>
      </c>
      <c r="F41">
        <v>5535</v>
      </c>
      <c r="G41">
        <v>5409</v>
      </c>
      <c r="H41">
        <v>5402</v>
      </c>
      <c r="I41">
        <v>5485</v>
      </c>
      <c r="J41">
        <v>5613</v>
      </c>
      <c r="K41">
        <v>5739</v>
      </c>
      <c r="L41">
        <v>5829</v>
      </c>
      <c r="M41">
        <v>5796</v>
      </c>
      <c r="N41">
        <v>5412</v>
      </c>
      <c r="O41">
        <v>5285</v>
      </c>
      <c r="P41">
        <v>5348</v>
      </c>
      <c r="Q41">
        <v>5468</v>
      </c>
      <c r="R41">
        <v>5553</v>
      </c>
      <c r="S41">
        <v>5775</v>
      </c>
      <c r="T41">
        <v>5700</v>
      </c>
    </row>
    <row r="42" spans="1:20" ht="14">
      <c r="A42" t="s">
        <v>147</v>
      </c>
      <c r="B42" t="s">
        <v>146</v>
      </c>
      <c r="C42">
        <v>3163</v>
      </c>
      <c r="D42">
        <v>3243</v>
      </c>
      <c r="E42">
        <v>3315</v>
      </c>
      <c r="F42">
        <v>3289</v>
      </c>
      <c r="G42">
        <v>3173</v>
      </c>
      <c r="H42">
        <v>3147</v>
      </c>
      <c r="I42">
        <v>3191</v>
      </c>
      <c r="J42">
        <v>3277</v>
      </c>
      <c r="K42">
        <v>3367</v>
      </c>
      <c r="L42">
        <v>3417</v>
      </c>
      <c r="M42">
        <v>3386</v>
      </c>
      <c r="N42">
        <v>3104</v>
      </c>
      <c r="O42">
        <v>3017</v>
      </c>
      <c r="P42">
        <v>3067</v>
      </c>
      <c r="Q42">
        <v>3149</v>
      </c>
      <c r="R42">
        <v>3203</v>
      </c>
      <c r="S42">
        <v>3330</v>
      </c>
      <c r="T42">
        <v>3282</v>
      </c>
    </row>
    <row r="43" spans="1:20" ht="14">
      <c r="A43" t="s">
        <v>145</v>
      </c>
      <c r="B43" t="s">
        <v>144</v>
      </c>
      <c r="C43">
        <v>2168</v>
      </c>
      <c r="D43">
        <v>2207</v>
      </c>
      <c r="E43">
        <v>2236</v>
      </c>
      <c r="F43">
        <v>2247</v>
      </c>
      <c r="G43">
        <v>2236</v>
      </c>
      <c r="H43">
        <v>2255</v>
      </c>
      <c r="I43">
        <v>2294</v>
      </c>
      <c r="J43">
        <v>2336</v>
      </c>
      <c r="K43">
        <v>2371</v>
      </c>
      <c r="L43">
        <v>2411</v>
      </c>
      <c r="M43">
        <v>2410</v>
      </c>
      <c r="N43">
        <v>2308</v>
      </c>
      <c r="O43">
        <v>2268</v>
      </c>
      <c r="P43">
        <v>2282</v>
      </c>
      <c r="Q43">
        <v>2319</v>
      </c>
      <c r="R43">
        <v>2350</v>
      </c>
      <c r="S43">
        <v>2445</v>
      </c>
      <c r="T43">
        <v>2418</v>
      </c>
    </row>
    <row r="44" spans="1:20" ht="14">
      <c r="A44" t="s">
        <v>143</v>
      </c>
      <c r="B44" s="35" t="s">
        <v>142</v>
      </c>
      <c r="C44">
        <v>12280</v>
      </c>
      <c r="D44">
        <v>12633</v>
      </c>
      <c r="E44">
        <v>12994</v>
      </c>
      <c r="F44">
        <v>13416</v>
      </c>
      <c r="G44">
        <v>13258</v>
      </c>
      <c r="H44">
        <v>13159</v>
      </c>
      <c r="I44">
        <v>13240</v>
      </c>
      <c r="J44">
        <v>13467</v>
      </c>
      <c r="K44">
        <v>13593</v>
      </c>
      <c r="L44">
        <v>13722</v>
      </c>
      <c r="M44">
        <v>13481</v>
      </c>
      <c r="N44">
        <v>12704</v>
      </c>
      <c r="O44">
        <v>12468</v>
      </c>
      <c r="P44">
        <v>12639</v>
      </c>
      <c r="Q44">
        <v>12867</v>
      </c>
      <c r="R44">
        <v>13046</v>
      </c>
      <c r="S44">
        <v>14927</v>
      </c>
      <c r="T44">
        <v>13615</v>
      </c>
    </row>
    <row r="45" spans="1:20" ht="14">
      <c r="A45" t="s">
        <v>141</v>
      </c>
      <c r="B45" t="s">
        <v>140</v>
      </c>
      <c r="C45">
        <v>1478</v>
      </c>
      <c r="D45">
        <v>1525</v>
      </c>
      <c r="E45">
        <v>1577</v>
      </c>
      <c r="F45">
        <v>1646</v>
      </c>
      <c r="G45">
        <v>1660</v>
      </c>
      <c r="H45">
        <v>1660</v>
      </c>
      <c r="I45">
        <v>1677</v>
      </c>
      <c r="J45">
        <v>1694</v>
      </c>
      <c r="K45">
        <v>1690</v>
      </c>
      <c r="L45">
        <v>1690</v>
      </c>
      <c r="M45">
        <v>1615</v>
      </c>
      <c r="N45">
        <v>1435</v>
      </c>
      <c r="O45">
        <v>1408</v>
      </c>
      <c r="P45">
        <v>1454</v>
      </c>
      <c r="Q45">
        <v>1506</v>
      </c>
      <c r="R45">
        <v>1553</v>
      </c>
      <c r="S45">
        <v>1811</v>
      </c>
      <c r="T45">
        <v>1682</v>
      </c>
    </row>
    <row r="46" spans="1:20" ht="14">
      <c r="A46" t="s">
        <v>139</v>
      </c>
      <c r="B46" t="s">
        <v>138</v>
      </c>
      <c r="C46">
        <v>2481</v>
      </c>
      <c r="D46">
        <v>2524</v>
      </c>
      <c r="E46">
        <v>2545</v>
      </c>
      <c r="F46">
        <v>2617</v>
      </c>
      <c r="G46">
        <v>2558</v>
      </c>
      <c r="H46">
        <v>2515</v>
      </c>
      <c r="I46">
        <v>2487</v>
      </c>
      <c r="J46">
        <v>2489</v>
      </c>
      <c r="K46">
        <v>2497</v>
      </c>
      <c r="L46">
        <v>2527</v>
      </c>
      <c r="M46">
        <v>2528</v>
      </c>
      <c r="N46">
        <v>2475</v>
      </c>
      <c r="O46">
        <v>2424</v>
      </c>
      <c r="P46">
        <v>2438</v>
      </c>
      <c r="Q46">
        <v>2482</v>
      </c>
      <c r="R46">
        <v>2543</v>
      </c>
      <c r="S46">
        <v>2920</v>
      </c>
      <c r="T46">
        <v>2668</v>
      </c>
    </row>
    <row r="47" spans="1:20" ht="14">
      <c r="A47" t="s">
        <v>137</v>
      </c>
      <c r="B47" t="s">
        <v>136</v>
      </c>
      <c r="C47">
        <v>2223</v>
      </c>
      <c r="D47">
        <v>2274</v>
      </c>
      <c r="E47">
        <v>2360</v>
      </c>
      <c r="F47">
        <v>2457</v>
      </c>
      <c r="G47">
        <v>2444</v>
      </c>
      <c r="H47">
        <v>2450</v>
      </c>
      <c r="I47">
        <v>2476</v>
      </c>
      <c r="J47">
        <v>2560</v>
      </c>
      <c r="K47">
        <v>2580</v>
      </c>
      <c r="L47">
        <v>2640</v>
      </c>
      <c r="M47">
        <v>2652</v>
      </c>
      <c r="N47">
        <v>2590</v>
      </c>
      <c r="O47">
        <v>2553</v>
      </c>
      <c r="P47">
        <v>2645</v>
      </c>
      <c r="Q47">
        <v>2666</v>
      </c>
      <c r="R47">
        <v>2644</v>
      </c>
      <c r="S47">
        <v>3015</v>
      </c>
      <c r="T47">
        <v>2748</v>
      </c>
    </row>
    <row r="48" spans="1:20" ht="14">
      <c r="A48" t="s">
        <v>135</v>
      </c>
      <c r="B48" t="s">
        <v>488</v>
      </c>
      <c r="C48">
        <v>6097</v>
      </c>
      <c r="D48">
        <v>6310</v>
      </c>
      <c r="E48">
        <v>6511</v>
      </c>
      <c r="F48">
        <v>6696</v>
      </c>
      <c r="G48">
        <v>6596</v>
      </c>
      <c r="H48">
        <v>6533</v>
      </c>
      <c r="I48">
        <v>6601</v>
      </c>
      <c r="J48">
        <v>6724</v>
      </c>
      <c r="K48">
        <v>6826</v>
      </c>
      <c r="L48">
        <v>6865</v>
      </c>
      <c r="M48">
        <v>6686</v>
      </c>
      <c r="N48">
        <v>6204</v>
      </c>
      <c r="O48">
        <v>6083</v>
      </c>
      <c r="P48">
        <v>6101</v>
      </c>
      <c r="Q48">
        <v>6213</v>
      </c>
      <c r="R48">
        <v>6307</v>
      </c>
      <c r="S48">
        <v>7180</v>
      </c>
      <c r="T48">
        <v>6517</v>
      </c>
    </row>
    <row r="49" spans="1:20" ht="14">
      <c r="A49" t="s">
        <v>133</v>
      </c>
      <c r="B49" s="35" t="s">
        <v>132</v>
      </c>
      <c r="C49">
        <v>4051</v>
      </c>
      <c r="D49">
        <v>4133</v>
      </c>
      <c r="E49">
        <v>4215</v>
      </c>
      <c r="F49">
        <v>4194</v>
      </c>
      <c r="G49">
        <v>4062</v>
      </c>
      <c r="H49">
        <v>4021</v>
      </c>
      <c r="I49">
        <v>4087</v>
      </c>
      <c r="J49">
        <v>4194</v>
      </c>
      <c r="K49">
        <v>4277</v>
      </c>
      <c r="L49">
        <v>4343</v>
      </c>
      <c r="M49">
        <v>4321</v>
      </c>
      <c r="N49">
        <v>4011</v>
      </c>
      <c r="O49">
        <v>3938</v>
      </c>
      <c r="P49">
        <v>4053</v>
      </c>
      <c r="Q49">
        <v>4190</v>
      </c>
      <c r="R49">
        <v>4251</v>
      </c>
      <c r="S49">
        <v>3996</v>
      </c>
      <c r="T49">
        <v>4616</v>
      </c>
    </row>
    <row r="50" spans="1:20" ht="14">
      <c r="A50" t="s">
        <v>131</v>
      </c>
      <c r="B50" t="s">
        <v>130</v>
      </c>
      <c r="C50">
        <v>530</v>
      </c>
      <c r="D50">
        <v>552</v>
      </c>
      <c r="E50">
        <v>575</v>
      </c>
      <c r="F50">
        <v>586</v>
      </c>
      <c r="G50">
        <v>535</v>
      </c>
      <c r="H50">
        <v>503</v>
      </c>
      <c r="I50">
        <v>489</v>
      </c>
      <c r="J50">
        <v>478</v>
      </c>
      <c r="K50">
        <v>460</v>
      </c>
      <c r="L50">
        <v>467</v>
      </c>
      <c r="M50">
        <v>466</v>
      </c>
      <c r="N50">
        <v>436</v>
      </c>
      <c r="O50">
        <v>424</v>
      </c>
      <c r="P50">
        <v>432</v>
      </c>
      <c r="Q50">
        <v>439</v>
      </c>
      <c r="R50">
        <v>426</v>
      </c>
      <c r="S50">
        <v>386</v>
      </c>
      <c r="T50">
        <v>437</v>
      </c>
    </row>
    <row r="51" spans="1:20" ht="14">
      <c r="A51" t="s">
        <v>129</v>
      </c>
      <c r="B51" t="s">
        <v>128</v>
      </c>
      <c r="C51">
        <v>212</v>
      </c>
      <c r="D51">
        <v>207</v>
      </c>
      <c r="E51">
        <v>198</v>
      </c>
      <c r="F51">
        <v>192</v>
      </c>
      <c r="G51">
        <v>186</v>
      </c>
      <c r="H51">
        <v>182</v>
      </c>
      <c r="I51">
        <v>182</v>
      </c>
      <c r="J51">
        <v>190</v>
      </c>
      <c r="K51">
        <v>193</v>
      </c>
      <c r="L51">
        <v>192</v>
      </c>
      <c r="M51">
        <v>190</v>
      </c>
      <c r="N51">
        <v>179</v>
      </c>
      <c r="O51">
        <v>176</v>
      </c>
      <c r="P51">
        <v>186</v>
      </c>
      <c r="Q51">
        <v>191</v>
      </c>
      <c r="R51">
        <v>190</v>
      </c>
      <c r="S51">
        <v>177</v>
      </c>
      <c r="T51">
        <v>198</v>
      </c>
    </row>
    <row r="52" spans="1:20" ht="14">
      <c r="A52" t="s">
        <v>127</v>
      </c>
      <c r="B52" t="s">
        <v>126</v>
      </c>
      <c r="C52">
        <v>49</v>
      </c>
      <c r="D52">
        <v>49</v>
      </c>
      <c r="E52">
        <v>49</v>
      </c>
      <c r="F52">
        <v>50</v>
      </c>
      <c r="G52">
        <v>51</v>
      </c>
      <c r="H52">
        <v>51</v>
      </c>
      <c r="I52">
        <v>53</v>
      </c>
      <c r="J52">
        <v>58</v>
      </c>
      <c r="K52">
        <v>59</v>
      </c>
      <c r="L52">
        <v>61</v>
      </c>
      <c r="M52">
        <v>64</v>
      </c>
      <c r="N52">
        <v>60</v>
      </c>
      <c r="O52">
        <v>60</v>
      </c>
      <c r="P52">
        <v>60</v>
      </c>
      <c r="Q52">
        <v>62</v>
      </c>
      <c r="R52">
        <v>63</v>
      </c>
      <c r="S52">
        <v>59</v>
      </c>
      <c r="T52">
        <v>64</v>
      </c>
    </row>
    <row r="53" spans="1:20" ht="14">
      <c r="A53" t="s">
        <v>125</v>
      </c>
      <c r="B53" t="s">
        <v>124</v>
      </c>
      <c r="C53">
        <v>1316</v>
      </c>
      <c r="D53">
        <v>1345</v>
      </c>
      <c r="E53">
        <v>1369</v>
      </c>
      <c r="F53">
        <v>1352</v>
      </c>
      <c r="G53">
        <v>1310</v>
      </c>
      <c r="H53">
        <v>1298</v>
      </c>
      <c r="I53">
        <v>1328</v>
      </c>
      <c r="J53">
        <v>1368</v>
      </c>
      <c r="K53">
        <v>1400</v>
      </c>
      <c r="L53">
        <v>1408</v>
      </c>
      <c r="M53">
        <v>1364</v>
      </c>
      <c r="N53">
        <v>1233</v>
      </c>
      <c r="O53">
        <v>1202</v>
      </c>
      <c r="P53">
        <v>1254</v>
      </c>
      <c r="Q53">
        <v>1304</v>
      </c>
      <c r="R53">
        <v>1324</v>
      </c>
      <c r="S53">
        <v>1237</v>
      </c>
      <c r="T53">
        <v>1399</v>
      </c>
    </row>
    <row r="54" spans="1:20" ht="14">
      <c r="A54" t="s">
        <v>123</v>
      </c>
      <c r="B54" t="s">
        <v>122</v>
      </c>
      <c r="C54">
        <v>366</v>
      </c>
      <c r="D54">
        <v>377</v>
      </c>
      <c r="E54">
        <v>373</v>
      </c>
      <c r="F54">
        <v>369</v>
      </c>
      <c r="G54">
        <v>372</v>
      </c>
      <c r="H54">
        <v>373</v>
      </c>
      <c r="I54">
        <v>379</v>
      </c>
      <c r="J54">
        <v>387</v>
      </c>
      <c r="K54">
        <v>394</v>
      </c>
      <c r="L54">
        <v>404</v>
      </c>
      <c r="M54">
        <v>414</v>
      </c>
      <c r="N54">
        <v>413</v>
      </c>
      <c r="O54">
        <v>408</v>
      </c>
      <c r="P54">
        <v>419</v>
      </c>
      <c r="Q54">
        <v>429</v>
      </c>
      <c r="R54">
        <v>434</v>
      </c>
      <c r="S54">
        <v>409</v>
      </c>
      <c r="T54">
        <v>461</v>
      </c>
    </row>
    <row r="55" spans="1:20" ht="14">
      <c r="A55" t="s">
        <v>121</v>
      </c>
      <c r="B55" t="s">
        <v>120</v>
      </c>
      <c r="C55">
        <v>48</v>
      </c>
      <c r="D55">
        <v>45</v>
      </c>
      <c r="E55">
        <v>44</v>
      </c>
      <c r="F55">
        <v>42</v>
      </c>
      <c r="G55">
        <v>40</v>
      </c>
      <c r="H55">
        <v>38</v>
      </c>
      <c r="I55">
        <v>36</v>
      </c>
      <c r="J55">
        <v>36</v>
      </c>
      <c r="K55">
        <v>37</v>
      </c>
      <c r="L55">
        <v>38</v>
      </c>
      <c r="M55">
        <v>39</v>
      </c>
      <c r="N55">
        <v>39</v>
      </c>
      <c r="O55">
        <v>40</v>
      </c>
      <c r="P55">
        <v>40</v>
      </c>
      <c r="Q55">
        <v>42</v>
      </c>
      <c r="R55">
        <v>41</v>
      </c>
      <c r="S55">
        <v>40</v>
      </c>
      <c r="T55">
        <v>46</v>
      </c>
    </row>
    <row r="56" spans="1:20" ht="14">
      <c r="A56" t="s">
        <v>119</v>
      </c>
      <c r="B56" t="s">
        <v>487</v>
      </c>
      <c r="C56">
        <v>1073</v>
      </c>
      <c r="D56">
        <v>1090</v>
      </c>
      <c r="E56">
        <v>1121</v>
      </c>
      <c r="F56">
        <v>1113</v>
      </c>
      <c r="G56">
        <v>1070</v>
      </c>
      <c r="H56">
        <v>1066</v>
      </c>
      <c r="I56">
        <v>1076</v>
      </c>
      <c r="J56">
        <v>1102</v>
      </c>
      <c r="K56">
        <v>1127</v>
      </c>
      <c r="L56">
        <v>1143</v>
      </c>
      <c r="M56">
        <v>1146</v>
      </c>
      <c r="N56">
        <v>1053</v>
      </c>
      <c r="O56">
        <v>1033</v>
      </c>
      <c r="P56">
        <v>1056</v>
      </c>
      <c r="Q56">
        <v>1082</v>
      </c>
      <c r="R56">
        <v>1101</v>
      </c>
      <c r="S56">
        <v>1050</v>
      </c>
      <c r="T56">
        <v>1228</v>
      </c>
    </row>
    <row r="57" spans="1:20" ht="14">
      <c r="A57" t="s">
        <v>117</v>
      </c>
      <c r="B57" t="s">
        <v>116</v>
      </c>
      <c r="C57">
        <v>456</v>
      </c>
      <c r="D57">
        <v>468</v>
      </c>
      <c r="E57">
        <v>487</v>
      </c>
      <c r="F57">
        <v>490</v>
      </c>
      <c r="G57">
        <v>499</v>
      </c>
      <c r="H57">
        <v>510</v>
      </c>
      <c r="I57">
        <v>544</v>
      </c>
      <c r="J57">
        <v>575</v>
      </c>
      <c r="K57">
        <v>606</v>
      </c>
      <c r="L57">
        <v>630</v>
      </c>
      <c r="M57">
        <v>638</v>
      </c>
      <c r="N57">
        <v>600</v>
      </c>
      <c r="O57">
        <v>595</v>
      </c>
      <c r="P57">
        <v>608</v>
      </c>
      <c r="Q57">
        <v>642</v>
      </c>
      <c r="R57">
        <v>672</v>
      </c>
      <c r="S57">
        <v>639</v>
      </c>
      <c r="T57">
        <v>782</v>
      </c>
    </row>
    <row r="58" spans="1:20" ht="14">
      <c r="A58" t="s">
        <v>115</v>
      </c>
      <c r="B58" s="35" t="s">
        <v>114</v>
      </c>
      <c r="C58">
        <v>3035</v>
      </c>
      <c r="D58">
        <v>3187</v>
      </c>
      <c r="E58">
        <v>3410</v>
      </c>
      <c r="F58">
        <v>3410</v>
      </c>
      <c r="G58">
        <v>3155</v>
      </c>
      <c r="H58">
        <v>2972</v>
      </c>
      <c r="I58">
        <v>2885</v>
      </c>
      <c r="J58">
        <v>2859</v>
      </c>
      <c r="K58">
        <v>2861</v>
      </c>
      <c r="L58">
        <v>2853</v>
      </c>
      <c r="M58">
        <v>2807</v>
      </c>
      <c r="N58">
        <v>2630</v>
      </c>
      <c r="O58">
        <v>2512</v>
      </c>
      <c r="P58">
        <v>2519</v>
      </c>
      <c r="Q58">
        <v>2511</v>
      </c>
      <c r="R58">
        <v>2534</v>
      </c>
      <c r="S58">
        <v>2560</v>
      </c>
      <c r="T58">
        <v>2574</v>
      </c>
    </row>
    <row r="59" spans="1:20" ht="14">
      <c r="A59" t="s">
        <v>113</v>
      </c>
      <c r="B59" t="s">
        <v>112</v>
      </c>
      <c r="C59">
        <v>936</v>
      </c>
      <c r="D59">
        <v>963</v>
      </c>
      <c r="E59">
        <v>1008</v>
      </c>
      <c r="F59">
        <v>969</v>
      </c>
      <c r="G59">
        <v>909</v>
      </c>
      <c r="H59">
        <v>874</v>
      </c>
      <c r="I59">
        <v>849</v>
      </c>
      <c r="J59">
        <v>855</v>
      </c>
      <c r="K59">
        <v>870</v>
      </c>
      <c r="L59">
        <v>893</v>
      </c>
      <c r="M59">
        <v>867</v>
      </c>
      <c r="N59">
        <v>787</v>
      </c>
      <c r="O59">
        <v>751</v>
      </c>
      <c r="P59">
        <v>760</v>
      </c>
      <c r="Q59">
        <v>760</v>
      </c>
      <c r="R59">
        <v>759</v>
      </c>
      <c r="S59">
        <v>787</v>
      </c>
      <c r="T59">
        <v>779</v>
      </c>
    </row>
    <row r="60" spans="1:20" ht="14">
      <c r="A60" t="s">
        <v>111</v>
      </c>
      <c r="B60" t="s">
        <v>110</v>
      </c>
      <c r="C60">
        <v>309</v>
      </c>
      <c r="D60">
        <v>319</v>
      </c>
      <c r="E60">
        <v>308</v>
      </c>
      <c r="F60">
        <v>345</v>
      </c>
      <c r="G60">
        <v>330</v>
      </c>
      <c r="H60">
        <v>322</v>
      </c>
      <c r="I60">
        <v>323</v>
      </c>
      <c r="J60">
        <v>320</v>
      </c>
      <c r="K60">
        <v>312</v>
      </c>
      <c r="L60">
        <v>316</v>
      </c>
      <c r="M60">
        <v>329</v>
      </c>
      <c r="N60">
        <v>315</v>
      </c>
      <c r="O60">
        <v>309</v>
      </c>
      <c r="P60">
        <v>319</v>
      </c>
      <c r="Q60">
        <v>317</v>
      </c>
      <c r="R60">
        <v>331</v>
      </c>
      <c r="S60">
        <v>363</v>
      </c>
      <c r="T60">
        <v>346</v>
      </c>
    </row>
    <row r="61" spans="1:20" ht="14">
      <c r="A61" t="s">
        <v>109</v>
      </c>
      <c r="B61" t="s">
        <v>108</v>
      </c>
      <c r="C61">
        <v>1391</v>
      </c>
      <c r="D61">
        <v>1462</v>
      </c>
      <c r="E61">
        <v>1566</v>
      </c>
      <c r="F61">
        <v>1602</v>
      </c>
      <c r="G61">
        <v>1477</v>
      </c>
      <c r="H61">
        <v>1371</v>
      </c>
      <c r="I61">
        <v>1323</v>
      </c>
      <c r="J61">
        <v>1289</v>
      </c>
      <c r="K61">
        <v>1270</v>
      </c>
      <c r="L61">
        <v>1332</v>
      </c>
      <c r="M61">
        <v>1306</v>
      </c>
      <c r="N61">
        <v>1236</v>
      </c>
      <c r="O61">
        <v>1163</v>
      </c>
      <c r="P61">
        <v>1141</v>
      </c>
      <c r="Q61">
        <v>1116</v>
      </c>
      <c r="R61">
        <v>1107</v>
      </c>
      <c r="S61">
        <v>1058</v>
      </c>
      <c r="T61">
        <v>1065</v>
      </c>
    </row>
    <row r="62" spans="1:20" ht="14">
      <c r="A62" t="s">
        <v>107</v>
      </c>
      <c r="B62" t="s">
        <v>106</v>
      </c>
      <c r="C62">
        <v>399</v>
      </c>
      <c r="D62">
        <v>443</v>
      </c>
      <c r="E62">
        <v>528</v>
      </c>
      <c r="F62">
        <v>494</v>
      </c>
      <c r="G62">
        <v>439</v>
      </c>
      <c r="H62">
        <v>405</v>
      </c>
      <c r="I62">
        <v>389</v>
      </c>
      <c r="J62">
        <v>394</v>
      </c>
      <c r="K62">
        <v>408</v>
      </c>
      <c r="L62">
        <v>311</v>
      </c>
      <c r="M62">
        <v>306</v>
      </c>
      <c r="N62">
        <v>292</v>
      </c>
      <c r="O62">
        <v>289</v>
      </c>
      <c r="P62">
        <v>300</v>
      </c>
      <c r="Q62">
        <v>317</v>
      </c>
      <c r="R62">
        <v>337</v>
      </c>
      <c r="S62">
        <v>352</v>
      </c>
      <c r="T62">
        <v>385</v>
      </c>
    </row>
    <row r="63" spans="1:20" ht="14">
      <c r="A63" t="s">
        <v>105</v>
      </c>
      <c r="B63" s="35" t="s">
        <v>104</v>
      </c>
      <c r="C63">
        <v>5318</v>
      </c>
      <c r="D63">
        <v>5408</v>
      </c>
      <c r="E63">
        <v>5403</v>
      </c>
      <c r="F63">
        <v>5596</v>
      </c>
      <c r="G63">
        <v>5599</v>
      </c>
      <c r="H63">
        <v>5704</v>
      </c>
      <c r="I63">
        <v>5742</v>
      </c>
      <c r="J63">
        <v>5829</v>
      </c>
      <c r="K63">
        <v>5964</v>
      </c>
      <c r="L63">
        <v>5942</v>
      </c>
      <c r="M63">
        <v>5828</v>
      </c>
      <c r="N63">
        <v>5575</v>
      </c>
      <c r="O63">
        <v>5517</v>
      </c>
      <c r="P63">
        <v>5582</v>
      </c>
      <c r="Q63">
        <v>5663</v>
      </c>
      <c r="R63">
        <v>5715</v>
      </c>
      <c r="S63">
        <v>5769</v>
      </c>
      <c r="T63">
        <v>5886</v>
      </c>
    </row>
    <row r="64" spans="1:20" ht="14">
      <c r="A64" t="s">
        <v>103</v>
      </c>
      <c r="B64" t="s">
        <v>102</v>
      </c>
      <c r="C64">
        <v>2413</v>
      </c>
      <c r="D64">
        <v>2452</v>
      </c>
      <c r="E64">
        <v>2412</v>
      </c>
      <c r="F64">
        <v>2533</v>
      </c>
      <c r="G64">
        <v>2590</v>
      </c>
      <c r="H64">
        <v>2691</v>
      </c>
      <c r="I64">
        <v>2735</v>
      </c>
      <c r="J64">
        <v>2793</v>
      </c>
      <c r="K64">
        <v>2842</v>
      </c>
      <c r="L64">
        <v>2788</v>
      </c>
      <c r="M64">
        <v>2659</v>
      </c>
      <c r="N64">
        <v>2529</v>
      </c>
      <c r="O64">
        <v>2477</v>
      </c>
      <c r="P64">
        <v>2484</v>
      </c>
      <c r="Q64">
        <v>2522</v>
      </c>
      <c r="R64">
        <v>2554</v>
      </c>
      <c r="S64">
        <v>2509</v>
      </c>
      <c r="T64">
        <v>2520</v>
      </c>
    </row>
    <row r="65" spans="1:20" ht="14">
      <c r="A65" t="s">
        <v>101</v>
      </c>
      <c r="B65" t="s">
        <v>100</v>
      </c>
      <c r="C65">
        <v>754</v>
      </c>
      <c r="D65">
        <v>785</v>
      </c>
      <c r="E65">
        <v>841</v>
      </c>
      <c r="F65">
        <v>871</v>
      </c>
      <c r="G65">
        <v>822</v>
      </c>
      <c r="H65">
        <v>792</v>
      </c>
      <c r="I65">
        <v>805</v>
      </c>
      <c r="J65">
        <v>834</v>
      </c>
      <c r="K65">
        <v>866</v>
      </c>
      <c r="L65">
        <v>903</v>
      </c>
      <c r="M65">
        <v>921</v>
      </c>
      <c r="N65">
        <v>863</v>
      </c>
      <c r="O65">
        <v>853</v>
      </c>
      <c r="P65">
        <v>830</v>
      </c>
      <c r="Q65">
        <v>830</v>
      </c>
      <c r="R65">
        <v>841</v>
      </c>
      <c r="S65">
        <v>859</v>
      </c>
      <c r="T65">
        <v>882</v>
      </c>
    </row>
    <row r="66" spans="1:20" ht="14">
      <c r="A66" t="s">
        <v>99</v>
      </c>
      <c r="B66" t="s">
        <v>98</v>
      </c>
      <c r="C66">
        <v>2137</v>
      </c>
      <c r="D66">
        <v>2156</v>
      </c>
      <c r="E66">
        <v>2136</v>
      </c>
      <c r="F66">
        <v>2177</v>
      </c>
      <c r="G66">
        <v>2173</v>
      </c>
      <c r="H66">
        <v>2207</v>
      </c>
      <c r="I66">
        <v>2188</v>
      </c>
      <c r="J66">
        <v>2187</v>
      </c>
      <c r="K66">
        <v>2242</v>
      </c>
      <c r="L66">
        <v>2243</v>
      </c>
      <c r="M66">
        <v>2241</v>
      </c>
      <c r="N66">
        <v>2177</v>
      </c>
      <c r="O66">
        <v>2182</v>
      </c>
      <c r="P66">
        <v>2265</v>
      </c>
      <c r="Q66">
        <v>2309</v>
      </c>
      <c r="R66">
        <v>2317</v>
      </c>
      <c r="S66">
        <v>2396</v>
      </c>
      <c r="T66">
        <v>2477</v>
      </c>
    </row>
    <row r="67" spans="1:20" ht="14">
      <c r="A67" t="s">
        <v>97</v>
      </c>
      <c r="B67" t="s">
        <v>96</v>
      </c>
      <c r="C67">
        <v>14</v>
      </c>
      <c r="D67">
        <v>14</v>
      </c>
      <c r="E67">
        <v>14</v>
      </c>
      <c r="F67">
        <v>15</v>
      </c>
      <c r="G67">
        <v>14</v>
      </c>
      <c r="H67">
        <v>14</v>
      </c>
      <c r="I67">
        <v>14</v>
      </c>
      <c r="J67">
        <v>15</v>
      </c>
      <c r="K67">
        <v>15</v>
      </c>
      <c r="L67">
        <v>7</v>
      </c>
      <c r="M67">
        <v>7</v>
      </c>
      <c r="N67">
        <v>6</v>
      </c>
      <c r="O67">
        <v>5</v>
      </c>
      <c r="P67">
        <v>4</v>
      </c>
      <c r="Q67">
        <v>3</v>
      </c>
      <c r="R67">
        <v>3</v>
      </c>
      <c r="S67">
        <v>6</v>
      </c>
      <c r="T67">
        <v>7</v>
      </c>
    </row>
    <row r="68" spans="1:20" ht="14">
      <c r="A68" t="s">
        <v>95</v>
      </c>
      <c r="B68" s="35" t="s">
        <v>94</v>
      </c>
      <c r="C68">
        <v>1765</v>
      </c>
      <c r="D68">
        <v>1806</v>
      </c>
      <c r="E68">
        <v>1827</v>
      </c>
      <c r="F68">
        <v>1923</v>
      </c>
      <c r="G68">
        <v>1919</v>
      </c>
      <c r="H68">
        <v>1935</v>
      </c>
      <c r="I68">
        <v>1967</v>
      </c>
      <c r="J68">
        <v>2004</v>
      </c>
      <c r="K68">
        <v>2037</v>
      </c>
      <c r="L68">
        <v>2023</v>
      </c>
      <c r="M68">
        <v>2012</v>
      </c>
      <c r="N68">
        <v>1870</v>
      </c>
      <c r="O68">
        <v>1791</v>
      </c>
      <c r="P68">
        <v>1801</v>
      </c>
      <c r="Q68">
        <v>1827</v>
      </c>
      <c r="R68">
        <v>1876</v>
      </c>
      <c r="S68">
        <v>1920</v>
      </c>
      <c r="T68">
        <v>1957</v>
      </c>
    </row>
    <row r="69" spans="1:20" ht="14">
      <c r="A69" t="s">
        <v>93</v>
      </c>
      <c r="B69" t="s">
        <v>92</v>
      </c>
      <c r="C69">
        <v>1181</v>
      </c>
      <c r="D69">
        <v>1209</v>
      </c>
      <c r="E69">
        <v>1219</v>
      </c>
      <c r="F69">
        <v>1286</v>
      </c>
      <c r="G69">
        <v>1317</v>
      </c>
      <c r="H69">
        <v>1339</v>
      </c>
      <c r="I69">
        <v>1365</v>
      </c>
      <c r="J69">
        <v>1399</v>
      </c>
      <c r="K69">
        <v>1425</v>
      </c>
      <c r="L69">
        <v>1419</v>
      </c>
      <c r="M69">
        <v>1415</v>
      </c>
      <c r="N69">
        <v>1342</v>
      </c>
      <c r="O69">
        <v>1305</v>
      </c>
      <c r="P69">
        <v>1312</v>
      </c>
      <c r="Q69">
        <v>1331</v>
      </c>
      <c r="R69">
        <v>1372</v>
      </c>
      <c r="S69">
        <v>1408</v>
      </c>
      <c r="T69">
        <v>1430</v>
      </c>
    </row>
    <row r="70" spans="1:20" ht="14">
      <c r="A70" t="s">
        <v>91</v>
      </c>
      <c r="B70" t="s">
        <v>486</v>
      </c>
      <c r="C70">
        <v>585</v>
      </c>
      <c r="D70">
        <v>597</v>
      </c>
      <c r="E70">
        <v>608</v>
      </c>
      <c r="F70">
        <v>638</v>
      </c>
      <c r="G70">
        <v>602</v>
      </c>
      <c r="H70">
        <v>596</v>
      </c>
      <c r="I70">
        <v>603</v>
      </c>
      <c r="J70">
        <v>604</v>
      </c>
      <c r="K70">
        <v>612</v>
      </c>
      <c r="L70">
        <v>604</v>
      </c>
      <c r="M70">
        <v>597</v>
      </c>
      <c r="N70">
        <v>528</v>
      </c>
      <c r="O70">
        <v>486</v>
      </c>
      <c r="P70">
        <v>489</v>
      </c>
      <c r="Q70">
        <v>496</v>
      </c>
      <c r="R70">
        <v>504</v>
      </c>
      <c r="S70">
        <v>512</v>
      </c>
      <c r="T70">
        <v>527</v>
      </c>
    </row>
    <row r="71" spans="1:20" ht="14">
      <c r="A71" t="s">
        <v>89</v>
      </c>
      <c r="B71" s="35" t="s">
        <v>88</v>
      </c>
      <c r="C71">
        <v>5776</v>
      </c>
      <c r="D71">
        <v>6099</v>
      </c>
      <c r="E71">
        <v>6462</v>
      </c>
      <c r="F71">
        <v>6624</v>
      </c>
      <c r="G71">
        <v>6413</v>
      </c>
      <c r="H71">
        <v>6375</v>
      </c>
      <c r="I71">
        <v>6511</v>
      </c>
      <c r="J71">
        <v>6790</v>
      </c>
      <c r="K71">
        <v>7105</v>
      </c>
      <c r="L71">
        <v>7354</v>
      </c>
      <c r="M71">
        <v>7533</v>
      </c>
      <c r="N71">
        <v>7180</v>
      </c>
      <c r="O71">
        <v>7158</v>
      </c>
      <c r="P71">
        <v>7338</v>
      </c>
      <c r="Q71">
        <v>7531</v>
      </c>
      <c r="R71">
        <v>7801</v>
      </c>
      <c r="S71">
        <v>7998</v>
      </c>
      <c r="T71">
        <v>8264</v>
      </c>
    </row>
    <row r="72" spans="1:20" ht="14">
      <c r="A72" t="s">
        <v>87</v>
      </c>
      <c r="B72" t="s">
        <v>86</v>
      </c>
      <c r="C72">
        <v>985</v>
      </c>
      <c r="D72">
        <v>1008</v>
      </c>
      <c r="E72">
        <v>1022</v>
      </c>
      <c r="F72">
        <v>1053</v>
      </c>
      <c r="G72">
        <v>1074</v>
      </c>
      <c r="H72">
        <v>1099</v>
      </c>
      <c r="I72">
        <v>1113</v>
      </c>
      <c r="J72">
        <v>1124</v>
      </c>
      <c r="K72">
        <v>1129</v>
      </c>
      <c r="L72">
        <v>1133</v>
      </c>
      <c r="M72">
        <v>1124</v>
      </c>
      <c r="N72">
        <v>1084</v>
      </c>
      <c r="O72">
        <v>1072</v>
      </c>
      <c r="P72">
        <v>1067</v>
      </c>
      <c r="Q72">
        <v>1071</v>
      </c>
      <c r="R72">
        <v>1088</v>
      </c>
      <c r="S72">
        <v>1074</v>
      </c>
      <c r="T72">
        <v>1075</v>
      </c>
    </row>
    <row r="73" spans="1:20" ht="14">
      <c r="A73" t="s">
        <v>85</v>
      </c>
      <c r="B73" t="s">
        <v>84</v>
      </c>
      <c r="C73">
        <v>982</v>
      </c>
      <c r="D73">
        <v>1100</v>
      </c>
      <c r="E73">
        <v>1219</v>
      </c>
      <c r="F73">
        <v>1235</v>
      </c>
      <c r="G73">
        <v>1096</v>
      </c>
      <c r="H73">
        <v>1061</v>
      </c>
      <c r="I73">
        <v>1091</v>
      </c>
      <c r="J73">
        <v>1143</v>
      </c>
      <c r="K73">
        <v>1215</v>
      </c>
      <c r="L73">
        <v>1304</v>
      </c>
      <c r="M73">
        <v>1376</v>
      </c>
      <c r="N73">
        <v>1342</v>
      </c>
      <c r="O73">
        <v>1380</v>
      </c>
      <c r="P73">
        <v>1466</v>
      </c>
      <c r="Q73">
        <v>1540</v>
      </c>
      <c r="R73">
        <v>1627</v>
      </c>
      <c r="S73">
        <v>1705</v>
      </c>
      <c r="T73">
        <v>1819</v>
      </c>
    </row>
    <row r="74" spans="1:20" ht="14">
      <c r="A74" t="s">
        <v>83</v>
      </c>
      <c r="B74" t="s">
        <v>485</v>
      </c>
      <c r="C74">
        <v>3809</v>
      </c>
      <c r="D74">
        <v>3991</v>
      </c>
      <c r="E74">
        <v>4221</v>
      </c>
      <c r="F74">
        <v>4336</v>
      </c>
      <c r="G74">
        <v>4244</v>
      </c>
      <c r="H74">
        <v>4215</v>
      </c>
      <c r="I74">
        <v>4307</v>
      </c>
      <c r="J74">
        <v>4524</v>
      </c>
      <c r="K74">
        <v>4761</v>
      </c>
      <c r="L74">
        <v>4918</v>
      </c>
      <c r="M74">
        <v>5034</v>
      </c>
      <c r="N74">
        <v>4755</v>
      </c>
      <c r="O74">
        <v>4705</v>
      </c>
      <c r="P74">
        <v>4805</v>
      </c>
      <c r="Q74">
        <v>4919</v>
      </c>
      <c r="R74">
        <v>5085</v>
      </c>
      <c r="S74">
        <v>5219</v>
      </c>
      <c r="T74">
        <v>5370</v>
      </c>
    </row>
    <row r="75" spans="1:20" ht="14">
      <c r="A75" t="s">
        <v>81</v>
      </c>
      <c r="B75" s="35" t="s">
        <v>484</v>
      </c>
      <c r="C75">
        <v>1581</v>
      </c>
      <c r="D75">
        <v>1614</v>
      </c>
      <c r="E75">
        <v>1626</v>
      </c>
      <c r="F75">
        <v>1633</v>
      </c>
      <c r="G75">
        <v>1624</v>
      </c>
      <c r="H75">
        <v>1660</v>
      </c>
      <c r="I75">
        <v>1669</v>
      </c>
      <c r="J75">
        <v>1743</v>
      </c>
      <c r="K75">
        <v>1762</v>
      </c>
      <c r="L75">
        <v>1809</v>
      </c>
      <c r="M75">
        <v>1818</v>
      </c>
      <c r="N75">
        <v>1795</v>
      </c>
      <c r="O75">
        <v>1791</v>
      </c>
      <c r="P75">
        <v>1826</v>
      </c>
      <c r="Q75">
        <v>1883</v>
      </c>
      <c r="R75">
        <v>1978</v>
      </c>
      <c r="S75">
        <v>2009</v>
      </c>
      <c r="T75">
        <v>2077</v>
      </c>
    </row>
    <row r="76" spans="1:20" ht="14">
      <c r="A76" t="s">
        <v>79</v>
      </c>
      <c r="B76" s="35" t="s">
        <v>78</v>
      </c>
      <c r="C76">
        <v>6815</v>
      </c>
      <c r="D76">
        <v>7216</v>
      </c>
      <c r="E76">
        <v>7564</v>
      </c>
      <c r="F76">
        <v>7093</v>
      </c>
      <c r="G76">
        <v>6974</v>
      </c>
      <c r="H76">
        <v>6898</v>
      </c>
      <c r="I76">
        <v>7188</v>
      </c>
      <c r="J76">
        <v>7435</v>
      </c>
      <c r="K76">
        <v>7618</v>
      </c>
      <c r="L76">
        <v>7779</v>
      </c>
      <c r="M76">
        <v>7456</v>
      </c>
      <c r="N76">
        <v>6642</v>
      </c>
      <c r="O76">
        <v>6832</v>
      </c>
      <c r="P76">
        <v>7135</v>
      </c>
      <c r="Q76">
        <v>7358</v>
      </c>
      <c r="R76">
        <v>7612</v>
      </c>
      <c r="S76">
        <v>7912</v>
      </c>
      <c r="T76">
        <v>8175</v>
      </c>
    </row>
    <row r="77" spans="1:20" ht="14">
      <c r="A77" t="s">
        <v>77</v>
      </c>
      <c r="B77" t="s">
        <v>76</v>
      </c>
      <c r="C77">
        <v>6524</v>
      </c>
      <c r="D77">
        <v>6922</v>
      </c>
      <c r="E77">
        <v>7267</v>
      </c>
      <c r="F77">
        <v>6782</v>
      </c>
      <c r="G77">
        <v>6663</v>
      </c>
      <c r="H77">
        <v>6587</v>
      </c>
      <c r="I77">
        <v>6871</v>
      </c>
      <c r="J77">
        <v>7107</v>
      </c>
      <c r="K77">
        <v>7284</v>
      </c>
      <c r="L77">
        <v>7435</v>
      </c>
      <c r="M77">
        <v>7106</v>
      </c>
      <c r="N77">
        <v>6304</v>
      </c>
      <c r="O77">
        <v>6490</v>
      </c>
      <c r="P77">
        <v>6784</v>
      </c>
      <c r="Q77">
        <v>7003</v>
      </c>
      <c r="R77">
        <v>7250</v>
      </c>
      <c r="S77">
        <v>7537</v>
      </c>
      <c r="T77">
        <v>7791</v>
      </c>
    </row>
    <row r="78" spans="1:20" ht="14">
      <c r="A78" t="s">
        <v>75</v>
      </c>
      <c r="B78" t="s">
        <v>74</v>
      </c>
      <c r="C78">
        <v>291</v>
      </c>
      <c r="D78">
        <v>295</v>
      </c>
      <c r="E78">
        <v>297</v>
      </c>
      <c r="F78">
        <v>311</v>
      </c>
      <c r="G78">
        <v>311</v>
      </c>
      <c r="H78">
        <v>311</v>
      </c>
      <c r="I78">
        <v>316</v>
      </c>
      <c r="J78">
        <v>327</v>
      </c>
      <c r="K78">
        <v>333</v>
      </c>
      <c r="L78">
        <v>345</v>
      </c>
      <c r="M78">
        <v>350</v>
      </c>
      <c r="N78">
        <v>338</v>
      </c>
      <c r="O78">
        <v>342</v>
      </c>
      <c r="P78">
        <v>351</v>
      </c>
      <c r="Q78">
        <v>356</v>
      </c>
      <c r="R78">
        <v>362</v>
      </c>
      <c r="S78">
        <v>376</v>
      </c>
      <c r="T78">
        <v>383</v>
      </c>
    </row>
    <row r="79" spans="1:20" ht="14">
      <c r="A79" t="s">
        <v>73</v>
      </c>
      <c r="B79" s="35" t="s">
        <v>72</v>
      </c>
      <c r="C79">
        <v>2025</v>
      </c>
      <c r="D79">
        <v>2100</v>
      </c>
      <c r="E79">
        <v>2179</v>
      </c>
      <c r="F79">
        <v>2271</v>
      </c>
      <c r="G79">
        <v>2383</v>
      </c>
      <c r="H79">
        <v>2421</v>
      </c>
      <c r="I79">
        <v>2510</v>
      </c>
      <c r="J79">
        <v>2543</v>
      </c>
      <c r="K79">
        <v>2619</v>
      </c>
      <c r="L79">
        <v>2688</v>
      </c>
      <c r="M79">
        <v>2769</v>
      </c>
      <c r="N79">
        <v>2804</v>
      </c>
      <c r="O79">
        <v>2865</v>
      </c>
      <c r="P79">
        <v>2927</v>
      </c>
      <c r="Q79">
        <v>2972</v>
      </c>
      <c r="R79">
        <v>3034</v>
      </c>
      <c r="S79">
        <v>3074</v>
      </c>
      <c r="T79">
        <v>3135</v>
      </c>
    </row>
    <row r="80" spans="1:20" ht="14">
      <c r="A80" t="s">
        <v>71</v>
      </c>
      <c r="B80" s="35" t="s">
        <v>70</v>
      </c>
      <c r="C80">
        <v>11146</v>
      </c>
      <c r="D80">
        <v>11376</v>
      </c>
      <c r="E80">
        <v>11636</v>
      </c>
      <c r="F80">
        <v>11949</v>
      </c>
      <c r="G80">
        <v>12325</v>
      </c>
      <c r="H80">
        <v>12646</v>
      </c>
      <c r="I80">
        <v>12907</v>
      </c>
      <c r="J80">
        <v>13258</v>
      </c>
      <c r="K80">
        <v>13686</v>
      </c>
      <c r="L80">
        <v>14025</v>
      </c>
      <c r="M80">
        <v>14447</v>
      </c>
      <c r="N80">
        <v>14684</v>
      </c>
      <c r="O80">
        <v>14910</v>
      </c>
      <c r="P80">
        <v>15104</v>
      </c>
      <c r="Q80">
        <v>15724</v>
      </c>
      <c r="R80">
        <v>16142</v>
      </c>
      <c r="S80">
        <v>16471</v>
      </c>
      <c r="T80">
        <v>16930</v>
      </c>
    </row>
    <row r="81" spans="1:20" ht="14">
      <c r="A81" t="s">
        <v>69</v>
      </c>
      <c r="B81" t="s">
        <v>68</v>
      </c>
      <c r="C81">
        <v>3803</v>
      </c>
      <c r="D81">
        <v>3831</v>
      </c>
      <c r="E81">
        <v>3929</v>
      </c>
      <c r="F81">
        <v>4054</v>
      </c>
      <c r="G81">
        <v>4190</v>
      </c>
      <c r="H81">
        <v>4341</v>
      </c>
      <c r="I81">
        <v>4475</v>
      </c>
      <c r="J81">
        <v>4652</v>
      </c>
      <c r="K81">
        <v>4841</v>
      </c>
      <c r="L81">
        <v>4968</v>
      </c>
      <c r="M81">
        <v>5128</v>
      </c>
      <c r="N81">
        <v>5233</v>
      </c>
      <c r="O81">
        <v>5371</v>
      </c>
      <c r="P81">
        <v>5531</v>
      </c>
      <c r="Q81">
        <v>5693</v>
      </c>
      <c r="R81">
        <v>5833</v>
      </c>
      <c r="S81">
        <v>6009</v>
      </c>
      <c r="T81">
        <v>6193</v>
      </c>
    </row>
    <row r="82" spans="1:20" ht="14">
      <c r="A82" t="s">
        <v>67</v>
      </c>
      <c r="B82" t="s">
        <v>66</v>
      </c>
      <c r="C82">
        <v>3440</v>
      </c>
      <c r="D82">
        <v>3499</v>
      </c>
      <c r="E82">
        <v>3527</v>
      </c>
      <c r="F82">
        <v>3753</v>
      </c>
      <c r="G82">
        <v>3864</v>
      </c>
      <c r="H82">
        <v>3924</v>
      </c>
      <c r="I82">
        <v>3973</v>
      </c>
      <c r="J82">
        <v>4056</v>
      </c>
      <c r="K82">
        <v>4140</v>
      </c>
      <c r="L82">
        <v>4239</v>
      </c>
      <c r="M82">
        <v>4351</v>
      </c>
      <c r="N82">
        <v>4400</v>
      </c>
      <c r="O82">
        <v>4405</v>
      </c>
      <c r="P82">
        <v>4433</v>
      </c>
      <c r="Q82">
        <v>4499</v>
      </c>
      <c r="R82">
        <v>4510</v>
      </c>
      <c r="S82">
        <v>4508</v>
      </c>
      <c r="T82">
        <v>4640</v>
      </c>
    </row>
    <row r="83" spans="1:20" ht="14">
      <c r="A83" t="s">
        <v>65</v>
      </c>
      <c r="B83" t="s">
        <v>64</v>
      </c>
      <c r="C83">
        <v>2289</v>
      </c>
      <c r="D83">
        <v>2326</v>
      </c>
      <c r="E83">
        <v>2374</v>
      </c>
      <c r="F83">
        <v>2451</v>
      </c>
      <c r="G83">
        <v>2496</v>
      </c>
      <c r="H83">
        <v>2536</v>
      </c>
      <c r="I83">
        <v>2558</v>
      </c>
      <c r="J83">
        <v>2590</v>
      </c>
      <c r="K83">
        <v>2637</v>
      </c>
      <c r="L83">
        <v>2672</v>
      </c>
      <c r="M83">
        <v>2743</v>
      </c>
      <c r="N83">
        <v>2790</v>
      </c>
      <c r="O83">
        <v>2839</v>
      </c>
      <c r="P83">
        <v>2866</v>
      </c>
      <c r="Q83">
        <v>2899</v>
      </c>
      <c r="R83">
        <v>2926</v>
      </c>
      <c r="S83">
        <v>2975</v>
      </c>
      <c r="T83">
        <v>2986</v>
      </c>
    </row>
    <row r="84" spans="1:20" ht="14">
      <c r="A84" t="s">
        <v>63</v>
      </c>
      <c r="B84" t="s">
        <v>62</v>
      </c>
      <c r="C84">
        <v>1614</v>
      </c>
      <c r="D84">
        <v>1719</v>
      </c>
      <c r="E84">
        <v>1806</v>
      </c>
      <c r="F84">
        <v>1691</v>
      </c>
      <c r="G84">
        <v>1775</v>
      </c>
      <c r="H84">
        <v>1845</v>
      </c>
      <c r="I84">
        <v>1901</v>
      </c>
      <c r="J84">
        <v>1960</v>
      </c>
      <c r="K84">
        <v>2068</v>
      </c>
      <c r="L84">
        <v>2146</v>
      </c>
      <c r="M84">
        <v>2225</v>
      </c>
      <c r="N84">
        <v>2261</v>
      </c>
      <c r="O84">
        <v>2296</v>
      </c>
      <c r="P84">
        <v>2275</v>
      </c>
      <c r="Q84">
        <v>2634</v>
      </c>
      <c r="R84">
        <v>2874</v>
      </c>
      <c r="S84">
        <v>2978</v>
      </c>
      <c r="T84">
        <v>3111</v>
      </c>
    </row>
    <row r="85" spans="1:20" ht="14">
      <c r="A85" t="s">
        <v>61</v>
      </c>
      <c r="B85" s="35" t="s">
        <v>60</v>
      </c>
      <c r="C85">
        <v>1327</v>
      </c>
      <c r="D85">
        <v>1388</v>
      </c>
      <c r="E85">
        <v>1478</v>
      </c>
      <c r="F85">
        <v>1526</v>
      </c>
      <c r="G85">
        <v>1539</v>
      </c>
      <c r="H85">
        <v>1515</v>
      </c>
      <c r="I85">
        <v>1552</v>
      </c>
      <c r="J85">
        <v>1601</v>
      </c>
      <c r="K85">
        <v>1620</v>
      </c>
      <c r="L85">
        <v>1681</v>
      </c>
      <c r="M85">
        <v>1663</v>
      </c>
      <c r="N85">
        <v>1607</v>
      </c>
      <c r="O85">
        <v>1598</v>
      </c>
      <c r="P85">
        <v>1592</v>
      </c>
      <c r="Q85">
        <v>1631</v>
      </c>
      <c r="R85">
        <v>1690</v>
      </c>
      <c r="S85">
        <v>1749</v>
      </c>
      <c r="T85">
        <v>1802</v>
      </c>
    </row>
    <row r="86" spans="1:20" ht="14">
      <c r="A86" t="s">
        <v>59</v>
      </c>
      <c r="B86" t="s">
        <v>58</v>
      </c>
      <c r="C86">
        <v>375</v>
      </c>
      <c r="D86">
        <v>387</v>
      </c>
      <c r="E86">
        <v>413</v>
      </c>
      <c r="F86">
        <v>429</v>
      </c>
      <c r="G86">
        <v>427</v>
      </c>
      <c r="H86">
        <v>419</v>
      </c>
      <c r="I86">
        <v>425</v>
      </c>
      <c r="J86">
        <v>435</v>
      </c>
      <c r="K86">
        <v>445</v>
      </c>
      <c r="L86">
        <v>466</v>
      </c>
      <c r="M86">
        <v>463</v>
      </c>
      <c r="N86">
        <v>447</v>
      </c>
      <c r="O86">
        <v>442</v>
      </c>
      <c r="P86">
        <v>443</v>
      </c>
      <c r="Q86">
        <v>454</v>
      </c>
      <c r="R86">
        <v>475</v>
      </c>
      <c r="S86">
        <v>497</v>
      </c>
      <c r="T86">
        <v>510</v>
      </c>
    </row>
    <row r="87" spans="1:20" ht="14">
      <c r="A87" t="s">
        <v>57</v>
      </c>
      <c r="B87" t="s">
        <v>56</v>
      </c>
      <c r="C87">
        <v>952</v>
      </c>
      <c r="D87">
        <v>1001</v>
      </c>
      <c r="E87">
        <v>1064</v>
      </c>
      <c r="F87">
        <v>1097</v>
      </c>
      <c r="G87">
        <v>1112</v>
      </c>
      <c r="H87">
        <v>1097</v>
      </c>
      <c r="I87">
        <v>1127</v>
      </c>
      <c r="J87">
        <v>1166</v>
      </c>
      <c r="K87">
        <v>1174</v>
      </c>
      <c r="L87">
        <v>1214</v>
      </c>
      <c r="M87">
        <v>1200</v>
      </c>
      <c r="N87">
        <v>1160</v>
      </c>
      <c r="O87">
        <v>1156</v>
      </c>
      <c r="P87">
        <v>1149</v>
      </c>
      <c r="Q87">
        <v>1177</v>
      </c>
      <c r="R87">
        <v>1215</v>
      </c>
      <c r="S87">
        <v>1252</v>
      </c>
      <c r="T87">
        <v>1292</v>
      </c>
    </row>
    <row r="88" spans="1:20" ht="14">
      <c r="A88" t="s">
        <v>55</v>
      </c>
      <c r="B88" s="35" t="s">
        <v>54</v>
      </c>
      <c r="C88">
        <v>7946</v>
      </c>
      <c r="D88">
        <v>8207</v>
      </c>
      <c r="E88">
        <v>8412</v>
      </c>
      <c r="F88">
        <v>8309</v>
      </c>
      <c r="G88">
        <v>8347</v>
      </c>
      <c r="H88">
        <v>8468</v>
      </c>
      <c r="I88">
        <v>8495</v>
      </c>
      <c r="J88">
        <v>8948</v>
      </c>
      <c r="K88">
        <v>9213</v>
      </c>
      <c r="L88">
        <v>9384</v>
      </c>
      <c r="M88">
        <v>9389</v>
      </c>
      <c r="N88">
        <v>8938</v>
      </c>
      <c r="O88">
        <v>8888</v>
      </c>
      <c r="P88">
        <v>9164</v>
      </c>
      <c r="Q88">
        <v>9549</v>
      </c>
      <c r="R88">
        <v>9828</v>
      </c>
      <c r="S88">
        <v>10125</v>
      </c>
      <c r="T88">
        <v>10564</v>
      </c>
    </row>
    <row r="89" spans="1:20" ht="14">
      <c r="A89" t="s">
        <v>53</v>
      </c>
      <c r="B89" t="s">
        <v>52</v>
      </c>
      <c r="C89">
        <v>1566</v>
      </c>
      <c r="D89">
        <v>1612</v>
      </c>
      <c r="E89">
        <v>1654</v>
      </c>
      <c r="F89">
        <v>1674</v>
      </c>
      <c r="G89">
        <v>1629</v>
      </c>
      <c r="H89">
        <v>1621</v>
      </c>
      <c r="I89">
        <v>1448</v>
      </c>
      <c r="J89">
        <v>1672</v>
      </c>
      <c r="K89">
        <v>1685</v>
      </c>
      <c r="L89">
        <v>1713</v>
      </c>
      <c r="M89">
        <v>1731</v>
      </c>
      <c r="N89">
        <v>1571</v>
      </c>
      <c r="O89">
        <v>1559</v>
      </c>
      <c r="P89">
        <v>1610</v>
      </c>
      <c r="Q89">
        <v>1639</v>
      </c>
      <c r="R89">
        <v>1687</v>
      </c>
      <c r="S89">
        <v>1710</v>
      </c>
      <c r="T89">
        <v>1749</v>
      </c>
    </row>
    <row r="90" spans="1:20" ht="14">
      <c r="A90" t="s">
        <v>51</v>
      </c>
      <c r="B90" t="s">
        <v>50</v>
      </c>
      <c r="C90">
        <v>6379</v>
      </c>
      <c r="D90">
        <v>6594</v>
      </c>
      <c r="E90">
        <v>6757</v>
      </c>
      <c r="F90">
        <v>6635</v>
      </c>
      <c r="G90">
        <v>6718</v>
      </c>
      <c r="H90">
        <v>6847</v>
      </c>
      <c r="I90">
        <v>7047</v>
      </c>
      <c r="J90">
        <v>7276</v>
      </c>
      <c r="K90">
        <v>7528</v>
      </c>
      <c r="L90">
        <v>7671</v>
      </c>
      <c r="M90">
        <v>7657</v>
      </c>
      <c r="N90">
        <v>7367</v>
      </c>
      <c r="O90">
        <v>7329</v>
      </c>
      <c r="P90">
        <v>7554</v>
      </c>
      <c r="Q90">
        <v>7909</v>
      </c>
      <c r="R90">
        <v>8141</v>
      </c>
      <c r="S90">
        <v>8415</v>
      </c>
      <c r="T90">
        <v>8815</v>
      </c>
    </row>
    <row r="91" spans="1:20" ht="14">
      <c r="A91" t="s">
        <v>49</v>
      </c>
      <c r="B91" s="35" t="s">
        <v>48</v>
      </c>
      <c r="C91">
        <v>5471</v>
      </c>
      <c r="D91">
        <v>5571</v>
      </c>
      <c r="E91">
        <v>5649</v>
      </c>
      <c r="F91">
        <v>5645</v>
      </c>
      <c r="G91">
        <v>5791</v>
      </c>
      <c r="H91">
        <v>5820</v>
      </c>
      <c r="I91">
        <v>5885</v>
      </c>
      <c r="J91">
        <v>5855</v>
      </c>
      <c r="K91">
        <v>5867</v>
      </c>
      <c r="L91">
        <v>5987</v>
      </c>
      <c r="M91">
        <v>6031</v>
      </c>
      <c r="N91">
        <v>5781</v>
      </c>
      <c r="O91">
        <v>5579</v>
      </c>
      <c r="P91">
        <v>5590</v>
      </c>
      <c r="Q91">
        <v>5712</v>
      </c>
      <c r="R91">
        <v>5685</v>
      </c>
      <c r="S91">
        <v>5920</v>
      </c>
      <c r="T91">
        <v>6001</v>
      </c>
    </row>
    <row r="92" spans="1:20" ht="14">
      <c r="A92" t="s">
        <v>47</v>
      </c>
      <c r="B92" s="35" t="s">
        <v>46</v>
      </c>
      <c r="C92">
        <v>18701</v>
      </c>
      <c r="D92">
        <v>18844</v>
      </c>
      <c r="E92">
        <v>19101</v>
      </c>
      <c r="F92">
        <v>19431</v>
      </c>
      <c r="G92">
        <v>19804</v>
      </c>
      <c r="H92">
        <v>19922</v>
      </c>
      <c r="I92">
        <v>19916</v>
      </c>
      <c r="J92">
        <v>19933</v>
      </c>
      <c r="K92">
        <v>20008</v>
      </c>
      <c r="L92">
        <v>20279</v>
      </c>
      <c r="M92">
        <v>20551</v>
      </c>
      <c r="N92">
        <v>20629</v>
      </c>
      <c r="O92">
        <v>20520</v>
      </c>
      <c r="P92">
        <v>20235</v>
      </c>
      <c r="Q92">
        <v>20003</v>
      </c>
      <c r="R92">
        <v>20003</v>
      </c>
      <c r="S92">
        <v>20053</v>
      </c>
      <c r="T92">
        <v>20113</v>
      </c>
    </row>
    <row r="93" spans="1:20" ht="14">
      <c r="A93" t="s">
        <v>45</v>
      </c>
      <c r="B93" t="s">
        <v>44</v>
      </c>
      <c r="C93">
        <v>4205</v>
      </c>
      <c r="D93">
        <v>4162</v>
      </c>
      <c r="E93">
        <v>4171</v>
      </c>
      <c r="F93">
        <v>4134</v>
      </c>
      <c r="G93">
        <v>4196</v>
      </c>
      <c r="H93">
        <v>4253</v>
      </c>
      <c r="I93">
        <v>4210</v>
      </c>
      <c r="J93">
        <v>4165</v>
      </c>
      <c r="K93">
        <v>4155</v>
      </c>
      <c r="L93">
        <v>4207</v>
      </c>
      <c r="M93">
        <v>4284</v>
      </c>
      <c r="N93">
        <v>4339</v>
      </c>
      <c r="O93">
        <v>4400</v>
      </c>
      <c r="P93">
        <v>4340</v>
      </c>
      <c r="Q93">
        <v>4279</v>
      </c>
      <c r="R93">
        <v>4216</v>
      </c>
      <c r="S93">
        <v>4146</v>
      </c>
      <c r="T93">
        <v>4150</v>
      </c>
    </row>
    <row r="94" spans="1:20" ht="14">
      <c r="A94" t="s">
        <v>43</v>
      </c>
      <c r="B94" t="s">
        <v>33</v>
      </c>
      <c r="C94">
        <v>3417</v>
      </c>
      <c r="D94">
        <v>3370</v>
      </c>
      <c r="E94">
        <v>3391</v>
      </c>
      <c r="F94">
        <v>3356</v>
      </c>
      <c r="G94">
        <v>3409</v>
      </c>
      <c r="H94">
        <v>3486</v>
      </c>
      <c r="I94">
        <v>3474</v>
      </c>
      <c r="J94">
        <v>3439</v>
      </c>
      <c r="K94">
        <v>3437</v>
      </c>
      <c r="L94">
        <v>3444</v>
      </c>
      <c r="M94">
        <v>3525</v>
      </c>
      <c r="N94">
        <v>3660</v>
      </c>
      <c r="O94">
        <v>3780</v>
      </c>
      <c r="P94">
        <v>3749</v>
      </c>
      <c r="Q94">
        <v>3705</v>
      </c>
      <c r="R94">
        <v>3654</v>
      </c>
      <c r="S94">
        <v>3591</v>
      </c>
      <c r="T94">
        <v>3592</v>
      </c>
    </row>
    <row r="95" spans="1:20" ht="14">
      <c r="A95" t="s">
        <v>42</v>
      </c>
      <c r="B95" t="s">
        <v>41</v>
      </c>
      <c r="C95">
        <v>1846</v>
      </c>
      <c r="D95">
        <v>1821</v>
      </c>
      <c r="E95">
        <v>1844</v>
      </c>
      <c r="F95">
        <v>1808</v>
      </c>
      <c r="G95">
        <v>1832</v>
      </c>
      <c r="H95">
        <v>1884</v>
      </c>
      <c r="I95">
        <v>1882</v>
      </c>
      <c r="J95">
        <v>1889</v>
      </c>
      <c r="K95">
        <v>1890</v>
      </c>
      <c r="L95">
        <v>1902</v>
      </c>
      <c r="M95">
        <v>1959</v>
      </c>
      <c r="N95">
        <v>2075</v>
      </c>
      <c r="O95">
        <v>2181</v>
      </c>
      <c r="P95">
        <v>2158</v>
      </c>
      <c r="Q95">
        <v>2140</v>
      </c>
      <c r="R95">
        <v>2108</v>
      </c>
      <c r="S95">
        <v>2092</v>
      </c>
      <c r="T95">
        <v>2118</v>
      </c>
    </row>
    <row r="96" spans="1:20" ht="14">
      <c r="A96" t="s">
        <v>40</v>
      </c>
      <c r="B96" t="s">
        <v>483</v>
      </c>
      <c r="C96">
        <v>1571</v>
      </c>
      <c r="D96">
        <v>1549</v>
      </c>
      <c r="E96">
        <v>1547</v>
      </c>
      <c r="F96">
        <v>1548</v>
      </c>
      <c r="G96">
        <v>1577</v>
      </c>
      <c r="H96">
        <v>1602</v>
      </c>
      <c r="I96">
        <v>1592</v>
      </c>
      <c r="J96">
        <v>1550</v>
      </c>
      <c r="K96">
        <v>1547</v>
      </c>
      <c r="L96">
        <v>1542</v>
      </c>
      <c r="M96">
        <v>1566</v>
      </c>
      <c r="N96">
        <v>1585</v>
      </c>
      <c r="O96">
        <v>1599</v>
      </c>
      <c r="P96">
        <v>1591</v>
      </c>
      <c r="Q96">
        <v>1565</v>
      </c>
      <c r="R96">
        <v>1546</v>
      </c>
      <c r="S96">
        <v>1499</v>
      </c>
      <c r="T96">
        <v>1474</v>
      </c>
    </row>
    <row r="97" spans="1:20" ht="14">
      <c r="A97" t="s">
        <v>38</v>
      </c>
      <c r="B97" t="s">
        <v>37</v>
      </c>
      <c r="C97">
        <v>788</v>
      </c>
      <c r="D97">
        <v>792</v>
      </c>
      <c r="E97">
        <v>780</v>
      </c>
      <c r="F97">
        <v>778</v>
      </c>
      <c r="G97">
        <v>787</v>
      </c>
      <c r="H97">
        <v>767</v>
      </c>
      <c r="I97">
        <v>736</v>
      </c>
      <c r="J97">
        <v>726</v>
      </c>
      <c r="K97">
        <v>718</v>
      </c>
      <c r="L97">
        <v>763</v>
      </c>
      <c r="M97">
        <v>759</v>
      </c>
      <c r="N97">
        <v>679</v>
      </c>
      <c r="O97">
        <v>620</v>
      </c>
      <c r="P97">
        <v>591</v>
      </c>
      <c r="Q97">
        <v>574</v>
      </c>
      <c r="R97">
        <v>562</v>
      </c>
      <c r="S97">
        <v>555</v>
      </c>
      <c r="T97">
        <v>558</v>
      </c>
    </row>
    <row r="98" spans="1:20" ht="14">
      <c r="A98" t="s">
        <v>36</v>
      </c>
      <c r="B98" t="s">
        <v>35</v>
      </c>
      <c r="C98">
        <v>14496</v>
      </c>
      <c r="D98">
        <v>14682</v>
      </c>
      <c r="E98">
        <v>14930</v>
      </c>
      <c r="F98">
        <v>15297</v>
      </c>
      <c r="G98">
        <v>15608</v>
      </c>
      <c r="H98">
        <v>15669</v>
      </c>
      <c r="I98">
        <v>15706</v>
      </c>
      <c r="J98">
        <v>15768</v>
      </c>
      <c r="K98">
        <v>15853</v>
      </c>
      <c r="L98">
        <v>16072</v>
      </c>
      <c r="M98">
        <v>16267</v>
      </c>
      <c r="N98">
        <v>16290</v>
      </c>
      <c r="O98">
        <v>16120</v>
      </c>
      <c r="P98">
        <v>15895</v>
      </c>
      <c r="Q98">
        <v>15724</v>
      </c>
      <c r="R98">
        <v>15787</v>
      </c>
      <c r="S98">
        <v>15907</v>
      </c>
      <c r="T98">
        <v>15963</v>
      </c>
    </row>
    <row r="99" spans="1:20" ht="14">
      <c r="A99" t="s">
        <v>34</v>
      </c>
      <c r="B99" t="s">
        <v>33</v>
      </c>
      <c r="C99">
        <v>13548</v>
      </c>
      <c r="D99">
        <v>13726</v>
      </c>
      <c r="E99">
        <v>13961</v>
      </c>
      <c r="F99">
        <v>14279</v>
      </c>
      <c r="G99">
        <v>14536</v>
      </c>
      <c r="H99">
        <v>14583</v>
      </c>
      <c r="I99">
        <v>14602</v>
      </c>
      <c r="J99">
        <v>14668</v>
      </c>
      <c r="K99">
        <v>14747</v>
      </c>
      <c r="L99">
        <v>14925</v>
      </c>
      <c r="M99">
        <v>15112</v>
      </c>
      <c r="N99">
        <v>15137</v>
      </c>
      <c r="O99">
        <v>14982</v>
      </c>
      <c r="P99">
        <v>14766</v>
      </c>
      <c r="Q99">
        <v>14649</v>
      </c>
      <c r="R99">
        <v>14698</v>
      </c>
      <c r="S99">
        <v>14805</v>
      </c>
      <c r="T99">
        <v>14844</v>
      </c>
    </row>
    <row r="100" spans="1:20" ht="14">
      <c r="A100" t="s">
        <v>32</v>
      </c>
      <c r="B100" t="s">
        <v>31</v>
      </c>
      <c r="C100">
        <v>7234</v>
      </c>
      <c r="D100">
        <v>7372</v>
      </c>
      <c r="E100">
        <v>7572</v>
      </c>
      <c r="F100">
        <v>7742</v>
      </c>
      <c r="G100">
        <v>7898</v>
      </c>
      <c r="H100">
        <v>7912</v>
      </c>
      <c r="I100">
        <v>7952</v>
      </c>
      <c r="J100">
        <v>7997</v>
      </c>
      <c r="K100">
        <v>8040</v>
      </c>
      <c r="L100">
        <v>8127</v>
      </c>
      <c r="M100">
        <v>8214</v>
      </c>
      <c r="N100">
        <v>8218</v>
      </c>
      <c r="O100">
        <v>8186</v>
      </c>
      <c r="P100">
        <v>8089</v>
      </c>
      <c r="Q100">
        <v>8154</v>
      </c>
      <c r="R100">
        <v>8195</v>
      </c>
      <c r="S100">
        <v>8145</v>
      </c>
      <c r="T100">
        <v>8043</v>
      </c>
    </row>
    <row r="101" spans="1:20" ht="14">
      <c r="A101" t="s">
        <v>30</v>
      </c>
      <c r="B101" t="s">
        <v>482</v>
      </c>
      <c r="C101">
        <v>6314</v>
      </c>
      <c r="D101">
        <v>6354</v>
      </c>
      <c r="E101">
        <v>6389</v>
      </c>
      <c r="F101">
        <v>6537</v>
      </c>
      <c r="G101">
        <v>6638</v>
      </c>
      <c r="H101">
        <v>6671</v>
      </c>
      <c r="I101">
        <v>6650</v>
      </c>
      <c r="J101">
        <v>6671</v>
      </c>
      <c r="K101">
        <v>6707</v>
      </c>
      <c r="L101">
        <v>6798</v>
      </c>
      <c r="M101">
        <v>6898</v>
      </c>
      <c r="N101">
        <v>6919</v>
      </c>
      <c r="O101">
        <v>6796</v>
      </c>
      <c r="P101">
        <v>6677</v>
      </c>
      <c r="Q101">
        <v>6495</v>
      </c>
      <c r="R101">
        <v>6503</v>
      </c>
      <c r="S101">
        <v>6660</v>
      </c>
      <c r="T101">
        <v>6801</v>
      </c>
    </row>
    <row r="102" spans="1:20" ht="14">
      <c r="A102" t="s">
        <v>28</v>
      </c>
      <c r="B102" t="s">
        <v>481</v>
      </c>
      <c r="C102">
        <v>948</v>
      </c>
      <c r="D102">
        <v>956</v>
      </c>
      <c r="E102">
        <v>969</v>
      </c>
      <c r="F102">
        <v>1018</v>
      </c>
      <c r="G102">
        <v>1072</v>
      </c>
      <c r="H102">
        <v>1086</v>
      </c>
      <c r="I102">
        <v>1104</v>
      </c>
      <c r="J102">
        <v>1100</v>
      </c>
      <c r="K102">
        <v>1106</v>
      </c>
      <c r="L102">
        <v>1147</v>
      </c>
      <c r="M102">
        <v>1155</v>
      </c>
      <c r="N102">
        <v>1153</v>
      </c>
      <c r="O102">
        <v>1138</v>
      </c>
      <c r="P102">
        <v>1129</v>
      </c>
      <c r="Q102">
        <v>1075</v>
      </c>
      <c r="R102">
        <v>1089</v>
      </c>
      <c r="S102">
        <v>1102</v>
      </c>
      <c r="T102">
        <v>1119</v>
      </c>
    </row>
    <row r="103" spans="1:20" ht="14">
      <c r="A103" t="s">
        <v>26</v>
      </c>
      <c r="B103" s="35" t="s">
        <v>480</v>
      </c>
      <c r="C103">
        <v>-401</v>
      </c>
      <c r="D103">
        <v>-441</v>
      </c>
      <c r="E103">
        <v>-396</v>
      </c>
      <c r="F103">
        <v>-541</v>
      </c>
      <c r="G103">
        <v>-549</v>
      </c>
      <c r="H103">
        <v>-592</v>
      </c>
      <c r="I103">
        <v>-628</v>
      </c>
      <c r="J103">
        <v>-665</v>
      </c>
      <c r="K103">
        <v>-686</v>
      </c>
      <c r="L103">
        <v>-725</v>
      </c>
      <c r="M103">
        <v>-1100</v>
      </c>
      <c r="N103">
        <v>-802</v>
      </c>
      <c r="O103">
        <v>-822</v>
      </c>
      <c r="P103">
        <v>-826</v>
      </c>
      <c r="Q103">
        <v>-979</v>
      </c>
      <c r="R103">
        <v>-1066</v>
      </c>
      <c r="S103">
        <v>-1161</v>
      </c>
      <c r="T103">
        <v>-1245</v>
      </c>
    </row>
    <row r="104" spans="1:20" ht="14" customHeight="1">
      <c r="A104" s="59" t="s">
        <v>20</v>
      </c>
      <c r="B104" s="58"/>
      <c r="C104" s="58"/>
      <c r="D104" s="58"/>
      <c r="E104" s="58"/>
      <c r="F104" s="58"/>
      <c r="G104" s="58"/>
      <c r="H104" s="58"/>
      <c r="I104" s="58"/>
      <c r="J104" s="58"/>
      <c r="K104" s="58"/>
      <c r="L104" s="58"/>
      <c r="M104" s="58"/>
      <c r="N104" s="58"/>
      <c r="O104" s="58"/>
      <c r="P104" s="58"/>
      <c r="Q104" s="58"/>
      <c r="R104" s="58"/>
      <c r="S104" s="58"/>
      <c r="T104" s="58"/>
    </row>
    <row r="105" spans="1:20" ht="12.75" customHeight="1">
      <c r="A105" s="57" t="s">
        <v>479</v>
      </c>
      <c r="B105" s="58"/>
      <c r="C105" s="58"/>
      <c r="D105" s="58"/>
      <c r="E105" s="58"/>
      <c r="F105" s="58"/>
      <c r="G105" s="58"/>
      <c r="H105" s="58"/>
      <c r="I105" s="58"/>
      <c r="J105" s="58"/>
      <c r="K105" s="58"/>
      <c r="L105" s="58"/>
      <c r="M105" s="58"/>
      <c r="N105" s="58"/>
      <c r="O105" s="58"/>
      <c r="P105" s="58"/>
      <c r="Q105" s="58"/>
      <c r="R105" s="58"/>
      <c r="S105" s="58"/>
      <c r="T105" s="58"/>
    </row>
    <row r="106" spans="1:20" ht="12.75" customHeight="1">
      <c r="A106" s="57" t="s">
        <v>478</v>
      </c>
      <c r="B106" s="58"/>
      <c r="C106" s="58"/>
      <c r="D106" s="58"/>
      <c r="E106" s="58"/>
      <c r="F106" s="58"/>
      <c r="G106" s="58"/>
      <c r="H106" s="58"/>
      <c r="I106" s="58"/>
      <c r="J106" s="58"/>
      <c r="K106" s="58"/>
      <c r="L106" s="58"/>
      <c r="M106" s="58"/>
      <c r="N106" s="58"/>
      <c r="O106" s="58"/>
      <c r="P106" s="58"/>
      <c r="Q106" s="58"/>
      <c r="R106" s="58"/>
      <c r="S106" s="58"/>
      <c r="T106" s="58"/>
    </row>
    <row r="107" spans="1:20" ht="12.75" customHeight="1">
      <c r="A107" s="57" t="s">
        <v>477</v>
      </c>
      <c r="B107" s="58"/>
      <c r="C107" s="58"/>
      <c r="D107" s="58"/>
      <c r="E107" s="58"/>
      <c r="F107" s="58"/>
      <c r="G107" s="58"/>
      <c r="H107" s="58"/>
      <c r="I107" s="58"/>
      <c r="J107" s="58"/>
      <c r="K107" s="58"/>
      <c r="L107" s="58"/>
      <c r="M107" s="58"/>
      <c r="N107" s="58"/>
      <c r="O107" s="58"/>
      <c r="P107" s="58"/>
      <c r="Q107" s="58"/>
      <c r="R107" s="58"/>
      <c r="S107" s="58"/>
      <c r="T107" s="58"/>
    </row>
    <row r="108" spans="1:20" ht="12.75" customHeight="1">
      <c r="A108" s="57" t="s">
        <v>476</v>
      </c>
      <c r="B108" s="58"/>
      <c r="C108" s="58"/>
      <c r="D108" s="58"/>
      <c r="E108" s="58"/>
      <c r="F108" s="58"/>
      <c r="G108" s="58"/>
      <c r="H108" s="58"/>
      <c r="I108" s="58"/>
      <c r="J108" s="58"/>
      <c r="K108" s="58"/>
      <c r="L108" s="58"/>
      <c r="M108" s="58"/>
      <c r="N108" s="58"/>
      <c r="O108" s="58"/>
      <c r="P108" s="58"/>
      <c r="Q108" s="58"/>
      <c r="R108" s="58"/>
      <c r="S108" s="58"/>
      <c r="T108" s="58"/>
    </row>
    <row r="109" spans="1:20" ht="12.75" customHeight="1">
      <c r="A109" s="57" t="s">
        <v>475</v>
      </c>
      <c r="B109" s="58"/>
      <c r="C109" s="58"/>
      <c r="D109" s="58"/>
      <c r="E109" s="58"/>
      <c r="F109" s="58"/>
      <c r="G109" s="58"/>
      <c r="H109" s="58"/>
      <c r="I109" s="58"/>
      <c r="J109" s="58"/>
      <c r="K109" s="58"/>
      <c r="L109" s="58"/>
      <c r="M109" s="58"/>
      <c r="N109" s="58"/>
      <c r="O109" s="58"/>
      <c r="P109" s="58"/>
      <c r="Q109" s="58"/>
      <c r="R109" s="58"/>
      <c r="S109" s="58"/>
      <c r="T109" s="58"/>
    </row>
    <row r="110" spans="1:20" ht="12.75" customHeight="1">
      <c r="A110" s="57" t="s">
        <v>474</v>
      </c>
      <c r="B110" s="58"/>
      <c r="C110" s="58"/>
      <c r="D110" s="58"/>
      <c r="E110" s="58"/>
      <c r="F110" s="58"/>
      <c r="G110" s="58"/>
      <c r="H110" s="58"/>
      <c r="I110" s="58"/>
      <c r="J110" s="58"/>
      <c r="K110" s="58"/>
      <c r="L110" s="58"/>
      <c r="M110" s="58"/>
      <c r="N110" s="58"/>
      <c r="O110" s="58"/>
      <c r="P110" s="58"/>
      <c r="Q110" s="58"/>
      <c r="R110" s="58"/>
      <c r="S110" s="58"/>
      <c r="T110" s="58"/>
    </row>
    <row r="111" spans="1:20" ht="12.75" customHeight="1">
      <c r="A111" s="57" t="s">
        <v>473</v>
      </c>
      <c r="B111" s="58"/>
      <c r="C111" s="58"/>
      <c r="D111" s="58"/>
      <c r="E111" s="58"/>
      <c r="F111" s="58"/>
      <c r="G111" s="58"/>
      <c r="H111" s="58"/>
      <c r="I111" s="58"/>
      <c r="J111" s="58"/>
      <c r="K111" s="58"/>
      <c r="L111" s="58"/>
      <c r="M111" s="58"/>
      <c r="N111" s="58"/>
      <c r="O111" s="58"/>
      <c r="P111" s="58"/>
      <c r="Q111" s="58"/>
      <c r="R111" s="58"/>
      <c r="S111" s="58"/>
      <c r="T111" s="58"/>
    </row>
    <row r="112" spans="1:20" ht="12.75" customHeight="1">
      <c r="A112" s="57" t="s">
        <v>472</v>
      </c>
      <c r="B112" s="58"/>
      <c r="C112" s="58"/>
      <c r="D112" s="58"/>
      <c r="E112" s="58"/>
      <c r="F112" s="58"/>
      <c r="G112" s="58"/>
      <c r="H112" s="58"/>
      <c r="I112" s="58"/>
      <c r="J112" s="58"/>
      <c r="K112" s="58"/>
      <c r="L112" s="58"/>
      <c r="M112" s="58"/>
      <c r="N112" s="58"/>
      <c r="O112" s="58"/>
      <c r="P112" s="58"/>
      <c r="Q112" s="58"/>
      <c r="R112" s="58"/>
      <c r="S112" s="58"/>
      <c r="T112" s="58"/>
    </row>
    <row r="113" spans="1:20" ht="12.75" customHeight="1">
      <c r="A113" s="57" t="s">
        <v>471</v>
      </c>
      <c r="B113" s="58"/>
      <c r="C113" s="58"/>
      <c r="D113" s="58"/>
      <c r="E113" s="58"/>
      <c r="F113" s="58"/>
      <c r="G113" s="58"/>
      <c r="H113" s="58"/>
      <c r="I113" s="58"/>
      <c r="J113" s="58"/>
      <c r="K113" s="58"/>
      <c r="L113" s="58"/>
      <c r="M113" s="58"/>
      <c r="N113" s="58"/>
      <c r="O113" s="58"/>
      <c r="P113" s="58"/>
      <c r="Q113" s="58"/>
      <c r="R113" s="58"/>
      <c r="S113" s="58"/>
      <c r="T113" s="58"/>
    </row>
    <row r="114" spans="1:20" ht="12.75" customHeight="1">
      <c r="A114" s="57" t="s">
        <v>470</v>
      </c>
      <c r="B114" s="58"/>
      <c r="C114" s="58"/>
      <c r="D114" s="58"/>
      <c r="E114" s="58"/>
      <c r="F114" s="58"/>
      <c r="G114" s="58"/>
      <c r="H114" s="58"/>
      <c r="I114" s="58"/>
      <c r="J114" s="58"/>
      <c r="K114" s="58"/>
      <c r="L114" s="58"/>
      <c r="M114" s="58"/>
      <c r="N114" s="58"/>
      <c r="O114" s="58"/>
      <c r="P114" s="58"/>
      <c r="Q114" s="58"/>
      <c r="R114" s="58"/>
      <c r="S114" s="58"/>
      <c r="T114" s="58"/>
    </row>
    <row r="115" spans="1:20" ht="12.75" customHeight="1">
      <c r="A115" s="57" t="s">
        <v>10</v>
      </c>
      <c r="B115" s="58"/>
      <c r="C115" s="58"/>
      <c r="D115" s="58"/>
      <c r="E115" s="58"/>
      <c r="F115" s="58"/>
      <c r="G115" s="58"/>
      <c r="H115" s="58"/>
      <c r="I115" s="58"/>
      <c r="J115" s="58"/>
      <c r="K115" s="58"/>
      <c r="L115" s="58"/>
      <c r="M115" s="58"/>
      <c r="N115" s="58"/>
      <c r="O115" s="58"/>
      <c r="P115" s="58"/>
      <c r="Q115" s="58"/>
      <c r="R115" s="58"/>
      <c r="S115" s="58"/>
      <c r="T115" s="58"/>
    </row>
  </sheetData>
  <mergeCells count="16">
    <mergeCell ref="A1:T1"/>
    <mergeCell ref="A2:T2"/>
    <mergeCell ref="A3:T3"/>
    <mergeCell ref="A4:T4"/>
    <mergeCell ref="A104:T104"/>
    <mergeCell ref="A114:T114"/>
    <mergeCell ref="A115:T115"/>
    <mergeCell ref="A105:T105"/>
    <mergeCell ref="A106:T106"/>
    <mergeCell ref="A107:T107"/>
    <mergeCell ref="A108:T108"/>
    <mergeCell ref="A109:T109"/>
    <mergeCell ref="A110:T110"/>
    <mergeCell ref="A111:T111"/>
    <mergeCell ref="A112:T112"/>
    <mergeCell ref="A113:T113"/>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6384" width="9.1640625" style="30"/>
  </cols>
  <sheetData>
    <row r="1" spans="1:10" ht="17">
      <c r="A1" s="72" t="s">
        <v>524</v>
      </c>
      <c r="B1" s="69"/>
      <c r="C1" s="69"/>
      <c r="D1" s="69"/>
      <c r="E1" s="69"/>
      <c r="F1" s="69"/>
      <c r="G1" s="69"/>
      <c r="H1" s="69"/>
      <c r="I1" s="69"/>
      <c r="J1" s="69"/>
    </row>
    <row r="2" spans="1:10" ht="16">
      <c r="A2" s="73" t="s">
        <v>519</v>
      </c>
      <c r="B2" s="69"/>
      <c r="C2" s="69"/>
      <c r="D2" s="69"/>
      <c r="E2" s="69"/>
      <c r="F2" s="69"/>
      <c r="G2" s="69"/>
      <c r="H2" s="69"/>
      <c r="I2" s="69"/>
      <c r="J2" s="69"/>
    </row>
    <row r="3" spans="1:10">
      <c r="A3" s="69" t="s">
        <v>236</v>
      </c>
      <c r="B3" s="69"/>
      <c r="C3" s="69"/>
      <c r="D3" s="69"/>
      <c r="E3" s="69"/>
      <c r="F3" s="69"/>
      <c r="G3" s="69"/>
      <c r="H3" s="69"/>
      <c r="I3" s="69"/>
      <c r="J3" s="69"/>
    </row>
    <row r="4" spans="1:10">
      <c r="A4" s="69" t="s">
        <v>235</v>
      </c>
      <c r="B4" s="69"/>
      <c r="C4" s="69"/>
      <c r="D4" s="69"/>
      <c r="E4" s="69"/>
      <c r="F4" s="69"/>
      <c r="G4" s="69"/>
      <c r="H4" s="69"/>
      <c r="I4" s="69"/>
      <c r="J4" s="69"/>
    </row>
    <row r="6" spans="1:10">
      <c r="A6" s="70" t="s">
        <v>234</v>
      </c>
      <c r="B6" s="70" t="s">
        <v>233</v>
      </c>
      <c r="C6" s="70" t="s">
        <v>341</v>
      </c>
      <c r="D6" s="70" t="s">
        <v>340</v>
      </c>
      <c r="E6" s="70" t="s">
        <v>339</v>
      </c>
      <c r="F6" s="70" t="s">
        <v>338</v>
      </c>
      <c r="G6" s="70" t="s">
        <v>337</v>
      </c>
      <c r="H6" s="70" t="s">
        <v>336</v>
      </c>
      <c r="I6" s="70" t="s">
        <v>335</v>
      </c>
      <c r="J6" s="70" t="s">
        <v>334</v>
      </c>
    </row>
    <row r="7" spans="1:10">
      <c r="A7" s="30" t="s">
        <v>215</v>
      </c>
      <c r="B7" s="31" t="s">
        <v>518</v>
      </c>
      <c r="C7" s="30">
        <v>166633</v>
      </c>
      <c r="D7" s="30">
        <v>167767</v>
      </c>
      <c r="E7" s="30">
        <v>163779</v>
      </c>
      <c r="F7" s="30">
        <v>166077</v>
      </c>
      <c r="G7" s="30">
        <v>174211</v>
      </c>
      <c r="H7" s="30">
        <v>177608</v>
      </c>
      <c r="I7" s="30">
        <v>179575</v>
      </c>
      <c r="J7" s="30">
        <v>184785</v>
      </c>
    </row>
    <row r="8" spans="1:10">
      <c r="A8" s="30" t="s">
        <v>213</v>
      </c>
      <c r="B8" s="31" t="s">
        <v>212</v>
      </c>
      <c r="C8" s="30">
        <v>166683</v>
      </c>
      <c r="D8" s="30">
        <v>167896</v>
      </c>
      <c r="E8" s="30">
        <v>163912</v>
      </c>
      <c r="F8" s="30">
        <v>166223</v>
      </c>
      <c r="G8" s="30">
        <v>174363</v>
      </c>
      <c r="H8" s="30">
        <v>177755</v>
      </c>
      <c r="I8" s="30">
        <v>179712</v>
      </c>
      <c r="J8" s="30">
        <v>184922</v>
      </c>
    </row>
    <row r="9" spans="1:10">
      <c r="A9" s="30" t="s">
        <v>211</v>
      </c>
      <c r="B9" s="31" t="s">
        <v>210</v>
      </c>
      <c r="C9" s="30">
        <v>136592</v>
      </c>
      <c r="D9" s="30">
        <v>138197</v>
      </c>
      <c r="E9" s="30">
        <v>134303</v>
      </c>
      <c r="F9" s="30">
        <v>136815</v>
      </c>
      <c r="G9" s="30">
        <v>144678</v>
      </c>
      <c r="H9" s="30">
        <v>147485</v>
      </c>
      <c r="I9" s="30">
        <v>148716</v>
      </c>
      <c r="J9" s="30">
        <v>153504</v>
      </c>
    </row>
    <row r="10" spans="1:10">
      <c r="A10" s="30" t="s">
        <v>209</v>
      </c>
      <c r="B10" s="30" t="s">
        <v>311</v>
      </c>
      <c r="C10" s="30">
        <v>3546</v>
      </c>
      <c r="D10" s="30">
        <v>3495</v>
      </c>
      <c r="E10" s="30">
        <v>3227</v>
      </c>
      <c r="F10" s="30">
        <v>3458</v>
      </c>
      <c r="G10" s="30">
        <v>3227</v>
      </c>
      <c r="H10" s="30">
        <v>2982</v>
      </c>
      <c r="I10" s="30">
        <v>2919</v>
      </c>
      <c r="J10" s="30">
        <v>3016</v>
      </c>
    </row>
    <row r="11" spans="1:10">
      <c r="A11" s="30" t="s">
        <v>207</v>
      </c>
      <c r="B11" s="30" t="s">
        <v>310</v>
      </c>
      <c r="C11" s="30">
        <v>2606</v>
      </c>
      <c r="D11" s="30">
        <v>2512</v>
      </c>
      <c r="E11" s="30">
        <v>2386</v>
      </c>
      <c r="F11" s="30">
        <v>2582</v>
      </c>
      <c r="G11" s="30">
        <v>2322</v>
      </c>
      <c r="H11" s="30">
        <v>2014</v>
      </c>
      <c r="I11" s="30">
        <v>1906</v>
      </c>
      <c r="J11" s="30">
        <v>1928</v>
      </c>
    </row>
    <row r="12" spans="1:10">
      <c r="A12" s="30" t="s">
        <v>205</v>
      </c>
      <c r="B12" s="30" t="s">
        <v>309</v>
      </c>
      <c r="C12" s="30">
        <v>940</v>
      </c>
      <c r="D12" s="30">
        <v>983</v>
      </c>
      <c r="E12" s="30">
        <v>841</v>
      </c>
      <c r="F12" s="30">
        <v>876</v>
      </c>
      <c r="G12" s="30">
        <v>905</v>
      </c>
      <c r="H12" s="30">
        <v>968</v>
      </c>
      <c r="I12" s="30">
        <v>1013</v>
      </c>
      <c r="J12" s="30">
        <v>1088</v>
      </c>
    </row>
    <row r="13" spans="1:10">
      <c r="A13" s="30" t="s">
        <v>203</v>
      </c>
      <c r="B13" s="30" t="s">
        <v>202</v>
      </c>
      <c r="C13" s="30">
        <v>2131</v>
      </c>
      <c r="D13" s="30">
        <v>2395</v>
      </c>
      <c r="E13" s="30">
        <v>2284</v>
      </c>
      <c r="F13" s="30">
        <v>1906</v>
      </c>
      <c r="G13" s="30">
        <v>1990</v>
      </c>
      <c r="H13" s="30">
        <v>1908</v>
      </c>
      <c r="I13" s="30">
        <v>1551</v>
      </c>
      <c r="J13" s="30">
        <v>1450</v>
      </c>
    </row>
    <row r="14" spans="1:10">
      <c r="A14" s="30" t="s">
        <v>201</v>
      </c>
      <c r="B14" s="30" t="s">
        <v>192</v>
      </c>
      <c r="C14" s="30">
        <v>8551</v>
      </c>
      <c r="D14" s="30">
        <v>8226</v>
      </c>
      <c r="E14" s="30">
        <v>7649</v>
      </c>
      <c r="F14" s="30">
        <v>7773</v>
      </c>
      <c r="G14" s="30">
        <v>8726</v>
      </c>
      <c r="H14" s="30">
        <v>9361</v>
      </c>
      <c r="I14" s="30">
        <v>9446</v>
      </c>
      <c r="J14" s="30">
        <v>9610</v>
      </c>
    </row>
    <row r="15" spans="1:10">
      <c r="A15" s="30" t="s">
        <v>199</v>
      </c>
      <c r="B15" s="30" t="s">
        <v>190</v>
      </c>
      <c r="C15" s="30">
        <v>38157</v>
      </c>
      <c r="D15" s="30">
        <v>38084</v>
      </c>
      <c r="E15" s="30">
        <v>34701</v>
      </c>
      <c r="F15" s="30">
        <v>35038</v>
      </c>
      <c r="G15" s="30">
        <v>37378</v>
      </c>
      <c r="H15" s="30">
        <v>37039</v>
      </c>
      <c r="I15" s="30">
        <v>36414</v>
      </c>
      <c r="J15" s="30">
        <v>36650</v>
      </c>
    </row>
    <row r="16" spans="1:10">
      <c r="A16" s="30" t="s">
        <v>197</v>
      </c>
      <c r="B16" s="30" t="s">
        <v>146</v>
      </c>
      <c r="C16" s="30">
        <v>22917</v>
      </c>
      <c r="D16" s="30">
        <v>22856</v>
      </c>
      <c r="E16" s="30">
        <v>20376</v>
      </c>
      <c r="F16" s="30">
        <v>20477</v>
      </c>
      <c r="G16" s="30">
        <v>22370</v>
      </c>
      <c r="H16" s="30">
        <v>22314</v>
      </c>
      <c r="I16" s="30">
        <v>21668</v>
      </c>
      <c r="J16" s="30">
        <v>21582</v>
      </c>
    </row>
    <row r="17" spans="1:10">
      <c r="A17" s="30" t="s">
        <v>195</v>
      </c>
      <c r="B17" s="30" t="s">
        <v>144</v>
      </c>
      <c r="C17" s="30">
        <v>15240</v>
      </c>
      <c r="D17" s="30">
        <v>15228</v>
      </c>
      <c r="E17" s="30">
        <v>14325</v>
      </c>
      <c r="F17" s="30">
        <v>14561</v>
      </c>
      <c r="G17" s="30">
        <v>15009</v>
      </c>
      <c r="H17" s="30">
        <v>14725</v>
      </c>
      <c r="I17" s="30">
        <v>14746</v>
      </c>
      <c r="J17" s="30">
        <v>15068</v>
      </c>
    </row>
    <row r="18" spans="1:10">
      <c r="A18" s="30" t="s">
        <v>193</v>
      </c>
      <c r="B18" s="30" t="s">
        <v>287</v>
      </c>
      <c r="C18" s="30">
        <v>9426</v>
      </c>
      <c r="D18" s="30">
        <v>9394</v>
      </c>
      <c r="E18" s="30">
        <v>9119</v>
      </c>
      <c r="F18" s="30">
        <v>8984</v>
      </c>
      <c r="G18" s="30">
        <v>9413</v>
      </c>
      <c r="H18" s="30">
        <v>9721</v>
      </c>
      <c r="I18" s="30">
        <v>9697</v>
      </c>
      <c r="J18" s="30">
        <v>9987</v>
      </c>
    </row>
    <row r="19" spans="1:10">
      <c r="A19" s="30" t="s">
        <v>191</v>
      </c>
      <c r="B19" s="30" t="s">
        <v>286</v>
      </c>
      <c r="C19" s="30">
        <v>5357</v>
      </c>
      <c r="D19" s="30">
        <v>5222</v>
      </c>
      <c r="E19" s="30">
        <v>4869</v>
      </c>
      <c r="F19" s="30">
        <v>4824</v>
      </c>
      <c r="G19" s="30">
        <v>5245</v>
      </c>
      <c r="H19" s="30">
        <v>5542</v>
      </c>
      <c r="I19" s="30">
        <v>5561</v>
      </c>
      <c r="J19" s="30">
        <v>5870</v>
      </c>
    </row>
    <row r="20" spans="1:10">
      <c r="A20" s="30" t="s">
        <v>189</v>
      </c>
      <c r="B20" s="30" t="s">
        <v>328</v>
      </c>
      <c r="C20" s="30">
        <v>2509</v>
      </c>
      <c r="D20" s="30">
        <v>2573</v>
      </c>
      <c r="E20" s="30">
        <v>2618</v>
      </c>
      <c r="F20" s="30">
        <v>2501</v>
      </c>
      <c r="G20" s="30">
        <v>2485</v>
      </c>
      <c r="H20" s="30">
        <v>2447</v>
      </c>
      <c r="I20" s="30">
        <v>2422</v>
      </c>
      <c r="J20" s="30">
        <v>2390</v>
      </c>
    </row>
    <row r="21" spans="1:10">
      <c r="A21" s="30" t="s">
        <v>188</v>
      </c>
      <c r="B21" s="30" t="s">
        <v>275</v>
      </c>
      <c r="C21" s="30">
        <v>1560</v>
      </c>
      <c r="D21" s="30">
        <v>1599</v>
      </c>
      <c r="E21" s="30">
        <v>1632</v>
      </c>
      <c r="F21" s="30">
        <v>1659</v>
      </c>
      <c r="G21" s="30">
        <v>1684</v>
      </c>
      <c r="H21" s="30">
        <v>1732</v>
      </c>
      <c r="I21" s="30">
        <v>1714</v>
      </c>
      <c r="J21" s="30">
        <v>1727</v>
      </c>
    </row>
    <row r="22" spans="1:10">
      <c r="A22" s="30" t="s">
        <v>186</v>
      </c>
      <c r="B22" s="30" t="s">
        <v>148</v>
      </c>
      <c r="C22" s="30">
        <v>10039</v>
      </c>
      <c r="D22" s="30">
        <v>10300</v>
      </c>
      <c r="E22" s="30">
        <v>10043</v>
      </c>
      <c r="F22" s="30">
        <v>9949</v>
      </c>
      <c r="G22" s="30">
        <v>10413</v>
      </c>
      <c r="H22" s="30">
        <v>10781</v>
      </c>
      <c r="I22" s="30">
        <v>10719</v>
      </c>
      <c r="J22" s="30">
        <v>10962</v>
      </c>
    </row>
    <row r="23" spans="1:10">
      <c r="A23" s="30" t="s">
        <v>184</v>
      </c>
      <c r="B23" s="30" t="s">
        <v>142</v>
      </c>
      <c r="C23" s="30">
        <v>24192</v>
      </c>
      <c r="D23" s="30">
        <v>24417</v>
      </c>
      <c r="E23" s="30">
        <v>24277</v>
      </c>
      <c r="F23" s="30">
        <v>24927</v>
      </c>
      <c r="G23" s="30">
        <v>26519</v>
      </c>
      <c r="H23" s="30">
        <v>27063</v>
      </c>
      <c r="I23" s="30">
        <v>27146</v>
      </c>
      <c r="J23" s="30">
        <v>28610</v>
      </c>
    </row>
    <row r="24" spans="1:10">
      <c r="A24" s="30" t="s">
        <v>182</v>
      </c>
      <c r="B24" s="30" t="s">
        <v>274</v>
      </c>
      <c r="C24" s="30">
        <v>9424</v>
      </c>
      <c r="D24" s="30">
        <v>9667</v>
      </c>
      <c r="E24" s="30">
        <v>9628</v>
      </c>
      <c r="F24" s="30">
        <v>9816</v>
      </c>
      <c r="G24" s="30">
        <v>10356</v>
      </c>
      <c r="H24" s="30">
        <v>10971</v>
      </c>
      <c r="I24" s="30">
        <v>11373</v>
      </c>
      <c r="J24" s="30">
        <v>11857</v>
      </c>
    </row>
    <row r="25" spans="1:10">
      <c r="A25" s="30" t="s">
        <v>180</v>
      </c>
      <c r="B25" s="30" t="s">
        <v>267</v>
      </c>
      <c r="C25" s="30">
        <v>31127</v>
      </c>
      <c r="D25" s="30">
        <v>32218</v>
      </c>
      <c r="E25" s="30">
        <v>33375</v>
      </c>
      <c r="F25" s="30">
        <v>34964</v>
      </c>
      <c r="G25" s="30">
        <v>36654</v>
      </c>
      <c r="H25" s="30">
        <v>37659</v>
      </c>
      <c r="I25" s="30">
        <v>39450</v>
      </c>
      <c r="J25" s="30">
        <v>41362</v>
      </c>
    </row>
    <row r="26" spans="1:10">
      <c r="A26" s="30" t="s">
        <v>178</v>
      </c>
      <c r="B26" s="31" t="s">
        <v>46</v>
      </c>
      <c r="C26" s="30">
        <v>30091</v>
      </c>
      <c r="D26" s="30">
        <v>29699</v>
      </c>
      <c r="E26" s="30">
        <v>29609</v>
      </c>
      <c r="F26" s="30">
        <v>29408</v>
      </c>
      <c r="G26" s="30">
        <v>29685</v>
      </c>
      <c r="H26" s="30">
        <v>30270</v>
      </c>
      <c r="I26" s="30">
        <v>30996</v>
      </c>
      <c r="J26" s="30">
        <v>31418</v>
      </c>
    </row>
    <row r="27" spans="1:10">
      <c r="A27" s="30" t="s">
        <v>176</v>
      </c>
      <c r="B27" s="30" t="s">
        <v>514</v>
      </c>
      <c r="C27" s="30">
        <v>27097</v>
      </c>
      <c r="D27" s="30">
        <v>26709</v>
      </c>
      <c r="E27" s="30">
        <v>26629</v>
      </c>
      <c r="F27" s="30">
        <v>26476</v>
      </c>
      <c r="G27" s="30">
        <v>26674</v>
      </c>
      <c r="H27" s="30">
        <v>27162</v>
      </c>
      <c r="I27" s="30">
        <v>27772</v>
      </c>
      <c r="J27" s="30">
        <v>28128</v>
      </c>
    </row>
    <row r="28" spans="1:10">
      <c r="A28" s="30" t="s">
        <v>174</v>
      </c>
      <c r="B28" s="30" t="s">
        <v>513</v>
      </c>
      <c r="C28" s="30">
        <v>2994</v>
      </c>
      <c r="D28" s="30">
        <v>2990</v>
      </c>
      <c r="E28" s="30">
        <v>2980</v>
      </c>
      <c r="F28" s="30">
        <v>2932</v>
      </c>
      <c r="G28" s="30">
        <v>3011</v>
      </c>
      <c r="H28" s="30">
        <v>3108</v>
      </c>
      <c r="I28" s="30">
        <v>3224</v>
      </c>
      <c r="J28" s="30">
        <v>3290</v>
      </c>
    </row>
    <row r="29" spans="1:10">
      <c r="A29" s="30" t="s">
        <v>172</v>
      </c>
      <c r="B29" s="31" t="s">
        <v>25</v>
      </c>
      <c r="C29" s="30">
        <v>-50</v>
      </c>
      <c r="D29" s="30">
        <v>-129</v>
      </c>
      <c r="E29" s="30">
        <v>-133</v>
      </c>
      <c r="F29" s="30">
        <v>-146</v>
      </c>
      <c r="G29" s="30">
        <v>-152</v>
      </c>
      <c r="H29" s="30">
        <v>-147</v>
      </c>
      <c r="I29" s="30">
        <v>-137</v>
      </c>
      <c r="J29" s="30">
        <v>-137</v>
      </c>
    </row>
    <row r="30" spans="1:10" ht="13">
      <c r="A30" s="71" t="s">
        <v>20</v>
      </c>
      <c r="B30" s="69"/>
      <c r="C30" s="69"/>
      <c r="D30" s="69"/>
      <c r="E30" s="69"/>
      <c r="F30" s="69"/>
      <c r="G30" s="69"/>
      <c r="H30" s="69"/>
      <c r="I30" s="69"/>
      <c r="J30" s="69"/>
    </row>
    <row r="31" spans="1:10">
      <c r="A31" s="68" t="s">
        <v>319</v>
      </c>
      <c r="B31" s="69"/>
      <c r="C31" s="69"/>
      <c r="D31" s="69"/>
      <c r="E31" s="69"/>
      <c r="F31" s="69"/>
      <c r="G31" s="69"/>
      <c r="H31" s="69"/>
      <c r="I31" s="69"/>
      <c r="J31" s="69"/>
    </row>
  </sheetData>
  <mergeCells count="16">
    <mergeCell ref="A30:J30"/>
    <mergeCell ref="A31:J31"/>
    <mergeCell ref="A1:J1"/>
    <mergeCell ref="A2:J2"/>
    <mergeCell ref="A3:J3"/>
    <mergeCell ref="A4:J4"/>
    <mergeCell ref="A6"/>
    <mergeCell ref="B6"/>
    <mergeCell ref="C6"/>
    <mergeCell ref="D6"/>
    <mergeCell ref="E6"/>
    <mergeCell ref="F6"/>
    <mergeCell ref="G6"/>
    <mergeCell ref="H6"/>
    <mergeCell ref="I6"/>
    <mergeCell ref="J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6384" width="9.1640625" style="30"/>
  </cols>
  <sheetData>
    <row r="1" spans="1:16" ht="17">
      <c r="A1" s="72" t="s">
        <v>521</v>
      </c>
      <c r="B1" s="69"/>
      <c r="C1" s="69"/>
      <c r="D1" s="69"/>
      <c r="E1" s="69"/>
      <c r="F1" s="69"/>
      <c r="G1" s="69"/>
      <c r="H1" s="69"/>
      <c r="I1" s="69"/>
      <c r="J1" s="69"/>
      <c r="K1" s="69"/>
      <c r="L1" s="69"/>
      <c r="M1" s="69"/>
      <c r="N1" s="69"/>
      <c r="O1" s="69"/>
      <c r="P1" s="69"/>
    </row>
    <row r="2" spans="1:16" ht="16">
      <c r="A2" s="73" t="s">
        <v>519</v>
      </c>
      <c r="B2" s="69"/>
      <c r="C2" s="69"/>
      <c r="D2" s="69"/>
      <c r="E2" s="69"/>
      <c r="F2" s="69"/>
      <c r="G2" s="69"/>
      <c r="H2" s="69"/>
      <c r="I2" s="69"/>
      <c r="J2" s="69"/>
      <c r="K2" s="69"/>
      <c r="L2" s="69"/>
      <c r="M2" s="69"/>
      <c r="N2" s="69"/>
      <c r="O2" s="69"/>
      <c r="P2" s="69"/>
    </row>
    <row r="3" spans="1:16">
      <c r="A3" s="69" t="s">
        <v>236</v>
      </c>
      <c r="B3" s="69"/>
      <c r="C3" s="69"/>
      <c r="D3" s="69"/>
      <c r="E3" s="69"/>
      <c r="F3" s="69"/>
      <c r="G3" s="69"/>
      <c r="H3" s="69"/>
      <c r="I3" s="69"/>
      <c r="J3" s="69"/>
      <c r="K3" s="69"/>
      <c r="L3" s="69"/>
      <c r="M3" s="69"/>
      <c r="N3" s="69"/>
      <c r="O3" s="69"/>
      <c r="P3" s="69"/>
    </row>
    <row r="4" spans="1:16">
      <c r="A4" s="69" t="s">
        <v>235</v>
      </c>
      <c r="B4" s="69"/>
      <c r="C4" s="69"/>
      <c r="D4" s="69"/>
      <c r="E4" s="69"/>
      <c r="F4" s="69"/>
      <c r="G4" s="69"/>
      <c r="H4" s="69"/>
      <c r="I4" s="69"/>
      <c r="J4" s="69"/>
      <c r="K4" s="69"/>
      <c r="L4" s="69"/>
      <c r="M4" s="69"/>
      <c r="N4" s="69"/>
      <c r="O4" s="69"/>
      <c r="P4" s="69"/>
    </row>
    <row r="6" spans="1:16">
      <c r="A6" s="32" t="s">
        <v>234</v>
      </c>
      <c r="B6" s="32" t="s">
        <v>233</v>
      </c>
      <c r="C6" s="32" t="s">
        <v>334</v>
      </c>
      <c r="D6" s="32" t="s">
        <v>347</v>
      </c>
      <c r="E6" s="32" t="s">
        <v>346</v>
      </c>
      <c r="F6" s="32" t="s">
        <v>345</v>
      </c>
      <c r="G6" s="32" t="s">
        <v>344</v>
      </c>
      <c r="H6" s="32" t="s">
        <v>343</v>
      </c>
      <c r="I6" s="32" t="s">
        <v>317</v>
      </c>
      <c r="J6" s="32" t="s">
        <v>316</v>
      </c>
      <c r="K6" s="32" t="s">
        <v>315</v>
      </c>
      <c r="L6" s="32" t="s">
        <v>314</v>
      </c>
      <c r="M6" s="32" t="s">
        <v>313</v>
      </c>
      <c r="N6" s="32" t="s">
        <v>232</v>
      </c>
      <c r="O6" s="32" t="s">
        <v>231</v>
      </c>
      <c r="P6" s="32" t="s">
        <v>230</v>
      </c>
    </row>
    <row r="7" spans="1:16">
      <c r="A7" s="30" t="s">
        <v>215</v>
      </c>
      <c r="B7" s="31" t="s">
        <v>518</v>
      </c>
      <c r="C7" s="30">
        <v>184785</v>
      </c>
      <c r="D7" s="30">
        <v>189670</v>
      </c>
      <c r="E7" s="30">
        <v>194925</v>
      </c>
      <c r="F7" s="30">
        <v>196442</v>
      </c>
      <c r="G7" s="30">
        <v>192286</v>
      </c>
      <c r="H7" s="30">
        <v>193316</v>
      </c>
      <c r="I7" s="30">
        <v>196699</v>
      </c>
      <c r="J7" s="30">
        <v>202067</v>
      </c>
      <c r="K7" s="30">
        <v>207463</v>
      </c>
      <c r="L7" s="30">
        <v>210161</v>
      </c>
      <c r="M7" s="30">
        <v>216596</v>
      </c>
      <c r="N7" s="30">
        <v>222346</v>
      </c>
      <c r="O7" s="30">
        <v>226894</v>
      </c>
      <c r="P7" s="30">
        <v>230609</v>
      </c>
    </row>
    <row r="8" spans="1:16">
      <c r="A8" s="30" t="s">
        <v>213</v>
      </c>
      <c r="B8" s="31" t="s">
        <v>212</v>
      </c>
      <c r="C8" s="30">
        <v>184922</v>
      </c>
      <c r="D8" s="30">
        <v>189823</v>
      </c>
      <c r="E8" s="30">
        <v>195094</v>
      </c>
      <c r="F8" s="30">
        <v>196609</v>
      </c>
      <c r="G8" s="30">
        <v>192453</v>
      </c>
      <c r="H8" s="30">
        <v>193475</v>
      </c>
      <c r="I8" s="30">
        <v>197567</v>
      </c>
      <c r="J8" s="30">
        <v>203043</v>
      </c>
      <c r="K8" s="30">
        <v>208435</v>
      </c>
      <c r="L8" s="30">
        <v>211058</v>
      </c>
      <c r="M8" s="30">
        <v>217558</v>
      </c>
      <c r="N8" s="30">
        <v>223300</v>
      </c>
      <c r="O8" s="30">
        <v>227942</v>
      </c>
      <c r="P8" s="30">
        <v>231552</v>
      </c>
    </row>
    <row r="9" spans="1:16">
      <c r="A9" s="30" t="s">
        <v>211</v>
      </c>
      <c r="B9" s="31" t="s">
        <v>210</v>
      </c>
      <c r="C9" s="30">
        <v>153504</v>
      </c>
      <c r="D9" s="30">
        <v>157796</v>
      </c>
      <c r="E9" s="30">
        <v>162417</v>
      </c>
      <c r="F9" s="30">
        <v>163319</v>
      </c>
      <c r="G9" s="30">
        <v>159265</v>
      </c>
      <c r="H9" s="30">
        <v>160438</v>
      </c>
      <c r="I9" s="30">
        <v>164670</v>
      </c>
      <c r="J9" s="30">
        <v>170120</v>
      </c>
      <c r="K9" s="30">
        <v>175364</v>
      </c>
      <c r="L9" s="30">
        <v>177990</v>
      </c>
      <c r="M9" s="30">
        <v>184313</v>
      </c>
      <c r="N9" s="30">
        <v>189735</v>
      </c>
      <c r="O9" s="30">
        <v>194225</v>
      </c>
      <c r="P9" s="30">
        <v>197180</v>
      </c>
    </row>
    <row r="10" spans="1:16">
      <c r="A10" s="30" t="s">
        <v>209</v>
      </c>
      <c r="B10" s="30" t="s">
        <v>311</v>
      </c>
      <c r="C10" s="30">
        <v>3016</v>
      </c>
      <c r="D10" s="30">
        <v>3185</v>
      </c>
      <c r="E10" s="30">
        <v>3090</v>
      </c>
      <c r="F10" s="30">
        <v>3105</v>
      </c>
      <c r="G10" s="30">
        <v>3086</v>
      </c>
      <c r="H10" s="30">
        <v>3000</v>
      </c>
      <c r="I10" s="30">
        <v>3033</v>
      </c>
      <c r="J10" s="30">
        <v>3106</v>
      </c>
      <c r="K10" s="30">
        <v>3579</v>
      </c>
      <c r="L10" s="30">
        <v>3599</v>
      </c>
      <c r="M10" s="30">
        <v>3743</v>
      </c>
      <c r="N10" s="30">
        <v>3905</v>
      </c>
      <c r="O10" s="30">
        <v>4104</v>
      </c>
      <c r="P10" s="30">
        <v>4119</v>
      </c>
    </row>
    <row r="11" spans="1:16">
      <c r="A11" s="30" t="s">
        <v>207</v>
      </c>
      <c r="B11" s="30" t="s">
        <v>310</v>
      </c>
      <c r="C11" s="30">
        <v>1928</v>
      </c>
      <c r="D11" s="30">
        <v>2004</v>
      </c>
      <c r="E11" s="30">
        <v>1856</v>
      </c>
      <c r="F11" s="30">
        <v>1839</v>
      </c>
      <c r="G11" s="30">
        <v>1819</v>
      </c>
      <c r="H11" s="30">
        <v>1731</v>
      </c>
      <c r="I11" s="30">
        <v>1715</v>
      </c>
      <c r="J11" s="30">
        <v>1679</v>
      </c>
      <c r="K11" s="30">
        <v>1698</v>
      </c>
      <c r="L11" s="30">
        <v>1614</v>
      </c>
      <c r="M11" s="30">
        <v>1699</v>
      </c>
      <c r="N11" s="30">
        <v>1730</v>
      </c>
      <c r="O11" s="30">
        <v>1800</v>
      </c>
      <c r="P11" s="30">
        <v>1745</v>
      </c>
    </row>
    <row r="12" spans="1:16">
      <c r="A12" s="30" t="s">
        <v>205</v>
      </c>
      <c r="B12" s="30" t="s">
        <v>309</v>
      </c>
      <c r="C12" s="30">
        <v>1088</v>
      </c>
      <c r="D12" s="30">
        <v>1181</v>
      </c>
      <c r="E12" s="30">
        <v>1234</v>
      </c>
      <c r="F12" s="30">
        <v>1266</v>
      </c>
      <c r="G12" s="30">
        <v>1267</v>
      </c>
      <c r="H12" s="30">
        <v>1270</v>
      </c>
      <c r="I12" s="30">
        <v>1318</v>
      </c>
      <c r="J12" s="30">
        <v>1427</v>
      </c>
      <c r="K12" s="30">
        <v>1882</v>
      </c>
      <c r="L12" s="30">
        <v>1985</v>
      </c>
      <c r="M12" s="30">
        <v>2045</v>
      </c>
      <c r="N12" s="30">
        <v>2175</v>
      </c>
      <c r="O12" s="30">
        <v>2304</v>
      </c>
      <c r="P12" s="30">
        <v>2375</v>
      </c>
    </row>
    <row r="13" spans="1:16">
      <c r="A13" s="30" t="s">
        <v>203</v>
      </c>
      <c r="B13" s="30" t="s">
        <v>202</v>
      </c>
      <c r="C13" s="30">
        <v>1450</v>
      </c>
      <c r="D13" s="30">
        <v>1441</v>
      </c>
      <c r="E13" s="30">
        <v>1431</v>
      </c>
      <c r="F13" s="30">
        <v>1513</v>
      </c>
      <c r="G13" s="30">
        <v>1463</v>
      </c>
      <c r="H13" s="30">
        <v>1332</v>
      </c>
      <c r="I13" s="30">
        <v>1298</v>
      </c>
      <c r="J13" s="30">
        <v>1270</v>
      </c>
      <c r="K13" s="30">
        <v>1257</v>
      </c>
      <c r="L13" s="30">
        <v>1259</v>
      </c>
      <c r="M13" s="30">
        <v>1284</v>
      </c>
      <c r="N13" s="30">
        <v>1228</v>
      </c>
      <c r="O13" s="30">
        <v>1106</v>
      </c>
      <c r="P13" s="30">
        <v>1100</v>
      </c>
    </row>
    <row r="14" spans="1:16">
      <c r="A14" s="30" t="s">
        <v>201</v>
      </c>
      <c r="B14" s="30" t="s">
        <v>192</v>
      </c>
      <c r="C14" s="30">
        <v>9610</v>
      </c>
      <c r="D14" s="30">
        <v>10090</v>
      </c>
      <c r="E14" s="30">
        <v>10308</v>
      </c>
      <c r="F14" s="30">
        <v>10246</v>
      </c>
      <c r="G14" s="30">
        <v>9388</v>
      </c>
      <c r="H14" s="30">
        <v>9090</v>
      </c>
      <c r="I14" s="30">
        <v>9467</v>
      </c>
      <c r="J14" s="30">
        <v>10145</v>
      </c>
      <c r="K14" s="30">
        <v>10516</v>
      </c>
      <c r="L14" s="30">
        <v>11000</v>
      </c>
      <c r="M14" s="30">
        <v>11626</v>
      </c>
      <c r="N14" s="30">
        <v>12204</v>
      </c>
      <c r="O14" s="30">
        <v>13063</v>
      </c>
      <c r="P14" s="30">
        <v>13740</v>
      </c>
    </row>
    <row r="15" spans="1:16">
      <c r="A15" s="30" t="s">
        <v>199</v>
      </c>
      <c r="B15" s="30" t="s">
        <v>190</v>
      </c>
      <c r="C15" s="30">
        <v>36650</v>
      </c>
      <c r="D15" s="30">
        <v>37734</v>
      </c>
      <c r="E15" s="30">
        <v>37804</v>
      </c>
      <c r="F15" s="30">
        <v>37010</v>
      </c>
      <c r="G15" s="30">
        <v>35430</v>
      </c>
      <c r="H15" s="30">
        <v>35216</v>
      </c>
      <c r="I15" s="30">
        <v>35665</v>
      </c>
      <c r="J15" s="30">
        <v>36482</v>
      </c>
      <c r="K15" s="30">
        <v>36512</v>
      </c>
      <c r="L15" s="30">
        <v>36396</v>
      </c>
      <c r="M15" s="30">
        <v>37065</v>
      </c>
      <c r="N15" s="30">
        <v>36974</v>
      </c>
      <c r="O15" s="30">
        <v>36727</v>
      </c>
      <c r="P15" s="30">
        <v>36194</v>
      </c>
    </row>
    <row r="16" spans="1:16">
      <c r="A16" s="30" t="s">
        <v>197</v>
      </c>
      <c r="B16" s="30" t="s">
        <v>146</v>
      </c>
      <c r="C16" s="30">
        <v>21526</v>
      </c>
      <c r="D16" s="30">
        <v>22390</v>
      </c>
      <c r="E16" s="30">
        <v>22319</v>
      </c>
      <c r="F16" s="30">
        <v>21597</v>
      </c>
      <c r="G16" s="30">
        <v>20346</v>
      </c>
      <c r="H16" s="30">
        <v>20050</v>
      </c>
      <c r="I16" s="30">
        <v>20377</v>
      </c>
      <c r="J16" s="30">
        <v>21045</v>
      </c>
      <c r="K16" s="30">
        <v>21259</v>
      </c>
      <c r="L16" s="30">
        <v>21456</v>
      </c>
      <c r="M16" s="30">
        <v>22101</v>
      </c>
      <c r="N16" s="30">
        <v>22228</v>
      </c>
      <c r="O16" s="30">
        <v>22117</v>
      </c>
      <c r="P16" s="30">
        <v>21919</v>
      </c>
    </row>
    <row r="17" spans="1:16">
      <c r="A17" s="30" t="s">
        <v>195</v>
      </c>
      <c r="B17" s="30" t="s">
        <v>144</v>
      </c>
      <c r="C17" s="30">
        <v>15124</v>
      </c>
      <c r="D17" s="30">
        <v>15344</v>
      </c>
      <c r="E17" s="30">
        <v>15485</v>
      </c>
      <c r="F17" s="30">
        <v>15413</v>
      </c>
      <c r="G17" s="30">
        <v>15084</v>
      </c>
      <c r="H17" s="30">
        <v>15166</v>
      </c>
      <c r="I17" s="30">
        <v>15287</v>
      </c>
      <c r="J17" s="30">
        <v>15437</v>
      </c>
      <c r="K17" s="30">
        <v>15253</v>
      </c>
      <c r="L17" s="30">
        <v>14940</v>
      </c>
      <c r="M17" s="30">
        <v>14964</v>
      </c>
      <c r="N17" s="30">
        <v>14746</v>
      </c>
      <c r="O17" s="30">
        <v>14610</v>
      </c>
      <c r="P17" s="30">
        <v>14275</v>
      </c>
    </row>
    <row r="18" spans="1:16">
      <c r="A18" s="30" t="s">
        <v>193</v>
      </c>
      <c r="B18" s="30" t="s">
        <v>287</v>
      </c>
      <c r="C18" s="30">
        <v>9987</v>
      </c>
      <c r="D18" s="30">
        <v>9854</v>
      </c>
      <c r="E18" s="30">
        <v>10140</v>
      </c>
      <c r="F18" s="30">
        <v>10417</v>
      </c>
      <c r="G18" s="30">
        <v>10205</v>
      </c>
      <c r="H18" s="30">
        <v>10241</v>
      </c>
      <c r="I18" s="30">
        <v>10591</v>
      </c>
      <c r="J18" s="30">
        <v>11096</v>
      </c>
      <c r="K18" s="30">
        <v>11553</v>
      </c>
      <c r="L18" s="30">
        <v>11718</v>
      </c>
      <c r="M18" s="30">
        <v>11983</v>
      </c>
      <c r="N18" s="30">
        <v>12305</v>
      </c>
      <c r="O18" s="30">
        <v>12823</v>
      </c>
      <c r="P18" s="30">
        <v>12843</v>
      </c>
    </row>
    <row r="19" spans="1:16">
      <c r="A19" s="30" t="s">
        <v>191</v>
      </c>
      <c r="B19" s="30" t="s">
        <v>286</v>
      </c>
      <c r="C19" s="30">
        <v>5849</v>
      </c>
      <c r="D19" s="30">
        <v>5809</v>
      </c>
      <c r="E19" s="30">
        <v>6032</v>
      </c>
      <c r="F19" s="30">
        <v>6241</v>
      </c>
      <c r="G19" s="30">
        <v>6068</v>
      </c>
      <c r="H19" s="30">
        <v>6146</v>
      </c>
      <c r="I19" s="30">
        <v>6440</v>
      </c>
      <c r="J19" s="30">
        <v>6939</v>
      </c>
      <c r="K19" s="30">
        <v>7328</v>
      </c>
      <c r="L19" s="30">
        <v>7533</v>
      </c>
      <c r="M19" s="30">
        <v>7691</v>
      </c>
      <c r="N19" s="30">
        <v>7922</v>
      </c>
      <c r="O19" s="30">
        <v>8115</v>
      </c>
      <c r="P19" s="30">
        <v>8077</v>
      </c>
    </row>
    <row r="20" spans="1:16">
      <c r="A20" s="30" t="s">
        <v>189</v>
      </c>
      <c r="B20" s="30" t="s">
        <v>278</v>
      </c>
      <c r="C20" s="30">
        <v>2390</v>
      </c>
      <c r="D20" s="30">
        <v>2341</v>
      </c>
      <c r="E20" s="30">
        <v>2312</v>
      </c>
      <c r="F20" s="30">
        <v>2382</v>
      </c>
      <c r="G20" s="30">
        <v>2323</v>
      </c>
      <c r="H20" s="30">
        <v>2269</v>
      </c>
      <c r="I20" s="30">
        <v>2324</v>
      </c>
      <c r="J20" s="30">
        <v>2375</v>
      </c>
      <c r="K20" s="30">
        <v>2451</v>
      </c>
      <c r="L20" s="30">
        <v>2487</v>
      </c>
      <c r="M20" s="30">
        <v>2593</v>
      </c>
      <c r="N20" s="30">
        <v>2718</v>
      </c>
      <c r="O20" s="30">
        <v>3016</v>
      </c>
      <c r="P20" s="30">
        <v>3134</v>
      </c>
    </row>
    <row r="21" spans="1:16">
      <c r="A21" s="30" t="s">
        <v>188</v>
      </c>
      <c r="B21" s="30" t="s">
        <v>275</v>
      </c>
      <c r="C21" s="30">
        <v>1748</v>
      </c>
      <c r="D21" s="30">
        <v>1704</v>
      </c>
      <c r="E21" s="30">
        <v>1796</v>
      </c>
      <c r="F21" s="30">
        <v>1794</v>
      </c>
      <c r="G21" s="30">
        <v>1814</v>
      </c>
      <c r="H21" s="30">
        <v>1827</v>
      </c>
      <c r="I21" s="30">
        <v>1827</v>
      </c>
      <c r="J21" s="30">
        <v>1782</v>
      </c>
      <c r="K21" s="30">
        <v>1774</v>
      </c>
      <c r="L21" s="30">
        <v>1698</v>
      </c>
      <c r="M21" s="30">
        <v>1698</v>
      </c>
      <c r="N21" s="30">
        <v>1666</v>
      </c>
      <c r="O21" s="30">
        <v>1692</v>
      </c>
      <c r="P21" s="30">
        <v>1632</v>
      </c>
    </row>
    <row r="22" spans="1:16">
      <c r="A22" s="30" t="s">
        <v>186</v>
      </c>
      <c r="B22" s="30" t="s">
        <v>148</v>
      </c>
      <c r="C22" s="30">
        <v>10995</v>
      </c>
      <c r="D22" s="30">
        <v>11477</v>
      </c>
      <c r="E22" s="30">
        <v>11846</v>
      </c>
      <c r="F22" s="30">
        <v>11607</v>
      </c>
      <c r="G22" s="30">
        <v>11258</v>
      </c>
      <c r="H22" s="30">
        <v>11428</v>
      </c>
      <c r="I22" s="30">
        <v>11074</v>
      </c>
      <c r="J22" s="30">
        <v>11598</v>
      </c>
      <c r="K22" s="30">
        <v>12144</v>
      </c>
      <c r="L22" s="30">
        <v>12079</v>
      </c>
      <c r="M22" s="30">
        <v>12445</v>
      </c>
      <c r="N22" s="30">
        <v>12993</v>
      </c>
      <c r="O22" s="30">
        <v>12958</v>
      </c>
      <c r="P22" s="30">
        <v>13325</v>
      </c>
    </row>
    <row r="23" spans="1:16">
      <c r="A23" s="30" t="s">
        <v>184</v>
      </c>
      <c r="B23" s="30" t="s">
        <v>142</v>
      </c>
      <c r="C23" s="30">
        <v>28577</v>
      </c>
      <c r="D23" s="30">
        <v>29216</v>
      </c>
      <c r="E23" s="30">
        <v>30287</v>
      </c>
      <c r="F23" s="30">
        <v>29804</v>
      </c>
      <c r="G23" s="30">
        <v>29165</v>
      </c>
      <c r="H23" s="30">
        <v>29476</v>
      </c>
      <c r="I23" s="30">
        <v>30204</v>
      </c>
      <c r="J23" s="30">
        <v>31573</v>
      </c>
      <c r="K23" s="30">
        <v>32386</v>
      </c>
      <c r="L23" s="30">
        <v>32790</v>
      </c>
      <c r="M23" s="30">
        <v>33772</v>
      </c>
      <c r="N23" s="30">
        <v>33842</v>
      </c>
      <c r="O23" s="30">
        <v>35115</v>
      </c>
      <c r="P23" s="30">
        <v>35145</v>
      </c>
    </row>
    <row r="24" spans="1:16">
      <c r="A24" s="30" t="s">
        <v>182</v>
      </c>
      <c r="B24" s="30" t="s">
        <v>274</v>
      </c>
      <c r="C24" s="30">
        <v>11820</v>
      </c>
      <c r="D24" s="30">
        <v>11780</v>
      </c>
      <c r="E24" s="30">
        <v>11886</v>
      </c>
      <c r="F24" s="30">
        <v>11858</v>
      </c>
      <c r="G24" s="30">
        <v>11723</v>
      </c>
      <c r="H24" s="30">
        <v>11694</v>
      </c>
      <c r="I24" s="30">
        <v>11958</v>
      </c>
      <c r="J24" s="30">
        <v>12133</v>
      </c>
      <c r="K24" s="30">
        <v>12087</v>
      </c>
      <c r="L24" s="30">
        <v>12225</v>
      </c>
      <c r="M24" s="30">
        <v>12862</v>
      </c>
      <c r="N24" s="30">
        <v>13321</v>
      </c>
      <c r="O24" s="30">
        <v>13670</v>
      </c>
      <c r="P24" s="30">
        <v>13458</v>
      </c>
    </row>
    <row r="25" spans="1:16">
      <c r="A25" s="30" t="s">
        <v>180</v>
      </c>
      <c r="B25" s="30" t="s">
        <v>267</v>
      </c>
      <c r="C25" s="30">
        <v>41399</v>
      </c>
      <c r="D25" s="30">
        <v>43019</v>
      </c>
      <c r="E25" s="30">
        <v>45627</v>
      </c>
      <c r="F25" s="30">
        <v>47760</v>
      </c>
      <c r="G25" s="30">
        <v>47547</v>
      </c>
      <c r="H25" s="30">
        <v>48960</v>
      </c>
      <c r="I25" s="30">
        <v>51381</v>
      </c>
      <c r="J25" s="30">
        <v>52718</v>
      </c>
      <c r="K25" s="30">
        <v>55331</v>
      </c>
      <c r="L25" s="30">
        <v>56923</v>
      </c>
      <c r="M25" s="30">
        <v>59532</v>
      </c>
      <c r="N25" s="30">
        <v>62963</v>
      </c>
      <c r="O25" s="30">
        <v>64660</v>
      </c>
      <c r="P25" s="30">
        <v>67256</v>
      </c>
    </row>
    <row r="26" spans="1:16">
      <c r="A26" s="30" t="s">
        <v>178</v>
      </c>
      <c r="B26" s="31" t="s">
        <v>46</v>
      </c>
      <c r="C26" s="30">
        <v>31418</v>
      </c>
      <c r="D26" s="30">
        <v>32027</v>
      </c>
      <c r="E26" s="30">
        <v>32677</v>
      </c>
      <c r="F26" s="30">
        <v>33290</v>
      </c>
      <c r="G26" s="30">
        <v>33188</v>
      </c>
      <c r="H26" s="30">
        <v>33037</v>
      </c>
      <c r="I26" s="30">
        <v>32897</v>
      </c>
      <c r="J26" s="30">
        <v>32923</v>
      </c>
      <c r="K26" s="30">
        <v>33071</v>
      </c>
      <c r="L26" s="30">
        <v>33068</v>
      </c>
      <c r="M26" s="30">
        <v>33245</v>
      </c>
      <c r="N26" s="30">
        <v>33565</v>
      </c>
      <c r="O26" s="30">
        <v>33717</v>
      </c>
      <c r="P26" s="30">
        <v>34372</v>
      </c>
    </row>
    <row r="27" spans="1:16">
      <c r="A27" s="30" t="s">
        <v>176</v>
      </c>
      <c r="B27" s="30" t="s">
        <v>514</v>
      </c>
      <c r="C27" s="30">
        <v>28128</v>
      </c>
      <c r="D27" s="30">
        <v>28676</v>
      </c>
      <c r="E27" s="30">
        <v>29277</v>
      </c>
      <c r="F27" s="30">
        <v>29851</v>
      </c>
      <c r="G27" s="30">
        <v>29769</v>
      </c>
      <c r="H27" s="30">
        <v>29752</v>
      </c>
      <c r="I27" s="30">
        <v>29599</v>
      </c>
      <c r="J27" s="30">
        <v>29531</v>
      </c>
      <c r="K27" s="30">
        <v>29609</v>
      </c>
      <c r="L27" s="30">
        <v>29603</v>
      </c>
      <c r="M27" s="30">
        <v>29764</v>
      </c>
      <c r="N27" s="30">
        <v>30071</v>
      </c>
      <c r="O27" s="30">
        <v>30223</v>
      </c>
      <c r="P27" s="30">
        <v>30888</v>
      </c>
    </row>
    <row r="28" spans="1:16">
      <c r="A28" s="30" t="s">
        <v>174</v>
      </c>
      <c r="B28" s="30" t="s">
        <v>513</v>
      </c>
      <c r="C28" s="30">
        <v>3290</v>
      </c>
      <c r="D28" s="30">
        <v>3351</v>
      </c>
      <c r="E28" s="30">
        <v>3400</v>
      </c>
      <c r="F28" s="30">
        <v>3439</v>
      </c>
      <c r="G28" s="30">
        <v>3419</v>
      </c>
      <c r="H28" s="30">
        <v>3285</v>
      </c>
      <c r="I28" s="30">
        <v>3298</v>
      </c>
      <c r="J28" s="30">
        <v>3392</v>
      </c>
      <c r="K28" s="30">
        <v>3462</v>
      </c>
      <c r="L28" s="30">
        <v>3465</v>
      </c>
      <c r="M28" s="30">
        <v>3481</v>
      </c>
      <c r="N28" s="30">
        <v>3494</v>
      </c>
      <c r="O28" s="30">
        <v>3494</v>
      </c>
      <c r="P28" s="30">
        <v>3484</v>
      </c>
    </row>
    <row r="29" spans="1:16">
      <c r="A29" s="30" t="s">
        <v>172</v>
      </c>
      <c r="B29" s="31" t="s">
        <v>522</v>
      </c>
      <c r="C29" s="30">
        <v>-137</v>
      </c>
      <c r="D29" s="30">
        <v>-153</v>
      </c>
      <c r="E29" s="30">
        <v>-169</v>
      </c>
      <c r="F29" s="30">
        <v>-167</v>
      </c>
      <c r="G29" s="30">
        <v>-167</v>
      </c>
      <c r="H29" s="30">
        <v>-159</v>
      </c>
      <c r="I29" s="30">
        <v>-868</v>
      </c>
      <c r="J29" s="30">
        <v>-976</v>
      </c>
      <c r="K29" s="30">
        <v>-972</v>
      </c>
      <c r="L29" s="30">
        <v>-897</v>
      </c>
      <c r="M29" s="30">
        <v>-962</v>
      </c>
      <c r="N29" s="30">
        <v>-954</v>
      </c>
      <c r="O29" s="30">
        <v>-1048</v>
      </c>
      <c r="P29" s="30">
        <v>-943</v>
      </c>
    </row>
    <row r="30" spans="1:16" ht="13">
      <c r="A30" s="71" t="s">
        <v>20</v>
      </c>
      <c r="B30" s="69"/>
      <c r="C30" s="69"/>
      <c r="D30" s="69"/>
      <c r="E30" s="69"/>
      <c r="F30" s="69"/>
      <c r="G30" s="69"/>
      <c r="H30" s="69"/>
      <c r="I30" s="69"/>
      <c r="J30" s="69"/>
      <c r="K30" s="69"/>
      <c r="L30" s="69"/>
      <c r="M30" s="69"/>
      <c r="N30" s="69"/>
      <c r="O30" s="69"/>
      <c r="P30" s="69"/>
    </row>
    <row r="31" spans="1:16">
      <c r="A31" s="68" t="s">
        <v>523</v>
      </c>
      <c r="B31" s="69"/>
      <c r="C31" s="69"/>
      <c r="D31" s="69"/>
      <c r="E31" s="69"/>
      <c r="F31" s="69"/>
      <c r="G31" s="69"/>
      <c r="H31" s="69"/>
      <c r="I31" s="69"/>
      <c r="J31" s="69"/>
      <c r="K31" s="69"/>
      <c r="L31" s="69"/>
      <c r="M31" s="69"/>
      <c r="N31" s="69"/>
      <c r="O31" s="69"/>
      <c r="P31" s="69"/>
    </row>
    <row r="32" spans="1:16">
      <c r="A32" s="68" t="s">
        <v>239</v>
      </c>
      <c r="B32" s="69"/>
      <c r="C32" s="69"/>
      <c r="D32" s="69"/>
      <c r="E32" s="69"/>
      <c r="F32" s="69"/>
      <c r="G32" s="69"/>
      <c r="H32" s="69"/>
      <c r="I32" s="69"/>
      <c r="J32" s="69"/>
      <c r="K32" s="69"/>
      <c r="L32" s="69"/>
      <c r="M32" s="69"/>
      <c r="N32" s="69"/>
      <c r="O32" s="69"/>
      <c r="P32" s="69"/>
    </row>
  </sheetData>
  <mergeCells count="7">
    <mergeCell ref="A32:P32"/>
    <mergeCell ref="A1:P1"/>
    <mergeCell ref="A2:P2"/>
    <mergeCell ref="A3:P3"/>
    <mergeCell ref="A4:P4"/>
    <mergeCell ref="A30:P30"/>
    <mergeCell ref="A31:P31"/>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6384" width="9.1640625" style="30"/>
  </cols>
  <sheetData>
    <row r="1" spans="1:18" ht="17">
      <c r="A1" s="72" t="s">
        <v>520</v>
      </c>
      <c r="B1" s="69"/>
      <c r="C1" s="69"/>
      <c r="D1" s="69"/>
      <c r="E1" s="69"/>
      <c r="F1" s="69"/>
      <c r="G1" s="69"/>
      <c r="H1" s="69"/>
      <c r="I1" s="69"/>
      <c r="J1" s="69"/>
      <c r="K1" s="69"/>
      <c r="L1" s="69"/>
      <c r="M1" s="69"/>
      <c r="N1" s="69"/>
      <c r="O1" s="69"/>
      <c r="P1" s="69"/>
      <c r="Q1" s="69"/>
      <c r="R1" s="69"/>
    </row>
    <row r="2" spans="1:18" ht="16">
      <c r="A2" s="73" t="s">
        <v>519</v>
      </c>
      <c r="B2" s="69"/>
      <c r="C2" s="69"/>
      <c r="D2" s="69"/>
      <c r="E2" s="69"/>
      <c r="F2" s="69"/>
      <c r="G2" s="69"/>
      <c r="H2" s="69"/>
      <c r="I2" s="69"/>
      <c r="J2" s="69"/>
      <c r="K2" s="69"/>
      <c r="L2" s="69"/>
      <c r="M2" s="69"/>
      <c r="N2" s="69"/>
      <c r="O2" s="69"/>
      <c r="P2" s="69"/>
      <c r="Q2" s="69"/>
      <c r="R2" s="69"/>
    </row>
    <row r="3" spans="1:18">
      <c r="A3" s="69" t="s">
        <v>236</v>
      </c>
      <c r="B3" s="69"/>
      <c r="C3" s="69"/>
      <c r="D3" s="69"/>
      <c r="E3" s="69"/>
      <c r="F3" s="69"/>
      <c r="G3" s="69"/>
      <c r="H3" s="69"/>
      <c r="I3" s="69"/>
      <c r="J3" s="69"/>
      <c r="K3" s="69"/>
      <c r="L3" s="69"/>
      <c r="M3" s="69"/>
      <c r="N3" s="69"/>
      <c r="O3" s="69"/>
      <c r="P3" s="69"/>
      <c r="Q3" s="69"/>
      <c r="R3" s="69"/>
    </row>
    <row r="4" spans="1:18">
      <c r="A4" s="69" t="s">
        <v>528</v>
      </c>
      <c r="B4" s="69"/>
      <c r="C4" s="69"/>
      <c r="D4" s="69"/>
      <c r="E4" s="69"/>
      <c r="F4" s="69"/>
      <c r="G4" s="69"/>
      <c r="H4" s="69"/>
      <c r="I4" s="69"/>
      <c r="J4" s="69"/>
      <c r="K4" s="69"/>
      <c r="L4" s="69"/>
      <c r="M4" s="69"/>
      <c r="N4" s="69"/>
      <c r="O4" s="69"/>
      <c r="P4" s="69"/>
      <c r="Q4" s="69"/>
      <c r="R4" s="69"/>
    </row>
    <row r="5" spans="1:18">
      <c r="A5" s="38"/>
      <c r="B5" s="38"/>
      <c r="C5" s="38"/>
      <c r="D5" s="38"/>
      <c r="E5" s="38"/>
      <c r="F5" s="38"/>
      <c r="G5" s="38"/>
      <c r="H5" s="38"/>
      <c r="I5" s="38"/>
      <c r="J5" s="38"/>
      <c r="K5" s="38"/>
      <c r="L5" s="38"/>
      <c r="M5" s="38"/>
      <c r="N5" s="38"/>
      <c r="O5" s="38"/>
      <c r="P5" s="38"/>
      <c r="Q5" s="38"/>
      <c r="R5" s="38"/>
    </row>
    <row r="6" spans="1:18">
      <c r="A6" s="70" t="s">
        <v>234</v>
      </c>
      <c r="B6" s="70" t="s">
        <v>233</v>
      </c>
      <c r="C6" s="70" t="s">
        <v>230</v>
      </c>
      <c r="D6" s="70" t="s">
        <v>229</v>
      </c>
      <c r="E6" s="70" t="s">
        <v>228</v>
      </c>
      <c r="F6" s="70" t="s">
        <v>227</v>
      </c>
      <c r="G6" s="70" t="s">
        <v>226</v>
      </c>
      <c r="H6" s="70" t="s">
        <v>225</v>
      </c>
      <c r="I6" s="70" t="s">
        <v>224</v>
      </c>
      <c r="J6" s="70" t="s">
        <v>223</v>
      </c>
      <c r="K6" s="70" t="s">
        <v>222</v>
      </c>
      <c r="L6" s="70" t="s">
        <v>221</v>
      </c>
      <c r="M6" s="70" t="s">
        <v>220</v>
      </c>
      <c r="N6" s="70" t="s">
        <v>219</v>
      </c>
      <c r="O6" s="70" t="s">
        <v>218</v>
      </c>
      <c r="P6" s="70" t="s">
        <v>217</v>
      </c>
      <c r="Q6" s="70" t="s">
        <v>216</v>
      </c>
      <c r="R6" s="70" t="s">
        <v>529</v>
      </c>
    </row>
    <row r="7" spans="1:18">
      <c r="A7" s="39" t="s">
        <v>215</v>
      </c>
      <c r="B7" s="40" t="s">
        <v>518</v>
      </c>
      <c r="C7" s="39">
        <v>230609</v>
      </c>
      <c r="D7" s="39">
        <v>227725</v>
      </c>
      <c r="E7" s="39">
        <v>225628</v>
      </c>
      <c r="F7" s="39">
        <v>224465</v>
      </c>
      <c r="G7" s="39">
        <v>227051</v>
      </c>
      <c r="H7" s="39">
        <v>230289</v>
      </c>
      <c r="I7" s="39">
        <v>234691</v>
      </c>
      <c r="J7" s="39">
        <v>237050</v>
      </c>
      <c r="K7" s="39">
        <v>234722</v>
      </c>
      <c r="L7" s="39">
        <v>222492</v>
      </c>
      <c r="M7" s="39">
        <v>222194</v>
      </c>
      <c r="N7" s="39">
        <v>225867</v>
      </c>
      <c r="O7" s="39">
        <v>230385</v>
      </c>
      <c r="P7" s="39">
        <v>234143</v>
      </c>
      <c r="Q7" s="39">
        <v>239029</v>
      </c>
      <c r="R7" s="39">
        <v>243641</v>
      </c>
    </row>
    <row r="8" spans="1:18">
      <c r="A8" s="39" t="s">
        <v>213</v>
      </c>
      <c r="B8" s="40" t="s">
        <v>212</v>
      </c>
      <c r="C8" s="39">
        <v>231552</v>
      </c>
      <c r="D8" s="39">
        <v>229013</v>
      </c>
      <c r="E8" s="39">
        <v>226934</v>
      </c>
      <c r="F8" s="39">
        <v>225873</v>
      </c>
      <c r="G8" s="39">
        <v>228569</v>
      </c>
      <c r="H8" s="39">
        <v>231845</v>
      </c>
      <c r="I8" s="39">
        <v>236324</v>
      </c>
      <c r="J8" s="39">
        <v>238773</v>
      </c>
      <c r="K8" s="39">
        <v>237335</v>
      </c>
      <c r="L8" s="39">
        <v>224396</v>
      </c>
      <c r="M8" s="39">
        <v>224146</v>
      </c>
      <c r="N8" s="39">
        <v>227832</v>
      </c>
      <c r="O8" s="39">
        <v>232440</v>
      </c>
      <c r="P8" s="39">
        <v>236410</v>
      </c>
      <c r="Q8" s="39">
        <v>241496</v>
      </c>
      <c r="R8" s="39">
        <v>246288</v>
      </c>
    </row>
    <row r="9" spans="1:18">
      <c r="A9" s="39" t="s">
        <v>211</v>
      </c>
      <c r="B9" s="40" t="s">
        <v>210</v>
      </c>
      <c r="C9" s="39">
        <v>197180</v>
      </c>
      <c r="D9" s="39">
        <v>194341</v>
      </c>
      <c r="E9" s="39">
        <v>191503</v>
      </c>
      <c r="F9" s="39">
        <v>190231</v>
      </c>
      <c r="G9" s="39">
        <v>192990</v>
      </c>
      <c r="H9" s="39">
        <v>196226</v>
      </c>
      <c r="I9" s="39">
        <v>200571</v>
      </c>
      <c r="J9" s="39">
        <v>202677</v>
      </c>
      <c r="K9" s="39">
        <v>200796</v>
      </c>
      <c r="L9" s="39">
        <v>187748</v>
      </c>
      <c r="M9" s="39">
        <v>187495</v>
      </c>
      <c r="N9" s="39">
        <v>191794</v>
      </c>
      <c r="O9" s="39">
        <v>196853</v>
      </c>
      <c r="P9" s="39">
        <v>200871</v>
      </c>
      <c r="Q9" s="39">
        <v>205858</v>
      </c>
      <c r="R9" s="39">
        <v>210535</v>
      </c>
    </row>
    <row r="10" spans="1:18">
      <c r="A10" s="39" t="s">
        <v>209</v>
      </c>
      <c r="B10" s="39" t="s">
        <v>208</v>
      </c>
      <c r="C10" s="39">
        <v>2498</v>
      </c>
      <c r="D10" s="39">
        <v>2468</v>
      </c>
      <c r="E10" s="39">
        <v>2481</v>
      </c>
      <c r="F10" s="39">
        <v>2357</v>
      </c>
      <c r="G10" s="39">
        <v>2178</v>
      </c>
      <c r="H10" s="39">
        <v>2162</v>
      </c>
      <c r="I10" s="39">
        <v>2358</v>
      </c>
      <c r="J10" s="39">
        <v>2514</v>
      </c>
      <c r="K10" s="39">
        <v>2435</v>
      </c>
      <c r="L10" s="39">
        <v>2317</v>
      </c>
      <c r="M10" s="39">
        <v>2490</v>
      </c>
      <c r="N10" s="39">
        <v>2450</v>
      </c>
      <c r="O10" s="39">
        <v>2440</v>
      </c>
      <c r="P10" s="39">
        <v>2535</v>
      </c>
      <c r="Q10" s="39">
        <v>2573</v>
      </c>
      <c r="R10" s="39">
        <v>2655</v>
      </c>
    </row>
    <row r="11" spans="1:18">
      <c r="A11" s="39" t="s">
        <v>207</v>
      </c>
      <c r="B11" s="39" t="s">
        <v>206</v>
      </c>
      <c r="C11" s="39">
        <v>1654</v>
      </c>
      <c r="D11" s="39">
        <v>1668</v>
      </c>
      <c r="E11" s="39">
        <v>1691</v>
      </c>
      <c r="F11" s="39">
        <v>1601</v>
      </c>
      <c r="G11" s="39">
        <v>1448</v>
      </c>
      <c r="H11" s="39">
        <v>1402</v>
      </c>
      <c r="I11" s="39">
        <v>1381</v>
      </c>
      <c r="J11" s="39">
        <v>1504</v>
      </c>
      <c r="K11" s="39">
        <v>1441</v>
      </c>
      <c r="L11" s="39">
        <v>1397</v>
      </c>
      <c r="M11" s="39">
        <v>1494</v>
      </c>
      <c r="N11" s="39">
        <v>1463</v>
      </c>
      <c r="O11" s="39">
        <v>1455</v>
      </c>
      <c r="P11" s="39">
        <v>1498</v>
      </c>
      <c r="Q11" s="39">
        <v>1520</v>
      </c>
      <c r="R11" s="39">
        <v>1573</v>
      </c>
    </row>
    <row r="12" spans="1:18">
      <c r="A12" s="39" t="s">
        <v>205</v>
      </c>
      <c r="B12" s="39" t="s">
        <v>204</v>
      </c>
      <c r="C12" s="39">
        <v>844</v>
      </c>
      <c r="D12" s="39">
        <v>800</v>
      </c>
      <c r="E12" s="39">
        <v>790</v>
      </c>
      <c r="F12" s="39">
        <v>756</v>
      </c>
      <c r="G12" s="39">
        <v>730</v>
      </c>
      <c r="H12" s="39">
        <v>760</v>
      </c>
      <c r="I12" s="39">
        <v>977</v>
      </c>
      <c r="J12" s="39">
        <v>1010</v>
      </c>
      <c r="K12" s="39">
        <v>994</v>
      </c>
      <c r="L12" s="39">
        <v>920</v>
      </c>
      <c r="M12" s="39">
        <v>996</v>
      </c>
      <c r="N12" s="39">
        <v>987</v>
      </c>
      <c r="O12" s="39">
        <v>985</v>
      </c>
      <c r="P12" s="39">
        <v>1037</v>
      </c>
      <c r="Q12" s="39">
        <v>1053</v>
      </c>
      <c r="R12" s="39">
        <v>1082</v>
      </c>
    </row>
    <row r="13" spans="1:18">
      <c r="A13" s="39" t="s">
        <v>203</v>
      </c>
      <c r="B13" s="39" t="s">
        <v>202</v>
      </c>
      <c r="C13" s="39">
        <v>1119</v>
      </c>
      <c r="D13" s="39">
        <v>1151</v>
      </c>
      <c r="E13" s="39">
        <v>1041</v>
      </c>
      <c r="F13" s="39">
        <v>1054</v>
      </c>
      <c r="G13" s="39">
        <v>1151</v>
      </c>
      <c r="H13" s="39">
        <v>1248</v>
      </c>
      <c r="I13" s="39">
        <v>1398</v>
      </c>
      <c r="J13" s="39">
        <v>1486</v>
      </c>
      <c r="K13" s="39">
        <v>1580</v>
      </c>
      <c r="L13" s="39">
        <v>1378</v>
      </c>
      <c r="M13" s="39">
        <v>1428</v>
      </c>
      <c r="N13" s="39">
        <v>1661</v>
      </c>
      <c r="O13" s="39">
        <v>1810</v>
      </c>
      <c r="P13" s="39">
        <v>1830</v>
      </c>
      <c r="Q13" s="39">
        <v>1968</v>
      </c>
      <c r="R13" s="39">
        <v>1692</v>
      </c>
    </row>
    <row r="14" spans="1:18">
      <c r="A14" s="39" t="s">
        <v>201</v>
      </c>
      <c r="B14" s="39" t="s">
        <v>194</v>
      </c>
      <c r="C14" s="39">
        <v>1181</v>
      </c>
      <c r="D14" s="39">
        <v>1166</v>
      </c>
      <c r="E14" s="39">
        <v>1127</v>
      </c>
      <c r="F14" s="39">
        <v>1092</v>
      </c>
      <c r="G14" s="39">
        <v>1072</v>
      </c>
      <c r="H14" s="39">
        <v>1060</v>
      </c>
      <c r="I14" s="39">
        <v>1065</v>
      </c>
      <c r="J14" s="39">
        <v>1098</v>
      </c>
      <c r="K14" s="39">
        <v>1120</v>
      </c>
      <c r="L14" s="39">
        <v>1107</v>
      </c>
      <c r="M14" s="39">
        <v>1087</v>
      </c>
      <c r="N14" s="39">
        <v>1087</v>
      </c>
      <c r="O14" s="39">
        <v>1061</v>
      </c>
      <c r="P14" s="39">
        <v>1073</v>
      </c>
      <c r="Q14" s="39">
        <v>1090</v>
      </c>
      <c r="R14" s="39">
        <v>1101</v>
      </c>
    </row>
    <row r="15" spans="1:18">
      <c r="A15" s="39" t="s">
        <v>199</v>
      </c>
      <c r="B15" s="39" t="s">
        <v>192</v>
      </c>
      <c r="C15" s="39">
        <v>13799</v>
      </c>
      <c r="D15" s="39">
        <v>14018</v>
      </c>
      <c r="E15" s="39">
        <v>13814</v>
      </c>
      <c r="F15" s="39">
        <v>13831</v>
      </c>
      <c r="G15" s="39">
        <v>14349</v>
      </c>
      <c r="H15" s="39">
        <v>15058</v>
      </c>
      <c r="I15" s="39">
        <v>15964</v>
      </c>
      <c r="J15" s="39">
        <v>15810</v>
      </c>
      <c r="K15" s="39">
        <v>14757</v>
      </c>
      <c r="L15" s="39">
        <v>12098</v>
      </c>
      <c r="M15" s="39">
        <v>11239</v>
      </c>
      <c r="N15" s="39">
        <v>11322</v>
      </c>
      <c r="O15" s="39">
        <v>11659</v>
      </c>
      <c r="P15" s="39">
        <v>12206</v>
      </c>
      <c r="Q15" s="39">
        <v>12836</v>
      </c>
      <c r="R15" s="39">
        <v>13521</v>
      </c>
    </row>
    <row r="16" spans="1:18">
      <c r="A16" s="39" t="s">
        <v>197</v>
      </c>
      <c r="B16" s="39" t="s">
        <v>190</v>
      </c>
      <c r="C16" s="39">
        <v>34014</v>
      </c>
      <c r="D16" s="39">
        <v>31729</v>
      </c>
      <c r="E16" s="39">
        <v>29495</v>
      </c>
      <c r="F16" s="39">
        <v>28005</v>
      </c>
      <c r="G16" s="39">
        <v>27842</v>
      </c>
      <c r="H16" s="39">
        <v>27534</v>
      </c>
      <c r="I16" s="39">
        <v>27743</v>
      </c>
      <c r="J16" s="39">
        <v>27240</v>
      </c>
      <c r="K16" s="39">
        <v>26224</v>
      </c>
      <c r="L16" s="39">
        <v>22672</v>
      </c>
      <c r="M16" s="39">
        <v>22666</v>
      </c>
      <c r="N16" s="39">
        <v>23231</v>
      </c>
      <c r="O16" s="39">
        <v>23725</v>
      </c>
      <c r="P16" s="39">
        <v>23956</v>
      </c>
      <c r="Q16" s="39">
        <v>24354</v>
      </c>
      <c r="R16" s="39">
        <v>24554</v>
      </c>
    </row>
    <row r="17" spans="1:18">
      <c r="A17" s="39" t="s">
        <v>195</v>
      </c>
      <c r="B17" s="39" t="s">
        <v>146</v>
      </c>
      <c r="C17" s="39">
        <v>21540</v>
      </c>
      <c r="D17" s="39">
        <v>20003</v>
      </c>
      <c r="E17" s="39">
        <v>18357</v>
      </c>
      <c r="F17" s="39">
        <v>17357</v>
      </c>
      <c r="G17" s="39">
        <v>17436</v>
      </c>
      <c r="H17" s="39">
        <v>17400</v>
      </c>
      <c r="I17" s="39">
        <v>17600</v>
      </c>
      <c r="J17" s="39">
        <v>17266</v>
      </c>
      <c r="K17" s="39">
        <v>16575</v>
      </c>
      <c r="L17" s="39">
        <v>13906</v>
      </c>
      <c r="M17" s="39">
        <v>13875</v>
      </c>
      <c r="N17" s="39">
        <v>14463</v>
      </c>
      <c r="O17" s="39">
        <v>14896</v>
      </c>
      <c r="P17" s="39">
        <v>15072</v>
      </c>
      <c r="Q17" s="39">
        <v>15373</v>
      </c>
      <c r="R17" s="39">
        <v>15487</v>
      </c>
    </row>
    <row r="18" spans="1:18">
      <c r="A18" s="39" t="s">
        <v>193</v>
      </c>
      <c r="B18" s="39" t="s">
        <v>144</v>
      </c>
      <c r="C18" s="39">
        <v>12474</v>
      </c>
      <c r="D18" s="39">
        <v>11726</v>
      </c>
      <c r="E18" s="39">
        <v>11138</v>
      </c>
      <c r="F18" s="39">
        <v>10649</v>
      </c>
      <c r="G18" s="39">
        <v>10406</v>
      </c>
      <c r="H18" s="39">
        <v>10134</v>
      </c>
      <c r="I18" s="39">
        <v>10144</v>
      </c>
      <c r="J18" s="39">
        <v>9975</v>
      </c>
      <c r="K18" s="39">
        <v>9649</v>
      </c>
      <c r="L18" s="39">
        <v>8766</v>
      </c>
      <c r="M18" s="39">
        <v>8792</v>
      </c>
      <c r="N18" s="39">
        <v>8768</v>
      </c>
      <c r="O18" s="39">
        <v>8829</v>
      </c>
      <c r="P18" s="39">
        <v>8884</v>
      </c>
      <c r="Q18" s="39">
        <v>8981</v>
      </c>
      <c r="R18" s="39">
        <v>9067</v>
      </c>
    </row>
    <row r="19" spans="1:18">
      <c r="A19" s="39" t="s">
        <v>191</v>
      </c>
      <c r="B19" s="39" t="s">
        <v>148</v>
      </c>
      <c r="C19" s="39">
        <v>10708</v>
      </c>
      <c r="D19" s="39">
        <v>10688</v>
      </c>
      <c r="E19" s="39">
        <v>10391</v>
      </c>
      <c r="F19" s="39">
        <v>10280</v>
      </c>
      <c r="G19" s="39">
        <v>10396</v>
      </c>
      <c r="H19" s="39">
        <v>10585</v>
      </c>
      <c r="I19" s="39">
        <v>10867</v>
      </c>
      <c r="J19" s="39">
        <v>11084</v>
      </c>
      <c r="K19" s="39">
        <v>11098</v>
      </c>
      <c r="L19" s="39">
        <v>10213</v>
      </c>
      <c r="M19" s="39">
        <v>10083</v>
      </c>
      <c r="N19" s="39">
        <v>10394</v>
      </c>
      <c r="O19" s="39">
        <v>10571</v>
      </c>
      <c r="P19" s="39">
        <v>10720</v>
      </c>
      <c r="Q19" s="39">
        <v>10847</v>
      </c>
      <c r="R19" s="39">
        <v>10983</v>
      </c>
    </row>
    <row r="20" spans="1:18">
      <c r="A20" s="39" t="s">
        <v>189</v>
      </c>
      <c r="B20" s="39" t="s">
        <v>142</v>
      </c>
      <c r="C20" s="39">
        <v>22679</v>
      </c>
      <c r="D20" s="39">
        <v>22546</v>
      </c>
      <c r="E20" s="39">
        <v>22554</v>
      </c>
      <c r="F20" s="39">
        <v>22394</v>
      </c>
      <c r="G20" s="39">
        <v>22545</v>
      </c>
      <c r="H20" s="39">
        <v>22662</v>
      </c>
      <c r="I20" s="39">
        <v>22780</v>
      </c>
      <c r="J20" s="39">
        <v>22833</v>
      </c>
      <c r="K20" s="39">
        <v>22486</v>
      </c>
      <c r="L20" s="39">
        <v>21306</v>
      </c>
      <c r="M20" s="39">
        <v>21344</v>
      </c>
      <c r="N20" s="39">
        <v>21775</v>
      </c>
      <c r="O20" s="39">
        <v>22087</v>
      </c>
      <c r="P20" s="39">
        <v>22050</v>
      </c>
      <c r="Q20" s="39">
        <v>22430</v>
      </c>
      <c r="R20" s="39">
        <v>22859</v>
      </c>
    </row>
    <row r="21" spans="1:18">
      <c r="A21" s="39" t="s">
        <v>188</v>
      </c>
      <c r="B21" s="39" t="s">
        <v>132</v>
      </c>
      <c r="C21" s="39">
        <v>7966</v>
      </c>
      <c r="D21" s="39">
        <v>7725</v>
      </c>
      <c r="E21" s="39">
        <v>7501</v>
      </c>
      <c r="F21" s="39">
        <v>7417</v>
      </c>
      <c r="G21" s="39">
        <v>7644</v>
      </c>
      <c r="H21" s="39">
        <v>7770</v>
      </c>
      <c r="I21" s="39">
        <v>7892</v>
      </c>
      <c r="J21" s="39">
        <v>8030</v>
      </c>
      <c r="K21" s="39">
        <v>7925</v>
      </c>
      <c r="L21" s="39">
        <v>7366</v>
      </c>
      <c r="M21" s="39">
        <v>7415</v>
      </c>
      <c r="N21" s="39">
        <v>7801</v>
      </c>
      <c r="O21" s="39">
        <v>7992</v>
      </c>
      <c r="P21" s="39">
        <v>8277</v>
      </c>
      <c r="Q21" s="39">
        <v>8533</v>
      </c>
      <c r="R21" s="39">
        <v>8938</v>
      </c>
    </row>
    <row r="22" spans="1:18">
      <c r="A22" s="39" t="s">
        <v>186</v>
      </c>
      <c r="B22" s="39" t="s">
        <v>114</v>
      </c>
      <c r="C22" s="39">
        <v>7014</v>
      </c>
      <c r="D22" s="39">
        <v>6863</v>
      </c>
      <c r="E22" s="39">
        <v>6266</v>
      </c>
      <c r="F22" s="39">
        <v>5894</v>
      </c>
      <c r="G22" s="39">
        <v>5771</v>
      </c>
      <c r="H22" s="39">
        <v>5682</v>
      </c>
      <c r="I22" s="39">
        <v>5610</v>
      </c>
      <c r="J22" s="39">
        <v>5538</v>
      </c>
      <c r="K22" s="39">
        <v>5509</v>
      </c>
      <c r="L22" s="39">
        <v>5133</v>
      </c>
      <c r="M22" s="39">
        <v>4937</v>
      </c>
      <c r="N22" s="39">
        <v>4890</v>
      </c>
      <c r="O22" s="39">
        <v>4874</v>
      </c>
      <c r="P22" s="39">
        <v>4895</v>
      </c>
      <c r="Q22" s="39">
        <v>4967</v>
      </c>
      <c r="R22" s="39">
        <v>4983</v>
      </c>
    </row>
    <row r="23" spans="1:18">
      <c r="A23" s="39" t="s">
        <v>184</v>
      </c>
      <c r="B23" s="39" t="s">
        <v>517</v>
      </c>
      <c r="C23" s="39">
        <v>13655</v>
      </c>
      <c r="D23" s="39">
        <v>14024</v>
      </c>
      <c r="E23" s="39">
        <v>13970</v>
      </c>
      <c r="F23" s="39">
        <v>14133</v>
      </c>
      <c r="G23" s="39">
        <v>14199</v>
      </c>
      <c r="H23" s="39">
        <v>14599</v>
      </c>
      <c r="I23" s="39">
        <v>14740</v>
      </c>
      <c r="J23" s="39">
        <v>14686</v>
      </c>
      <c r="K23" s="39">
        <v>14437</v>
      </c>
      <c r="L23" s="39">
        <v>13845</v>
      </c>
      <c r="M23" s="39">
        <v>13646</v>
      </c>
      <c r="N23" s="39">
        <v>13809</v>
      </c>
      <c r="O23" s="39">
        <v>14038</v>
      </c>
      <c r="P23" s="39">
        <v>14191</v>
      </c>
      <c r="Q23" s="39">
        <v>14374</v>
      </c>
      <c r="R23" s="39">
        <v>14795</v>
      </c>
    </row>
    <row r="24" spans="1:18">
      <c r="A24" s="39" t="s">
        <v>182</v>
      </c>
      <c r="B24" s="39" t="s">
        <v>516</v>
      </c>
      <c r="C24" s="39">
        <v>28254</v>
      </c>
      <c r="D24" s="39">
        <v>27801</v>
      </c>
      <c r="E24" s="39">
        <v>27171</v>
      </c>
      <c r="F24" s="39">
        <v>27035</v>
      </c>
      <c r="G24" s="39">
        <v>27842</v>
      </c>
      <c r="H24" s="39">
        <v>28883</v>
      </c>
      <c r="I24" s="39">
        <v>30188</v>
      </c>
      <c r="J24" s="39">
        <v>31106</v>
      </c>
      <c r="K24" s="39">
        <v>31108</v>
      </c>
      <c r="L24" s="39">
        <v>29009</v>
      </c>
      <c r="M24" s="39">
        <v>29574</v>
      </c>
      <c r="N24" s="39">
        <v>30690</v>
      </c>
      <c r="O24" s="39">
        <v>31660</v>
      </c>
      <c r="P24" s="39">
        <v>32811</v>
      </c>
      <c r="Q24" s="39">
        <v>34088</v>
      </c>
      <c r="R24" s="39">
        <v>35020</v>
      </c>
    </row>
    <row r="25" spans="1:18">
      <c r="A25" s="39" t="s">
        <v>180</v>
      </c>
      <c r="B25" s="39" t="s">
        <v>515</v>
      </c>
      <c r="C25" s="39">
        <v>25327</v>
      </c>
      <c r="D25" s="39">
        <v>26130</v>
      </c>
      <c r="E25" s="39">
        <v>27139</v>
      </c>
      <c r="F25" s="39">
        <v>27967</v>
      </c>
      <c r="G25" s="39">
        <v>28761</v>
      </c>
      <c r="H25" s="39">
        <v>29449</v>
      </c>
      <c r="I25" s="39">
        <v>30107</v>
      </c>
      <c r="J25" s="39">
        <v>31057</v>
      </c>
      <c r="K25" s="39">
        <v>31955</v>
      </c>
      <c r="L25" s="39">
        <v>32306</v>
      </c>
      <c r="M25" s="39">
        <v>32863</v>
      </c>
      <c r="N25" s="39">
        <v>33467</v>
      </c>
      <c r="O25" s="39">
        <v>34769</v>
      </c>
      <c r="P25" s="39">
        <v>35438</v>
      </c>
      <c r="Q25" s="39">
        <v>35896</v>
      </c>
      <c r="R25" s="39">
        <v>36887</v>
      </c>
    </row>
    <row r="26" spans="1:18">
      <c r="A26" s="39" t="s">
        <v>178</v>
      </c>
      <c r="B26" s="39" t="s">
        <v>387</v>
      </c>
      <c r="C26" s="39">
        <v>18468</v>
      </c>
      <c r="D26" s="39">
        <v>17650</v>
      </c>
      <c r="E26" s="39">
        <v>17898</v>
      </c>
      <c r="F26" s="39">
        <v>18230</v>
      </c>
      <c r="G26" s="39">
        <v>18731</v>
      </c>
      <c r="H26" s="39">
        <v>19143</v>
      </c>
      <c r="I26" s="39">
        <v>19412</v>
      </c>
      <c r="J26" s="39">
        <v>19595</v>
      </c>
      <c r="K26" s="39">
        <v>19565</v>
      </c>
      <c r="L26" s="39">
        <v>18801</v>
      </c>
      <c r="M26" s="39">
        <v>18772</v>
      </c>
      <c r="N26" s="39">
        <v>19148</v>
      </c>
      <c r="O26" s="39">
        <v>20008</v>
      </c>
      <c r="P26" s="39">
        <v>20680</v>
      </c>
      <c r="Q26" s="39">
        <v>21368</v>
      </c>
      <c r="R26" s="39">
        <v>21970</v>
      </c>
    </row>
    <row r="27" spans="1:18">
      <c r="A27" s="39" t="s">
        <v>176</v>
      </c>
      <c r="B27" s="39" t="s">
        <v>48</v>
      </c>
      <c r="C27" s="39">
        <v>10498</v>
      </c>
      <c r="D27" s="39">
        <v>10382</v>
      </c>
      <c r="E27" s="39">
        <v>10655</v>
      </c>
      <c r="F27" s="39">
        <v>10542</v>
      </c>
      <c r="G27" s="39">
        <v>10509</v>
      </c>
      <c r="H27" s="39">
        <v>10391</v>
      </c>
      <c r="I27" s="39">
        <v>10447</v>
      </c>
      <c r="J27" s="39">
        <v>10600</v>
      </c>
      <c r="K27" s="39">
        <v>10597</v>
      </c>
      <c r="L27" s="39">
        <v>10197</v>
      </c>
      <c r="M27" s="39">
        <v>9951</v>
      </c>
      <c r="N27" s="39">
        <v>10069</v>
      </c>
      <c r="O27" s="39">
        <v>10159</v>
      </c>
      <c r="P27" s="39">
        <v>10209</v>
      </c>
      <c r="Q27" s="39">
        <v>10534</v>
      </c>
      <c r="R27" s="39">
        <v>10577</v>
      </c>
    </row>
    <row r="28" spans="1:18">
      <c r="A28" s="39" t="s">
        <v>174</v>
      </c>
      <c r="B28" s="40" t="s">
        <v>46</v>
      </c>
      <c r="C28" s="39">
        <v>34372</v>
      </c>
      <c r="D28" s="39">
        <v>34672</v>
      </c>
      <c r="E28" s="39">
        <v>35431</v>
      </c>
      <c r="F28" s="39">
        <v>35642</v>
      </c>
      <c r="G28" s="39">
        <v>35579</v>
      </c>
      <c r="H28" s="39">
        <v>35619</v>
      </c>
      <c r="I28" s="39">
        <v>35753</v>
      </c>
      <c r="J28" s="39">
        <v>36096</v>
      </c>
      <c r="K28" s="39">
        <v>36539</v>
      </c>
      <c r="L28" s="39">
        <v>36648</v>
      </c>
      <c r="M28" s="39">
        <v>36651</v>
      </c>
      <c r="N28" s="39">
        <v>36038</v>
      </c>
      <c r="O28" s="39">
        <v>35587</v>
      </c>
      <c r="P28" s="39">
        <v>35539</v>
      </c>
      <c r="Q28" s="39">
        <v>35638</v>
      </c>
      <c r="R28" s="39">
        <v>35753</v>
      </c>
    </row>
    <row r="29" spans="1:18">
      <c r="A29" s="39" t="s">
        <v>172</v>
      </c>
      <c r="B29" s="39" t="s">
        <v>514</v>
      </c>
      <c r="C29" s="39">
        <v>30888</v>
      </c>
      <c r="D29" s="39">
        <v>31135</v>
      </c>
      <c r="E29" s="39">
        <v>31831</v>
      </c>
      <c r="F29" s="39">
        <v>32077</v>
      </c>
      <c r="G29" s="39">
        <v>32069</v>
      </c>
      <c r="H29" s="39">
        <v>32124</v>
      </c>
      <c r="I29" s="39">
        <v>32269</v>
      </c>
      <c r="J29" s="39">
        <v>32559</v>
      </c>
      <c r="K29" s="39">
        <v>32999</v>
      </c>
      <c r="L29" s="39">
        <v>33189</v>
      </c>
      <c r="M29" s="39">
        <v>33101</v>
      </c>
      <c r="N29" s="39">
        <v>32613</v>
      </c>
      <c r="O29" s="39">
        <v>32297</v>
      </c>
      <c r="P29" s="39">
        <v>32262</v>
      </c>
      <c r="Q29" s="39">
        <v>32352</v>
      </c>
      <c r="R29" s="39">
        <v>32435</v>
      </c>
    </row>
    <row r="30" spans="1:18">
      <c r="A30" s="39" t="s">
        <v>170</v>
      </c>
      <c r="B30" s="39" t="s">
        <v>513</v>
      </c>
      <c r="C30" s="39">
        <v>3484</v>
      </c>
      <c r="D30" s="39">
        <v>3537</v>
      </c>
      <c r="E30" s="39">
        <v>3600</v>
      </c>
      <c r="F30" s="39">
        <v>3565</v>
      </c>
      <c r="G30" s="39">
        <v>3510</v>
      </c>
      <c r="H30" s="39">
        <v>3495</v>
      </c>
      <c r="I30" s="39">
        <v>3484</v>
      </c>
      <c r="J30" s="39">
        <v>3537</v>
      </c>
      <c r="K30" s="39">
        <v>3540</v>
      </c>
      <c r="L30" s="39">
        <v>3459</v>
      </c>
      <c r="M30" s="39">
        <v>3550</v>
      </c>
      <c r="N30" s="39">
        <v>3425</v>
      </c>
      <c r="O30" s="39">
        <v>3290</v>
      </c>
      <c r="P30" s="39">
        <v>3277</v>
      </c>
      <c r="Q30" s="39">
        <v>3286</v>
      </c>
      <c r="R30" s="39">
        <v>3318</v>
      </c>
    </row>
    <row r="31" spans="1:18">
      <c r="A31" s="39" t="s">
        <v>168</v>
      </c>
      <c r="B31" s="40" t="s">
        <v>512</v>
      </c>
      <c r="C31" s="39">
        <v>-943</v>
      </c>
      <c r="D31" s="39">
        <v>-1288</v>
      </c>
      <c r="E31" s="39">
        <v>-1306</v>
      </c>
      <c r="F31" s="39">
        <v>-1408</v>
      </c>
      <c r="G31" s="39">
        <v>-1518</v>
      </c>
      <c r="H31" s="39">
        <v>-1556</v>
      </c>
      <c r="I31" s="39">
        <v>-1633</v>
      </c>
      <c r="J31" s="39">
        <v>-1723</v>
      </c>
      <c r="K31" s="39">
        <v>-2613</v>
      </c>
      <c r="L31" s="39">
        <v>-1904</v>
      </c>
      <c r="M31" s="39">
        <v>-1952</v>
      </c>
      <c r="N31" s="39">
        <v>-1965</v>
      </c>
      <c r="O31" s="39">
        <v>-2055</v>
      </c>
      <c r="P31" s="39">
        <v>-2267</v>
      </c>
      <c r="Q31" s="39">
        <v>-2467</v>
      </c>
      <c r="R31" s="39">
        <v>-2647</v>
      </c>
    </row>
    <row r="32" spans="1:18" ht="14" customHeight="1">
      <c r="A32" s="71" t="s">
        <v>20</v>
      </c>
      <c r="B32" s="69"/>
      <c r="C32" s="69"/>
      <c r="D32" s="69"/>
      <c r="E32" s="69"/>
      <c r="F32" s="69"/>
      <c r="G32" s="69"/>
      <c r="H32" s="69"/>
      <c r="I32" s="69"/>
      <c r="J32" s="69"/>
      <c r="K32" s="69"/>
      <c r="L32" s="69"/>
      <c r="M32" s="69"/>
      <c r="N32" s="69"/>
      <c r="O32" s="69"/>
      <c r="P32" s="69"/>
      <c r="Q32" s="69"/>
      <c r="R32" s="69"/>
    </row>
    <row r="33" spans="1:18" ht="12.75" customHeight="1">
      <c r="A33" s="68" t="s">
        <v>19</v>
      </c>
      <c r="B33" s="69"/>
      <c r="C33" s="69"/>
      <c r="D33" s="69"/>
      <c r="E33" s="69"/>
      <c r="F33" s="69"/>
      <c r="G33" s="69"/>
      <c r="H33" s="69"/>
      <c r="I33" s="69"/>
      <c r="J33" s="69"/>
      <c r="K33" s="69"/>
      <c r="L33" s="69"/>
      <c r="M33" s="69"/>
      <c r="N33" s="69"/>
      <c r="O33" s="69"/>
      <c r="P33" s="69"/>
      <c r="Q33" s="69"/>
      <c r="R33" s="69"/>
    </row>
    <row r="34" spans="1:18" ht="12.75" customHeight="1">
      <c r="A34" s="68" t="s">
        <v>511</v>
      </c>
      <c r="B34" s="69"/>
      <c r="C34" s="69"/>
      <c r="D34" s="69"/>
      <c r="E34" s="69"/>
      <c r="F34" s="69"/>
      <c r="G34" s="69"/>
      <c r="H34" s="69"/>
      <c r="I34" s="69"/>
      <c r="J34" s="69"/>
      <c r="K34" s="69"/>
      <c r="L34" s="69"/>
      <c r="M34" s="69"/>
      <c r="N34" s="69"/>
      <c r="O34" s="69"/>
      <c r="P34" s="69"/>
      <c r="Q34" s="69"/>
      <c r="R34" s="69"/>
    </row>
    <row r="35" spans="1:18" ht="12.75" customHeight="1">
      <c r="A35" s="68" t="s">
        <v>510</v>
      </c>
      <c r="B35" s="69"/>
      <c r="C35" s="69"/>
      <c r="D35" s="69"/>
      <c r="E35" s="69"/>
      <c r="F35" s="69"/>
      <c r="G35" s="69"/>
      <c r="H35" s="69"/>
      <c r="I35" s="69"/>
      <c r="J35" s="69"/>
      <c r="K35" s="69"/>
      <c r="L35" s="69"/>
      <c r="M35" s="69"/>
      <c r="N35" s="69"/>
      <c r="O35" s="69"/>
      <c r="P35" s="69"/>
      <c r="Q35" s="69"/>
      <c r="R35" s="69"/>
    </row>
    <row r="36" spans="1:18" ht="12.75" customHeight="1">
      <c r="A36" s="68" t="s">
        <v>10</v>
      </c>
      <c r="B36" s="69"/>
      <c r="C36" s="69"/>
      <c r="D36" s="69"/>
      <c r="E36" s="69"/>
      <c r="F36" s="69"/>
      <c r="G36" s="69"/>
      <c r="H36" s="69"/>
      <c r="I36" s="69"/>
      <c r="J36" s="69"/>
      <c r="K36" s="69"/>
      <c r="L36" s="69"/>
      <c r="M36" s="69"/>
      <c r="N36" s="69"/>
      <c r="O36" s="69"/>
      <c r="P36" s="69"/>
      <c r="Q36" s="69"/>
      <c r="R36" s="69"/>
    </row>
  </sheetData>
  <mergeCells count="27">
    <mergeCell ref="A1:R1"/>
    <mergeCell ref="A2:R2"/>
    <mergeCell ref="A3:R3"/>
    <mergeCell ref="A4:R4"/>
    <mergeCell ref="A6"/>
    <mergeCell ref="B6"/>
    <mergeCell ref="C6"/>
    <mergeCell ref="D6"/>
    <mergeCell ref="E6"/>
    <mergeCell ref="F6"/>
    <mergeCell ref="M6"/>
    <mergeCell ref="N6"/>
    <mergeCell ref="O6"/>
    <mergeCell ref="P6"/>
    <mergeCell ref="Q6"/>
    <mergeCell ref="R6"/>
    <mergeCell ref="A32:R32"/>
    <mergeCell ref="A33:R33"/>
    <mergeCell ref="A34:R34"/>
    <mergeCell ref="A35:R35"/>
    <mergeCell ref="A36:R36"/>
    <mergeCell ref="L6"/>
    <mergeCell ref="G6"/>
    <mergeCell ref="H6"/>
    <mergeCell ref="I6"/>
    <mergeCell ref="J6"/>
    <mergeCell ref="K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2"/>
  <sheetViews>
    <sheetView workbookViewId="0">
      <pane ySplit="6" topLeftCell="A34" activePane="bottomLeft" state="frozen"/>
      <selection activeCell="A7" sqref="A7"/>
      <selection pane="bottomLeft" activeCell="A7" sqref="A7"/>
    </sheetView>
  </sheetViews>
  <sheetFormatPr baseColWidth="10" defaultColWidth="9.1640625" defaultRowHeight="12" x14ac:dyDescent="0"/>
  <cols>
    <col min="1" max="1" width="9.1640625" style="1"/>
    <col min="2" max="2" width="42.83203125" style="1" customWidth="1"/>
    <col min="3" max="16384" width="9.1640625" style="1"/>
  </cols>
  <sheetData>
    <row r="1" spans="1:38" ht="17">
      <c r="A1" s="72" t="s">
        <v>444</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row>
    <row r="2" spans="1:38" ht="16">
      <c r="A2" s="73" t="s">
        <v>237</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row>
    <row r="3" spans="1:38">
      <c r="A3" s="69" t="s">
        <v>236</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row>
    <row r="4" spans="1:38">
      <c r="A4" s="69" t="s">
        <v>528</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row>
    <row r="5" spans="1:38">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row>
    <row r="6" spans="1:38">
      <c r="A6" s="70" t="s">
        <v>234</v>
      </c>
      <c r="B6" s="70" t="s">
        <v>233</v>
      </c>
      <c r="C6" s="70" t="s">
        <v>341</v>
      </c>
      <c r="D6" s="70" t="s">
        <v>340</v>
      </c>
      <c r="E6" s="70" t="s">
        <v>339</v>
      </c>
      <c r="F6" s="70" t="s">
        <v>338</v>
      </c>
      <c r="G6" s="70" t="s">
        <v>337</v>
      </c>
      <c r="H6" s="70" t="s">
        <v>336</v>
      </c>
      <c r="I6" s="70" t="s">
        <v>335</v>
      </c>
      <c r="J6" s="70" t="s">
        <v>334</v>
      </c>
      <c r="K6" s="70" t="s">
        <v>347</v>
      </c>
      <c r="L6" s="70" t="s">
        <v>346</v>
      </c>
      <c r="M6" s="70" t="s">
        <v>345</v>
      </c>
      <c r="N6" s="70" t="s">
        <v>344</v>
      </c>
      <c r="O6" s="70" t="s">
        <v>343</v>
      </c>
      <c r="P6" s="70" t="s">
        <v>317</v>
      </c>
      <c r="Q6" s="70" t="s">
        <v>316</v>
      </c>
      <c r="R6" s="70" t="s">
        <v>315</v>
      </c>
      <c r="S6" s="70" t="s">
        <v>314</v>
      </c>
      <c r="T6" s="70" t="s">
        <v>313</v>
      </c>
      <c r="U6" s="70" t="s">
        <v>232</v>
      </c>
      <c r="V6" s="70" t="s">
        <v>231</v>
      </c>
      <c r="W6" s="70" t="s">
        <v>230</v>
      </c>
      <c r="X6" s="70" t="s">
        <v>229</v>
      </c>
      <c r="Y6" s="70" t="s">
        <v>228</v>
      </c>
      <c r="Z6" s="70" t="s">
        <v>227</v>
      </c>
      <c r="AA6" s="70" t="s">
        <v>226</v>
      </c>
      <c r="AB6" s="70" t="s">
        <v>225</v>
      </c>
      <c r="AC6" s="70" t="s">
        <v>224</v>
      </c>
      <c r="AD6" s="70" t="s">
        <v>223</v>
      </c>
      <c r="AE6" s="70" t="s">
        <v>222</v>
      </c>
      <c r="AF6" s="70" t="s">
        <v>221</v>
      </c>
      <c r="AG6" s="70" t="s">
        <v>220</v>
      </c>
      <c r="AH6" s="70" t="s">
        <v>219</v>
      </c>
      <c r="AI6" s="70" t="s">
        <v>218</v>
      </c>
      <c r="AJ6" s="70" t="s">
        <v>217</v>
      </c>
      <c r="AK6" s="70" t="s">
        <v>216</v>
      </c>
      <c r="AL6" s="70" t="s">
        <v>529</v>
      </c>
    </row>
    <row r="7" spans="1:38">
      <c r="A7" s="41" t="s">
        <v>215</v>
      </c>
      <c r="B7" s="42" t="s">
        <v>443</v>
      </c>
      <c r="C7" s="41">
        <v>116087</v>
      </c>
      <c r="D7" s="41">
        <v>125367</v>
      </c>
      <c r="E7" s="41">
        <v>133923</v>
      </c>
      <c r="F7" s="41">
        <v>141529</v>
      </c>
      <c r="G7" s="41">
        <v>150834</v>
      </c>
      <c r="H7" s="41">
        <v>160956</v>
      </c>
      <c r="I7" s="41">
        <v>169357</v>
      </c>
      <c r="J7" s="41">
        <v>174505</v>
      </c>
      <c r="K7" s="41">
        <v>183675</v>
      </c>
      <c r="L7" s="41">
        <v>192713</v>
      </c>
      <c r="M7" s="41">
        <v>201073</v>
      </c>
      <c r="N7" s="41">
        <v>211423</v>
      </c>
      <c r="O7" s="41">
        <v>219943</v>
      </c>
      <c r="P7" s="41">
        <v>224288</v>
      </c>
      <c r="Q7" s="41">
        <v>230312</v>
      </c>
      <c r="R7" s="41">
        <v>237179</v>
      </c>
      <c r="S7" s="41">
        <v>242286</v>
      </c>
      <c r="T7" s="41">
        <v>250952</v>
      </c>
      <c r="U7" s="41">
        <v>258895</v>
      </c>
      <c r="V7" s="41">
        <v>264787</v>
      </c>
      <c r="W7" s="41">
        <v>271565</v>
      </c>
      <c r="X7" s="41">
        <v>279622</v>
      </c>
      <c r="Y7" s="41">
        <v>283728</v>
      </c>
      <c r="Z7" s="41">
        <v>295539</v>
      </c>
      <c r="AA7" s="41">
        <v>306723</v>
      </c>
      <c r="AB7" s="41">
        <v>316840</v>
      </c>
      <c r="AC7" s="41">
        <v>323239</v>
      </c>
      <c r="AD7" s="41">
        <v>333502</v>
      </c>
      <c r="AE7" s="41">
        <v>340412</v>
      </c>
      <c r="AF7" s="41">
        <v>345287</v>
      </c>
      <c r="AG7" s="41">
        <v>357581</v>
      </c>
      <c r="AH7" s="41">
        <v>370942</v>
      </c>
      <c r="AI7" s="41">
        <v>379184</v>
      </c>
      <c r="AJ7" s="41">
        <v>388098</v>
      </c>
      <c r="AK7" s="41">
        <v>397840</v>
      </c>
      <c r="AL7" s="41">
        <v>408256</v>
      </c>
    </row>
    <row r="8" spans="1:38">
      <c r="A8" s="41" t="s">
        <v>213</v>
      </c>
      <c r="B8" s="41" t="s">
        <v>442</v>
      </c>
      <c r="C8" s="41">
        <v>27</v>
      </c>
      <c r="D8" s="41">
        <v>31</v>
      </c>
      <c r="E8" s="41">
        <v>33</v>
      </c>
      <c r="F8" s="41">
        <v>46</v>
      </c>
      <c r="G8" s="41">
        <v>43</v>
      </c>
      <c r="H8" s="41">
        <v>45</v>
      </c>
      <c r="I8" s="41">
        <v>45</v>
      </c>
      <c r="J8" s="41">
        <v>43</v>
      </c>
      <c r="K8" s="41">
        <v>60</v>
      </c>
      <c r="L8" s="41">
        <v>62</v>
      </c>
      <c r="M8" s="41">
        <v>67</v>
      </c>
      <c r="N8" s="41">
        <v>64</v>
      </c>
      <c r="O8" s="41">
        <v>71</v>
      </c>
      <c r="P8" s="41">
        <v>78</v>
      </c>
      <c r="Q8" s="41">
        <v>76</v>
      </c>
      <c r="R8" s="41">
        <v>88</v>
      </c>
      <c r="S8" s="41">
        <v>96</v>
      </c>
      <c r="T8" s="41">
        <v>103</v>
      </c>
      <c r="U8" s="41">
        <v>100</v>
      </c>
      <c r="V8" s="41">
        <v>102</v>
      </c>
      <c r="W8" s="41">
        <v>90</v>
      </c>
      <c r="X8" s="41">
        <v>120</v>
      </c>
      <c r="Y8" s="41">
        <v>128</v>
      </c>
      <c r="Z8" s="41">
        <v>116</v>
      </c>
      <c r="AA8" s="41">
        <v>124</v>
      </c>
      <c r="AB8" s="41">
        <v>152</v>
      </c>
      <c r="AC8" s="41">
        <v>81</v>
      </c>
      <c r="AD8" s="41">
        <v>79</v>
      </c>
      <c r="AE8" s="41">
        <v>128</v>
      </c>
      <c r="AF8" s="41">
        <v>142</v>
      </c>
      <c r="AG8" s="41">
        <v>136</v>
      </c>
      <c r="AH8" s="41">
        <v>140</v>
      </c>
      <c r="AI8" s="41">
        <v>139</v>
      </c>
      <c r="AJ8" s="41">
        <v>125</v>
      </c>
      <c r="AK8" s="41">
        <v>119</v>
      </c>
      <c r="AL8" s="41">
        <v>86</v>
      </c>
    </row>
    <row r="9" spans="1:38">
      <c r="A9" s="41" t="s">
        <v>211</v>
      </c>
      <c r="B9" s="41" t="s">
        <v>441</v>
      </c>
      <c r="C9" s="41">
        <v>73053</v>
      </c>
      <c r="D9" s="41">
        <v>79286</v>
      </c>
      <c r="E9" s="41">
        <v>84640</v>
      </c>
      <c r="F9" s="41">
        <v>88879</v>
      </c>
      <c r="G9" s="41">
        <v>94619</v>
      </c>
      <c r="H9" s="41">
        <v>100892</v>
      </c>
      <c r="I9" s="41">
        <v>105198</v>
      </c>
      <c r="J9" s="41">
        <v>106208</v>
      </c>
      <c r="K9" s="41">
        <v>111226</v>
      </c>
      <c r="L9" s="41">
        <v>115999</v>
      </c>
      <c r="M9" s="41">
        <v>119987</v>
      </c>
      <c r="N9" s="41">
        <v>125847</v>
      </c>
      <c r="O9" s="41">
        <v>129699</v>
      </c>
      <c r="P9" s="41">
        <v>129797</v>
      </c>
      <c r="Q9" s="41">
        <v>132506</v>
      </c>
      <c r="R9" s="41">
        <v>135339</v>
      </c>
      <c r="S9" s="41">
        <v>137330</v>
      </c>
      <c r="T9" s="41">
        <v>141617</v>
      </c>
      <c r="U9" s="41">
        <v>145591</v>
      </c>
      <c r="V9" s="41">
        <v>148965</v>
      </c>
      <c r="W9" s="41">
        <v>152929</v>
      </c>
      <c r="X9" s="41">
        <v>157629</v>
      </c>
      <c r="Y9" s="41">
        <v>160924</v>
      </c>
      <c r="Z9" s="41">
        <v>168108</v>
      </c>
      <c r="AA9" s="41">
        <v>174416</v>
      </c>
      <c r="AB9" s="41">
        <v>180162</v>
      </c>
      <c r="AC9" s="41">
        <v>183614</v>
      </c>
      <c r="AD9" s="41">
        <v>189768</v>
      </c>
      <c r="AE9" s="41">
        <v>195153</v>
      </c>
      <c r="AF9" s="41">
        <v>199577</v>
      </c>
      <c r="AG9" s="41">
        <v>209487</v>
      </c>
      <c r="AH9" s="41">
        <v>216808</v>
      </c>
      <c r="AI9" s="41">
        <v>221309</v>
      </c>
      <c r="AJ9" s="41">
        <v>225483</v>
      </c>
      <c r="AK9" s="41">
        <v>230590</v>
      </c>
      <c r="AL9" s="41">
        <v>236305</v>
      </c>
    </row>
    <row r="10" spans="1:38">
      <c r="A10" s="41" t="s">
        <v>209</v>
      </c>
      <c r="B10" s="41" t="s">
        <v>440</v>
      </c>
      <c r="C10" s="41">
        <v>30046</v>
      </c>
      <c r="D10" s="41">
        <v>33236</v>
      </c>
      <c r="E10" s="41">
        <v>35390</v>
      </c>
      <c r="F10" s="41">
        <v>36275</v>
      </c>
      <c r="G10" s="41">
        <v>38447</v>
      </c>
      <c r="H10" s="41">
        <v>40873</v>
      </c>
      <c r="I10" s="41">
        <v>41084</v>
      </c>
      <c r="J10" s="41">
        <v>37954</v>
      </c>
      <c r="K10" s="41">
        <v>38837</v>
      </c>
      <c r="L10" s="41">
        <v>39347</v>
      </c>
      <c r="M10" s="41">
        <v>38968</v>
      </c>
      <c r="N10" s="41">
        <v>40335</v>
      </c>
      <c r="O10" s="41">
        <v>39526</v>
      </c>
      <c r="P10" s="41">
        <v>35384</v>
      </c>
      <c r="Q10" s="41">
        <v>34776</v>
      </c>
      <c r="R10" s="41">
        <v>33587</v>
      </c>
      <c r="S10" s="41">
        <v>32470</v>
      </c>
      <c r="T10" s="41">
        <v>32385</v>
      </c>
      <c r="U10" s="41">
        <v>32387</v>
      </c>
      <c r="V10" s="41">
        <v>33245</v>
      </c>
      <c r="W10" s="41">
        <v>34383</v>
      </c>
      <c r="X10" s="41">
        <v>35756</v>
      </c>
      <c r="Y10" s="41">
        <v>38248</v>
      </c>
      <c r="Z10" s="41">
        <v>40793</v>
      </c>
      <c r="AA10" s="41">
        <v>42233</v>
      </c>
      <c r="AB10" s="41">
        <v>43636</v>
      </c>
      <c r="AC10" s="41">
        <v>44070</v>
      </c>
      <c r="AD10" s="41">
        <v>46113</v>
      </c>
      <c r="AE10" s="41">
        <v>50022</v>
      </c>
      <c r="AF10" s="41">
        <v>54009</v>
      </c>
      <c r="AG10" s="41">
        <v>61529</v>
      </c>
      <c r="AH10" s="41">
        <v>62814</v>
      </c>
      <c r="AI10" s="41">
        <v>63572</v>
      </c>
      <c r="AJ10" s="41">
        <v>62992</v>
      </c>
      <c r="AK10" s="41">
        <v>63458</v>
      </c>
      <c r="AL10" s="41">
        <v>64440</v>
      </c>
    </row>
    <row r="11" spans="1:38">
      <c r="A11" s="41" t="s">
        <v>207</v>
      </c>
      <c r="B11" s="41" t="s">
        <v>439</v>
      </c>
      <c r="C11" s="41">
        <v>28485</v>
      </c>
      <c r="D11" s="41">
        <v>32883</v>
      </c>
      <c r="E11" s="41">
        <v>35423</v>
      </c>
      <c r="F11" s="41">
        <v>37659</v>
      </c>
      <c r="G11" s="41">
        <v>47464</v>
      </c>
      <c r="H11" s="41">
        <v>51168</v>
      </c>
      <c r="I11" s="41">
        <v>51738</v>
      </c>
      <c r="J11" s="41">
        <v>53024</v>
      </c>
      <c r="K11" s="41">
        <v>53427</v>
      </c>
      <c r="L11" s="41">
        <v>55061</v>
      </c>
      <c r="M11" s="41">
        <v>55439</v>
      </c>
      <c r="N11" s="41">
        <v>59132</v>
      </c>
      <c r="O11" s="41">
        <v>60205</v>
      </c>
      <c r="P11" s="41">
        <v>58512</v>
      </c>
      <c r="Q11" s="41">
        <v>58148</v>
      </c>
      <c r="R11" s="41">
        <v>57075</v>
      </c>
      <c r="S11" s="41">
        <v>61358</v>
      </c>
      <c r="T11" s="41">
        <v>62883</v>
      </c>
      <c r="U11" s="41">
        <v>62955</v>
      </c>
      <c r="V11" s="41">
        <v>63874</v>
      </c>
      <c r="W11" s="41">
        <v>66530</v>
      </c>
      <c r="X11" s="41">
        <v>68546</v>
      </c>
      <c r="Y11" s="41">
        <v>72198</v>
      </c>
      <c r="Z11" s="41">
        <v>70415</v>
      </c>
      <c r="AA11" s="41">
        <v>81308</v>
      </c>
      <c r="AB11" s="41">
        <v>85136</v>
      </c>
      <c r="AC11" s="41">
        <v>91269</v>
      </c>
      <c r="AD11" s="41">
        <v>114133</v>
      </c>
      <c r="AE11" s="41">
        <v>123761</v>
      </c>
      <c r="AF11" s="41">
        <v>136650</v>
      </c>
      <c r="AG11" s="41">
        <v>144719</v>
      </c>
      <c r="AH11" s="41">
        <v>149322</v>
      </c>
      <c r="AI11" s="41">
        <v>156254</v>
      </c>
      <c r="AJ11" s="41">
        <v>159873</v>
      </c>
      <c r="AK11" s="41">
        <v>164741</v>
      </c>
      <c r="AL11" s="41">
        <v>170866</v>
      </c>
    </row>
    <row r="12" spans="1:38">
      <c r="A12" s="41" t="s">
        <v>205</v>
      </c>
      <c r="B12" s="41" t="s">
        <v>436</v>
      </c>
      <c r="C12" s="41">
        <v>15901</v>
      </c>
      <c r="D12" s="41">
        <v>18731</v>
      </c>
      <c r="E12" s="41">
        <v>19917</v>
      </c>
      <c r="F12" s="41">
        <v>21223</v>
      </c>
      <c r="G12" s="41">
        <v>21405</v>
      </c>
      <c r="H12" s="41">
        <v>22934</v>
      </c>
      <c r="I12" s="41">
        <v>23453</v>
      </c>
      <c r="J12" s="41">
        <v>23979</v>
      </c>
      <c r="K12" s="41">
        <v>24938</v>
      </c>
      <c r="L12" s="41">
        <v>26141</v>
      </c>
      <c r="M12" s="41">
        <v>27919</v>
      </c>
      <c r="N12" s="41">
        <v>30247</v>
      </c>
      <c r="O12" s="41">
        <v>31887</v>
      </c>
      <c r="P12" s="41">
        <v>33030</v>
      </c>
      <c r="Q12" s="41">
        <v>33495</v>
      </c>
      <c r="R12" s="41">
        <v>33890</v>
      </c>
      <c r="S12" s="41">
        <v>34465</v>
      </c>
      <c r="T12" s="41">
        <v>36213</v>
      </c>
      <c r="U12" s="41">
        <v>36657</v>
      </c>
      <c r="V12" s="41">
        <v>37287</v>
      </c>
      <c r="W12" s="41">
        <v>38309</v>
      </c>
      <c r="X12" s="41">
        <v>39143</v>
      </c>
      <c r="Y12" s="41">
        <v>40387</v>
      </c>
      <c r="Z12" s="41">
        <v>37444</v>
      </c>
      <c r="AA12" s="41">
        <v>43319</v>
      </c>
      <c r="AB12" s="41">
        <v>44044</v>
      </c>
      <c r="AC12" s="41">
        <v>47374</v>
      </c>
      <c r="AD12" s="41">
        <v>49180</v>
      </c>
      <c r="AE12" s="41">
        <v>51329</v>
      </c>
      <c r="AF12" s="41">
        <v>54045</v>
      </c>
      <c r="AG12" s="41">
        <v>56588</v>
      </c>
      <c r="AH12" s="41">
        <v>56402</v>
      </c>
      <c r="AI12" s="41">
        <v>58807</v>
      </c>
      <c r="AJ12" s="41">
        <v>58648</v>
      </c>
      <c r="AK12" s="41">
        <v>61085</v>
      </c>
      <c r="AL12" s="41">
        <v>63644</v>
      </c>
    </row>
    <row r="13" spans="1:38">
      <c r="A13" s="41" t="s">
        <v>203</v>
      </c>
      <c r="B13" s="41" t="s">
        <v>435</v>
      </c>
      <c r="C13" s="41">
        <v>12584</v>
      </c>
      <c r="D13" s="41">
        <v>14152</v>
      </c>
      <c r="E13" s="41">
        <v>15506</v>
      </c>
      <c r="F13" s="41">
        <v>16436</v>
      </c>
      <c r="G13" s="41">
        <v>26059</v>
      </c>
      <c r="H13" s="41">
        <v>28234</v>
      </c>
      <c r="I13" s="41">
        <v>28285</v>
      </c>
      <c r="J13" s="41">
        <v>29045</v>
      </c>
      <c r="K13" s="41">
        <v>28489</v>
      </c>
      <c r="L13" s="41">
        <v>28920</v>
      </c>
      <c r="M13" s="41">
        <v>27520</v>
      </c>
      <c r="N13" s="41">
        <v>28885</v>
      </c>
      <c r="O13" s="41">
        <v>28318</v>
      </c>
      <c r="P13" s="41">
        <v>25482</v>
      </c>
      <c r="Q13" s="41">
        <v>24653</v>
      </c>
      <c r="R13" s="41">
        <v>23185</v>
      </c>
      <c r="S13" s="41">
        <v>26893</v>
      </c>
      <c r="T13" s="41">
        <v>26670</v>
      </c>
      <c r="U13" s="41">
        <v>26298</v>
      </c>
      <c r="V13" s="41">
        <v>26587</v>
      </c>
      <c r="W13" s="41">
        <v>28221</v>
      </c>
      <c r="X13" s="41">
        <v>29403</v>
      </c>
      <c r="Y13" s="41">
        <v>31811</v>
      </c>
      <c r="Z13" s="41">
        <v>32971</v>
      </c>
      <c r="AA13" s="41">
        <v>37989</v>
      </c>
      <c r="AB13" s="41">
        <v>41092</v>
      </c>
      <c r="AC13" s="41">
        <v>43895</v>
      </c>
      <c r="AD13" s="41">
        <v>64953</v>
      </c>
      <c r="AE13" s="41">
        <v>72432</v>
      </c>
      <c r="AF13" s="41">
        <v>82605</v>
      </c>
      <c r="AG13" s="41">
        <v>88131</v>
      </c>
      <c r="AH13" s="41">
        <v>92920</v>
      </c>
      <c r="AI13" s="41">
        <v>97447</v>
      </c>
      <c r="AJ13" s="41">
        <v>101225</v>
      </c>
      <c r="AK13" s="41">
        <v>103656</v>
      </c>
      <c r="AL13" s="41">
        <v>107222</v>
      </c>
    </row>
    <row r="14" spans="1:38">
      <c r="A14" s="41" t="s">
        <v>201</v>
      </c>
      <c r="B14" s="41" t="s">
        <v>438</v>
      </c>
      <c r="C14" s="41">
        <v>-2188</v>
      </c>
      <c r="D14" s="41">
        <v>-3629</v>
      </c>
      <c r="E14" s="41">
        <v>-4274</v>
      </c>
      <c r="F14" s="41">
        <v>-5793</v>
      </c>
      <c r="G14" s="41">
        <v>-13635</v>
      </c>
      <c r="H14" s="41">
        <v>-15034</v>
      </c>
      <c r="I14" s="41">
        <v>-15343</v>
      </c>
      <c r="J14" s="41">
        <v>-19707</v>
      </c>
      <c r="K14" s="41">
        <v>-19039</v>
      </c>
      <c r="L14" s="41">
        <v>-20156</v>
      </c>
      <c r="M14" s="41">
        <v>-20926</v>
      </c>
      <c r="N14" s="41">
        <v>-23304</v>
      </c>
      <c r="O14" s="41">
        <v>-25424</v>
      </c>
      <c r="P14" s="41">
        <v>-27787</v>
      </c>
      <c r="Q14" s="41">
        <v>-27919</v>
      </c>
      <c r="R14" s="41">
        <v>-27955</v>
      </c>
      <c r="S14" s="41">
        <v>-33322</v>
      </c>
      <c r="T14" s="41">
        <v>-34885</v>
      </c>
      <c r="U14" s="41">
        <v>-34806</v>
      </c>
      <c r="V14" s="41">
        <v>-35089</v>
      </c>
      <c r="W14" s="41">
        <v>-36813</v>
      </c>
      <c r="X14" s="41">
        <v>-37362</v>
      </c>
      <c r="Y14" s="41">
        <v>-38463</v>
      </c>
      <c r="Z14" s="41">
        <v>-34150</v>
      </c>
      <c r="AA14" s="41">
        <v>-43596</v>
      </c>
      <c r="AB14" s="41">
        <v>-45830</v>
      </c>
      <c r="AC14" s="41">
        <v>-51494</v>
      </c>
      <c r="AD14" s="41">
        <v>-72221</v>
      </c>
      <c r="AE14" s="41">
        <v>-77864</v>
      </c>
      <c r="AF14" s="41">
        <v>-86695</v>
      </c>
      <c r="AG14" s="41">
        <v>-87137</v>
      </c>
      <c r="AH14" s="41">
        <v>-90335</v>
      </c>
      <c r="AI14" s="41">
        <v>-96289</v>
      </c>
      <c r="AJ14" s="41">
        <v>-100288</v>
      </c>
      <c r="AK14" s="41">
        <v>-104704</v>
      </c>
      <c r="AL14" s="41">
        <v>-110168</v>
      </c>
    </row>
    <row r="15" spans="1:38">
      <c r="A15" s="41" t="s">
        <v>199</v>
      </c>
      <c r="B15" s="41" t="s">
        <v>436</v>
      </c>
      <c r="C15" s="41">
        <v>-23</v>
      </c>
      <c r="D15" s="41">
        <v>-1637</v>
      </c>
      <c r="E15" s="41">
        <v>-2287</v>
      </c>
      <c r="F15" s="41">
        <v>-3618</v>
      </c>
      <c r="G15" s="41">
        <v>-2832</v>
      </c>
      <c r="H15" s="41">
        <v>-3072</v>
      </c>
      <c r="I15" s="41">
        <v>-4142</v>
      </c>
      <c r="J15" s="41">
        <v>-8214</v>
      </c>
      <c r="K15" s="41">
        <v>-8594</v>
      </c>
      <c r="L15" s="41">
        <v>-9267</v>
      </c>
      <c r="M15" s="41">
        <v>-10284</v>
      </c>
      <c r="N15" s="41">
        <v>-11732</v>
      </c>
      <c r="O15" s="41">
        <v>-12958</v>
      </c>
      <c r="P15" s="41">
        <v>-15666</v>
      </c>
      <c r="Q15" s="41">
        <v>-16163</v>
      </c>
      <c r="R15" s="41">
        <v>-16954</v>
      </c>
      <c r="S15" s="41">
        <v>-17806</v>
      </c>
      <c r="T15" s="41">
        <v>-19528</v>
      </c>
      <c r="U15" s="41">
        <v>-19888</v>
      </c>
      <c r="V15" s="41">
        <v>-20116</v>
      </c>
      <c r="W15" s="41">
        <v>-20682</v>
      </c>
      <c r="X15" s="41">
        <v>-20777</v>
      </c>
      <c r="Y15" s="41">
        <v>-20899</v>
      </c>
      <c r="Z15" s="41">
        <v>-17213</v>
      </c>
      <c r="AA15" s="41">
        <v>-22214</v>
      </c>
      <c r="AB15" s="41">
        <v>-21836</v>
      </c>
      <c r="AC15" s="41">
        <v>-24511</v>
      </c>
      <c r="AD15" s="41">
        <v>-25300</v>
      </c>
      <c r="AE15" s="41">
        <v>-25943</v>
      </c>
      <c r="AF15" s="41">
        <v>-27502</v>
      </c>
      <c r="AG15" s="41">
        <v>-25776</v>
      </c>
      <c r="AH15" s="41">
        <v>-24954</v>
      </c>
      <c r="AI15" s="41">
        <v>-26698</v>
      </c>
      <c r="AJ15" s="41">
        <v>-26730</v>
      </c>
      <c r="AK15" s="41">
        <v>-28173</v>
      </c>
      <c r="AL15" s="41">
        <v>-29602</v>
      </c>
    </row>
    <row r="16" spans="1:38">
      <c r="A16" s="41" t="s">
        <v>197</v>
      </c>
      <c r="B16" s="41" t="s">
        <v>435</v>
      </c>
      <c r="C16" s="41">
        <v>-2165</v>
      </c>
      <c r="D16" s="41">
        <v>-1992</v>
      </c>
      <c r="E16" s="41">
        <v>-1987</v>
      </c>
      <c r="F16" s="41">
        <v>-2175</v>
      </c>
      <c r="G16" s="41">
        <v>-10803</v>
      </c>
      <c r="H16" s="41">
        <v>-11962</v>
      </c>
      <c r="I16" s="41">
        <v>-11201</v>
      </c>
      <c r="J16" s="41">
        <v>-11493</v>
      </c>
      <c r="K16" s="41">
        <v>-10445</v>
      </c>
      <c r="L16" s="41">
        <v>-10889</v>
      </c>
      <c r="M16" s="41">
        <v>-10642</v>
      </c>
      <c r="N16" s="41">
        <v>-11572</v>
      </c>
      <c r="O16" s="41">
        <v>-12466</v>
      </c>
      <c r="P16" s="41">
        <v>-12121</v>
      </c>
      <c r="Q16" s="41">
        <v>-11756</v>
      </c>
      <c r="R16" s="41">
        <v>-11001</v>
      </c>
      <c r="S16" s="41">
        <v>-15516</v>
      </c>
      <c r="T16" s="41">
        <v>-15357</v>
      </c>
      <c r="U16" s="41">
        <v>-14918</v>
      </c>
      <c r="V16" s="41">
        <v>-14973</v>
      </c>
      <c r="W16" s="41">
        <v>-16131</v>
      </c>
      <c r="X16" s="41">
        <v>-16585</v>
      </c>
      <c r="Y16" s="41">
        <v>-17564</v>
      </c>
      <c r="Z16" s="41">
        <v>-16937</v>
      </c>
      <c r="AA16" s="41">
        <v>-21382</v>
      </c>
      <c r="AB16" s="41">
        <v>-23994</v>
      </c>
      <c r="AC16" s="41">
        <v>-26983</v>
      </c>
      <c r="AD16" s="41">
        <v>-46921</v>
      </c>
      <c r="AE16" s="41">
        <v>-51921</v>
      </c>
      <c r="AF16" s="41">
        <v>-59193</v>
      </c>
      <c r="AG16" s="41">
        <v>-61361</v>
      </c>
      <c r="AH16" s="41">
        <v>-65381</v>
      </c>
      <c r="AI16" s="41">
        <v>-69591</v>
      </c>
      <c r="AJ16" s="41">
        <v>-73559</v>
      </c>
      <c r="AK16" s="41">
        <v>-76530</v>
      </c>
      <c r="AL16" s="41">
        <v>-80566</v>
      </c>
    </row>
    <row r="17" spans="1:38">
      <c r="A17" s="41" t="s">
        <v>195</v>
      </c>
      <c r="B17" s="41" t="s">
        <v>437</v>
      </c>
      <c r="C17" s="41">
        <v>3776</v>
      </c>
      <c r="D17" s="41">
        <v>4013</v>
      </c>
      <c r="E17" s="41">
        <v>4274</v>
      </c>
      <c r="F17" s="41">
        <v>4455</v>
      </c>
      <c r="G17" s="41">
        <v>4661</v>
      </c>
      <c r="H17" s="41">
        <v>4784</v>
      </c>
      <c r="I17" s="41">
        <v>4734</v>
      </c>
      <c r="J17" s="41">
        <v>4680</v>
      </c>
      <c r="K17" s="41">
        <v>4509</v>
      </c>
      <c r="L17" s="41">
        <v>4504</v>
      </c>
      <c r="M17" s="41">
        <v>4522</v>
      </c>
      <c r="N17" s="41">
        <v>4571</v>
      </c>
      <c r="O17" s="41">
        <v>4816</v>
      </c>
      <c r="P17" s="41">
        <v>4737</v>
      </c>
      <c r="Q17" s="41">
        <v>4623</v>
      </c>
      <c r="R17" s="41">
        <v>4555</v>
      </c>
      <c r="S17" s="41">
        <v>4530</v>
      </c>
      <c r="T17" s="41">
        <v>4490</v>
      </c>
      <c r="U17" s="41">
        <v>4338</v>
      </c>
      <c r="V17" s="41">
        <v>4562</v>
      </c>
      <c r="W17" s="41">
        <v>4756</v>
      </c>
      <c r="X17" s="41">
        <v>4692</v>
      </c>
      <c r="Y17" s="41">
        <v>4641</v>
      </c>
      <c r="Z17" s="41">
        <v>4644</v>
      </c>
      <c r="AA17" s="41">
        <v>4645</v>
      </c>
      <c r="AB17" s="41">
        <v>4482</v>
      </c>
      <c r="AC17" s="41">
        <v>4376</v>
      </c>
      <c r="AD17" s="41">
        <v>4280</v>
      </c>
      <c r="AE17" s="41">
        <v>4253</v>
      </c>
      <c r="AF17" s="41">
        <v>4196</v>
      </c>
      <c r="AG17" s="41">
        <v>4083</v>
      </c>
      <c r="AH17" s="41">
        <v>3967</v>
      </c>
      <c r="AI17" s="41">
        <v>3746</v>
      </c>
      <c r="AJ17" s="41">
        <v>3533</v>
      </c>
      <c r="AK17" s="41">
        <v>3539</v>
      </c>
      <c r="AL17" s="41">
        <v>3828</v>
      </c>
    </row>
    <row r="18" spans="1:38">
      <c r="A18" s="41" t="s">
        <v>193</v>
      </c>
      <c r="B18" s="41" t="s">
        <v>436</v>
      </c>
      <c r="C18" s="41">
        <v>3776</v>
      </c>
      <c r="D18" s="41">
        <v>4013</v>
      </c>
      <c r="E18" s="41">
        <v>4274</v>
      </c>
      <c r="F18" s="41">
        <v>4455</v>
      </c>
      <c r="G18" s="41">
        <v>4661</v>
      </c>
      <c r="H18" s="41">
        <v>4784</v>
      </c>
      <c r="I18" s="41">
        <v>4734</v>
      </c>
      <c r="J18" s="41">
        <v>4680</v>
      </c>
      <c r="K18" s="41">
        <v>4509</v>
      </c>
      <c r="L18" s="41">
        <v>4504</v>
      </c>
      <c r="M18" s="41">
        <v>4522</v>
      </c>
      <c r="N18" s="41">
        <v>4571</v>
      </c>
      <c r="O18" s="41">
        <v>4816</v>
      </c>
      <c r="P18" s="41">
        <v>4737</v>
      </c>
      <c r="Q18" s="41">
        <v>4623</v>
      </c>
      <c r="R18" s="41">
        <v>4555</v>
      </c>
      <c r="S18" s="41">
        <v>4530</v>
      </c>
      <c r="T18" s="41">
        <v>4490</v>
      </c>
      <c r="U18" s="41">
        <v>4338</v>
      </c>
      <c r="V18" s="41">
        <v>4562</v>
      </c>
      <c r="W18" s="41">
        <v>4756</v>
      </c>
      <c r="X18" s="41">
        <v>4692</v>
      </c>
      <c r="Y18" s="41">
        <v>4641</v>
      </c>
      <c r="Z18" s="41">
        <v>4644</v>
      </c>
      <c r="AA18" s="41">
        <v>4645</v>
      </c>
      <c r="AB18" s="41">
        <v>4482</v>
      </c>
      <c r="AC18" s="41">
        <v>4376</v>
      </c>
      <c r="AD18" s="41">
        <v>4280</v>
      </c>
      <c r="AE18" s="41">
        <v>4253</v>
      </c>
      <c r="AF18" s="41">
        <v>4196</v>
      </c>
      <c r="AG18" s="41">
        <v>4083</v>
      </c>
      <c r="AH18" s="41">
        <v>3967</v>
      </c>
      <c r="AI18" s="41">
        <v>3746</v>
      </c>
      <c r="AJ18" s="41">
        <v>3533</v>
      </c>
      <c r="AK18" s="41">
        <v>3539</v>
      </c>
      <c r="AL18" s="41">
        <v>3828</v>
      </c>
    </row>
    <row r="19" spans="1:38">
      <c r="A19" s="41" t="s">
        <v>191</v>
      </c>
      <c r="B19" s="41" t="s">
        <v>435</v>
      </c>
      <c r="C19" s="41">
        <v>0</v>
      </c>
      <c r="D19" s="41">
        <v>0</v>
      </c>
      <c r="E19" s="41">
        <v>0</v>
      </c>
      <c r="F19" s="41">
        <v>0</v>
      </c>
      <c r="G19" s="41">
        <v>0</v>
      </c>
      <c r="H19" s="41">
        <v>0</v>
      </c>
      <c r="I19" s="41">
        <v>0</v>
      </c>
      <c r="J19" s="41">
        <v>0</v>
      </c>
      <c r="K19" s="41">
        <v>0</v>
      </c>
      <c r="L19" s="41">
        <v>0</v>
      </c>
      <c r="M19" s="41">
        <v>0</v>
      </c>
      <c r="N19" s="41">
        <v>0</v>
      </c>
      <c r="O19" s="41">
        <v>0</v>
      </c>
      <c r="P19" s="41">
        <v>0</v>
      </c>
      <c r="Q19" s="41">
        <v>0</v>
      </c>
      <c r="R19" s="41">
        <v>0</v>
      </c>
      <c r="S19" s="41">
        <v>0</v>
      </c>
      <c r="T19" s="41">
        <v>0</v>
      </c>
      <c r="U19" s="41">
        <v>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0</v>
      </c>
      <c r="AL19" s="41">
        <v>0</v>
      </c>
    </row>
    <row r="20" spans="1:38">
      <c r="A20" s="41" t="s">
        <v>189</v>
      </c>
      <c r="B20" s="41" t="s">
        <v>434</v>
      </c>
      <c r="C20" s="41">
        <v>27</v>
      </c>
      <c r="D20" s="41">
        <v>31</v>
      </c>
      <c r="E20" s="41">
        <v>33</v>
      </c>
      <c r="F20" s="41">
        <v>46</v>
      </c>
      <c r="G20" s="41">
        <v>43</v>
      </c>
      <c r="H20" s="41">
        <v>45</v>
      </c>
      <c r="I20" s="41">
        <v>45</v>
      </c>
      <c r="J20" s="41">
        <v>43</v>
      </c>
      <c r="K20" s="41">
        <v>60</v>
      </c>
      <c r="L20" s="41">
        <v>62</v>
      </c>
      <c r="M20" s="41">
        <v>67</v>
      </c>
      <c r="N20" s="41">
        <v>64</v>
      </c>
      <c r="O20" s="41">
        <v>71</v>
      </c>
      <c r="P20" s="41">
        <v>78</v>
      </c>
      <c r="Q20" s="41">
        <v>76</v>
      </c>
      <c r="R20" s="41">
        <v>88</v>
      </c>
      <c r="S20" s="41">
        <v>96</v>
      </c>
      <c r="T20" s="41">
        <v>103</v>
      </c>
      <c r="U20" s="41">
        <v>100</v>
      </c>
      <c r="V20" s="41">
        <v>102</v>
      </c>
      <c r="W20" s="41">
        <v>90</v>
      </c>
      <c r="X20" s="41">
        <v>120</v>
      </c>
      <c r="Y20" s="41">
        <v>128</v>
      </c>
      <c r="Z20" s="41">
        <v>116</v>
      </c>
      <c r="AA20" s="41">
        <v>124</v>
      </c>
      <c r="AB20" s="41">
        <v>152</v>
      </c>
      <c r="AC20" s="41">
        <v>81</v>
      </c>
      <c r="AD20" s="41">
        <v>79</v>
      </c>
      <c r="AE20" s="41">
        <v>128</v>
      </c>
      <c r="AF20" s="41">
        <v>142</v>
      </c>
      <c r="AG20" s="41">
        <v>136</v>
      </c>
      <c r="AH20" s="41">
        <v>140</v>
      </c>
      <c r="AI20" s="41">
        <v>139</v>
      </c>
      <c r="AJ20" s="41">
        <v>125</v>
      </c>
      <c r="AK20" s="41">
        <v>119</v>
      </c>
      <c r="AL20" s="41">
        <v>86</v>
      </c>
    </row>
    <row r="21" spans="1:38">
      <c r="A21" s="41" t="s">
        <v>188</v>
      </c>
      <c r="B21" s="41" t="s">
        <v>433</v>
      </c>
      <c r="C21" s="41">
        <v>43007</v>
      </c>
      <c r="D21" s="41">
        <v>46050</v>
      </c>
      <c r="E21" s="41">
        <v>49250</v>
      </c>
      <c r="F21" s="41">
        <v>52604</v>
      </c>
      <c r="G21" s="41">
        <v>56172</v>
      </c>
      <c r="H21" s="41">
        <v>60019</v>
      </c>
      <c r="I21" s="41">
        <v>64114</v>
      </c>
      <c r="J21" s="41">
        <v>68254</v>
      </c>
      <c r="K21" s="41">
        <v>72389</v>
      </c>
      <c r="L21" s="41">
        <v>76652</v>
      </c>
      <c r="M21" s="41">
        <v>81019</v>
      </c>
      <c r="N21" s="41">
        <v>85512</v>
      </c>
      <c r="O21" s="41">
        <v>90173</v>
      </c>
      <c r="P21" s="41">
        <v>94413</v>
      </c>
      <c r="Q21" s="41">
        <v>97730</v>
      </c>
      <c r="R21" s="41">
        <v>101752</v>
      </c>
      <c r="S21" s="41">
        <v>104860</v>
      </c>
      <c r="T21" s="41">
        <v>109232</v>
      </c>
      <c r="U21" s="41">
        <v>113204</v>
      </c>
      <c r="V21" s="41">
        <v>115720</v>
      </c>
      <c r="W21" s="41">
        <v>118546</v>
      </c>
      <c r="X21" s="41">
        <v>121873</v>
      </c>
      <c r="Y21" s="41">
        <v>122676</v>
      </c>
      <c r="Z21" s="41">
        <v>127315</v>
      </c>
      <c r="AA21" s="41">
        <v>132183</v>
      </c>
      <c r="AB21" s="41">
        <v>136526</v>
      </c>
      <c r="AC21" s="41">
        <v>139544</v>
      </c>
      <c r="AD21" s="41">
        <v>143655</v>
      </c>
      <c r="AE21" s="41">
        <v>145131</v>
      </c>
      <c r="AF21" s="41">
        <v>145568</v>
      </c>
      <c r="AG21" s="41">
        <v>147958</v>
      </c>
      <c r="AH21" s="41">
        <v>153994</v>
      </c>
      <c r="AI21" s="41">
        <v>157736</v>
      </c>
      <c r="AJ21" s="41">
        <v>162490</v>
      </c>
      <c r="AK21" s="41">
        <v>167132</v>
      </c>
      <c r="AL21" s="41">
        <v>171865</v>
      </c>
    </row>
    <row r="22" spans="1:38">
      <c r="A22" s="41" t="s">
        <v>186</v>
      </c>
      <c r="B22" s="41" t="s">
        <v>432</v>
      </c>
      <c r="C22" s="41">
        <v>43007</v>
      </c>
      <c r="D22" s="41">
        <v>46050</v>
      </c>
      <c r="E22" s="41">
        <v>49250</v>
      </c>
      <c r="F22" s="41">
        <v>52604</v>
      </c>
      <c r="G22" s="41">
        <v>56172</v>
      </c>
      <c r="H22" s="41">
        <v>60019</v>
      </c>
      <c r="I22" s="41">
        <v>64114</v>
      </c>
      <c r="J22" s="41">
        <v>68254</v>
      </c>
      <c r="K22" s="41">
        <v>72389</v>
      </c>
      <c r="L22" s="41">
        <v>76652</v>
      </c>
      <c r="M22" s="41">
        <v>81019</v>
      </c>
      <c r="N22" s="41">
        <v>85512</v>
      </c>
      <c r="O22" s="41">
        <v>90173</v>
      </c>
      <c r="P22" s="41">
        <v>94413</v>
      </c>
      <c r="Q22" s="41">
        <v>97730</v>
      </c>
      <c r="R22" s="41">
        <v>101752</v>
      </c>
      <c r="S22" s="41">
        <v>104860</v>
      </c>
      <c r="T22" s="41">
        <v>109232</v>
      </c>
      <c r="U22" s="41">
        <v>113204</v>
      </c>
      <c r="V22" s="41">
        <v>115720</v>
      </c>
      <c r="W22" s="41">
        <v>118546</v>
      </c>
      <c r="X22" s="41">
        <v>121873</v>
      </c>
      <c r="Y22" s="41">
        <v>122676</v>
      </c>
      <c r="Z22" s="41">
        <v>127315</v>
      </c>
      <c r="AA22" s="41">
        <v>132183</v>
      </c>
      <c r="AB22" s="41">
        <v>136526</v>
      </c>
      <c r="AC22" s="41">
        <v>139544</v>
      </c>
      <c r="AD22" s="41">
        <v>143655</v>
      </c>
      <c r="AE22" s="41">
        <v>145131</v>
      </c>
      <c r="AF22" s="41">
        <v>145568</v>
      </c>
      <c r="AG22" s="41">
        <v>147958</v>
      </c>
      <c r="AH22" s="41">
        <v>153994</v>
      </c>
      <c r="AI22" s="41">
        <v>157736</v>
      </c>
      <c r="AJ22" s="41">
        <v>162490</v>
      </c>
      <c r="AK22" s="41">
        <v>167132</v>
      </c>
      <c r="AL22" s="41">
        <v>171865</v>
      </c>
    </row>
    <row r="23" spans="1:38">
      <c r="A23" s="41" t="s">
        <v>184</v>
      </c>
      <c r="B23" s="41" t="s">
        <v>426</v>
      </c>
      <c r="C23" s="41">
        <v>43007</v>
      </c>
      <c r="D23" s="41">
        <v>46050</v>
      </c>
      <c r="E23" s="41">
        <v>49250</v>
      </c>
      <c r="F23" s="41">
        <v>52604</v>
      </c>
      <c r="G23" s="41">
        <v>56172</v>
      </c>
      <c r="H23" s="41">
        <v>60019</v>
      </c>
      <c r="I23" s="41">
        <v>64114</v>
      </c>
      <c r="J23" s="41">
        <v>68254</v>
      </c>
      <c r="K23" s="41">
        <v>72389</v>
      </c>
      <c r="L23" s="41">
        <v>76652</v>
      </c>
      <c r="M23" s="41">
        <v>81019</v>
      </c>
      <c r="N23" s="41">
        <v>85512</v>
      </c>
      <c r="O23" s="41">
        <v>90173</v>
      </c>
      <c r="P23" s="41">
        <v>94413</v>
      </c>
      <c r="Q23" s="41">
        <v>97730</v>
      </c>
      <c r="R23" s="41">
        <v>101752</v>
      </c>
      <c r="S23" s="41">
        <v>104860</v>
      </c>
      <c r="T23" s="41">
        <v>109232</v>
      </c>
      <c r="U23" s="41">
        <v>113204</v>
      </c>
      <c r="V23" s="41">
        <v>115720</v>
      </c>
      <c r="W23" s="41">
        <v>118546</v>
      </c>
      <c r="X23" s="41">
        <v>121873</v>
      </c>
      <c r="Y23" s="41">
        <v>122676</v>
      </c>
      <c r="Z23" s="41">
        <v>127315</v>
      </c>
      <c r="AA23" s="41">
        <v>132183</v>
      </c>
      <c r="AB23" s="41">
        <v>136526</v>
      </c>
      <c r="AC23" s="41">
        <v>139544</v>
      </c>
      <c r="AD23" s="41">
        <v>143655</v>
      </c>
      <c r="AE23" s="41">
        <v>145131</v>
      </c>
      <c r="AF23" s="41">
        <v>145568</v>
      </c>
      <c r="AG23" s="41">
        <v>147958</v>
      </c>
      <c r="AH23" s="41">
        <v>153994</v>
      </c>
      <c r="AI23" s="41">
        <v>157736</v>
      </c>
      <c r="AJ23" s="41">
        <v>162490</v>
      </c>
      <c r="AK23" s="41">
        <v>167132</v>
      </c>
      <c r="AL23" s="41">
        <v>171865</v>
      </c>
    </row>
    <row r="24" spans="1:38">
      <c r="A24" s="41" t="s">
        <v>182</v>
      </c>
      <c r="B24" s="41" t="s">
        <v>431</v>
      </c>
      <c r="C24" s="41">
        <v>5192</v>
      </c>
      <c r="D24" s="41">
        <v>6514</v>
      </c>
      <c r="E24" s="41">
        <v>8354</v>
      </c>
      <c r="F24" s="41">
        <v>10214</v>
      </c>
      <c r="G24" s="41">
        <v>12638</v>
      </c>
      <c r="H24" s="41">
        <v>15673</v>
      </c>
      <c r="I24" s="41">
        <v>18072</v>
      </c>
      <c r="J24" s="41">
        <v>20519</v>
      </c>
      <c r="K24" s="41">
        <v>23785</v>
      </c>
      <c r="L24" s="41">
        <v>26338</v>
      </c>
      <c r="M24" s="41">
        <v>29426</v>
      </c>
      <c r="N24" s="41">
        <v>32098</v>
      </c>
      <c r="O24" s="41">
        <v>34551</v>
      </c>
      <c r="P24" s="41">
        <v>36351</v>
      </c>
      <c r="Q24" s="41">
        <v>38231</v>
      </c>
      <c r="R24" s="41">
        <v>39820</v>
      </c>
      <c r="S24" s="41">
        <v>42126</v>
      </c>
      <c r="T24" s="41">
        <v>43612</v>
      </c>
      <c r="U24" s="41">
        <v>46479</v>
      </c>
      <c r="V24" s="41">
        <v>46197</v>
      </c>
      <c r="W24" s="41">
        <v>48074</v>
      </c>
      <c r="X24" s="41">
        <v>49229</v>
      </c>
      <c r="Y24" s="41">
        <v>49082</v>
      </c>
      <c r="Z24" s="41">
        <v>48181</v>
      </c>
      <c r="AA24" s="41">
        <v>46972</v>
      </c>
      <c r="AB24" s="41">
        <v>49582</v>
      </c>
      <c r="AC24" s="41">
        <v>47907</v>
      </c>
      <c r="AD24" s="41">
        <v>50001</v>
      </c>
      <c r="AE24" s="41">
        <v>51324</v>
      </c>
      <c r="AF24" s="41">
        <v>45721</v>
      </c>
      <c r="AG24" s="41">
        <v>48668</v>
      </c>
      <c r="AH24" s="41">
        <v>54855</v>
      </c>
      <c r="AI24" s="41">
        <v>52758</v>
      </c>
      <c r="AJ24" s="41">
        <v>41020</v>
      </c>
      <c r="AK24" s="41">
        <v>39052</v>
      </c>
      <c r="AL24" s="41">
        <v>39553</v>
      </c>
    </row>
    <row r="25" spans="1:38">
      <c r="A25" s="41" t="s">
        <v>180</v>
      </c>
      <c r="B25" s="41" t="s">
        <v>430</v>
      </c>
      <c r="C25" s="41">
        <v>37815</v>
      </c>
      <c r="D25" s="41">
        <v>39536</v>
      </c>
      <c r="E25" s="41">
        <v>40896</v>
      </c>
      <c r="F25" s="41">
        <v>42390</v>
      </c>
      <c r="G25" s="41">
        <v>43534</v>
      </c>
      <c r="H25" s="41">
        <v>44346</v>
      </c>
      <c r="I25" s="41">
        <v>46042</v>
      </c>
      <c r="J25" s="41">
        <v>47735</v>
      </c>
      <c r="K25" s="41">
        <v>48604</v>
      </c>
      <c r="L25" s="41">
        <v>50314</v>
      </c>
      <c r="M25" s="41">
        <v>51593</v>
      </c>
      <c r="N25" s="41">
        <v>53414</v>
      </c>
      <c r="O25" s="41">
        <v>55622</v>
      </c>
      <c r="P25" s="41">
        <v>58062</v>
      </c>
      <c r="Q25" s="41">
        <v>59499</v>
      </c>
      <c r="R25" s="41">
        <v>61932</v>
      </c>
      <c r="S25" s="41">
        <v>62734</v>
      </c>
      <c r="T25" s="41">
        <v>65620</v>
      </c>
      <c r="U25" s="41">
        <v>66725</v>
      </c>
      <c r="V25" s="41">
        <v>69523</v>
      </c>
      <c r="W25" s="41">
        <v>70472</v>
      </c>
      <c r="X25" s="41">
        <v>72644</v>
      </c>
      <c r="Y25" s="41">
        <v>73594</v>
      </c>
      <c r="Z25" s="41">
        <v>79134</v>
      </c>
      <c r="AA25" s="41">
        <v>85211</v>
      </c>
      <c r="AB25" s="41">
        <v>86944</v>
      </c>
      <c r="AC25" s="41">
        <v>91637</v>
      </c>
      <c r="AD25" s="41">
        <v>93654</v>
      </c>
      <c r="AE25" s="41">
        <v>93807</v>
      </c>
      <c r="AF25" s="41">
        <v>99847</v>
      </c>
      <c r="AG25" s="41">
        <v>99290</v>
      </c>
      <c r="AH25" s="41">
        <v>99139</v>
      </c>
      <c r="AI25" s="41">
        <v>104978</v>
      </c>
      <c r="AJ25" s="41">
        <v>121471</v>
      </c>
      <c r="AK25" s="41">
        <v>128080</v>
      </c>
      <c r="AL25" s="41">
        <v>132312</v>
      </c>
    </row>
    <row r="26" spans="1:38">
      <c r="A26" s="41" t="s">
        <v>178</v>
      </c>
      <c r="B26" s="41" t="s">
        <v>425</v>
      </c>
      <c r="C26" s="41">
        <v>0</v>
      </c>
      <c r="D26" s="41">
        <v>0</v>
      </c>
      <c r="E26" s="41">
        <v>0</v>
      </c>
      <c r="F26" s="41">
        <v>0</v>
      </c>
      <c r="G26" s="41">
        <v>0</v>
      </c>
      <c r="H26" s="41">
        <v>0</v>
      </c>
      <c r="I26" s="41">
        <v>0</v>
      </c>
      <c r="J26" s="41">
        <v>0</v>
      </c>
      <c r="K26" s="41">
        <v>0</v>
      </c>
      <c r="L26" s="41">
        <v>0</v>
      </c>
      <c r="M26" s="41">
        <v>0</v>
      </c>
      <c r="N26" s="41">
        <v>0</v>
      </c>
      <c r="O26" s="41">
        <v>0</v>
      </c>
      <c r="P26" s="41">
        <v>0</v>
      </c>
      <c r="Q26" s="41">
        <v>0</v>
      </c>
      <c r="R26" s="41">
        <v>0</v>
      </c>
      <c r="S26" s="41">
        <v>0</v>
      </c>
      <c r="T26" s="41">
        <v>0</v>
      </c>
      <c r="U26" s="41">
        <v>0</v>
      </c>
      <c r="V26" s="41">
        <v>0</v>
      </c>
      <c r="W26" s="41">
        <v>0</v>
      </c>
      <c r="X26" s="41">
        <v>0</v>
      </c>
      <c r="Y26" s="41">
        <v>0</v>
      </c>
      <c r="Z26" s="41">
        <v>0</v>
      </c>
      <c r="AA26" s="41">
        <v>0</v>
      </c>
      <c r="AB26" s="41">
        <v>0</v>
      </c>
      <c r="AC26" s="41">
        <v>0</v>
      </c>
      <c r="AD26" s="41">
        <v>0</v>
      </c>
      <c r="AE26" s="41">
        <v>0</v>
      </c>
      <c r="AF26" s="41">
        <v>0</v>
      </c>
      <c r="AG26" s="41">
        <v>0</v>
      </c>
      <c r="AH26" s="41">
        <v>0</v>
      </c>
      <c r="AI26" s="41">
        <v>0</v>
      </c>
      <c r="AJ26" s="41">
        <v>0</v>
      </c>
      <c r="AK26" s="41">
        <v>0</v>
      </c>
      <c r="AL26" s="41">
        <v>0</v>
      </c>
    </row>
    <row r="27" spans="1:38">
      <c r="A27" s="41" t="s">
        <v>176</v>
      </c>
      <c r="B27" s="42" t="s">
        <v>429</v>
      </c>
      <c r="C27" s="41">
        <v>116087</v>
      </c>
      <c r="D27" s="41">
        <v>125367</v>
      </c>
      <c r="E27" s="41">
        <v>133923</v>
      </c>
      <c r="F27" s="41">
        <v>141529</v>
      </c>
      <c r="G27" s="41">
        <v>150834</v>
      </c>
      <c r="H27" s="41">
        <v>160956</v>
      </c>
      <c r="I27" s="41">
        <v>169357</v>
      </c>
      <c r="J27" s="41">
        <v>174505</v>
      </c>
      <c r="K27" s="41">
        <v>183675</v>
      </c>
      <c r="L27" s="41">
        <v>192713</v>
      </c>
      <c r="M27" s="41">
        <v>201073</v>
      </c>
      <c r="N27" s="41">
        <v>211423</v>
      </c>
      <c r="O27" s="41">
        <v>219943</v>
      </c>
      <c r="P27" s="41">
        <v>224288</v>
      </c>
      <c r="Q27" s="41">
        <v>230312</v>
      </c>
      <c r="R27" s="41">
        <v>237179</v>
      </c>
      <c r="S27" s="41">
        <v>242286</v>
      </c>
      <c r="T27" s="41">
        <v>250952</v>
      </c>
      <c r="U27" s="41">
        <v>258895</v>
      </c>
      <c r="V27" s="41">
        <v>264787</v>
      </c>
      <c r="W27" s="41">
        <v>271565</v>
      </c>
      <c r="X27" s="41">
        <v>279622</v>
      </c>
      <c r="Y27" s="41">
        <v>283728</v>
      </c>
      <c r="Z27" s="41">
        <v>295539</v>
      </c>
      <c r="AA27" s="41">
        <v>306723</v>
      </c>
      <c r="AB27" s="41">
        <v>316840</v>
      </c>
      <c r="AC27" s="41">
        <v>323239</v>
      </c>
      <c r="AD27" s="41">
        <v>333502</v>
      </c>
      <c r="AE27" s="41">
        <v>340412</v>
      </c>
      <c r="AF27" s="41">
        <v>345287</v>
      </c>
      <c r="AG27" s="41">
        <v>357581</v>
      </c>
      <c r="AH27" s="41">
        <v>370942</v>
      </c>
      <c r="AI27" s="41">
        <v>379184</v>
      </c>
      <c r="AJ27" s="41">
        <v>388098</v>
      </c>
      <c r="AK27" s="41">
        <v>397840</v>
      </c>
      <c r="AL27" s="41">
        <v>408256</v>
      </c>
    </row>
    <row r="28" spans="1:38">
      <c r="A28" s="41" t="s">
        <v>174</v>
      </c>
      <c r="B28" s="41" t="s">
        <v>428</v>
      </c>
      <c r="C28" s="41">
        <v>27</v>
      </c>
      <c r="D28" s="41">
        <v>31</v>
      </c>
      <c r="E28" s="41">
        <v>33</v>
      </c>
      <c r="F28" s="41">
        <v>46</v>
      </c>
      <c r="G28" s="41">
        <v>43</v>
      </c>
      <c r="H28" s="41">
        <v>45</v>
      </c>
      <c r="I28" s="41">
        <v>45</v>
      </c>
      <c r="J28" s="41">
        <v>43</v>
      </c>
      <c r="K28" s="41">
        <v>60</v>
      </c>
      <c r="L28" s="41">
        <v>62</v>
      </c>
      <c r="M28" s="41">
        <v>67</v>
      </c>
      <c r="N28" s="41">
        <v>64</v>
      </c>
      <c r="O28" s="41">
        <v>71</v>
      </c>
      <c r="P28" s="41">
        <v>78</v>
      </c>
      <c r="Q28" s="41">
        <v>76</v>
      </c>
      <c r="R28" s="41">
        <v>88</v>
      </c>
      <c r="S28" s="41">
        <v>96</v>
      </c>
      <c r="T28" s="41">
        <v>103</v>
      </c>
      <c r="U28" s="41">
        <v>100</v>
      </c>
      <c r="V28" s="41">
        <v>102</v>
      </c>
      <c r="W28" s="41">
        <v>90</v>
      </c>
      <c r="X28" s="41">
        <v>120</v>
      </c>
      <c r="Y28" s="41">
        <v>128</v>
      </c>
      <c r="Z28" s="41">
        <v>116</v>
      </c>
      <c r="AA28" s="41">
        <v>124</v>
      </c>
      <c r="AB28" s="41">
        <v>152</v>
      </c>
      <c r="AC28" s="41">
        <v>81</v>
      </c>
      <c r="AD28" s="41">
        <v>79</v>
      </c>
      <c r="AE28" s="41">
        <v>128</v>
      </c>
      <c r="AF28" s="41">
        <v>142</v>
      </c>
      <c r="AG28" s="41">
        <v>136</v>
      </c>
      <c r="AH28" s="41">
        <v>140</v>
      </c>
      <c r="AI28" s="41">
        <v>139</v>
      </c>
      <c r="AJ28" s="41">
        <v>125</v>
      </c>
      <c r="AK28" s="41">
        <v>119</v>
      </c>
      <c r="AL28" s="41">
        <v>86</v>
      </c>
    </row>
    <row r="29" spans="1:38">
      <c r="A29" s="41" t="s">
        <v>172</v>
      </c>
      <c r="B29" s="41" t="s">
        <v>427</v>
      </c>
      <c r="C29" s="41">
        <v>43007</v>
      </c>
      <c r="D29" s="41">
        <v>46050</v>
      </c>
      <c r="E29" s="41">
        <v>49250</v>
      </c>
      <c r="F29" s="41">
        <v>52604</v>
      </c>
      <c r="G29" s="41">
        <v>56172</v>
      </c>
      <c r="H29" s="41">
        <v>60019</v>
      </c>
      <c r="I29" s="41">
        <v>64114</v>
      </c>
      <c r="J29" s="41">
        <v>68254</v>
      </c>
      <c r="K29" s="41">
        <v>72389</v>
      </c>
      <c r="L29" s="41">
        <v>76652</v>
      </c>
      <c r="M29" s="41">
        <v>81019</v>
      </c>
      <c r="N29" s="41">
        <v>85512</v>
      </c>
      <c r="O29" s="41">
        <v>90173</v>
      </c>
      <c r="P29" s="41">
        <v>94413</v>
      </c>
      <c r="Q29" s="41">
        <v>97730</v>
      </c>
      <c r="R29" s="41">
        <v>101752</v>
      </c>
      <c r="S29" s="41">
        <v>104860</v>
      </c>
      <c r="T29" s="41">
        <v>109232</v>
      </c>
      <c r="U29" s="41">
        <v>113204</v>
      </c>
      <c r="V29" s="41">
        <v>115720</v>
      </c>
      <c r="W29" s="41">
        <v>118546</v>
      </c>
      <c r="X29" s="41">
        <v>121873</v>
      </c>
      <c r="Y29" s="41">
        <v>122676</v>
      </c>
      <c r="Z29" s="41">
        <v>127315</v>
      </c>
      <c r="AA29" s="41">
        <v>132183</v>
      </c>
      <c r="AB29" s="41">
        <v>136526</v>
      </c>
      <c r="AC29" s="41">
        <v>139544</v>
      </c>
      <c r="AD29" s="41">
        <v>143655</v>
      </c>
      <c r="AE29" s="41">
        <v>145131</v>
      </c>
      <c r="AF29" s="41">
        <v>145568</v>
      </c>
      <c r="AG29" s="41">
        <v>147958</v>
      </c>
      <c r="AH29" s="41">
        <v>153994</v>
      </c>
      <c r="AI29" s="41">
        <v>157736</v>
      </c>
      <c r="AJ29" s="41">
        <v>162490</v>
      </c>
      <c r="AK29" s="41">
        <v>167132</v>
      </c>
      <c r="AL29" s="41">
        <v>171865</v>
      </c>
    </row>
    <row r="30" spans="1:38">
      <c r="A30" s="41" t="s">
        <v>170</v>
      </c>
      <c r="B30" s="41" t="s">
        <v>426</v>
      </c>
      <c r="C30" s="41">
        <v>43007</v>
      </c>
      <c r="D30" s="41">
        <v>46050</v>
      </c>
      <c r="E30" s="41">
        <v>49250</v>
      </c>
      <c r="F30" s="41">
        <v>52604</v>
      </c>
      <c r="G30" s="41">
        <v>56172</v>
      </c>
      <c r="H30" s="41">
        <v>60019</v>
      </c>
      <c r="I30" s="41">
        <v>64114</v>
      </c>
      <c r="J30" s="41">
        <v>68254</v>
      </c>
      <c r="K30" s="41">
        <v>72389</v>
      </c>
      <c r="L30" s="41">
        <v>76652</v>
      </c>
      <c r="M30" s="41">
        <v>81019</v>
      </c>
      <c r="N30" s="41">
        <v>85512</v>
      </c>
      <c r="O30" s="41">
        <v>90173</v>
      </c>
      <c r="P30" s="41">
        <v>94413</v>
      </c>
      <c r="Q30" s="41">
        <v>97730</v>
      </c>
      <c r="R30" s="41">
        <v>101752</v>
      </c>
      <c r="S30" s="41">
        <v>104860</v>
      </c>
      <c r="T30" s="41">
        <v>109232</v>
      </c>
      <c r="U30" s="41">
        <v>113204</v>
      </c>
      <c r="V30" s="41">
        <v>115720</v>
      </c>
      <c r="W30" s="41">
        <v>118546</v>
      </c>
      <c r="X30" s="41">
        <v>121873</v>
      </c>
      <c r="Y30" s="41">
        <v>122676</v>
      </c>
      <c r="Z30" s="41">
        <v>127315</v>
      </c>
      <c r="AA30" s="41">
        <v>132183</v>
      </c>
      <c r="AB30" s="41">
        <v>136526</v>
      </c>
      <c r="AC30" s="41">
        <v>139544</v>
      </c>
      <c r="AD30" s="41">
        <v>143655</v>
      </c>
      <c r="AE30" s="41">
        <v>145131</v>
      </c>
      <c r="AF30" s="41">
        <v>145568</v>
      </c>
      <c r="AG30" s="41">
        <v>147958</v>
      </c>
      <c r="AH30" s="41">
        <v>153994</v>
      </c>
      <c r="AI30" s="41">
        <v>157736</v>
      </c>
      <c r="AJ30" s="41">
        <v>162490</v>
      </c>
      <c r="AK30" s="41">
        <v>167132</v>
      </c>
      <c r="AL30" s="41">
        <v>171865</v>
      </c>
    </row>
    <row r="31" spans="1:38">
      <c r="A31" s="41" t="s">
        <v>168</v>
      </c>
      <c r="B31" s="41" t="s">
        <v>425</v>
      </c>
      <c r="C31" s="41">
        <v>0</v>
      </c>
      <c r="D31" s="41">
        <v>0</v>
      </c>
      <c r="E31" s="41">
        <v>0</v>
      </c>
      <c r="F31" s="41">
        <v>0</v>
      </c>
      <c r="G31" s="41">
        <v>0</v>
      </c>
      <c r="H31" s="41">
        <v>0</v>
      </c>
      <c r="I31" s="41">
        <v>0</v>
      </c>
      <c r="J31" s="41">
        <v>0</v>
      </c>
      <c r="K31" s="41">
        <v>0</v>
      </c>
      <c r="L31" s="41">
        <v>0</v>
      </c>
      <c r="M31" s="41">
        <v>0</v>
      </c>
      <c r="N31" s="41">
        <v>0</v>
      </c>
      <c r="O31" s="41">
        <v>0</v>
      </c>
      <c r="P31" s="41">
        <v>0</v>
      </c>
      <c r="Q31" s="41">
        <v>0</v>
      </c>
      <c r="R31" s="41">
        <v>0</v>
      </c>
      <c r="S31" s="41">
        <v>0</v>
      </c>
      <c r="T31" s="41">
        <v>0</v>
      </c>
      <c r="U31" s="41">
        <v>0</v>
      </c>
      <c r="V31" s="41">
        <v>0</v>
      </c>
      <c r="W31" s="41">
        <v>0</v>
      </c>
      <c r="X31" s="41">
        <v>0</v>
      </c>
      <c r="Y31" s="41">
        <v>0</v>
      </c>
      <c r="Z31" s="41">
        <v>0</v>
      </c>
      <c r="AA31" s="41">
        <v>0</v>
      </c>
      <c r="AB31" s="41">
        <v>0</v>
      </c>
      <c r="AC31" s="41">
        <v>0</v>
      </c>
      <c r="AD31" s="41">
        <v>0</v>
      </c>
      <c r="AE31" s="41">
        <v>0</v>
      </c>
      <c r="AF31" s="41">
        <v>0</v>
      </c>
      <c r="AG31" s="41">
        <v>0</v>
      </c>
      <c r="AH31" s="41">
        <v>0</v>
      </c>
      <c r="AI31" s="41">
        <v>0</v>
      </c>
      <c r="AJ31" s="41">
        <v>0</v>
      </c>
      <c r="AK31" s="41">
        <v>0</v>
      </c>
      <c r="AL31" s="41">
        <v>0</v>
      </c>
    </row>
    <row r="32" spans="1:38">
      <c r="A32" s="41" t="s">
        <v>166</v>
      </c>
      <c r="B32" s="41" t="s">
        <v>424</v>
      </c>
      <c r="C32" s="41">
        <v>28290</v>
      </c>
      <c r="D32" s="41">
        <v>32584</v>
      </c>
      <c r="E32" s="41">
        <v>35687</v>
      </c>
      <c r="F32" s="41">
        <v>37902</v>
      </c>
      <c r="G32" s="41">
        <v>37867</v>
      </c>
      <c r="H32" s="41">
        <v>41579</v>
      </c>
      <c r="I32" s="41">
        <v>42783</v>
      </c>
      <c r="J32" s="41">
        <v>45455</v>
      </c>
      <c r="K32" s="41">
        <v>48693</v>
      </c>
      <c r="L32" s="41">
        <v>51278</v>
      </c>
      <c r="M32" s="41">
        <v>54390</v>
      </c>
      <c r="N32" s="41">
        <v>58034</v>
      </c>
      <c r="O32" s="41">
        <v>59869</v>
      </c>
      <c r="P32" s="41">
        <v>62615</v>
      </c>
      <c r="Q32" s="41">
        <v>64993</v>
      </c>
      <c r="R32" s="41">
        <v>68147</v>
      </c>
      <c r="S32" s="41">
        <v>70511</v>
      </c>
      <c r="T32" s="41">
        <v>74085</v>
      </c>
      <c r="U32" s="41">
        <v>76236</v>
      </c>
      <c r="V32" s="41">
        <v>77786</v>
      </c>
      <c r="W32" s="41">
        <v>80450</v>
      </c>
      <c r="X32" s="41">
        <v>84303</v>
      </c>
      <c r="Y32" s="41">
        <v>86628</v>
      </c>
      <c r="Z32" s="41">
        <v>88561</v>
      </c>
      <c r="AA32" s="41">
        <v>92498</v>
      </c>
      <c r="AB32" s="41">
        <v>97103</v>
      </c>
      <c r="AC32" s="41">
        <v>102959</v>
      </c>
      <c r="AD32" s="41">
        <v>108769</v>
      </c>
      <c r="AE32" s="41">
        <v>114267</v>
      </c>
      <c r="AF32" s="41">
        <v>122082</v>
      </c>
      <c r="AG32" s="41">
        <v>123636</v>
      </c>
      <c r="AH32" s="41">
        <v>125220</v>
      </c>
      <c r="AI32" s="41">
        <v>131746</v>
      </c>
      <c r="AJ32" s="41">
        <v>135679</v>
      </c>
      <c r="AK32" s="41">
        <v>139650</v>
      </c>
      <c r="AL32" s="41">
        <v>141899</v>
      </c>
    </row>
    <row r="33" spans="1:38">
      <c r="A33" s="41" t="s">
        <v>165</v>
      </c>
      <c r="B33" s="41" t="s">
        <v>418</v>
      </c>
      <c r="C33" s="41">
        <v>15706</v>
      </c>
      <c r="D33" s="41">
        <v>18432</v>
      </c>
      <c r="E33" s="41">
        <v>20181</v>
      </c>
      <c r="F33" s="41">
        <v>21466</v>
      </c>
      <c r="G33" s="41">
        <v>22384</v>
      </c>
      <c r="H33" s="41">
        <v>23833</v>
      </c>
      <c r="I33" s="41">
        <v>24676</v>
      </c>
      <c r="J33" s="41">
        <v>26797</v>
      </c>
      <c r="K33" s="41">
        <v>28898</v>
      </c>
      <c r="L33" s="41">
        <v>30318</v>
      </c>
      <c r="M33" s="41">
        <v>32170</v>
      </c>
      <c r="N33" s="41">
        <v>34170</v>
      </c>
      <c r="O33" s="41">
        <v>34674</v>
      </c>
      <c r="P33" s="41">
        <v>36088</v>
      </c>
      <c r="Q33" s="41">
        <v>37534</v>
      </c>
      <c r="R33" s="41">
        <v>39510</v>
      </c>
      <c r="S33" s="41">
        <v>40821</v>
      </c>
      <c r="T33" s="41">
        <v>42948</v>
      </c>
      <c r="U33" s="41">
        <v>44236</v>
      </c>
      <c r="V33" s="41">
        <v>45049</v>
      </c>
      <c r="W33" s="41">
        <v>46671</v>
      </c>
      <c r="X33" s="41">
        <v>49074</v>
      </c>
      <c r="Y33" s="41">
        <v>50631</v>
      </c>
      <c r="Z33" s="41">
        <v>52033</v>
      </c>
      <c r="AA33" s="41">
        <v>54201</v>
      </c>
      <c r="AB33" s="41">
        <v>56882</v>
      </c>
      <c r="AC33" s="41">
        <v>60319</v>
      </c>
      <c r="AD33" s="41">
        <v>63532</v>
      </c>
      <c r="AE33" s="41">
        <v>66025</v>
      </c>
      <c r="AF33" s="41">
        <v>70622</v>
      </c>
      <c r="AG33" s="41">
        <v>71686</v>
      </c>
      <c r="AH33" s="41">
        <v>72814</v>
      </c>
      <c r="AI33" s="41">
        <v>77145</v>
      </c>
      <c r="AJ33" s="41">
        <v>80084</v>
      </c>
      <c r="AK33" s="41">
        <v>82363</v>
      </c>
      <c r="AL33" s="41">
        <v>83375</v>
      </c>
    </row>
    <row r="34" spans="1:38">
      <c r="A34" s="41" t="s">
        <v>163</v>
      </c>
      <c r="B34" s="41" t="s">
        <v>417</v>
      </c>
      <c r="C34" s="41">
        <v>12584</v>
      </c>
      <c r="D34" s="41">
        <v>14152</v>
      </c>
      <c r="E34" s="41">
        <v>15506</v>
      </c>
      <c r="F34" s="41">
        <v>16436</v>
      </c>
      <c r="G34" s="41">
        <v>15483</v>
      </c>
      <c r="H34" s="41">
        <v>17746</v>
      </c>
      <c r="I34" s="41">
        <v>18107</v>
      </c>
      <c r="J34" s="41">
        <v>18658</v>
      </c>
      <c r="K34" s="41">
        <v>19795</v>
      </c>
      <c r="L34" s="41">
        <v>20960</v>
      </c>
      <c r="M34" s="41">
        <v>22220</v>
      </c>
      <c r="N34" s="41">
        <v>23864</v>
      </c>
      <c r="O34" s="41">
        <v>25195</v>
      </c>
      <c r="P34" s="41">
        <v>26527</v>
      </c>
      <c r="Q34" s="41">
        <v>27459</v>
      </c>
      <c r="R34" s="41">
        <v>28637</v>
      </c>
      <c r="S34" s="41">
        <v>29690</v>
      </c>
      <c r="T34" s="41">
        <v>31137</v>
      </c>
      <c r="U34" s="41">
        <v>32000</v>
      </c>
      <c r="V34" s="41">
        <v>32737</v>
      </c>
      <c r="W34" s="41">
        <v>33779</v>
      </c>
      <c r="X34" s="41">
        <v>35229</v>
      </c>
      <c r="Y34" s="41">
        <v>35997</v>
      </c>
      <c r="Z34" s="41">
        <v>36528</v>
      </c>
      <c r="AA34" s="41">
        <v>38297</v>
      </c>
      <c r="AB34" s="41">
        <v>40221</v>
      </c>
      <c r="AC34" s="41">
        <v>42640</v>
      </c>
      <c r="AD34" s="41">
        <v>45237</v>
      </c>
      <c r="AE34" s="41">
        <v>48242</v>
      </c>
      <c r="AF34" s="41">
        <v>51460</v>
      </c>
      <c r="AG34" s="41">
        <v>51950</v>
      </c>
      <c r="AH34" s="41">
        <v>52406</v>
      </c>
      <c r="AI34" s="41">
        <v>54600</v>
      </c>
      <c r="AJ34" s="41">
        <v>55595</v>
      </c>
      <c r="AK34" s="41">
        <v>57287</v>
      </c>
      <c r="AL34" s="41">
        <v>58524</v>
      </c>
    </row>
    <row r="35" spans="1:38">
      <c r="A35" s="41" t="s">
        <v>161</v>
      </c>
      <c r="B35" s="41" t="s">
        <v>423</v>
      </c>
      <c r="C35" s="41">
        <v>44763</v>
      </c>
      <c r="D35" s="41">
        <v>46702</v>
      </c>
      <c r="E35" s="41">
        <v>48953</v>
      </c>
      <c r="F35" s="41">
        <v>50977</v>
      </c>
      <c r="G35" s="41">
        <v>56752</v>
      </c>
      <c r="H35" s="41">
        <v>59313</v>
      </c>
      <c r="I35" s="41">
        <v>62415</v>
      </c>
      <c r="J35" s="41">
        <v>60753</v>
      </c>
      <c r="K35" s="41">
        <v>62533</v>
      </c>
      <c r="L35" s="41">
        <v>64721</v>
      </c>
      <c r="M35" s="41">
        <v>65597</v>
      </c>
      <c r="N35" s="41">
        <v>67813</v>
      </c>
      <c r="O35" s="41">
        <v>69830</v>
      </c>
      <c r="P35" s="41">
        <v>67182</v>
      </c>
      <c r="Q35" s="41">
        <v>67513</v>
      </c>
      <c r="R35" s="41">
        <v>67192</v>
      </c>
      <c r="S35" s="41">
        <v>66819</v>
      </c>
      <c r="T35" s="41">
        <v>67532</v>
      </c>
      <c r="U35" s="41">
        <v>69355</v>
      </c>
      <c r="V35" s="41">
        <v>71179</v>
      </c>
      <c r="W35" s="41">
        <v>72479</v>
      </c>
      <c r="X35" s="41">
        <v>73326</v>
      </c>
      <c r="Y35" s="41">
        <v>74296</v>
      </c>
      <c r="Z35" s="41">
        <v>79547</v>
      </c>
      <c r="AA35" s="41">
        <v>81918</v>
      </c>
      <c r="AB35" s="41">
        <v>83059</v>
      </c>
      <c r="AC35" s="41">
        <v>80655</v>
      </c>
      <c r="AD35" s="41">
        <v>80999</v>
      </c>
      <c r="AE35" s="41">
        <v>80886</v>
      </c>
      <c r="AF35" s="41">
        <v>77495</v>
      </c>
      <c r="AG35" s="41">
        <v>85851</v>
      </c>
      <c r="AH35" s="41">
        <v>91588</v>
      </c>
      <c r="AI35" s="41">
        <v>89563</v>
      </c>
      <c r="AJ35" s="41">
        <v>89803</v>
      </c>
      <c r="AK35" s="41">
        <v>90939</v>
      </c>
      <c r="AL35" s="41">
        <v>94406</v>
      </c>
    </row>
    <row r="36" spans="1:38">
      <c r="A36" s="41" t="s">
        <v>159</v>
      </c>
      <c r="B36" s="42" t="s">
        <v>422</v>
      </c>
      <c r="C36" s="41">
        <v>9136</v>
      </c>
      <c r="D36" s="41">
        <v>10795</v>
      </c>
      <c r="E36" s="41">
        <v>12331</v>
      </c>
      <c r="F36" s="41">
        <v>14380</v>
      </c>
      <c r="G36" s="41">
        <v>26853</v>
      </c>
      <c r="H36" s="41">
        <v>30001</v>
      </c>
      <c r="I36" s="41">
        <v>31716</v>
      </c>
      <c r="J36" s="41">
        <v>32725</v>
      </c>
      <c r="K36" s="41">
        <v>32968</v>
      </c>
      <c r="L36" s="41">
        <v>34563</v>
      </c>
      <c r="M36" s="41">
        <v>34930</v>
      </c>
      <c r="N36" s="41">
        <v>37703</v>
      </c>
      <c r="O36" s="41">
        <v>39632</v>
      </c>
      <c r="P36" s="41">
        <v>36907</v>
      </c>
      <c r="Q36" s="41">
        <v>35933</v>
      </c>
      <c r="R36" s="41">
        <v>33215</v>
      </c>
      <c r="S36" s="41">
        <v>37407</v>
      </c>
      <c r="T36" s="41">
        <v>36797</v>
      </c>
      <c r="U36" s="41">
        <v>37436</v>
      </c>
      <c r="V36" s="41">
        <v>36745</v>
      </c>
      <c r="W36" s="41">
        <v>38820</v>
      </c>
      <c r="X36" s="41">
        <v>38044</v>
      </c>
      <c r="Y36" s="41">
        <v>39165</v>
      </c>
      <c r="Z36" s="41">
        <v>34563</v>
      </c>
      <c r="AA36" s="41">
        <v>40303</v>
      </c>
      <c r="AB36" s="41">
        <v>41945</v>
      </c>
      <c r="AC36" s="41">
        <v>40512</v>
      </c>
      <c r="AD36" s="41">
        <v>59566</v>
      </c>
      <c r="AE36" s="41">
        <v>64943</v>
      </c>
      <c r="AF36" s="41">
        <v>64343</v>
      </c>
      <c r="AG36" s="41">
        <v>73698</v>
      </c>
      <c r="AH36" s="41">
        <v>82784</v>
      </c>
      <c r="AI36" s="41">
        <v>80873</v>
      </c>
      <c r="AJ36" s="41">
        <v>68621</v>
      </c>
      <c r="AK36" s="41">
        <v>67563</v>
      </c>
      <c r="AL36" s="41">
        <v>72262</v>
      </c>
    </row>
    <row r="37" spans="1:38">
      <c r="A37" s="41" t="s">
        <v>157</v>
      </c>
      <c r="B37" s="41" t="s">
        <v>421</v>
      </c>
      <c r="C37" s="41">
        <v>32261</v>
      </c>
      <c r="D37" s="41">
        <v>36896</v>
      </c>
      <c r="E37" s="41">
        <v>39697</v>
      </c>
      <c r="F37" s="41">
        <v>42114</v>
      </c>
      <c r="G37" s="41">
        <v>52125</v>
      </c>
      <c r="H37" s="41">
        <v>55952</v>
      </c>
      <c r="I37" s="41">
        <v>56472</v>
      </c>
      <c r="J37" s="41">
        <v>57704</v>
      </c>
      <c r="K37" s="41">
        <v>57936</v>
      </c>
      <c r="L37" s="41">
        <v>59565</v>
      </c>
      <c r="M37" s="41">
        <v>59961</v>
      </c>
      <c r="N37" s="41">
        <v>63703</v>
      </c>
      <c r="O37" s="41">
        <v>65021</v>
      </c>
      <c r="P37" s="41">
        <v>63249</v>
      </c>
      <c r="Q37" s="41">
        <v>62771</v>
      </c>
      <c r="R37" s="41">
        <v>61630</v>
      </c>
      <c r="S37" s="41">
        <v>65888</v>
      </c>
      <c r="T37" s="41">
        <v>67373</v>
      </c>
      <c r="U37" s="41">
        <v>67293</v>
      </c>
      <c r="V37" s="41">
        <v>68436</v>
      </c>
      <c r="W37" s="41">
        <v>71286</v>
      </c>
      <c r="X37" s="41">
        <v>73238</v>
      </c>
      <c r="Y37" s="41">
        <v>76839</v>
      </c>
      <c r="Z37" s="41">
        <v>75059</v>
      </c>
      <c r="AA37" s="41">
        <v>85953</v>
      </c>
      <c r="AB37" s="41">
        <v>89618</v>
      </c>
      <c r="AC37" s="41">
        <v>95645</v>
      </c>
      <c r="AD37" s="41">
        <v>118413</v>
      </c>
      <c r="AE37" s="41">
        <v>128014</v>
      </c>
      <c r="AF37" s="41">
        <v>140846</v>
      </c>
      <c r="AG37" s="41">
        <v>148802</v>
      </c>
      <c r="AH37" s="41">
        <v>153289</v>
      </c>
      <c r="AI37" s="41">
        <v>160000</v>
      </c>
      <c r="AJ37" s="41">
        <v>163406</v>
      </c>
      <c r="AK37" s="41">
        <v>168280</v>
      </c>
      <c r="AL37" s="41">
        <v>174694</v>
      </c>
    </row>
    <row r="38" spans="1:38">
      <c r="A38" s="41" t="s">
        <v>155</v>
      </c>
      <c r="B38" s="41" t="s">
        <v>420</v>
      </c>
      <c r="C38" s="41">
        <v>5192</v>
      </c>
      <c r="D38" s="41">
        <v>6514</v>
      </c>
      <c r="E38" s="41">
        <v>8354</v>
      </c>
      <c r="F38" s="41">
        <v>10214</v>
      </c>
      <c r="G38" s="41">
        <v>12638</v>
      </c>
      <c r="H38" s="41">
        <v>15673</v>
      </c>
      <c r="I38" s="41">
        <v>18072</v>
      </c>
      <c r="J38" s="41">
        <v>20519</v>
      </c>
      <c r="K38" s="41">
        <v>23785</v>
      </c>
      <c r="L38" s="41">
        <v>26338</v>
      </c>
      <c r="M38" s="41">
        <v>29426</v>
      </c>
      <c r="N38" s="41">
        <v>32098</v>
      </c>
      <c r="O38" s="41">
        <v>34551</v>
      </c>
      <c r="P38" s="41">
        <v>36351</v>
      </c>
      <c r="Q38" s="41">
        <v>38231</v>
      </c>
      <c r="R38" s="41">
        <v>39820</v>
      </c>
      <c r="S38" s="41">
        <v>42126</v>
      </c>
      <c r="T38" s="41">
        <v>43612</v>
      </c>
      <c r="U38" s="41">
        <v>46479</v>
      </c>
      <c r="V38" s="41">
        <v>46197</v>
      </c>
      <c r="W38" s="41">
        <v>48074</v>
      </c>
      <c r="X38" s="41">
        <v>49229</v>
      </c>
      <c r="Y38" s="41">
        <v>49082</v>
      </c>
      <c r="Z38" s="41">
        <v>48181</v>
      </c>
      <c r="AA38" s="41">
        <v>46972</v>
      </c>
      <c r="AB38" s="41">
        <v>49582</v>
      </c>
      <c r="AC38" s="41">
        <v>47907</v>
      </c>
      <c r="AD38" s="41">
        <v>50001</v>
      </c>
      <c r="AE38" s="41">
        <v>51324</v>
      </c>
      <c r="AF38" s="41">
        <v>45721</v>
      </c>
      <c r="AG38" s="41">
        <v>48668</v>
      </c>
      <c r="AH38" s="41">
        <v>54855</v>
      </c>
      <c r="AI38" s="41">
        <v>52758</v>
      </c>
      <c r="AJ38" s="41">
        <v>41020</v>
      </c>
      <c r="AK38" s="41">
        <v>39052</v>
      </c>
      <c r="AL38" s="41">
        <v>39553</v>
      </c>
    </row>
    <row r="39" spans="1:38">
      <c r="A39" s="41" t="s">
        <v>153</v>
      </c>
      <c r="B39" s="41" t="s">
        <v>419</v>
      </c>
      <c r="C39" s="41">
        <v>28290</v>
      </c>
      <c r="D39" s="41">
        <v>32584</v>
      </c>
      <c r="E39" s="41">
        <v>35687</v>
      </c>
      <c r="F39" s="41">
        <v>37902</v>
      </c>
      <c r="G39" s="41">
        <v>37867</v>
      </c>
      <c r="H39" s="41">
        <v>41579</v>
      </c>
      <c r="I39" s="41">
        <v>42783</v>
      </c>
      <c r="J39" s="41">
        <v>45455</v>
      </c>
      <c r="K39" s="41">
        <v>48693</v>
      </c>
      <c r="L39" s="41">
        <v>51278</v>
      </c>
      <c r="M39" s="41">
        <v>54390</v>
      </c>
      <c r="N39" s="41">
        <v>58034</v>
      </c>
      <c r="O39" s="41">
        <v>59869</v>
      </c>
      <c r="P39" s="41">
        <v>62615</v>
      </c>
      <c r="Q39" s="41">
        <v>64993</v>
      </c>
      <c r="R39" s="41">
        <v>68147</v>
      </c>
      <c r="S39" s="41">
        <v>70511</v>
      </c>
      <c r="T39" s="41">
        <v>74085</v>
      </c>
      <c r="U39" s="41">
        <v>76236</v>
      </c>
      <c r="V39" s="41">
        <v>77786</v>
      </c>
      <c r="W39" s="41">
        <v>80450</v>
      </c>
      <c r="X39" s="41">
        <v>84303</v>
      </c>
      <c r="Y39" s="41">
        <v>86628</v>
      </c>
      <c r="Z39" s="41">
        <v>88561</v>
      </c>
      <c r="AA39" s="41">
        <v>92498</v>
      </c>
      <c r="AB39" s="41">
        <v>97103</v>
      </c>
      <c r="AC39" s="41">
        <v>102959</v>
      </c>
      <c r="AD39" s="41">
        <v>108769</v>
      </c>
      <c r="AE39" s="41">
        <v>114267</v>
      </c>
      <c r="AF39" s="41">
        <v>122082</v>
      </c>
      <c r="AG39" s="41">
        <v>123636</v>
      </c>
      <c r="AH39" s="41">
        <v>125220</v>
      </c>
      <c r="AI39" s="41">
        <v>131746</v>
      </c>
      <c r="AJ39" s="41">
        <v>135679</v>
      </c>
      <c r="AK39" s="41">
        <v>139650</v>
      </c>
      <c r="AL39" s="41">
        <v>141899</v>
      </c>
    </row>
    <row r="40" spans="1:38">
      <c r="A40" s="41" t="s">
        <v>151</v>
      </c>
      <c r="B40" s="41" t="s">
        <v>418</v>
      </c>
      <c r="C40" s="41">
        <v>15706</v>
      </c>
      <c r="D40" s="41">
        <v>18432</v>
      </c>
      <c r="E40" s="41">
        <v>20181</v>
      </c>
      <c r="F40" s="41">
        <v>21466</v>
      </c>
      <c r="G40" s="41">
        <v>22384</v>
      </c>
      <c r="H40" s="41">
        <v>23833</v>
      </c>
      <c r="I40" s="41">
        <v>24676</v>
      </c>
      <c r="J40" s="41">
        <v>26797</v>
      </c>
      <c r="K40" s="41">
        <v>28898</v>
      </c>
      <c r="L40" s="41">
        <v>30318</v>
      </c>
      <c r="M40" s="41">
        <v>32170</v>
      </c>
      <c r="N40" s="41">
        <v>34170</v>
      </c>
      <c r="O40" s="41">
        <v>34674</v>
      </c>
      <c r="P40" s="41">
        <v>36088</v>
      </c>
      <c r="Q40" s="41">
        <v>37534</v>
      </c>
      <c r="R40" s="41">
        <v>39510</v>
      </c>
      <c r="S40" s="41">
        <v>40821</v>
      </c>
      <c r="T40" s="41">
        <v>42948</v>
      </c>
      <c r="U40" s="41">
        <v>44236</v>
      </c>
      <c r="V40" s="41">
        <v>45049</v>
      </c>
      <c r="W40" s="41">
        <v>46671</v>
      </c>
      <c r="X40" s="41">
        <v>49074</v>
      </c>
      <c r="Y40" s="41">
        <v>50631</v>
      </c>
      <c r="Z40" s="41">
        <v>52033</v>
      </c>
      <c r="AA40" s="41">
        <v>54201</v>
      </c>
      <c r="AB40" s="41">
        <v>56882</v>
      </c>
      <c r="AC40" s="41">
        <v>60319</v>
      </c>
      <c r="AD40" s="41">
        <v>63532</v>
      </c>
      <c r="AE40" s="41">
        <v>66025</v>
      </c>
      <c r="AF40" s="41">
        <v>70622</v>
      </c>
      <c r="AG40" s="41">
        <v>71686</v>
      </c>
      <c r="AH40" s="41">
        <v>72814</v>
      </c>
      <c r="AI40" s="41">
        <v>77145</v>
      </c>
      <c r="AJ40" s="41">
        <v>80084</v>
      </c>
      <c r="AK40" s="41">
        <v>82363</v>
      </c>
      <c r="AL40" s="41">
        <v>83375</v>
      </c>
    </row>
    <row r="41" spans="1:38">
      <c r="A41" s="41" t="s">
        <v>149</v>
      </c>
      <c r="B41" s="41" t="s">
        <v>417</v>
      </c>
      <c r="C41" s="41">
        <v>12584</v>
      </c>
      <c r="D41" s="41">
        <v>14152</v>
      </c>
      <c r="E41" s="41">
        <v>15506</v>
      </c>
      <c r="F41" s="41">
        <v>16436</v>
      </c>
      <c r="G41" s="41">
        <v>15483</v>
      </c>
      <c r="H41" s="41">
        <v>17746</v>
      </c>
      <c r="I41" s="41">
        <v>18107</v>
      </c>
      <c r="J41" s="41">
        <v>18658</v>
      </c>
      <c r="K41" s="41">
        <v>19795</v>
      </c>
      <c r="L41" s="41">
        <v>20960</v>
      </c>
      <c r="M41" s="41">
        <v>22220</v>
      </c>
      <c r="N41" s="41">
        <v>23864</v>
      </c>
      <c r="O41" s="41">
        <v>25195</v>
      </c>
      <c r="P41" s="41">
        <v>26527</v>
      </c>
      <c r="Q41" s="41">
        <v>27459</v>
      </c>
      <c r="R41" s="41">
        <v>28637</v>
      </c>
      <c r="S41" s="41">
        <v>29690</v>
      </c>
      <c r="T41" s="41">
        <v>31137</v>
      </c>
      <c r="U41" s="41">
        <v>32000</v>
      </c>
      <c r="V41" s="41">
        <v>32737</v>
      </c>
      <c r="W41" s="41">
        <v>33779</v>
      </c>
      <c r="X41" s="41">
        <v>35229</v>
      </c>
      <c r="Y41" s="41">
        <v>35997</v>
      </c>
      <c r="Z41" s="41">
        <v>36528</v>
      </c>
      <c r="AA41" s="41">
        <v>38297</v>
      </c>
      <c r="AB41" s="41">
        <v>40221</v>
      </c>
      <c r="AC41" s="41">
        <v>42640</v>
      </c>
      <c r="AD41" s="41">
        <v>45237</v>
      </c>
      <c r="AE41" s="41">
        <v>48242</v>
      </c>
      <c r="AF41" s="41">
        <v>51460</v>
      </c>
      <c r="AG41" s="41">
        <v>51950</v>
      </c>
      <c r="AH41" s="41">
        <v>52406</v>
      </c>
      <c r="AI41" s="41">
        <v>54600</v>
      </c>
      <c r="AJ41" s="41">
        <v>55595</v>
      </c>
      <c r="AK41" s="41">
        <v>57287</v>
      </c>
      <c r="AL41" s="41">
        <v>58524</v>
      </c>
    </row>
    <row r="42" spans="1:38">
      <c r="A42" s="41" t="s">
        <v>147</v>
      </c>
      <c r="B42" s="41" t="s">
        <v>416</v>
      </c>
      <c r="C42" s="41">
        <v>27</v>
      </c>
      <c r="D42" s="41">
        <v>31</v>
      </c>
      <c r="E42" s="41">
        <v>33</v>
      </c>
      <c r="F42" s="41">
        <v>46</v>
      </c>
      <c r="G42" s="41">
        <v>43</v>
      </c>
      <c r="H42" s="41">
        <v>45</v>
      </c>
      <c r="I42" s="41">
        <v>45</v>
      </c>
      <c r="J42" s="41">
        <v>43</v>
      </c>
      <c r="K42" s="41">
        <v>60</v>
      </c>
      <c r="L42" s="41">
        <v>62</v>
      </c>
      <c r="M42" s="41">
        <v>67</v>
      </c>
      <c r="N42" s="41">
        <v>64</v>
      </c>
      <c r="O42" s="41">
        <v>71</v>
      </c>
      <c r="P42" s="41">
        <v>78</v>
      </c>
      <c r="Q42" s="41">
        <v>76</v>
      </c>
      <c r="R42" s="41">
        <v>88</v>
      </c>
      <c r="S42" s="41">
        <v>96</v>
      </c>
      <c r="T42" s="41">
        <v>103</v>
      </c>
      <c r="U42" s="41">
        <v>100</v>
      </c>
      <c r="V42" s="41">
        <v>102</v>
      </c>
      <c r="W42" s="41">
        <v>90</v>
      </c>
      <c r="X42" s="41">
        <v>120</v>
      </c>
      <c r="Y42" s="41">
        <v>128</v>
      </c>
      <c r="Z42" s="41">
        <v>116</v>
      </c>
      <c r="AA42" s="41">
        <v>124</v>
      </c>
      <c r="AB42" s="41">
        <v>152</v>
      </c>
      <c r="AC42" s="41">
        <v>81</v>
      </c>
      <c r="AD42" s="41">
        <v>79</v>
      </c>
      <c r="AE42" s="41">
        <v>128</v>
      </c>
      <c r="AF42" s="41">
        <v>142</v>
      </c>
      <c r="AG42" s="41">
        <v>136</v>
      </c>
      <c r="AH42" s="41">
        <v>140</v>
      </c>
      <c r="AI42" s="41">
        <v>139</v>
      </c>
      <c r="AJ42" s="41">
        <v>125</v>
      </c>
      <c r="AK42" s="41">
        <v>119</v>
      </c>
      <c r="AL42" s="41">
        <v>86</v>
      </c>
    </row>
    <row r="43" spans="1:38">
      <c r="A43" s="41" t="s">
        <v>233</v>
      </c>
      <c r="B43" s="42" t="s">
        <v>415</v>
      </c>
      <c r="C43" s="41" t="s">
        <v>247</v>
      </c>
      <c r="D43" s="41" t="s">
        <v>247</v>
      </c>
      <c r="E43" s="41" t="s">
        <v>247</v>
      </c>
      <c r="F43" s="41" t="s">
        <v>247</v>
      </c>
      <c r="G43" s="41" t="s">
        <v>247</v>
      </c>
      <c r="H43" s="41" t="s">
        <v>247</v>
      </c>
      <c r="I43" s="41" t="s">
        <v>247</v>
      </c>
      <c r="J43" s="41" t="s">
        <v>247</v>
      </c>
      <c r="K43" s="41" t="s">
        <v>247</v>
      </c>
      <c r="L43" s="41" t="s">
        <v>247</v>
      </c>
      <c r="M43" s="41" t="s">
        <v>247</v>
      </c>
      <c r="N43" s="41" t="s">
        <v>247</v>
      </c>
      <c r="O43" s="41" t="s">
        <v>247</v>
      </c>
      <c r="P43" s="41" t="s">
        <v>247</v>
      </c>
      <c r="Q43" s="41" t="s">
        <v>247</v>
      </c>
      <c r="R43" s="41" t="s">
        <v>247</v>
      </c>
      <c r="S43" s="41" t="s">
        <v>247</v>
      </c>
      <c r="T43" s="41" t="s">
        <v>247</v>
      </c>
      <c r="U43" s="41" t="s">
        <v>247</v>
      </c>
      <c r="V43" s="41" t="s">
        <v>247</v>
      </c>
      <c r="W43" s="41" t="s">
        <v>247</v>
      </c>
      <c r="X43" s="41" t="s">
        <v>247</v>
      </c>
      <c r="Y43" s="41" t="s">
        <v>247</v>
      </c>
      <c r="Z43" s="41" t="s">
        <v>247</v>
      </c>
      <c r="AA43" s="41" t="s">
        <v>247</v>
      </c>
      <c r="AB43" s="41" t="s">
        <v>247</v>
      </c>
      <c r="AC43" s="41" t="s">
        <v>247</v>
      </c>
      <c r="AD43" s="41" t="s">
        <v>247</v>
      </c>
      <c r="AE43" s="41" t="s">
        <v>247</v>
      </c>
      <c r="AF43" s="41" t="s">
        <v>247</v>
      </c>
      <c r="AG43" s="41" t="s">
        <v>247</v>
      </c>
      <c r="AH43" s="41" t="s">
        <v>247</v>
      </c>
      <c r="AI43" s="41" t="s">
        <v>247</v>
      </c>
      <c r="AJ43" s="41" t="s">
        <v>247</v>
      </c>
      <c r="AK43" s="41" t="s">
        <v>247</v>
      </c>
      <c r="AL43" s="41" t="s">
        <v>247</v>
      </c>
    </row>
    <row r="44" spans="1:38">
      <c r="A44" s="41" t="s">
        <v>145</v>
      </c>
      <c r="B44" s="41" t="s">
        <v>414</v>
      </c>
      <c r="C44" s="41">
        <v>69304</v>
      </c>
      <c r="D44" s="41">
        <v>75304</v>
      </c>
      <c r="E44" s="41">
        <v>80399</v>
      </c>
      <c r="F44" s="41">
        <v>84470</v>
      </c>
      <c r="G44" s="41">
        <v>90001</v>
      </c>
      <c r="H44" s="41">
        <v>96153</v>
      </c>
      <c r="I44" s="41">
        <v>100509</v>
      </c>
      <c r="J44" s="41">
        <v>101571</v>
      </c>
      <c r="K44" s="41">
        <v>106777</v>
      </c>
      <c r="L44" s="41">
        <v>111557</v>
      </c>
      <c r="M44" s="41">
        <v>115532</v>
      </c>
      <c r="N44" s="41">
        <v>121340</v>
      </c>
      <c r="O44" s="41">
        <v>124954</v>
      </c>
      <c r="P44" s="41">
        <v>125138</v>
      </c>
      <c r="Q44" s="41">
        <v>127959</v>
      </c>
      <c r="R44" s="41">
        <v>130872</v>
      </c>
      <c r="S44" s="41">
        <v>132896</v>
      </c>
      <c r="T44" s="41">
        <v>137230</v>
      </c>
      <c r="U44" s="41">
        <v>141353</v>
      </c>
      <c r="V44" s="41">
        <v>144505</v>
      </c>
      <c r="W44" s="41">
        <v>148263</v>
      </c>
      <c r="X44" s="41">
        <v>153057</v>
      </c>
      <c r="Y44" s="41">
        <v>156411</v>
      </c>
      <c r="Z44" s="41">
        <v>163580</v>
      </c>
      <c r="AA44" s="41">
        <v>169895</v>
      </c>
      <c r="AB44" s="41">
        <v>175832</v>
      </c>
      <c r="AC44" s="41">
        <v>179319</v>
      </c>
      <c r="AD44" s="41">
        <v>185567</v>
      </c>
      <c r="AE44" s="41">
        <v>191028</v>
      </c>
      <c r="AF44" s="41">
        <v>195523</v>
      </c>
      <c r="AG44" s="41">
        <v>205540</v>
      </c>
      <c r="AH44" s="41">
        <v>212981</v>
      </c>
      <c r="AI44" s="41">
        <v>217702</v>
      </c>
      <c r="AJ44" s="41">
        <v>222075</v>
      </c>
      <c r="AK44" s="41">
        <v>227170</v>
      </c>
      <c r="AL44" s="41">
        <v>232563</v>
      </c>
    </row>
    <row r="45" spans="1:38">
      <c r="A45" s="41" t="s">
        <v>143</v>
      </c>
      <c r="B45" s="41" t="s">
        <v>413</v>
      </c>
      <c r="C45" s="41">
        <v>27</v>
      </c>
      <c r="D45" s="41">
        <v>31</v>
      </c>
      <c r="E45" s="41">
        <v>33</v>
      </c>
      <c r="F45" s="41">
        <v>46</v>
      </c>
      <c r="G45" s="41">
        <v>43</v>
      </c>
      <c r="H45" s="41">
        <v>45</v>
      </c>
      <c r="I45" s="41">
        <v>45</v>
      </c>
      <c r="J45" s="41">
        <v>43</v>
      </c>
      <c r="K45" s="41">
        <v>60</v>
      </c>
      <c r="L45" s="41">
        <v>62</v>
      </c>
      <c r="M45" s="41">
        <v>67</v>
      </c>
      <c r="N45" s="41">
        <v>64</v>
      </c>
      <c r="O45" s="41">
        <v>71</v>
      </c>
      <c r="P45" s="41">
        <v>78</v>
      </c>
      <c r="Q45" s="41">
        <v>76</v>
      </c>
      <c r="R45" s="41">
        <v>88</v>
      </c>
      <c r="S45" s="41">
        <v>96</v>
      </c>
      <c r="T45" s="41">
        <v>103</v>
      </c>
      <c r="U45" s="41">
        <v>100</v>
      </c>
      <c r="V45" s="41">
        <v>102</v>
      </c>
      <c r="W45" s="41">
        <v>90</v>
      </c>
      <c r="X45" s="41">
        <v>120</v>
      </c>
      <c r="Y45" s="41">
        <v>128</v>
      </c>
      <c r="Z45" s="41">
        <v>116</v>
      </c>
      <c r="AA45" s="41">
        <v>124</v>
      </c>
      <c r="AB45" s="41">
        <v>152</v>
      </c>
      <c r="AC45" s="41">
        <v>81</v>
      </c>
      <c r="AD45" s="41">
        <v>79</v>
      </c>
      <c r="AE45" s="41">
        <v>128</v>
      </c>
      <c r="AF45" s="41">
        <v>142</v>
      </c>
      <c r="AG45" s="41">
        <v>136</v>
      </c>
      <c r="AH45" s="41">
        <v>140</v>
      </c>
      <c r="AI45" s="41">
        <v>139</v>
      </c>
      <c r="AJ45" s="41">
        <v>125</v>
      </c>
      <c r="AK45" s="41">
        <v>119</v>
      </c>
      <c r="AL45" s="41">
        <v>86</v>
      </c>
    </row>
    <row r="46" spans="1:38">
      <c r="A46" s="41" t="s">
        <v>141</v>
      </c>
      <c r="B46" s="41" t="s">
        <v>412</v>
      </c>
      <c r="C46" s="41">
        <v>69277</v>
      </c>
      <c r="D46" s="41">
        <v>75273</v>
      </c>
      <c r="E46" s="41">
        <v>80366</v>
      </c>
      <c r="F46" s="41">
        <v>84424</v>
      </c>
      <c r="G46" s="41">
        <v>89958</v>
      </c>
      <c r="H46" s="41">
        <v>96108</v>
      </c>
      <c r="I46" s="41">
        <v>100464</v>
      </c>
      <c r="J46" s="41">
        <v>101528</v>
      </c>
      <c r="K46" s="41">
        <v>106717</v>
      </c>
      <c r="L46" s="41">
        <v>111495</v>
      </c>
      <c r="M46" s="41">
        <v>115465</v>
      </c>
      <c r="N46" s="41">
        <v>121276</v>
      </c>
      <c r="O46" s="41">
        <v>124883</v>
      </c>
      <c r="P46" s="41">
        <v>125060</v>
      </c>
      <c r="Q46" s="41">
        <v>127883</v>
      </c>
      <c r="R46" s="41">
        <v>130784</v>
      </c>
      <c r="S46" s="41">
        <v>132800</v>
      </c>
      <c r="T46" s="41">
        <v>137127</v>
      </c>
      <c r="U46" s="41">
        <v>141253</v>
      </c>
      <c r="V46" s="41">
        <v>144403</v>
      </c>
      <c r="W46" s="41">
        <v>148173</v>
      </c>
      <c r="X46" s="41">
        <v>152937</v>
      </c>
      <c r="Y46" s="41">
        <v>156283</v>
      </c>
      <c r="Z46" s="41">
        <v>163464</v>
      </c>
      <c r="AA46" s="41">
        <v>169771</v>
      </c>
      <c r="AB46" s="41">
        <v>175680</v>
      </c>
      <c r="AC46" s="41">
        <v>179238</v>
      </c>
      <c r="AD46" s="41">
        <v>185488</v>
      </c>
      <c r="AE46" s="41">
        <v>190900</v>
      </c>
      <c r="AF46" s="41">
        <v>195381</v>
      </c>
      <c r="AG46" s="41">
        <v>205404</v>
      </c>
      <c r="AH46" s="41">
        <v>212841</v>
      </c>
      <c r="AI46" s="41">
        <v>217563</v>
      </c>
      <c r="AJ46" s="41">
        <v>221950</v>
      </c>
      <c r="AK46" s="41">
        <v>227051</v>
      </c>
      <c r="AL46" s="41">
        <v>232477</v>
      </c>
    </row>
    <row r="47" spans="1:38">
      <c r="A47" s="41" t="s">
        <v>139</v>
      </c>
      <c r="B47" s="41" t="s">
        <v>411</v>
      </c>
      <c r="C47" s="41">
        <v>0</v>
      </c>
      <c r="D47" s="41">
        <v>0</v>
      </c>
      <c r="E47" s="41">
        <v>0</v>
      </c>
      <c r="F47" s="41">
        <v>0</v>
      </c>
      <c r="G47" s="41">
        <v>0</v>
      </c>
      <c r="H47" s="41">
        <v>0</v>
      </c>
      <c r="I47" s="41">
        <v>0</v>
      </c>
      <c r="J47" s="41">
        <v>0</v>
      </c>
      <c r="K47" s="41">
        <v>0</v>
      </c>
      <c r="L47" s="41">
        <v>0</v>
      </c>
      <c r="M47" s="41">
        <v>0</v>
      </c>
      <c r="N47" s="41">
        <v>0</v>
      </c>
      <c r="O47" s="41">
        <v>0</v>
      </c>
      <c r="P47" s="41">
        <v>0</v>
      </c>
      <c r="Q47" s="41">
        <v>0</v>
      </c>
      <c r="R47" s="41">
        <v>0</v>
      </c>
      <c r="S47" s="41">
        <v>0</v>
      </c>
      <c r="T47" s="41">
        <v>0</v>
      </c>
      <c r="U47" s="41">
        <v>0</v>
      </c>
      <c r="V47" s="41">
        <v>0</v>
      </c>
      <c r="W47" s="41">
        <v>0</v>
      </c>
      <c r="X47" s="41">
        <v>0</v>
      </c>
      <c r="Y47" s="41">
        <v>0</v>
      </c>
      <c r="Z47" s="41">
        <v>0</v>
      </c>
      <c r="AA47" s="41">
        <v>0</v>
      </c>
      <c r="AB47" s="41">
        <v>0</v>
      </c>
      <c r="AC47" s="41">
        <v>0</v>
      </c>
      <c r="AD47" s="41">
        <v>0</v>
      </c>
      <c r="AE47" s="41">
        <v>0</v>
      </c>
      <c r="AF47" s="41">
        <v>0</v>
      </c>
      <c r="AG47" s="41">
        <v>0</v>
      </c>
      <c r="AH47" s="41">
        <v>0</v>
      </c>
      <c r="AI47" s="41">
        <v>0</v>
      </c>
      <c r="AJ47" s="41">
        <v>0</v>
      </c>
      <c r="AK47" s="41">
        <v>0</v>
      </c>
      <c r="AL47" s="41">
        <v>0</v>
      </c>
    </row>
    <row r="48" spans="1:38">
      <c r="A48" s="41" t="s">
        <v>137</v>
      </c>
      <c r="B48" s="41" t="s">
        <v>410</v>
      </c>
      <c r="C48" s="41">
        <v>43007</v>
      </c>
      <c r="D48" s="41">
        <v>46050</v>
      </c>
      <c r="E48" s="41">
        <v>49250</v>
      </c>
      <c r="F48" s="41">
        <v>52604</v>
      </c>
      <c r="G48" s="41">
        <v>56172</v>
      </c>
      <c r="H48" s="41">
        <v>60019</v>
      </c>
      <c r="I48" s="41">
        <v>64114</v>
      </c>
      <c r="J48" s="41">
        <v>68254</v>
      </c>
      <c r="K48" s="41">
        <v>72389</v>
      </c>
      <c r="L48" s="41">
        <v>76652</v>
      </c>
      <c r="M48" s="41">
        <v>81019</v>
      </c>
      <c r="N48" s="41">
        <v>85512</v>
      </c>
      <c r="O48" s="41">
        <v>90173</v>
      </c>
      <c r="P48" s="41">
        <v>94413</v>
      </c>
      <c r="Q48" s="41">
        <v>97730</v>
      </c>
      <c r="R48" s="41">
        <v>101752</v>
      </c>
      <c r="S48" s="41">
        <v>104860</v>
      </c>
      <c r="T48" s="41">
        <v>109232</v>
      </c>
      <c r="U48" s="41">
        <v>113204</v>
      </c>
      <c r="V48" s="41">
        <v>115720</v>
      </c>
      <c r="W48" s="41">
        <v>118546</v>
      </c>
      <c r="X48" s="41">
        <v>121873</v>
      </c>
      <c r="Y48" s="41">
        <v>122676</v>
      </c>
      <c r="Z48" s="41">
        <v>127315</v>
      </c>
      <c r="AA48" s="41">
        <v>132183</v>
      </c>
      <c r="AB48" s="41">
        <v>136526</v>
      </c>
      <c r="AC48" s="41">
        <v>139544</v>
      </c>
      <c r="AD48" s="41">
        <v>143655</v>
      </c>
      <c r="AE48" s="41">
        <v>145131</v>
      </c>
      <c r="AF48" s="41">
        <v>145568</v>
      </c>
      <c r="AG48" s="41">
        <v>147958</v>
      </c>
      <c r="AH48" s="41">
        <v>153994</v>
      </c>
      <c r="AI48" s="41">
        <v>157736</v>
      </c>
      <c r="AJ48" s="41">
        <v>162490</v>
      </c>
      <c r="AK48" s="41">
        <v>167132</v>
      </c>
      <c r="AL48" s="41">
        <v>171865</v>
      </c>
    </row>
    <row r="49" spans="1:38">
      <c r="A49" s="41" t="s">
        <v>135</v>
      </c>
      <c r="B49" s="41" t="s">
        <v>409</v>
      </c>
      <c r="C49" s="41">
        <v>43007</v>
      </c>
      <c r="D49" s="41">
        <v>46050</v>
      </c>
      <c r="E49" s="41">
        <v>49250</v>
      </c>
      <c r="F49" s="41">
        <v>52604</v>
      </c>
      <c r="G49" s="41">
        <v>56172</v>
      </c>
      <c r="H49" s="41">
        <v>60019</v>
      </c>
      <c r="I49" s="41">
        <v>64114</v>
      </c>
      <c r="J49" s="41">
        <v>68254</v>
      </c>
      <c r="K49" s="41">
        <v>72389</v>
      </c>
      <c r="L49" s="41">
        <v>76652</v>
      </c>
      <c r="M49" s="41">
        <v>81019</v>
      </c>
      <c r="N49" s="41">
        <v>85512</v>
      </c>
      <c r="O49" s="41">
        <v>90173</v>
      </c>
      <c r="P49" s="41">
        <v>94413</v>
      </c>
      <c r="Q49" s="41">
        <v>97730</v>
      </c>
      <c r="R49" s="41">
        <v>101752</v>
      </c>
      <c r="S49" s="41">
        <v>104860</v>
      </c>
      <c r="T49" s="41">
        <v>109232</v>
      </c>
      <c r="U49" s="41">
        <v>113204</v>
      </c>
      <c r="V49" s="41">
        <v>115720</v>
      </c>
      <c r="W49" s="41">
        <v>118546</v>
      </c>
      <c r="X49" s="41">
        <v>121873</v>
      </c>
      <c r="Y49" s="41">
        <v>122676</v>
      </c>
      <c r="Z49" s="41">
        <v>127315</v>
      </c>
      <c r="AA49" s="41">
        <v>132183</v>
      </c>
      <c r="AB49" s="41">
        <v>136526</v>
      </c>
      <c r="AC49" s="41">
        <v>139544</v>
      </c>
      <c r="AD49" s="41">
        <v>143655</v>
      </c>
      <c r="AE49" s="41">
        <v>145131</v>
      </c>
      <c r="AF49" s="41">
        <v>145568</v>
      </c>
      <c r="AG49" s="41">
        <v>147958</v>
      </c>
      <c r="AH49" s="41">
        <v>153994</v>
      </c>
      <c r="AI49" s="41">
        <v>157736</v>
      </c>
      <c r="AJ49" s="41">
        <v>162490</v>
      </c>
      <c r="AK49" s="41">
        <v>167132</v>
      </c>
      <c r="AL49" s="41">
        <v>171865</v>
      </c>
    </row>
    <row r="50" spans="1:38">
      <c r="A50" s="41" t="s">
        <v>133</v>
      </c>
      <c r="B50" s="41" t="s">
        <v>408</v>
      </c>
      <c r="C50" s="41">
        <v>69277</v>
      </c>
      <c r="D50" s="41">
        <v>75273</v>
      </c>
      <c r="E50" s="41">
        <v>80366</v>
      </c>
      <c r="F50" s="41">
        <v>84424</v>
      </c>
      <c r="G50" s="41">
        <v>89958</v>
      </c>
      <c r="H50" s="41">
        <v>96108</v>
      </c>
      <c r="I50" s="41">
        <v>100464</v>
      </c>
      <c r="J50" s="41">
        <v>101528</v>
      </c>
      <c r="K50" s="41">
        <v>106717</v>
      </c>
      <c r="L50" s="41">
        <v>111495</v>
      </c>
      <c r="M50" s="41">
        <v>115465</v>
      </c>
      <c r="N50" s="41">
        <v>121276</v>
      </c>
      <c r="O50" s="41">
        <v>124883</v>
      </c>
      <c r="P50" s="41">
        <v>125060</v>
      </c>
      <c r="Q50" s="41">
        <v>127883</v>
      </c>
      <c r="R50" s="41">
        <v>130784</v>
      </c>
      <c r="S50" s="41">
        <v>132800</v>
      </c>
      <c r="T50" s="41">
        <v>137127</v>
      </c>
      <c r="U50" s="41">
        <v>141253</v>
      </c>
      <c r="V50" s="41">
        <v>144403</v>
      </c>
      <c r="W50" s="41">
        <v>148173</v>
      </c>
      <c r="X50" s="41">
        <v>152937</v>
      </c>
      <c r="Y50" s="41">
        <v>156283</v>
      </c>
      <c r="Z50" s="41">
        <v>163464</v>
      </c>
      <c r="AA50" s="41">
        <v>169771</v>
      </c>
      <c r="AB50" s="41">
        <v>175680</v>
      </c>
      <c r="AC50" s="41">
        <v>179238</v>
      </c>
      <c r="AD50" s="41">
        <v>185488</v>
      </c>
      <c r="AE50" s="41">
        <v>190900</v>
      </c>
      <c r="AF50" s="41">
        <v>195381</v>
      </c>
      <c r="AG50" s="41">
        <v>205404</v>
      </c>
      <c r="AH50" s="41">
        <v>212841</v>
      </c>
      <c r="AI50" s="41">
        <v>217563</v>
      </c>
      <c r="AJ50" s="41">
        <v>221950</v>
      </c>
      <c r="AK50" s="41">
        <v>227051</v>
      </c>
      <c r="AL50" s="41">
        <v>232477</v>
      </c>
    </row>
    <row r="51" spans="1:38">
      <c r="A51" s="41" t="s">
        <v>131</v>
      </c>
      <c r="B51" s="41" t="s">
        <v>407</v>
      </c>
      <c r="C51" s="41">
        <v>28290</v>
      </c>
      <c r="D51" s="41">
        <v>32584</v>
      </c>
      <c r="E51" s="41">
        <v>35687</v>
      </c>
      <c r="F51" s="41">
        <v>37902</v>
      </c>
      <c r="G51" s="41">
        <v>37867</v>
      </c>
      <c r="H51" s="41">
        <v>41579</v>
      </c>
      <c r="I51" s="41">
        <v>42783</v>
      </c>
      <c r="J51" s="41">
        <v>45455</v>
      </c>
      <c r="K51" s="41">
        <v>48693</v>
      </c>
      <c r="L51" s="41">
        <v>51278</v>
      </c>
      <c r="M51" s="41">
        <v>54390</v>
      </c>
      <c r="N51" s="41">
        <v>58034</v>
      </c>
      <c r="O51" s="41">
        <v>59869</v>
      </c>
      <c r="P51" s="41">
        <v>62615</v>
      </c>
      <c r="Q51" s="41">
        <v>64993</v>
      </c>
      <c r="R51" s="41">
        <v>68147</v>
      </c>
      <c r="S51" s="41">
        <v>70511</v>
      </c>
      <c r="T51" s="41">
        <v>74085</v>
      </c>
      <c r="U51" s="41">
        <v>76236</v>
      </c>
      <c r="V51" s="41">
        <v>77786</v>
      </c>
      <c r="W51" s="41">
        <v>80450</v>
      </c>
      <c r="X51" s="41">
        <v>84303</v>
      </c>
      <c r="Y51" s="41">
        <v>86628</v>
      </c>
      <c r="Z51" s="41">
        <v>88561</v>
      </c>
      <c r="AA51" s="41">
        <v>92498</v>
      </c>
      <c r="AB51" s="41">
        <v>97103</v>
      </c>
      <c r="AC51" s="41">
        <v>102959</v>
      </c>
      <c r="AD51" s="41">
        <v>108769</v>
      </c>
      <c r="AE51" s="41">
        <v>114267</v>
      </c>
      <c r="AF51" s="41">
        <v>122082</v>
      </c>
      <c r="AG51" s="41">
        <v>123636</v>
      </c>
      <c r="AH51" s="41">
        <v>125220</v>
      </c>
      <c r="AI51" s="41">
        <v>131746</v>
      </c>
      <c r="AJ51" s="41">
        <v>135679</v>
      </c>
      <c r="AK51" s="41">
        <v>139650</v>
      </c>
      <c r="AL51" s="41">
        <v>141899</v>
      </c>
    </row>
    <row r="52" spans="1:38">
      <c r="A52" s="41" t="s">
        <v>129</v>
      </c>
      <c r="B52" s="41" t="s">
        <v>406</v>
      </c>
      <c r="C52" s="41">
        <v>3776</v>
      </c>
      <c r="D52" s="41">
        <v>4013</v>
      </c>
      <c r="E52" s="41">
        <v>4274</v>
      </c>
      <c r="F52" s="41">
        <v>4455</v>
      </c>
      <c r="G52" s="41">
        <v>4661</v>
      </c>
      <c r="H52" s="41">
        <v>4784</v>
      </c>
      <c r="I52" s="41">
        <v>4734</v>
      </c>
      <c r="J52" s="41">
        <v>4680</v>
      </c>
      <c r="K52" s="41">
        <v>4509</v>
      </c>
      <c r="L52" s="41">
        <v>4504</v>
      </c>
      <c r="M52" s="41">
        <v>4522</v>
      </c>
      <c r="N52" s="41">
        <v>4571</v>
      </c>
      <c r="O52" s="41">
        <v>4816</v>
      </c>
      <c r="P52" s="41">
        <v>4737</v>
      </c>
      <c r="Q52" s="41">
        <v>4623</v>
      </c>
      <c r="R52" s="41">
        <v>4555</v>
      </c>
      <c r="S52" s="41">
        <v>4530</v>
      </c>
      <c r="T52" s="41">
        <v>4490</v>
      </c>
      <c r="U52" s="41">
        <v>4338</v>
      </c>
      <c r="V52" s="41">
        <v>4562</v>
      </c>
      <c r="W52" s="41">
        <v>4756</v>
      </c>
      <c r="X52" s="41">
        <v>4692</v>
      </c>
      <c r="Y52" s="41">
        <v>4641</v>
      </c>
      <c r="Z52" s="41">
        <v>4644</v>
      </c>
      <c r="AA52" s="41">
        <v>4645</v>
      </c>
      <c r="AB52" s="41">
        <v>4482</v>
      </c>
      <c r="AC52" s="41">
        <v>4376</v>
      </c>
      <c r="AD52" s="41">
        <v>4280</v>
      </c>
      <c r="AE52" s="41">
        <v>4253</v>
      </c>
      <c r="AF52" s="41">
        <v>4196</v>
      </c>
      <c r="AG52" s="41">
        <v>4083</v>
      </c>
      <c r="AH52" s="41">
        <v>3967</v>
      </c>
      <c r="AI52" s="41">
        <v>3746</v>
      </c>
      <c r="AJ52" s="41">
        <v>3533</v>
      </c>
      <c r="AK52" s="41">
        <v>3539</v>
      </c>
      <c r="AL52" s="41">
        <v>3828</v>
      </c>
    </row>
    <row r="53" spans="1:38">
      <c r="A53" s="41" t="s">
        <v>127</v>
      </c>
      <c r="B53" s="41" t="s">
        <v>405</v>
      </c>
      <c r="C53" s="41">
        <v>44763</v>
      </c>
      <c r="D53" s="41">
        <v>46702</v>
      </c>
      <c r="E53" s="41">
        <v>48953</v>
      </c>
      <c r="F53" s="41">
        <v>50977</v>
      </c>
      <c r="G53" s="41">
        <v>56752</v>
      </c>
      <c r="H53" s="41">
        <v>59313</v>
      </c>
      <c r="I53" s="41">
        <v>62415</v>
      </c>
      <c r="J53" s="41">
        <v>60753</v>
      </c>
      <c r="K53" s="41">
        <v>62533</v>
      </c>
      <c r="L53" s="41">
        <v>64721</v>
      </c>
      <c r="M53" s="41">
        <v>65597</v>
      </c>
      <c r="N53" s="41">
        <v>67813</v>
      </c>
      <c r="O53" s="41">
        <v>69830</v>
      </c>
      <c r="P53" s="41">
        <v>67182</v>
      </c>
      <c r="Q53" s="41">
        <v>67513</v>
      </c>
      <c r="R53" s="41">
        <v>67192</v>
      </c>
      <c r="S53" s="41">
        <v>66819</v>
      </c>
      <c r="T53" s="41">
        <v>67532</v>
      </c>
      <c r="U53" s="41">
        <v>69355</v>
      </c>
      <c r="V53" s="41">
        <v>71179</v>
      </c>
      <c r="W53" s="41">
        <v>72479</v>
      </c>
      <c r="X53" s="41">
        <v>73326</v>
      </c>
      <c r="Y53" s="41">
        <v>74296</v>
      </c>
      <c r="Z53" s="41">
        <v>79547</v>
      </c>
      <c r="AA53" s="41">
        <v>81918</v>
      </c>
      <c r="AB53" s="41">
        <v>83059</v>
      </c>
      <c r="AC53" s="41">
        <v>80655</v>
      </c>
      <c r="AD53" s="41">
        <v>80999</v>
      </c>
      <c r="AE53" s="41">
        <v>80886</v>
      </c>
      <c r="AF53" s="41">
        <v>77495</v>
      </c>
      <c r="AG53" s="41">
        <v>85851</v>
      </c>
      <c r="AH53" s="41">
        <v>91588</v>
      </c>
      <c r="AI53" s="41">
        <v>89563</v>
      </c>
      <c r="AJ53" s="41">
        <v>89803</v>
      </c>
      <c r="AK53" s="41">
        <v>90939</v>
      </c>
      <c r="AL53" s="41">
        <v>94406</v>
      </c>
    </row>
    <row r="54" spans="1:38" ht="14" customHeight="1">
      <c r="A54" s="71" t="s">
        <v>20</v>
      </c>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row>
    <row r="55" spans="1:38" ht="12.75" customHeight="1">
      <c r="A55" s="68" t="s">
        <v>404</v>
      </c>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row>
    <row r="56" spans="1:38" ht="12.75" customHeight="1">
      <c r="A56" s="68" t="s">
        <v>403</v>
      </c>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row>
    <row r="57" spans="1:38" ht="12.75" customHeight="1">
      <c r="A57" s="68" t="s">
        <v>402</v>
      </c>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row>
    <row r="58" spans="1:38" ht="12.75" customHeight="1">
      <c r="A58" s="68" t="s">
        <v>401</v>
      </c>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row>
    <row r="59" spans="1:38" ht="12.75" customHeight="1">
      <c r="A59" s="68" t="s">
        <v>400</v>
      </c>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row>
    <row r="60" spans="1:38" ht="12.75" customHeight="1">
      <c r="A60" s="68" t="s">
        <v>399</v>
      </c>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row>
    <row r="61" spans="1:38" ht="12.75" customHeight="1">
      <c r="A61" s="68" t="s">
        <v>398</v>
      </c>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row>
    <row r="62" spans="1:38" ht="12.75" customHeight="1">
      <c r="A62" s="68" t="s">
        <v>397</v>
      </c>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row>
  </sheetData>
  <mergeCells count="51">
    <mergeCell ref="Q6"/>
    <mergeCell ref="R6"/>
    <mergeCell ref="AB6"/>
    <mergeCell ref="AJ6"/>
    <mergeCell ref="L6"/>
    <mergeCell ref="AA6"/>
    <mergeCell ref="A1:AL1"/>
    <mergeCell ref="A2:AL2"/>
    <mergeCell ref="A3:AL3"/>
    <mergeCell ref="A4:AL4"/>
    <mergeCell ref="A6"/>
    <mergeCell ref="B6"/>
    <mergeCell ref="C6"/>
    <mergeCell ref="D6"/>
    <mergeCell ref="E6"/>
    <mergeCell ref="F6"/>
    <mergeCell ref="N6"/>
    <mergeCell ref="O6"/>
    <mergeCell ref="P6"/>
    <mergeCell ref="J6"/>
    <mergeCell ref="K6"/>
    <mergeCell ref="Y6"/>
    <mergeCell ref="A61:AL61"/>
    <mergeCell ref="A62:AL62"/>
    <mergeCell ref="AK6"/>
    <mergeCell ref="AL6"/>
    <mergeCell ref="A54:AL54"/>
    <mergeCell ref="A55:AL55"/>
    <mergeCell ref="A56:AL56"/>
    <mergeCell ref="A57:AL57"/>
    <mergeCell ref="AE6"/>
    <mergeCell ref="AF6"/>
    <mergeCell ref="AG6"/>
    <mergeCell ref="AH6"/>
    <mergeCell ref="AI6"/>
    <mergeCell ref="Z6"/>
    <mergeCell ref="AC6"/>
    <mergeCell ref="A59:AL59"/>
    <mergeCell ref="A60:AL60"/>
    <mergeCell ref="A58:AL58"/>
    <mergeCell ref="M6"/>
    <mergeCell ref="S6"/>
    <mergeCell ref="T6"/>
    <mergeCell ref="U6"/>
    <mergeCell ref="V6"/>
    <mergeCell ref="AD6"/>
    <mergeCell ref="W6"/>
    <mergeCell ref="X6"/>
    <mergeCell ref="G6"/>
    <mergeCell ref="H6"/>
    <mergeCell ref="I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3"/>
  <sheetViews>
    <sheetView tabSelected="1" workbookViewId="0">
      <selection activeCell="G35" sqref="G35:Q35"/>
    </sheetView>
  </sheetViews>
  <sheetFormatPr baseColWidth="10" defaultColWidth="8.6640625" defaultRowHeight="13" x14ac:dyDescent="0"/>
  <cols>
    <col min="1" max="2" width="8.6640625" style="7"/>
    <col min="3" max="4" width="8.6640625" style="7" customWidth="1"/>
    <col min="5" max="5" width="8.6640625" style="7"/>
    <col min="6" max="6" width="32.5" style="7" customWidth="1"/>
    <col min="7" max="7" width="12.5" style="7" bestFit="1" customWidth="1"/>
    <col min="8" max="8" width="12.5" style="7" customWidth="1"/>
    <col min="9" max="9" width="12.5" style="7" bestFit="1" customWidth="1"/>
    <col min="10" max="10" width="12.5" style="7" customWidth="1"/>
    <col min="11" max="11" width="12.5" style="7" bestFit="1" customWidth="1"/>
    <col min="12" max="16" width="14.33203125" style="7" bestFit="1" customWidth="1"/>
    <col min="17" max="17" width="14.1640625" style="7" customWidth="1"/>
    <col min="18" max="16384" width="8.6640625" style="7"/>
  </cols>
  <sheetData>
    <row r="1" spans="1:20">
      <c r="A1" s="7" t="s">
        <v>534</v>
      </c>
      <c r="B1" s="7" t="s">
        <v>533</v>
      </c>
      <c r="C1" s="7" t="s">
        <v>532</v>
      </c>
      <c r="D1" s="7" t="s">
        <v>531</v>
      </c>
      <c r="E1" s="7" t="s">
        <v>530</v>
      </c>
      <c r="F1" s="6" t="s">
        <v>536</v>
      </c>
      <c r="G1" s="16">
        <v>1980</v>
      </c>
      <c r="H1" s="16">
        <v>1985</v>
      </c>
      <c r="I1" s="16">
        <v>1990</v>
      </c>
      <c r="J1" s="16">
        <v>1995</v>
      </c>
      <c r="K1" s="16">
        <v>2000</v>
      </c>
      <c r="L1" s="16">
        <v>2005</v>
      </c>
      <c r="M1" s="16">
        <v>2010</v>
      </c>
      <c r="N1" s="16">
        <v>2011</v>
      </c>
      <c r="O1" s="16">
        <v>2012</v>
      </c>
      <c r="P1" s="16">
        <v>2013</v>
      </c>
      <c r="Q1" s="16">
        <v>2014</v>
      </c>
    </row>
    <row r="2" spans="1:20">
      <c r="A2" s="7">
        <v>1</v>
      </c>
      <c r="B2" s="7" t="s">
        <v>541</v>
      </c>
      <c r="F2" s="17" t="s">
        <v>542</v>
      </c>
      <c r="G2" s="50"/>
      <c r="H2" s="50"/>
      <c r="I2" s="50"/>
      <c r="J2" s="50"/>
      <c r="K2" s="50"/>
      <c r="L2" s="50"/>
      <c r="M2" s="50"/>
      <c r="N2" s="50"/>
      <c r="O2" s="50"/>
      <c r="P2" s="50"/>
      <c r="Q2" s="50"/>
    </row>
    <row r="3" spans="1:20">
      <c r="A3" s="7">
        <v>2</v>
      </c>
      <c r="B3" s="7" t="s">
        <v>541</v>
      </c>
      <c r="D3" s="7" t="s">
        <v>537</v>
      </c>
      <c r="F3" s="16" t="s">
        <v>3</v>
      </c>
      <c r="G3" s="16"/>
      <c r="H3" s="16"/>
      <c r="I3" s="16"/>
      <c r="J3" s="16"/>
      <c r="K3" s="16"/>
      <c r="L3" s="16"/>
      <c r="M3" s="16"/>
      <c r="N3" s="16"/>
      <c r="O3" s="16"/>
      <c r="P3" s="16"/>
      <c r="Q3" s="16"/>
    </row>
    <row r="4" spans="1:20">
      <c r="A4" s="7">
        <v>3</v>
      </c>
      <c r="B4" s="7" t="s">
        <v>541</v>
      </c>
      <c r="D4" s="7" t="s">
        <v>539</v>
      </c>
      <c r="E4" s="7">
        <v>2</v>
      </c>
      <c r="F4" s="9" t="s">
        <v>0</v>
      </c>
      <c r="G4" s="18">
        <f>'Table Aggregate'!G4/'Table Employment'!B4*1000</f>
        <v>23901.976129915871</v>
      </c>
      <c r="H4" s="18">
        <f>'Table Aggregate'!H4/'Table Employment'!C4*1000</f>
        <v>33257.81990521327</v>
      </c>
      <c r="I4" s="18">
        <f>'Table Aggregate'!I4/'Table Employment'!D4*1000</f>
        <v>40371.936389148737</v>
      </c>
      <c r="J4" s="18">
        <f>'Table Aggregate'!J4/'Table Employment'!E4*1000</f>
        <v>50487.077534791257</v>
      </c>
      <c r="K4" s="18">
        <f>'Table Aggregate'!K4/'Table Employment'!F4*1000</f>
        <v>61449.29273555502</v>
      </c>
      <c r="L4" s="18">
        <f>'Table Aggregate'!L4/'Table Employment'!G4*1000</f>
        <v>87003.361344537829</v>
      </c>
      <c r="M4" s="18">
        <f>'Table Aggregate'!M4/'Table Employment'!H4*1000</f>
        <v>105048.86363636363</v>
      </c>
      <c r="N4" s="18">
        <f>'Table Aggregate'!N4/'Table Employment'!I4*1000</f>
        <v>108432.94930875576</v>
      </c>
      <c r="O4" s="18">
        <f>'Table Aggregate'!O4/'Table Employment'!J4*1000</f>
        <v>109450.10516475813</v>
      </c>
      <c r="P4" s="18">
        <f>'Table Aggregate'!P4/'Table Employment'!K4*1000</f>
        <v>108700.18975332068</v>
      </c>
      <c r="Q4" s="18">
        <f>'Table Aggregate'!Q4/'Table Employment'!L4*1000</f>
        <v>111602.26724553788</v>
      </c>
      <c r="R4" s="10"/>
      <c r="S4" s="10"/>
      <c r="T4" s="10"/>
    </row>
    <row r="5" spans="1:20">
      <c r="A5" s="7">
        <v>4</v>
      </c>
      <c r="B5" s="7" t="s">
        <v>541</v>
      </c>
      <c r="D5" s="7" t="s">
        <v>539</v>
      </c>
      <c r="E5" s="7">
        <v>3</v>
      </c>
      <c r="F5" s="11" t="s">
        <v>1</v>
      </c>
      <c r="G5" s="10">
        <f>'Table Aggregate'!G5/'Table Employment'!B5*1000</f>
        <v>19126.754187415121</v>
      </c>
      <c r="H5" s="10">
        <f>'Table Aggregate'!H5/'Table Employment'!C5*1000</f>
        <v>28754.266211604096</v>
      </c>
      <c r="I5" s="10">
        <f>'Table Aggregate'!I5/'Table Employment'!D5*1000</f>
        <v>35301.10375275938</v>
      </c>
      <c r="J5" s="10">
        <f>'Table Aggregate'!J5/'Table Employment'!E5*1000</f>
        <v>40848.67663981588</v>
      </c>
      <c r="K5" s="10">
        <f>'Table Aggregate'!K5/'Table Employment'!F5*1000</f>
        <v>48114.41499676794</v>
      </c>
      <c r="L5" s="10">
        <f>'Table Aggregate'!L5/'Table Employment'!G5*1000</f>
        <v>81821.290322580651</v>
      </c>
      <c r="M5" s="10">
        <f>'Table Aggregate'!M5/'Table Employment'!H5*1000</f>
        <v>102073.17073170732</v>
      </c>
      <c r="N5" s="10">
        <f>'Table Aggregate'!N5/'Table Employment'!I5*1000</f>
        <v>103401.63419233187</v>
      </c>
      <c r="O5" s="10">
        <f>'Table Aggregate'!O5/'Table Employment'!J5*1000</f>
        <v>103969.96805111821</v>
      </c>
      <c r="P5" s="10">
        <f>'Table Aggregate'!P5/'Table Employment'!K5*1000</f>
        <v>101675.29107373867</v>
      </c>
      <c r="Q5" s="10">
        <f>'Table Aggregate'!Q5/'Table Employment'!L5*1000</f>
        <v>102537.02468312209</v>
      </c>
      <c r="R5" s="10"/>
      <c r="S5" s="10"/>
      <c r="T5" s="10"/>
    </row>
    <row r="6" spans="1:20">
      <c r="A6" s="7">
        <v>5</v>
      </c>
      <c r="B6" s="7" t="s">
        <v>541</v>
      </c>
      <c r="D6" s="7" t="s">
        <v>539</v>
      </c>
      <c r="E6" s="7">
        <v>3</v>
      </c>
      <c r="F6" s="11" t="s">
        <v>2</v>
      </c>
      <c r="G6" s="10">
        <f>'Table Aggregate'!G6/'Table Employment'!B6*1000</f>
        <v>27536.871123363198</v>
      </c>
      <c r="H6" s="10">
        <f>'Table Aggregate'!H6/'Table Employment'!C6*1000</f>
        <v>36859.433640395771</v>
      </c>
      <c r="I6" s="10">
        <f>'Table Aggregate'!I6/'Table Employment'!D6*1000</f>
        <v>44100.974025974028</v>
      </c>
      <c r="J6" s="10">
        <f>'Table Aggregate'!J6/'Table Employment'!E6*1000</f>
        <v>56493.366798135532</v>
      </c>
      <c r="K6" s="10">
        <f>'Table Aggregate'!K6/'Table Employment'!F6*1000</f>
        <v>69310.975609756104</v>
      </c>
      <c r="L6" s="10">
        <f>'Table Aggregate'!L6/'Table Employment'!G6*1000</f>
        <v>90074.95219885277</v>
      </c>
      <c r="M6" s="10">
        <f>'Table Aggregate'!M6/'Table Employment'!H6*1000</f>
        <v>106747.5901463763</v>
      </c>
      <c r="N6" s="10">
        <f>'Table Aggregate'!N6/'Table Employment'!I6*1000</f>
        <v>111344.85267369953</v>
      </c>
      <c r="O6" s="10">
        <f>'Table Aggregate'!O6/'Table Employment'!J6*1000</f>
        <v>112610.16949152542</v>
      </c>
      <c r="P6" s="10">
        <f>'Table Aggregate'!P6/'Table Employment'!K6*1000</f>
        <v>112768.16479400749</v>
      </c>
      <c r="Q6" s="10">
        <f>'Table Aggregate'!Q6/'Table Employment'!L6*1000</f>
        <v>116735.54967888175</v>
      </c>
      <c r="R6" s="10"/>
      <c r="S6" s="10"/>
      <c r="T6" s="10"/>
    </row>
    <row r="7" spans="1:20">
      <c r="A7" s="7">
        <v>6</v>
      </c>
      <c r="B7" s="7" t="s">
        <v>541</v>
      </c>
      <c r="D7" s="7" t="s">
        <v>539</v>
      </c>
      <c r="E7" s="7">
        <v>2</v>
      </c>
      <c r="F7" s="9" t="s">
        <v>4</v>
      </c>
      <c r="G7" s="18">
        <f>'Table Aggregate'!G7/'Table Employment'!B7*1000</f>
        <v>18416.480271987115</v>
      </c>
      <c r="H7" s="18">
        <f>'Table Aggregate'!H7/'Table Employment'!C7*1000</f>
        <v>26928.055016751896</v>
      </c>
      <c r="I7" s="18">
        <f>'Table Aggregate'!I7/'Table Employment'!D7*1000</f>
        <v>35359.94473017579</v>
      </c>
      <c r="J7" s="18">
        <f>'Table Aggregate'!J7/'Table Employment'!E7*1000</f>
        <v>44096.329944480494</v>
      </c>
      <c r="K7" s="18">
        <f>'Table Aggregate'!K7/'Table Employment'!F7*1000</f>
        <v>53288.010716677833</v>
      </c>
      <c r="L7" s="18">
        <f>'Table Aggregate'!L7/'Table Employment'!G7*1000</f>
        <v>66068.239472349058</v>
      </c>
      <c r="M7" s="18">
        <f>'Table Aggregate'!M7/'Table Employment'!H7*1000</f>
        <v>78241.935483870955</v>
      </c>
      <c r="N7" s="18">
        <f>'Table Aggregate'!N7/'Table Employment'!I7*1000</f>
        <v>79681.912551116708</v>
      </c>
      <c r="O7" s="18">
        <f>'Table Aggregate'!O7/'Table Employment'!J7*1000</f>
        <v>81083.375731366061</v>
      </c>
      <c r="P7" s="18">
        <f>'Table Aggregate'!P7/'Table Employment'!K7*1000</f>
        <v>82556.9139165136</v>
      </c>
      <c r="Q7" s="18">
        <f>'Table Aggregate'!Q7/'Table Employment'!L7*1000</f>
        <v>84312.629659898157</v>
      </c>
      <c r="R7" s="10"/>
      <c r="S7" s="10"/>
      <c r="T7" s="10"/>
    </row>
    <row r="8" spans="1:20">
      <c r="A8" s="7">
        <v>7</v>
      </c>
      <c r="B8" s="7" t="s">
        <v>541</v>
      </c>
      <c r="D8" s="7" t="s">
        <v>539</v>
      </c>
      <c r="E8" s="7">
        <v>6</v>
      </c>
      <c r="F8" s="11" t="s">
        <v>5</v>
      </c>
      <c r="G8" s="10">
        <f>'Table Aggregate'!G8/'Table Employment'!B8*1000</f>
        <v>18992.38095238095</v>
      </c>
      <c r="H8" s="10">
        <f>'Table Aggregate'!H8/'Table Employment'!C8*1000</f>
        <v>27163.370911107006</v>
      </c>
      <c r="I8" s="10">
        <f>'Table Aggregate'!I8/'Table Employment'!D8*1000</f>
        <v>35675.143953934741</v>
      </c>
      <c r="J8" s="10">
        <f>'Table Aggregate'!J8/'Table Employment'!E8*1000</f>
        <v>43811.780336581047</v>
      </c>
      <c r="K8" s="10">
        <f>'Table Aggregate'!K8/'Table Employment'!F8*1000</f>
        <v>52279.054410987846</v>
      </c>
      <c r="L8" s="10">
        <f>'Table Aggregate'!L8/'Table Employment'!G8*1000</f>
        <v>64431.286732524699</v>
      </c>
      <c r="M8" s="10">
        <f>'Table Aggregate'!M8/'Table Employment'!H8*1000</f>
        <v>76847.300268751525</v>
      </c>
      <c r="N8" s="10">
        <f>'Table Aggregate'!N8/'Table Employment'!I8*1000</f>
        <v>78012.238842873034</v>
      </c>
      <c r="O8" s="10">
        <f>'Table Aggregate'!O8/'Table Employment'!J8*1000</f>
        <v>77843.267108167769</v>
      </c>
      <c r="P8" s="10">
        <f>'Table Aggregate'!P8/'Table Employment'!K8*1000</f>
        <v>79277.12019524099</v>
      </c>
      <c r="Q8" s="10">
        <f>'Table Aggregate'!Q8/'Table Employment'!L8*1000</f>
        <v>81851.442602823823</v>
      </c>
      <c r="R8" s="10"/>
      <c r="S8" s="10"/>
      <c r="T8" s="10"/>
    </row>
    <row r="9" spans="1:20">
      <c r="A9" s="7">
        <v>8</v>
      </c>
      <c r="B9" s="7" t="s">
        <v>541</v>
      </c>
      <c r="D9" s="7" t="s">
        <v>539</v>
      </c>
      <c r="E9" s="7">
        <v>6</v>
      </c>
      <c r="F9" s="20" t="s">
        <v>6</v>
      </c>
      <c r="G9" s="21">
        <f>'Table Aggregate'!G9/'Table Employment'!B9*1000</f>
        <v>17906.360722119116</v>
      </c>
      <c r="H9" s="21">
        <f>'Table Aggregate'!H9/'Table Employment'!C9*1000</f>
        <v>26713.539032203676</v>
      </c>
      <c r="I9" s="21">
        <f>'Table Aggregate'!I9/'Table Employment'!D9*1000</f>
        <v>35069.077490774907</v>
      </c>
      <c r="J9" s="21">
        <f>'Table Aggregate'!J9/'Table Employment'!E9*1000</f>
        <v>44368.00563777308</v>
      </c>
      <c r="K9" s="21">
        <f>'Table Aggregate'!K9/'Table Employment'!F9*1000</f>
        <v>54326.311497689589</v>
      </c>
      <c r="L9" s="21">
        <f>'Table Aggregate'!L9/'Table Employment'!G9*1000</f>
        <v>67752.798867584614</v>
      </c>
      <c r="M9" s="21">
        <f>'Table Aggregate'!M9/'Table Employment'!H9*1000</f>
        <v>79680.741114192089</v>
      </c>
      <c r="N9" s="21">
        <f>'Table Aggregate'!N9/'Table Employment'!I9*1000</f>
        <v>81412.118882910581</v>
      </c>
      <c r="O9" s="21">
        <f>'Table Aggregate'!O9/'Table Employment'!J9*1000</f>
        <v>84573.579920739765</v>
      </c>
      <c r="P9" s="21">
        <f>'Table Aggregate'!P9/'Table Employment'!K9*1000</f>
        <v>86097.207586933626</v>
      </c>
      <c r="Q9" s="21">
        <f>'Table Aggregate'!Q9/'Table Employment'!L9*1000</f>
        <v>86895.25895387787</v>
      </c>
      <c r="R9" s="10"/>
      <c r="S9" s="10"/>
      <c r="T9" s="10"/>
    </row>
    <row r="10" spans="1:20">
      <c r="A10" s="7">
        <v>9</v>
      </c>
      <c r="B10" s="7" t="s">
        <v>541</v>
      </c>
      <c r="C10" s="7" t="s">
        <v>543</v>
      </c>
      <c r="D10" s="7" t="s">
        <v>539</v>
      </c>
      <c r="E10" s="7">
        <v>2</v>
      </c>
      <c r="F10" s="19" t="s">
        <v>7</v>
      </c>
      <c r="G10" s="74">
        <f>G11+G14</f>
        <v>32962.341608139686</v>
      </c>
      <c r="H10" s="74">
        <f>H11+H14</f>
        <v>45957.93250937463</v>
      </c>
      <c r="I10" s="74">
        <f>I11+I14</f>
        <v>57540.117650159271</v>
      </c>
      <c r="J10" s="74">
        <f>J11+J14</f>
        <v>71200.266567012237</v>
      </c>
      <c r="K10" s="74">
        <f>K11+K14</f>
        <v>85917.89204732771</v>
      </c>
      <c r="L10" s="74">
        <f>L11+L14</f>
        <v>109432.6340429627</v>
      </c>
      <c r="M10" s="74">
        <f>M11+M14</f>
        <v>128173.66456124521</v>
      </c>
      <c r="N10" s="74">
        <f>N11+N14</f>
        <v>130720.53757159237</v>
      </c>
      <c r="O10" s="74">
        <f>O11+O14</f>
        <v>131938.75396095621</v>
      </c>
      <c r="P10" s="74">
        <f>P11+P14</f>
        <v>132218.34835401885</v>
      </c>
      <c r="Q10" s="74">
        <f>Q11+Q14</f>
        <v>135525.08811846573</v>
      </c>
    </row>
    <row r="11" spans="1:20">
      <c r="A11" s="7">
        <v>10</v>
      </c>
      <c r="B11" s="7" t="s">
        <v>541</v>
      </c>
      <c r="D11" s="7" t="s">
        <v>539</v>
      </c>
      <c r="E11" s="7">
        <v>9</v>
      </c>
      <c r="F11" s="7" t="s">
        <v>0</v>
      </c>
      <c r="G11" s="10">
        <f>'Table Aggregate'!G11/'Table Employment'!B4*1000</f>
        <v>17632.55722950499</v>
      </c>
      <c r="H11" s="10">
        <f>'Table Aggregate'!H11/'Table Employment'!C4*1000</f>
        <v>24294.028436018958</v>
      </c>
      <c r="I11" s="10">
        <f>'Table Aggregate'!I11/'Table Employment'!D4*1000</f>
        <v>30008.606173994387</v>
      </c>
      <c r="J11" s="10">
        <f>'Table Aggregate'!J11/'Table Employment'!E4*1000</f>
        <v>38369.781312127241</v>
      </c>
      <c r="K11" s="10">
        <f>'Table Aggregate'!K11/'Table Employment'!F4*1000</f>
        <v>46748.501558379292</v>
      </c>
      <c r="L11" s="10">
        <f>'Table Aggregate'!L11/'Table Employment'!G4*1000</f>
        <v>63261.464585834336</v>
      </c>
      <c r="M11" s="10">
        <f>'Table Aggregate'!M11/'Table Employment'!H4*1000</f>
        <v>74664.545454545456</v>
      </c>
      <c r="N11" s="10">
        <f>'Table Aggregate'!N11/'Table Employment'!I4*1000</f>
        <v>76421.198156682018</v>
      </c>
      <c r="O11" s="10">
        <f>'Table Aggregate'!O11/'Table Employment'!J4*1000</f>
        <v>76571.862584716058</v>
      </c>
      <c r="P11" s="10">
        <f>'Table Aggregate'!P11/'Table Employment'!K4*1000</f>
        <v>75997.153700189752</v>
      </c>
      <c r="Q11" s="10">
        <f>'Table Aggregate'!Q11/'Table Employment'!L4*1000</f>
        <v>78148.335745296674</v>
      </c>
      <c r="R11" s="10"/>
      <c r="S11" s="10"/>
      <c r="T11" s="10"/>
    </row>
    <row r="12" spans="1:20">
      <c r="A12" s="7">
        <v>11</v>
      </c>
      <c r="B12" s="7" t="s">
        <v>541</v>
      </c>
      <c r="D12" s="7" t="s">
        <v>539</v>
      </c>
      <c r="E12" s="7">
        <v>10</v>
      </c>
      <c r="F12" s="11" t="s">
        <v>1</v>
      </c>
      <c r="G12" s="10">
        <f>'Table Aggregate'!G12/'Table Employment'!B5*1000</f>
        <v>13497.962879130828</v>
      </c>
      <c r="H12" s="10">
        <f>'Table Aggregate'!H12/'Table Employment'!C5*1000</f>
        <v>20418.088737201364</v>
      </c>
      <c r="I12" s="10">
        <f>'Table Aggregate'!I12/'Table Employment'!D5*1000</f>
        <v>25728.918322295805</v>
      </c>
      <c r="J12" s="10">
        <f>'Table Aggregate'!J12/'Table Employment'!E5*1000</f>
        <v>31387.802071346374</v>
      </c>
      <c r="K12" s="10">
        <f>'Table Aggregate'!K12/'Table Employment'!F5*1000</f>
        <v>37466.06334841629</v>
      </c>
      <c r="L12" s="10">
        <f>'Table Aggregate'!L12/'Table Employment'!G5*1000</f>
        <v>58614.193548387098</v>
      </c>
      <c r="M12" s="10">
        <f>'Table Aggregate'!M12/'Table Employment'!H5*1000</f>
        <v>71009.380863039391</v>
      </c>
      <c r="N12" s="10">
        <f>'Table Aggregate'!N12/'Table Employment'!I5*1000</f>
        <v>71411.69076052797</v>
      </c>
      <c r="O12" s="10">
        <f>'Table Aggregate'!O12/'Table Employment'!J5*1000</f>
        <v>71622.364217252398</v>
      </c>
      <c r="P12" s="10">
        <f>'Table Aggregate'!P12/'Table Employment'!K5*1000</f>
        <v>71017.464424320831</v>
      </c>
      <c r="Q12" s="10">
        <f>'Table Aggregate'!Q12/'Table Employment'!L5*1000</f>
        <v>72022.681787858572</v>
      </c>
      <c r="R12" s="10"/>
      <c r="S12" s="10"/>
      <c r="T12" s="10"/>
    </row>
    <row r="13" spans="1:20">
      <c r="A13" s="7">
        <v>12</v>
      </c>
      <c r="B13" s="7" t="s">
        <v>541</v>
      </c>
      <c r="D13" s="7" t="s">
        <v>539</v>
      </c>
      <c r="E13" s="7">
        <v>10</v>
      </c>
      <c r="F13" s="11" t="s">
        <v>2</v>
      </c>
      <c r="G13" s="10">
        <f>'Table Aggregate'!G13/'Table Employment'!B6*1000</f>
        <v>20779.807029634736</v>
      </c>
      <c r="H13" s="10">
        <f>'Table Aggregate'!H13/'Table Employment'!C6*1000</f>
        <v>27393.722279085636</v>
      </c>
      <c r="I13" s="10">
        <f>'Table Aggregate'!I13/'Table Employment'!D6*1000</f>
        <v>33155.844155844155</v>
      </c>
      <c r="J13" s="10">
        <f>'Table Aggregate'!J13/'Table Employment'!E6*1000</f>
        <v>42720.688418788093</v>
      </c>
      <c r="K13" s="10">
        <f>'Table Aggregate'!K13/'Table Employment'!F6*1000</f>
        <v>52221.036585365851</v>
      </c>
      <c r="L13" s="10">
        <f>'Table Aggregate'!L13/'Table Employment'!G6*1000</f>
        <v>66016.061185468439</v>
      </c>
      <c r="M13" s="10">
        <f>'Table Aggregate'!M13/'Table Employment'!H6*1000</f>
        <v>76751.160299892901</v>
      </c>
      <c r="N13" s="10">
        <f>'Table Aggregate'!N13/'Table Employment'!I6*1000</f>
        <v>79320.480174608951</v>
      </c>
      <c r="O13" s="10">
        <f>'Table Aggregate'!O13/'Table Employment'!J6*1000</f>
        <v>79425.939572586591</v>
      </c>
      <c r="P13" s="10">
        <f>'Table Aggregate'!P13/'Table Employment'!K6*1000</f>
        <v>78880.52434456929</v>
      </c>
      <c r="Q13" s="10">
        <f>'Table Aggregate'!Q13/'Table Employment'!L6*1000</f>
        <v>81617.302606724596</v>
      </c>
      <c r="R13" s="10"/>
      <c r="S13" s="10"/>
      <c r="T13" s="10"/>
    </row>
    <row r="14" spans="1:20">
      <c r="A14" s="7">
        <v>13</v>
      </c>
      <c r="B14" s="7" t="s">
        <v>541</v>
      </c>
      <c r="D14" s="7" t="s">
        <v>539</v>
      </c>
      <c r="E14" s="7">
        <v>9</v>
      </c>
      <c r="F14" s="7" t="s">
        <v>4</v>
      </c>
      <c r="G14" s="10">
        <f>'Table Aggregate'!G14/'Table Employment'!B7*1000</f>
        <v>15329.784378634697</v>
      </c>
      <c r="H14" s="10">
        <f>'Table Aggregate'!H14/'Table Employment'!C7*1000</f>
        <v>21663.904073355672</v>
      </c>
      <c r="I14" s="10">
        <f>'Table Aggregate'!I14/'Table Employment'!D7*1000</f>
        <v>27531.511476164887</v>
      </c>
      <c r="J14" s="10">
        <f>'Table Aggregate'!J14/'Table Employment'!E7*1000</f>
        <v>32830.485254884996</v>
      </c>
      <c r="K14" s="10">
        <f>'Table Aggregate'!K14/'Table Employment'!F7*1000</f>
        <v>39169.390488948426</v>
      </c>
      <c r="L14" s="10">
        <f>'Table Aggregate'!L14/'Table Employment'!G7*1000</f>
        <v>46171.169457128366</v>
      </c>
      <c r="M14" s="10">
        <f>'Table Aggregate'!M14/'Table Employment'!H7*1000</f>
        <v>53509.119106699749</v>
      </c>
      <c r="N14" s="10">
        <f>'Table Aggregate'!N14/'Table Employment'!I7*1000</f>
        <v>54299.339414910348</v>
      </c>
      <c r="O14" s="10">
        <f>'Table Aggregate'!O14/'Table Employment'!J7*1000</f>
        <v>55366.891376240143</v>
      </c>
      <c r="P14" s="10">
        <f>'Table Aggregate'!P14/'Table Employment'!K7*1000</f>
        <v>56221.194653829101</v>
      </c>
      <c r="Q14" s="10">
        <f>'Table Aggregate'!Q14/'Table Employment'!L7*1000</f>
        <v>57376.752373169045</v>
      </c>
      <c r="R14" s="10"/>
      <c r="S14" s="10"/>
      <c r="T14" s="10"/>
    </row>
    <row r="15" spans="1:20">
      <c r="A15" s="7">
        <v>14</v>
      </c>
      <c r="B15" s="7" t="s">
        <v>541</v>
      </c>
      <c r="D15" s="7" t="s">
        <v>539</v>
      </c>
      <c r="E15" s="7">
        <v>13</v>
      </c>
      <c r="F15" s="11" t="s">
        <v>5</v>
      </c>
      <c r="G15" s="10">
        <f>'Table Aggregate'!G15/'Table Employment'!B8*1000</f>
        <v>15780.571428571429</v>
      </c>
      <c r="H15" s="10">
        <f>'Table Aggregate'!H15/'Table Employment'!C8*1000</f>
        <v>21845.68471631861</v>
      </c>
      <c r="I15" s="10">
        <f>'Table Aggregate'!I15/'Table Employment'!D8*1000</f>
        <v>27716.890595009598</v>
      </c>
      <c r="J15" s="10">
        <f>'Table Aggregate'!J15/'Table Employment'!E8*1000</f>
        <v>32550.33953351048</v>
      </c>
      <c r="K15" s="10">
        <f>'Table Aggregate'!K15/'Table Employment'!F8*1000</f>
        <v>38357.897517168516</v>
      </c>
      <c r="L15" s="10">
        <f>'Table Aggregate'!L15/'Table Employment'!G8*1000</f>
        <v>44958.234337876704</v>
      </c>
      <c r="M15" s="10">
        <f>'Table Aggregate'!M15/'Table Employment'!H8*1000</f>
        <v>52436.965550940629</v>
      </c>
      <c r="N15" s="10">
        <f>'Table Aggregate'!N15/'Table Employment'!I8*1000</f>
        <v>53045.988379280505</v>
      </c>
      <c r="O15" s="10">
        <f>'Table Aggregate'!O15/'Table Employment'!J8*1000</f>
        <v>53033.603139563405</v>
      </c>
      <c r="P15" s="10">
        <f>'Table Aggregate'!P15/'Table Employment'!K8*1000</f>
        <v>53861.866992068339</v>
      </c>
      <c r="Q15" s="10">
        <f>'Table Aggregate'!Q15/'Table Employment'!L8*1000</f>
        <v>55565.868631062003</v>
      </c>
      <c r="R15" s="10"/>
      <c r="S15" s="10"/>
      <c r="T15" s="10"/>
    </row>
    <row r="16" spans="1:20">
      <c r="A16" s="7">
        <v>15</v>
      </c>
      <c r="B16" s="7" t="s">
        <v>541</v>
      </c>
      <c r="D16" s="7" t="s">
        <v>539</v>
      </c>
      <c r="E16" s="7">
        <v>13</v>
      </c>
      <c r="F16" s="20" t="s">
        <v>6</v>
      </c>
      <c r="G16" s="21">
        <f>'Table Aggregate'!G16/'Table Employment'!B9*1000</f>
        <v>14930.487599122658</v>
      </c>
      <c r="H16" s="21">
        <f>'Table Aggregate'!H16/'Table Employment'!C9*1000</f>
        <v>21498.061035238577</v>
      </c>
      <c r="I16" s="21">
        <f>'Table Aggregate'!I16/'Table Employment'!D9*1000</f>
        <v>27360.442804428043</v>
      </c>
      <c r="J16" s="21">
        <f>'Table Aggregate'!J16/'Table Employment'!E9*1000</f>
        <v>33097.956307258632</v>
      </c>
      <c r="K16" s="21">
        <f>'Table Aggregate'!K16/'Table Employment'!F9*1000</f>
        <v>40004.484914378903</v>
      </c>
      <c r="L16" s="21">
        <f>'Table Aggregate'!L16/'Table Employment'!G9*1000</f>
        <v>47419.379745206534</v>
      </c>
      <c r="M16" s="21">
        <f>'Table Aggregate'!M16/'Table Employment'!H9*1000</f>
        <v>54615.326443156038</v>
      </c>
      <c r="N16" s="21">
        <f>'Table Aggregate'!N16/'Table Employment'!I9*1000</f>
        <v>55598.129643863693</v>
      </c>
      <c r="O16" s="21">
        <f>'Table Aggregate'!O16/'Table Employment'!J9*1000</f>
        <v>57880.18494055482</v>
      </c>
      <c r="P16" s="21">
        <f>'Table Aggregate'!P16/'Table Employment'!K9*1000</f>
        <v>58767.91359325606</v>
      </c>
      <c r="Q16" s="21">
        <f>'Table Aggregate'!Q16/'Table Employment'!L9*1000</f>
        <v>59276.990466374649</v>
      </c>
      <c r="R16" s="10"/>
      <c r="S16" s="10"/>
      <c r="T16" s="10"/>
    </row>
    <row r="17" spans="1:36">
      <c r="A17" s="7">
        <v>16</v>
      </c>
      <c r="B17" s="7" t="s">
        <v>541</v>
      </c>
      <c r="C17" s="7" t="s">
        <v>543</v>
      </c>
      <c r="D17" s="7" t="s">
        <v>539</v>
      </c>
      <c r="E17" s="7">
        <v>2</v>
      </c>
      <c r="F17" s="19" t="s">
        <v>9</v>
      </c>
      <c r="G17" s="74">
        <f>G18+G21</f>
        <v>2632.7861634547444</v>
      </c>
      <c r="H17" s="74">
        <f>H18+H21</f>
        <v>5060.5788492379497</v>
      </c>
      <c r="I17" s="74">
        <f>I18+I21</f>
        <v>8181.2349152077713</v>
      </c>
      <c r="J17" s="74">
        <f>J18+J21</f>
        <v>11497.528062571286</v>
      </c>
      <c r="K17" s="74">
        <f>K18+K21</f>
        <v>14709.744411023514</v>
      </c>
      <c r="L17" s="74">
        <f>L18+L21</f>
        <v>24680.886844844485</v>
      </c>
      <c r="M17" s="74">
        <f>M18+M21</f>
        <v>30132.239454094277</v>
      </c>
      <c r="N17" s="74">
        <f>N18+N21</f>
        <v>31800.081467812259</v>
      </c>
      <c r="O17" s="74">
        <f>O18+O21</f>
        <v>32508.501627959617</v>
      </c>
      <c r="P17" s="74">
        <f>P18+P21</f>
        <v>32783.374970206445</v>
      </c>
      <c r="Q17" s="74">
        <f>Q18+Q21</f>
        <v>33838.129451241424</v>
      </c>
    </row>
    <row r="18" spans="1:36">
      <c r="A18" s="7">
        <v>17</v>
      </c>
      <c r="B18" s="7" t="s">
        <v>541</v>
      </c>
      <c r="D18" s="7" t="s">
        <v>539</v>
      </c>
      <c r="E18" s="7">
        <v>16</v>
      </c>
      <c r="F18" s="7" t="s">
        <v>0</v>
      </c>
      <c r="G18" s="14">
        <f t="shared" ref="G18:Q21" si="0">G4-G11-G23</f>
        <v>1124.2418313441622</v>
      </c>
      <c r="H18" s="14">
        <f t="shared" si="0"/>
        <v>2113.7440758293824</v>
      </c>
      <c r="I18" s="14">
        <f t="shared" si="0"/>
        <v>3906.2675397567828</v>
      </c>
      <c r="J18" s="14">
        <f t="shared" si="0"/>
        <v>5684.7802076430307</v>
      </c>
      <c r="K18" s="14">
        <f t="shared" si="0"/>
        <v>7576.1208343322851</v>
      </c>
      <c r="L18" s="14">
        <f t="shared" si="0"/>
        <v>14304.681872749112</v>
      </c>
      <c r="M18" s="14">
        <f t="shared" si="0"/>
        <v>17297.499999999996</v>
      </c>
      <c r="N18" s="14">
        <f t="shared" si="0"/>
        <v>18420.276497695864</v>
      </c>
      <c r="O18" s="14">
        <f t="shared" si="0"/>
        <v>18864.454311755093</v>
      </c>
      <c r="P18" s="14">
        <f t="shared" si="0"/>
        <v>18569.971537001897</v>
      </c>
      <c r="Q18" s="14">
        <f t="shared" si="0"/>
        <v>18973.22720694646</v>
      </c>
    </row>
    <row r="19" spans="1:36">
      <c r="A19" s="7">
        <v>18</v>
      </c>
      <c r="B19" s="7" t="s">
        <v>541</v>
      </c>
      <c r="D19" s="7" t="s">
        <v>539</v>
      </c>
      <c r="E19" s="7">
        <v>17</v>
      </c>
      <c r="F19" s="11" t="s">
        <v>1</v>
      </c>
      <c r="G19" s="14">
        <f t="shared" si="0"/>
        <v>912.17745586238289</v>
      </c>
      <c r="H19" s="14">
        <f t="shared" si="0"/>
        <v>1394.1979522184311</v>
      </c>
      <c r="I19" s="14">
        <f t="shared" si="0"/>
        <v>2120.529801324501</v>
      </c>
      <c r="J19" s="14">
        <f t="shared" si="0"/>
        <v>2450.5178365937873</v>
      </c>
      <c r="K19" s="14">
        <f t="shared" si="0"/>
        <v>2833.2255979314823</v>
      </c>
      <c r="L19" s="14">
        <f t="shared" si="0"/>
        <v>12176.129032258068</v>
      </c>
      <c r="M19" s="14">
        <f t="shared" si="0"/>
        <v>14322.076297686061</v>
      </c>
      <c r="N19" s="14">
        <f t="shared" si="0"/>
        <v>14680.703959773728</v>
      </c>
      <c r="O19" s="14">
        <f t="shared" si="0"/>
        <v>14548.242811501594</v>
      </c>
      <c r="P19" s="14">
        <f t="shared" si="0"/>
        <v>12762.613195342805</v>
      </c>
      <c r="Q19" s="14">
        <f t="shared" si="0"/>
        <v>12418.278852568386</v>
      </c>
    </row>
    <row r="20" spans="1:36">
      <c r="A20" s="7">
        <v>19</v>
      </c>
      <c r="B20" s="7" t="s">
        <v>541</v>
      </c>
      <c r="D20" s="7" t="s">
        <v>539</v>
      </c>
      <c r="E20" s="7">
        <v>17</v>
      </c>
      <c r="F20" s="11" t="s">
        <v>2</v>
      </c>
      <c r="G20" s="14">
        <f t="shared" si="0"/>
        <v>1285.6650585802881</v>
      </c>
      <c r="H20" s="14">
        <f t="shared" si="0"/>
        <v>2689.1845786421045</v>
      </c>
      <c r="I20" s="14">
        <f t="shared" si="0"/>
        <v>5219.4805194805231</v>
      </c>
      <c r="J20" s="14">
        <f t="shared" si="0"/>
        <v>7700.2509860164955</v>
      </c>
      <c r="K20" s="14">
        <f t="shared" si="0"/>
        <v>10372.332317073178</v>
      </c>
      <c r="L20" s="14">
        <f t="shared" si="0"/>
        <v>15566.347992351826</v>
      </c>
      <c r="M20" s="14">
        <f t="shared" si="0"/>
        <v>18996.072831131736</v>
      </c>
      <c r="N20" s="14">
        <f t="shared" si="0"/>
        <v>20584.576209530736</v>
      </c>
      <c r="O20" s="14">
        <f t="shared" si="0"/>
        <v>21353.352984524681</v>
      </c>
      <c r="P20" s="14">
        <f t="shared" si="0"/>
        <v>21933.333333333328</v>
      </c>
      <c r="Q20" s="14">
        <f t="shared" si="0"/>
        <v>22684.548545523234</v>
      </c>
    </row>
    <row r="21" spans="1:36">
      <c r="A21" s="7">
        <v>20</v>
      </c>
      <c r="B21" s="7" t="s">
        <v>541</v>
      </c>
      <c r="D21" s="7" t="s">
        <v>539</v>
      </c>
      <c r="E21" s="7">
        <v>16</v>
      </c>
      <c r="F21" s="22" t="s">
        <v>4</v>
      </c>
      <c r="G21" s="24">
        <f t="shared" si="0"/>
        <v>1508.5443321105824</v>
      </c>
      <c r="H21" s="24">
        <f t="shared" si="0"/>
        <v>2946.8347734085673</v>
      </c>
      <c r="I21" s="24">
        <f t="shared" si="0"/>
        <v>4274.9673754509886</v>
      </c>
      <c r="J21" s="24">
        <f t="shared" si="0"/>
        <v>5812.747854928255</v>
      </c>
      <c r="K21" s="24">
        <f t="shared" si="0"/>
        <v>7133.6235766912287</v>
      </c>
      <c r="L21" s="24">
        <f t="shared" si="0"/>
        <v>10376.204972095375</v>
      </c>
      <c r="M21" s="24">
        <f t="shared" si="0"/>
        <v>12834.739454094282</v>
      </c>
      <c r="N21" s="24">
        <f t="shared" si="0"/>
        <v>13379.804970116395</v>
      </c>
      <c r="O21" s="24">
        <f t="shared" si="0"/>
        <v>13644.047316204524</v>
      </c>
      <c r="P21" s="24">
        <f t="shared" si="0"/>
        <v>14213.403433204547</v>
      </c>
      <c r="Q21" s="24">
        <f t="shared" si="0"/>
        <v>14864.902244294963</v>
      </c>
    </row>
    <row r="22" spans="1:36">
      <c r="A22" s="7">
        <v>21</v>
      </c>
      <c r="B22" s="7" t="s">
        <v>541</v>
      </c>
      <c r="C22" s="7" t="s">
        <v>543</v>
      </c>
      <c r="D22" s="7" t="s">
        <v>539</v>
      </c>
      <c r="E22" s="7">
        <v>2</v>
      </c>
      <c r="F22" s="19" t="s">
        <v>8</v>
      </c>
      <c r="G22" s="74">
        <f>G23+G26</f>
        <v>6723.3286303085551</v>
      </c>
      <c r="H22" s="74">
        <f>H23+H26</f>
        <v>9167.3635633525846</v>
      </c>
      <c r="I22" s="74">
        <f>I23+I26</f>
        <v>10010.528553957482</v>
      </c>
      <c r="J22" s="74">
        <f>J23+J26</f>
        <v>11885.612849688228</v>
      </c>
      <c r="K22" s="74">
        <f>K23+K26</f>
        <v>14109.666993881621</v>
      </c>
      <c r="L22" s="74">
        <f>L23+L26</f>
        <v>18958.0799290797</v>
      </c>
      <c r="M22" s="74">
        <f>M23+M26</f>
        <v>24984.895104895106</v>
      </c>
      <c r="N22" s="74">
        <f>N23+N26</f>
        <v>25594.242820467844</v>
      </c>
      <c r="O22" s="74">
        <f>O23+O26</f>
        <v>26086.225307208377</v>
      </c>
      <c r="P22" s="74">
        <f>P23+P26</f>
        <v>26255.380345608984</v>
      </c>
      <c r="Q22" s="74">
        <f>Q23+Q26</f>
        <v>26551.679335728892</v>
      </c>
    </row>
    <row r="23" spans="1:36">
      <c r="A23" s="7">
        <v>22</v>
      </c>
      <c r="B23" s="7" t="s">
        <v>541</v>
      </c>
      <c r="D23" s="7" t="s">
        <v>539</v>
      </c>
      <c r="E23" s="7">
        <v>21</v>
      </c>
      <c r="F23" s="7" t="s">
        <v>0</v>
      </c>
      <c r="G23" s="12">
        <f>'Table Aggregate'!G23/'Table Employment'!B4*1000</f>
        <v>5145.177069066719</v>
      </c>
      <c r="H23" s="12">
        <f>'Table Aggregate'!H23/'Table Employment'!C4*1000</f>
        <v>6850.0473933649291</v>
      </c>
      <c r="I23" s="12">
        <f>'Table Aggregate'!I23/'Table Employment'!D4*1000</f>
        <v>6457.0626753975675</v>
      </c>
      <c r="J23" s="12">
        <f>'Table Aggregate'!J23/'Table Employment'!E4*1000</f>
        <v>6432.5160150209849</v>
      </c>
      <c r="K23" s="12">
        <f>'Table Aggregate'!K23/'Table Employment'!F4*1000</f>
        <v>7124.670342843443</v>
      </c>
      <c r="L23" s="12">
        <f>'Table Aggregate'!L23/'Table Employment'!G4*1000</f>
        <v>9437.2148859543813</v>
      </c>
      <c r="M23" s="12">
        <f>'Table Aggregate'!M23/'Table Employment'!H4*1000</f>
        <v>13086.81818181818</v>
      </c>
      <c r="N23" s="12">
        <f>'Table Aggregate'!N23/'Table Employment'!I4*1000</f>
        <v>13591.47465437788</v>
      </c>
      <c r="O23" s="12">
        <f>'Table Aggregate'!O23/'Table Employment'!J4*1000</f>
        <v>14013.788268286984</v>
      </c>
      <c r="P23" s="12">
        <f>'Table Aggregate'!P23/'Table Employment'!K4*1000</f>
        <v>14133.064516129032</v>
      </c>
      <c r="Q23" s="12">
        <f>'Table Aggregate'!Q23/'Table Employment'!L4*1000</f>
        <v>14480.704293294742</v>
      </c>
      <c r="S23" s="13"/>
      <c r="T23" s="13"/>
    </row>
    <row r="24" spans="1:36">
      <c r="A24" s="7">
        <v>23</v>
      </c>
      <c r="B24" s="7" t="s">
        <v>541</v>
      </c>
      <c r="D24" s="7" t="s">
        <v>539</v>
      </c>
      <c r="E24" s="7">
        <v>22</v>
      </c>
      <c r="F24" s="11" t="s">
        <v>1</v>
      </c>
      <c r="G24" s="12">
        <f>'Table Aggregate'!G24/'Table Employment'!B5*1000</f>
        <v>4716.6138524219105</v>
      </c>
      <c r="H24" s="12">
        <f>'Table Aggregate'!H24/'Table Employment'!C5*1000</f>
        <v>6941.9795221843005</v>
      </c>
      <c r="I24" s="12">
        <f>'Table Aggregate'!I24/'Table Employment'!D5*1000</f>
        <v>7451.6556291390734</v>
      </c>
      <c r="J24" s="12">
        <f>'Table Aggregate'!J24/'Table Employment'!E5*1000</f>
        <v>7010.3567318757187</v>
      </c>
      <c r="K24" s="12">
        <f>'Table Aggregate'!K24/'Table Employment'!F5*1000</f>
        <v>7815.1260504201682</v>
      </c>
      <c r="L24" s="12">
        <f>'Table Aggregate'!L24/'Table Employment'!G5*1000</f>
        <v>11030.967741935485</v>
      </c>
      <c r="M24" s="12">
        <f>'Table Aggregate'!M24/'Table Employment'!H5*1000</f>
        <v>16741.713570981865</v>
      </c>
      <c r="N24" s="12">
        <f>'Table Aggregate'!N24/'Table Employment'!I5*1000</f>
        <v>17309.239472030171</v>
      </c>
      <c r="O24" s="12">
        <f>'Table Aggregate'!O24/'Table Employment'!J5*1000</f>
        <v>17799.361022364217</v>
      </c>
      <c r="P24" s="12">
        <f>'Table Aggregate'!P24/'Table Employment'!K5*1000</f>
        <v>17895.213454075034</v>
      </c>
      <c r="Q24" s="12">
        <f>'Table Aggregate'!Q24/'Table Employment'!L5*1000</f>
        <v>18096.064042695129</v>
      </c>
      <c r="S24" s="13"/>
      <c r="T24" s="13"/>
    </row>
    <row r="25" spans="1:36">
      <c r="A25" s="7">
        <v>24</v>
      </c>
      <c r="B25" s="7" t="s">
        <v>541</v>
      </c>
      <c r="D25" s="7" t="s">
        <v>539</v>
      </c>
      <c r="E25" s="7">
        <v>22</v>
      </c>
      <c r="F25" s="11" t="s">
        <v>2</v>
      </c>
      <c r="G25" s="12">
        <f>'Table Aggregate'!G25/'Table Employment'!B6*1000</f>
        <v>5471.3990351481743</v>
      </c>
      <c r="H25" s="12">
        <f>'Table Aggregate'!H25/'Table Employment'!C6*1000</f>
        <v>6776.526782668031</v>
      </c>
      <c r="I25" s="12">
        <f>'Table Aggregate'!I25/'Table Employment'!D6*1000</f>
        <v>5725.6493506493498</v>
      </c>
      <c r="J25" s="12">
        <f>'Table Aggregate'!J25/'Table Employment'!E6*1000</f>
        <v>6072.4273933309432</v>
      </c>
      <c r="K25" s="12">
        <f>'Table Aggregate'!K25/'Table Employment'!F6*1000</f>
        <v>6717.6067073170734</v>
      </c>
      <c r="L25" s="12">
        <f>'Table Aggregate'!L25/'Table Employment'!G6*1000</f>
        <v>8492.5430210325048</v>
      </c>
      <c r="M25" s="12">
        <f>'Table Aggregate'!M25/'Table Employment'!H6*1000</f>
        <v>11000.357015351661</v>
      </c>
      <c r="N25" s="12">
        <f>'Table Aggregate'!N25/'Table Employment'!I6*1000</f>
        <v>11439.796289559841</v>
      </c>
      <c r="O25" s="12">
        <f>'Table Aggregate'!O25/'Table Employment'!J6*1000</f>
        <v>11830.876934414149</v>
      </c>
      <c r="P25" s="12">
        <f>'Table Aggregate'!P25/'Table Employment'!K6*1000</f>
        <v>11954.30711610487</v>
      </c>
      <c r="Q25" s="12">
        <f>'Table Aggregate'!Q25/'Table Employment'!L6*1000</f>
        <v>12433.698526633925</v>
      </c>
      <c r="R25" s="13"/>
      <c r="S25" s="13"/>
      <c r="T25" s="13"/>
    </row>
    <row r="26" spans="1:36">
      <c r="A26" s="7">
        <v>25</v>
      </c>
      <c r="B26" s="7" t="s">
        <v>541</v>
      </c>
      <c r="D26" s="7" t="s">
        <v>539</v>
      </c>
      <c r="E26" s="7">
        <v>21</v>
      </c>
      <c r="F26" s="22" t="s">
        <v>4</v>
      </c>
      <c r="G26" s="23">
        <f>'Table Aggregate'!G26/'Table Employment'!B7*1000</f>
        <v>1578.1515612418359</v>
      </c>
      <c r="H26" s="23">
        <f>'Table Aggregate'!H26/'Table Employment'!C7*1000</f>
        <v>2317.3161699876564</v>
      </c>
      <c r="I26" s="23">
        <f>'Table Aggregate'!I26/'Table Employment'!D7*1000</f>
        <v>3553.465878559914</v>
      </c>
      <c r="J26" s="23">
        <f>'Table Aggregate'!J26/'Table Employment'!E7*1000</f>
        <v>5453.0968346672435</v>
      </c>
      <c r="K26" s="23">
        <f>'Table Aggregate'!K26/'Table Employment'!F7*1000</f>
        <v>6984.9966510381782</v>
      </c>
      <c r="L26" s="23">
        <f>'Table Aggregate'!L26/'Table Employment'!G7*1000</f>
        <v>9520.8650431253172</v>
      </c>
      <c r="M26" s="23">
        <f>'Table Aggregate'!M26/'Table Employment'!H7*1000</f>
        <v>11898.076923076924</v>
      </c>
      <c r="N26" s="23">
        <f>'Table Aggregate'!N26/'Table Employment'!I7*1000</f>
        <v>12002.768166089965</v>
      </c>
      <c r="O26" s="23">
        <f>'Table Aggregate'!O26/'Table Employment'!J7*1000</f>
        <v>12072.437038921395</v>
      </c>
      <c r="P26" s="23">
        <f>'Table Aggregate'!P26/'Table Employment'!K7*1000</f>
        <v>12122.315829479952</v>
      </c>
      <c r="Q26" s="23">
        <f>'Table Aggregate'!Q26/'Table Employment'!L7*1000</f>
        <v>12070.975042434149</v>
      </c>
      <c r="R26" s="13"/>
      <c r="S26" s="13"/>
      <c r="T26" s="13"/>
      <c r="U26" s="13"/>
      <c r="W26" s="13"/>
      <c r="X26" s="13"/>
      <c r="Y26" s="13"/>
      <c r="Z26" s="13"/>
      <c r="AB26" s="13"/>
      <c r="AC26" s="13"/>
      <c r="AD26" s="13"/>
      <c r="AE26" s="13"/>
      <c r="AG26" s="13"/>
      <c r="AH26" s="13"/>
      <c r="AI26" s="13"/>
      <c r="AJ26" s="13"/>
    </row>
    <row r="27" spans="1:36">
      <c r="A27" s="7">
        <v>26</v>
      </c>
      <c r="B27" s="7" t="s">
        <v>541</v>
      </c>
      <c r="F27" s="25"/>
      <c r="G27" s="26"/>
      <c r="H27" s="26"/>
      <c r="I27" s="26"/>
      <c r="J27" s="26"/>
      <c r="K27" s="26"/>
      <c r="L27" s="26"/>
      <c r="M27" s="26"/>
      <c r="N27" s="26"/>
      <c r="O27" s="26"/>
      <c r="P27" s="26"/>
      <c r="Q27" s="26"/>
      <c r="R27" s="28"/>
      <c r="S27" s="13"/>
      <c r="T27" s="13"/>
      <c r="U27" s="13"/>
      <c r="W27" s="13"/>
      <c r="X27" s="13"/>
      <c r="Y27" s="13"/>
      <c r="Z27" s="13"/>
      <c r="AB27" s="13"/>
      <c r="AC27" s="13"/>
      <c r="AD27" s="13"/>
      <c r="AE27" s="13"/>
      <c r="AG27" s="13"/>
      <c r="AH27" s="13"/>
      <c r="AI27" s="13"/>
      <c r="AJ27" s="13"/>
    </row>
    <row r="28" spans="1:36">
      <c r="A28" s="7">
        <v>27</v>
      </c>
      <c r="B28" s="7" t="s">
        <v>541</v>
      </c>
      <c r="F28" s="25"/>
      <c r="G28" s="51"/>
      <c r="H28" s="51"/>
      <c r="I28" s="51"/>
      <c r="J28" s="51"/>
      <c r="K28" s="51"/>
      <c r="L28" s="51"/>
      <c r="M28" s="51"/>
      <c r="N28" s="51"/>
      <c r="O28" s="51"/>
      <c r="P28" s="51"/>
      <c r="Q28" s="51"/>
      <c r="R28" s="13"/>
      <c r="S28" s="13"/>
      <c r="T28" s="13"/>
      <c r="U28" s="13"/>
      <c r="W28" s="13"/>
      <c r="X28" s="13"/>
      <c r="Y28" s="13"/>
      <c r="Z28" s="13"/>
      <c r="AB28" s="13"/>
      <c r="AC28" s="13"/>
      <c r="AD28" s="13"/>
      <c r="AE28" s="13"/>
      <c r="AG28" s="13"/>
      <c r="AH28" s="13"/>
      <c r="AI28" s="13"/>
      <c r="AJ28" s="13"/>
    </row>
    <row r="29" spans="1:36">
      <c r="A29" s="7">
        <v>28</v>
      </c>
      <c r="B29" s="7" t="s">
        <v>541</v>
      </c>
      <c r="D29" s="7" t="s">
        <v>537</v>
      </c>
      <c r="F29" s="27" t="s">
        <v>469</v>
      </c>
      <c r="G29" s="27"/>
      <c r="H29" s="27">
        <v>1985</v>
      </c>
      <c r="I29" s="27"/>
      <c r="J29" s="27">
        <v>1995</v>
      </c>
      <c r="K29" s="27"/>
      <c r="L29" s="27"/>
      <c r="M29" s="27"/>
      <c r="N29" s="27"/>
      <c r="O29" s="27"/>
      <c r="P29" s="27"/>
      <c r="Q29" s="27"/>
    </row>
    <row r="30" spans="1:36">
      <c r="A30" s="7">
        <v>29</v>
      </c>
      <c r="B30" s="7" t="s">
        <v>541</v>
      </c>
      <c r="C30" s="7" t="s">
        <v>543</v>
      </c>
      <c r="D30" s="7" t="s">
        <v>539</v>
      </c>
      <c r="E30" s="7">
        <v>28</v>
      </c>
      <c r="F30" s="19" t="s">
        <v>467</v>
      </c>
      <c r="G30" s="74">
        <f>G31+G34</f>
        <v>7285.0027764236966</v>
      </c>
      <c r="H30" s="74">
        <f t="shared" ref="H30:Q30" si="1">H31+H34</f>
        <v>12171.969235680661</v>
      </c>
      <c r="I30" s="74">
        <f t="shared" si="1"/>
        <v>12908.087247447429</v>
      </c>
      <c r="J30" s="74">
        <f t="shared" si="1"/>
        <v>15617.781665332828</v>
      </c>
      <c r="K30" s="74">
        <f t="shared" si="1"/>
        <v>18608.548403699002</v>
      </c>
      <c r="L30" s="74">
        <f t="shared" si="1"/>
        <v>24365.220182441321</v>
      </c>
      <c r="M30" s="74">
        <f t="shared" si="1"/>
        <v>38468.473381457254</v>
      </c>
      <c r="N30" s="74">
        <f t="shared" si="1"/>
        <v>40511.244007694506</v>
      </c>
      <c r="O30" s="74">
        <f t="shared" si="1"/>
        <v>43057.623102871337</v>
      </c>
      <c r="P30" s="74">
        <f t="shared" si="1"/>
        <v>45199.567844534737</v>
      </c>
      <c r="Q30" s="74">
        <f t="shared" si="1"/>
        <v>47553.935727659176</v>
      </c>
      <c r="R30" s="13"/>
      <c r="S30" s="13"/>
      <c r="T30" s="13"/>
      <c r="U30" s="13"/>
      <c r="W30" s="13"/>
      <c r="X30" s="13"/>
      <c r="Y30" s="13"/>
      <c r="Z30" s="13"/>
      <c r="AB30" s="13"/>
      <c r="AC30" s="13"/>
      <c r="AD30" s="13"/>
      <c r="AE30" s="13"/>
      <c r="AG30" s="13"/>
      <c r="AH30" s="13"/>
      <c r="AI30" s="13"/>
      <c r="AJ30" s="13"/>
    </row>
    <row r="31" spans="1:36">
      <c r="A31" s="7">
        <v>30</v>
      </c>
      <c r="B31" s="7" t="s">
        <v>541</v>
      </c>
      <c r="D31" s="7" t="s">
        <v>539</v>
      </c>
      <c r="E31" s="7">
        <v>29</v>
      </c>
      <c r="F31" s="7" t="s">
        <v>0</v>
      </c>
      <c r="G31" s="12">
        <f>'Table Aggregate'!G31/'Table Employment'!B4*1000</f>
        <v>5573.2733320289572</v>
      </c>
      <c r="H31" s="12">
        <f>'Table Aggregate'!H31/'Table Employment'!C4*1000</f>
        <v>9700.0947867298582</v>
      </c>
      <c r="I31" s="12">
        <f>'Table Aggregate'!I31/'Table Employment'!D4*1000</f>
        <v>10372.123479887745</v>
      </c>
      <c r="J31" s="12">
        <f>'Table Aggregate'!J31/'Table Employment'!E4*1000</f>
        <v>12607.687210072896</v>
      </c>
      <c r="K31" s="12">
        <f>'Table Aggregate'!K31/'Table Employment'!F4*1000</f>
        <v>15950.611364181252</v>
      </c>
      <c r="L31" s="12">
        <f>'Table Aggregate'!L31/'Table Employment'!G4*1000</f>
        <v>20440.816326530614</v>
      </c>
      <c r="M31" s="12">
        <f>'Table Aggregate'!M31/'Table Employment'!H4*1000</f>
        <v>32890.681818181816</v>
      </c>
      <c r="N31" s="12">
        <f>'Table Aggregate'!N31/'Table Employment'!I4*1000</f>
        <v>34405.99078341014</v>
      </c>
      <c r="O31" s="12">
        <f>'Table Aggregate'!O31/'Table Employment'!J4*1000</f>
        <v>36516.475812105629</v>
      </c>
      <c r="P31" s="12">
        <f>'Table Aggregate'!P31/'Table Employment'!K4*1000</f>
        <v>37920.540796963949</v>
      </c>
      <c r="Q31" s="12">
        <f>'Table Aggregate'!Q31/'Table Employment'!L4*1000</f>
        <v>39734.925229136512</v>
      </c>
      <c r="R31" s="13"/>
      <c r="S31" s="13"/>
      <c r="T31" s="13"/>
      <c r="U31" s="13"/>
      <c r="W31" s="13"/>
      <c r="X31" s="13"/>
      <c r="Y31" s="13"/>
      <c r="Z31" s="13"/>
      <c r="AB31" s="13"/>
      <c r="AC31" s="13"/>
      <c r="AD31" s="13"/>
      <c r="AE31" s="13"/>
      <c r="AG31" s="13"/>
      <c r="AH31" s="13"/>
      <c r="AI31" s="13"/>
      <c r="AJ31" s="13"/>
    </row>
    <row r="32" spans="1:36">
      <c r="A32" s="7">
        <v>31</v>
      </c>
      <c r="B32" s="7" t="s">
        <v>541</v>
      </c>
      <c r="D32" s="7" t="s">
        <v>539</v>
      </c>
      <c r="E32" s="7">
        <v>30</v>
      </c>
      <c r="F32" s="11" t="s">
        <v>1</v>
      </c>
      <c r="G32" s="12">
        <f>'Table Aggregate'!G32/'Table Employment'!B5*1000</f>
        <v>5696.6953372566768</v>
      </c>
      <c r="H32" s="12">
        <f>'Table Aggregate'!H32/'Table Employment'!C5*1000</f>
        <v>12045.221843003412</v>
      </c>
      <c r="I32" s="12">
        <f>'Table Aggregate'!I32/'Table Employment'!D5*1000</f>
        <v>12150.110375275937</v>
      </c>
      <c r="J32" s="12">
        <f>'Table Aggregate'!J32/'Table Employment'!E5*1000</f>
        <v>13340.046029919447</v>
      </c>
      <c r="K32" s="12">
        <f>'Table Aggregate'!K32/'Table Employment'!F5*1000</f>
        <v>18242.404654169361</v>
      </c>
      <c r="L32" s="12">
        <f>'Table Aggregate'!L32/'Table Employment'!G5*1000</f>
        <v>26510.967741935485</v>
      </c>
      <c r="M32" s="12">
        <f>'Table Aggregate'!M32/'Table Employment'!H5*1000</f>
        <v>55116.32270168855</v>
      </c>
      <c r="N32" s="12">
        <f>'Table Aggregate'!N32/'Table Employment'!I5*1000</f>
        <v>58403.519798868634</v>
      </c>
      <c r="O32" s="12">
        <f>'Table Aggregate'!O32/'Table Employment'!J5*1000</f>
        <v>62266.453674121411</v>
      </c>
      <c r="P32" s="12">
        <f>'Table Aggregate'!P32/'Table Employment'!K5*1000</f>
        <v>65475.420439844755</v>
      </c>
      <c r="Q32" s="12">
        <f>'Table Aggregate'!Q32/'Table Employment'!L5*1000</f>
        <v>69150.100066711151</v>
      </c>
      <c r="R32" s="13"/>
      <c r="S32" s="13"/>
      <c r="T32" s="13"/>
      <c r="U32" s="13"/>
      <c r="W32" s="13"/>
      <c r="X32" s="13"/>
      <c r="Y32" s="13"/>
      <c r="Z32" s="13"/>
      <c r="AB32" s="13"/>
      <c r="AC32" s="13"/>
      <c r="AD32" s="13"/>
      <c r="AE32" s="13"/>
      <c r="AG32" s="13"/>
      <c r="AH32" s="13"/>
      <c r="AI32" s="13"/>
      <c r="AJ32" s="13"/>
    </row>
    <row r="33" spans="1:36">
      <c r="A33" s="7">
        <v>32</v>
      </c>
      <c r="B33" s="7" t="s">
        <v>541</v>
      </c>
      <c r="D33" s="7" t="s">
        <v>539</v>
      </c>
      <c r="E33" s="7">
        <v>30</v>
      </c>
      <c r="F33" s="11" t="s">
        <v>2</v>
      </c>
      <c r="G33" s="12">
        <f>'Table Aggregate'!G33/'Table Employment'!B6*1000</f>
        <v>5479.3246037215713</v>
      </c>
      <c r="H33" s="12">
        <f>'Table Aggregate'!H33/'Table Employment'!C6*1000</f>
        <v>7824.6332309791878</v>
      </c>
      <c r="I33" s="12">
        <f>'Table Aggregate'!I33/'Table Employment'!D6*1000</f>
        <v>9064.6103896103905</v>
      </c>
      <c r="J33" s="12">
        <f>'Table Aggregate'!J33/'Table Employment'!E6*1000</f>
        <v>12151.308712800286</v>
      </c>
      <c r="K33" s="12">
        <f>'Table Aggregate'!K33/'Table Employment'!F6*1000</f>
        <v>14599.466463414634</v>
      </c>
      <c r="L33" s="12">
        <f>'Table Aggregate'!L33/'Table Employment'!G6*1000</f>
        <v>16842.82982791587</v>
      </c>
      <c r="M33" s="12">
        <f>'Table Aggregate'!M33/'Table Employment'!H6*1000</f>
        <v>20202.784719742947</v>
      </c>
      <c r="N33" s="12">
        <f>'Table Aggregate'!N33/'Table Employment'!I6*1000</f>
        <v>20517.279010549293</v>
      </c>
      <c r="O33" s="12">
        <f>'Table Aggregate'!O33/'Table Employment'!J6*1000</f>
        <v>21668.017686072217</v>
      </c>
      <c r="P33" s="12">
        <f>'Table Aggregate'!P33/'Table Employment'!K6*1000</f>
        <v>21965.543071161046</v>
      </c>
      <c r="Q33" s="12">
        <f>'Table Aggregate'!Q33/'Table Employment'!L6*1000</f>
        <v>23077.068379297318</v>
      </c>
    </row>
    <row r="34" spans="1:36">
      <c r="A34" s="7">
        <v>33</v>
      </c>
      <c r="B34" s="7" t="s">
        <v>541</v>
      </c>
      <c r="D34" s="7" t="s">
        <v>539</v>
      </c>
      <c r="E34" s="7">
        <v>29</v>
      </c>
      <c r="F34" s="22" t="s">
        <v>4</v>
      </c>
      <c r="G34" s="23">
        <f>'Table Aggregate'!G34/'Table Employment'!B7*1000</f>
        <v>1711.7294443947392</v>
      </c>
      <c r="H34" s="23">
        <f>'Table Aggregate'!H34/'Table Employment'!C7*1000</f>
        <v>2471.8744489508026</v>
      </c>
      <c r="I34" s="23">
        <f>'Table Aggregate'!I34/'Table Employment'!D7*1000</f>
        <v>2535.9637675596837</v>
      </c>
      <c r="J34" s="23">
        <f>'Table Aggregate'!J34/'Table Employment'!E7*1000</f>
        <v>3010.0944552599321</v>
      </c>
      <c r="K34" s="23">
        <f>'Table Aggregate'!K34/'Table Employment'!F7*1000</f>
        <v>2657.9370395177493</v>
      </c>
      <c r="L34" s="23">
        <f>'Table Aggregate'!L34/'Table Employment'!G7*1000</f>
        <v>3924.4038559107053</v>
      </c>
      <c r="M34" s="23">
        <f>'Table Aggregate'!M34/'Table Employment'!H7*1000</f>
        <v>5577.7915632754348</v>
      </c>
      <c r="N34" s="23">
        <f>'Table Aggregate'!N34/'Table Employment'!I7*1000</f>
        <v>6105.2532242843663</v>
      </c>
      <c r="O34" s="23">
        <f>'Table Aggregate'!O34/'Table Employment'!J7*1000</f>
        <v>6541.1472907657089</v>
      </c>
      <c r="P34" s="23">
        <f>'Table Aggregate'!P34/'Table Employment'!K7*1000</f>
        <v>7279.0270475707857</v>
      </c>
      <c r="Q34" s="23">
        <f>'Table Aggregate'!Q34/'Table Employment'!L7*1000</f>
        <v>7819.0104985226626</v>
      </c>
      <c r="R34" s="13"/>
      <c r="S34" s="13"/>
      <c r="T34" s="13"/>
      <c r="U34" s="13"/>
      <c r="W34" s="13"/>
      <c r="X34" s="13"/>
      <c r="Y34" s="13"/>
      <c r="Z34" s="13"/>
      <c r="AB34" s="13"/>
      <c r="AC34" s="13"/>
      <c r="AD34" s="13"/>
      <c r="AE34" s="13"/>
      <c r="AG34" s="13"/>
      <c r="AH34" s="13"/>
      <c r="AI34" s="13"/>
      <c r="AJ34" s="13"/>
    </row>
    <row r="35" spans="1:36">
      <c r="A35" s="7">
        <v>34</v>
      </c>
      <c r="B35" s="7" t="s">
        <v>541</v>
      </c>
      <c r="C35" s="7" t="s">
        <v>543</v>
      </c>
      <c r="D35" s="7" t="s">
        <v>539</v>
      </c>
      <c r="E35" s="7">
        <v>28</v>
      </c>
      <c r="F35" s="19" t="s">
        <v>466</v>
      </c>
      <c r="G35" s="74">
        <f>G36+G39</f>
        <v>561.67414611514164</v>
      </c>
      <c r="H35" s="74">
        <f t="shared" ref="H35:Q35" si="2">H36+H39</f>
        <v>3004.6056723280749</v>
      </c>
      <c r="I35" s="74">
        <f t="shared" si="2"/>
        <v>2897.558693489947</v>
      </c>
      <c r="J35" s="74">
        <f t="shared" si="2"/>
        <v>3732.1688156445989</v>
      </c>
      <c r="K35" s="74">
        <f t="shared" si="2"/>
        <v>4498.8814098173807</v>
      </c>
      <c r="L35" s="74">
        <f t="shared" si="2"/>
        <v>5407.1402533616192</v>
      </c>
      <c r="M35" s="74">
        <f t="shared" si="2"/>
        <v>13483.578276562148</v>
      </c>
      <c r="N35" s="74">
        <f t="shared" si="2"/>
        <v>14917.001187226662</v>
      </c>
      <c r="O35" s="74">
        <f t="shared" si="2"/>
        <v>16971.397795662961</v>
      </c>
      <c r="P35" s="74">
        <f t="shared" si="2"/>
        <v>18944.187498925749</v>
      </c>
      <c r="Q35" s="74">
        <f t="shared" si="2"/>
        <v>21002.256391930288</v>
      </c>
      <c r="R35" s="13"/>
      <c r="S35" s="13"/>
      <c r="T35" s="13"/>
      <c r="U35" s="13"/>
      <c r="W35" s="13"/>
      <c r="X35" s="13"/>
      <c r="Y35" s="13"/>
      <c r="Z35" s="13"/>
      <c r="AB35" s="13"/>
      <c r="AC35" s="13"/>
      <c r="AD35" s="13"/>
      <c r="AE35" s="13"/>
      <c r="AG35" s="13"/>
      <c r="AH35" s="13"/>
      <c r="AI35" s="13"/>
      <c r="AJ35" s="13"/>
    </row>
    <row r="36" spans="1:36">
      <c r="A36" s="7">
        <v>35</v>
      </c>
      <c r="B36" s="7" t="s">
        <v>541</v>
      </c>
      <c r="D36" s="7" t="s">
        <v>539</v>
      </c>
      <c r="E36" s="7">
        <v>34</v>
      </c>
      <c r="F36" s="7" t="s">
        <v>0</v>
      </c>
      <c r="G36" s="12">
        <f>'Table Aggregate'!G36/'Table Employment'!B4*1000</f>
        <v>428.09626296223831</v>
      </c>
      <c r="H36" s="12">
        <f>'Table Aggregate'!H36/'Table Employment'!C4*1000</f>
        <v>2850.0473933649291</v>
      </c>
      <c r="I36" s="12">
        <f>'Table Aggregate'!I36/'Table Employment'!D4*1000</f>
        <v>3915.0608044901774</v>
      </c>
      <c r="J36" s="12">
        <f>'Table Aggregate'!J36/'Table Employment'!E4*1000</f>
        <v>6175.1711950519102</v>
      </c>
      <c r="K36" s="12">
        <f>'Table Aggregate'!K36/'Table Employment'!F4*1000</f>
        <v>8825.9410213378087</v>
      </c>
      <c r="L36" s="12">
        <f>'Table Aggregate'!L36/'Table Employment'!G4*1000</f>
        <v>11003.601440576231</v>
      </c>
      <c r="M36" s="12">
        <f>'Table Aggregate'!M36/'Table Employment'!H4*1000</f>
        <v>19803.863636363636</v>
      </c>
      <c r="N36" s="12">
        <f>'Table Aggregate'!N36/'Table Employment'!I4*1000</f>
        <v>20814.516129032261</v>
      </c>
      <c r="O36" s="12">
        <f>'Table Aggregate'!O36/'Table Employment'!J4*1000</f>
        <v>22502.687543818647</v>
      </c>
      <c r="P36" s="12">
        <f>'Table Aggregate'!P36/'Table Employment'!K4*1000</f>
        <v>23787.476280834915</v>
      </c>
      <c r="Q36" s="12">
        <f>'Table Aggregate'!Q36/'Table Employment'!L4*1000</f>
        <v>25254.220935841775</v>
      </c>
      <c r="R36" s="13"/>
      <c r="S36" s="13"/>
      <c r="T36" s="13"/>
      <c r="U36" s="13"/>
      <c r="W36" s="13"/>
      <c r="X36" s="13"/>
      <c r="Y36" s="13"/>
      <c r="Z36" s="13"/>
      <c r="AB36" s="13"/>
      <c r="AC36" s="13"/>
      <c r="AD36" s="13"/>
      <c r="AE36" s="13"/>
      <c r="AG36" s="13"/>
      <c r="AH36" s="13"/>
      <c r="AI36" s="13"/>
      <c r="AJ36" s="13"/>
    </row>
    <row r="37" spans="1:36">
      <c r="A37" s="7">
        <v>36</v>
      </c>
      <c r="B37" s="7" t="s">
        <v>541</v>
      </c>
      <c r="D37" s="7" t="s">
        <v>539</v>
      </c>
      <c r="E37" s="7">
        <v>35</v>
      </c>
      <c r="F37" s="11" t="s">
        <v>1</v>
      </c>
      <c r="G37" s="12">
        <f>'Table Aggregate'!G37/'Table Employment'!B5*1000</f>
        <v>980.08148483476691</v>
      </c>
      <c r="H37" s="12">
        <f>'Table Aggregate'!H37/'Table Employment'!C5*1000</f>
        <v>5103.2423208191121</v>
      </c>
      <c r="I37" s="12">
        <f>'Table Aggregate'!I37/'Table Employment'!D5*1000</f>
        <v>4698.4547461368647</v>
      </c>
      <c r="J37" s="12">
        <f>'Table Aggregate'!J37/'Table Employment'!E5*1000</f>
        <v>6329.6892980437287</v>
      </c>
      <c r="K37" s="12">
        <f>'Table Aggregate'!K37/'Table Employment'!F5*1000</f>
        <v>10427.278603749191</v>
      </c>
      <c r="L37" s="12">
        <f>'Table Aggregate'!L37/'Table Employment'!G5*1000</f>
        <v>15480</v>
      </c>
      <c r="M37" s="12">
        <f>'Table Aggregate'!M37/'Table Employment'!H5*1000</f>
        <v>38374.609130706696</v>
      </c>
      <c r="N37" s="12">
        <f>'Table Aggregate'!N37/'Table Employment'!I5*1000</f>
        <v>41094.280326838467</v>
      </c>
      <c r="O37" s="12">
        <f>'Table Aggregate'!O37/'Table Employment'!J5*1000</f>
        <v>44467.092651757193</v>
      </c>
      <c r="P37" s="12">
        <f>'Table Aggregate'!P37/'Table Employment'!K5*1000</f>
        <v>47580.206985769728</v>
      </c>
      <c r="Q37" s="12">
        <f>'Table Aggregate'!Q37/'Table Employment'!L5*1000</f>
        <v>51054.036024016015</v>
      </c>
      <c r="R37" s="13"/>
      <c r="S37" s="13"/>
      <c r="T37" s="13"/>
      <c r="U37" s="13"/>
      <c r="W37" s="13"/>
      <c r="X37" s="13"/>
      <c r="Y37" s="13"/>
      <c r="Z37" s="13"/>
      <c r="AB37" s="13"/>
      <c r="AC37" s="13"/>
      <c r="AD37" s="13"/>
      <c r="AE37" s="13"/>
      <c r="AG37" s="13"/>
      <c r="AH37" s="13"/>
      <c r="AI37" s="13"/>
      <c r="AJ37" s="13"/>
    </row>
    <row r="38" spans="1:36">
      <c r="A38" s="7">
        <v>37</v>
      </c>
      <c r="B38" s="7" t="s">
        <v>541</v>
      </c>
      <c r="D38" s="7" t="s">
        <v>539</v>
      </c>
      <c r="E38" s="7">
        <v>35</v>
      </c>
      <c r="F38" s="11" t="s">
        <v>2</v>
      </c>
      <c r="G38" s="12">
        <f>'Table Aggregate'!G38/'Table Employment'!B6*1000</f>
        <v>7.9255685733976566</v>
      </c>
      <c r="H38" s="12">
        <f>'Table Aggregate'!H38/'Table Employment'!C6*1000</f>
        <v>1048.1064483111566</v>
      </c>
      <c r="I38" s="12">
        <f>'Table Aggregate'!I38/'Table Employment'!D6*1000</f>
        <v>3338.9610389610393</v>
      </c>
      <c r="J38" s="12">
        <f>'Table Aggregate'!J38/'Table Employment'!E6*1000</f>
        <v>6078.8813194693439</v>
      </c>
      <c r="K38" s="12">
        <f>'Table Aggregate'!K38/'Table Employment'!F6*1000</f>
        <v>7881.8597560975613</v>
      </c>
      <c r="L38" s="12">
        <f>'Table Aggregate'!L38/'Table Employment'!G6*1000</f>
        <v>8350.2868068833668</v>
      </c>
      <c r="M38" s="12">
        <f>'Table Aggregate'!M38/'Table Employment'!H6*1000</f>
        <v>9202.427704391288</v>
      </c>
      <c r="N38" s="12">
        <f>'Table Aggregate'!N38/'Table Employment'!I6*1000</f>
        <v>9077.4827209894502</v>
      </c>
      <c r="O38" s="12">
        <f>'Table Aggregate'!O38/'Table Employment'!J6*1000</f>
        <v>9837.1407516580693</v>
      </c>
      <c r="P38" s="12">
        <f>'Table Aggregate'!P38/'Table Employment'!K6*1000</f>
        <v>10011.23595505618</v>
      </c>
      <c r="Q38" s="12">
        <f>'Table Aggregate'!Q38/'Table Employment'!L6*1000</f>
        <v>10643.369852663393</v>
      </c>
    </row>
    <row r="39" spans="1:36">
      <c r="A39" s="7">
        <v>38</v>
      </c>
      <c r="B39" s="7" t="s">
        <v>541</v>
      </c>
      <c r="D39" s="7" t="s">
        <v>539</v>
      </c>
      <c r="E39" s="7">
        <v>34</v>
      </c>
      <c r="F39" s="22" t="s">
        <v>4</v>
      </c>
      <c r="G39" s="23">
        <f>'Table Aggregate'!G39/'Table Employment'!B7*1000</f>
        <v>133.57788315290327</v>
      </c>
      <c r="H39" s="23">
        <f>'Table Aggregate'!H39/'Table Employment'!C7*1000</f>
        <v>154.55827896314582</v>
      </c>
      <c r="I39" s="23">
        <f>'Table Aggregate'!I39/'Table Employment'!D7*1000</f>
        <v>-1017.5021110002302</v>
      </c>
      <c r="J39" s="23">
        <f>'Table Aggregate'!J39/'Table Employment'!E7*1000</f>
        <v>-2443.0023794073113</v>
      </c>
      <c r="K39" s="23">
        <f>'Table Aggregate'!K39/'Table Employment'!F7*1000</f>
        <v>-4327.059611520428</v>
      </c>
      <c r="L39" s="23">
        <f>'Table Aggregate'!L39/'Table Employment'!G7*1000</f>
        <v>-5596.4611872146115</v>
      </c>
      <c r="M39" s="23">
        <f>'Table Aggregate'!M39/'Table Employment'!H7*1000</f>
        <v>-6320.285359801489</v>
      </c>
      <c r="N39" s="23">
        <f>'Table Aggregate'!N39/'Table Employment'!I7*1000</f>
        <v>-5897.5149418055989</v>
      </c>
      <c r="O39" s="23">
        <f>'Table Aggregate'!O39/'Table Employment'!J7*1000</f>
        <v>-5531.2897481556856</v>
      </c>
      <c r="P39" s="23">
        <f>'Table Aggregate'!P39/'Table Employment'!K7*1000</f>
        <v>-4843.2887819091666</v>
      </c>
      <c r="Q39" s="23">
        <f>'Table Aggregate'!Q39/'Table Employment'!L7*1000</f>
        <v>-4251.9645439114856</v>
      </c>
    </row>
    <row r="41" spans="1:36">
      <c r="F41" s="8"/>
    </row>
    <row r="42" spans="1:36">
      <c r="F42" s="7" t="s">
        <v>468</v>
      </c>
      <c r="G42" s="10"/>
      <c r="H42" s="10"/>
      <c r="I42" s="10"/>
      <c r="J42" s="10"/>
      <c r="K42" s="10"/>
      <c r="L42" s="10"/>
      <c r="M42" s="10"/>
      <c r="N42" s="10"/>
      <c r="O42" s="10"/>
      <c r="P42" s="10"/>
    </row>
    <row r="43" spans="1:36">
      <c r="G43" s="10"/>
      <c r="H43" s="10"/>
      <c r="I43" s="10"/>
      <c r="J43" s="10"/>
      <c r="K43" s="10"/>
      <c r="L43" s="10"/>
      <c r="M43" s="10"/>
      <c r="N43" s="10"/>
      <c r="O43" s="10"/>
      <c r="P43" s="10"/>
    </row>
  </sheetData>
  <mergeCells count="2">
    <mergeCell ref="G2:Q2"/>
    <mergeCell ref="G28:Q28"/>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pane ySplit="6" topLeftCell="A7" activePane="bottomLeft" state="frozen"/>
      <selection activeCell="A7" sqref="A7"/>
      <selection pane="bottomLeft" activeCell="A7" sqref="A7"/>
    </sheetView>
  </sheetViews>
  <sheetFormatPr baseColWidth="10" defaultColWidth="9.1640625" defaultRowHeight="12" x14ac:dyDescent="0"/>
  <cols>
    <col min="1" max="1" width="9.1640625" style="1"/>
    <col min="2" max="2" width="36.5" style="1" customWidth="1"/>
    <col min="3" max="16384" width="9.1640625" style="1"/>
  </cols>
  <sheetData>
    <row r="1" spans="1:38" ht="17">
      <c r="A1" s="45" t="s">
        <v>465</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row>
    <row r="2" spans="1:38" ht="16">
      <c r="A2" s="46" t="s">
        <v>237</v>
      </c>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row>
    <row r="3" spans="1:38">
      <c r="A3" s="43" t="s">
        <v>236</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row>
    <row r="4" spans="1:38">
      <c r="A4" s="43" t="s">
        <v>528</v>
      </c>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row>
    <row r="5" spans="1:38">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c r="A6" s="47" t="s">
        <v>234</v>
      </c>
      <c r="B6" s="47" t="s">
        <v>233</v>
      </c>
      <c r="C6" s="47" t="s">
        <v>341</v>
      </c>
      <c r="D6" s="47" t="s">
        <v>340</v>
      </c>
      <c r="E6" s="47" t="s">
        <v>339</v>
      </c>
      <c r="F6" s="47" t="s">
        <v>338</v>
      </c>
      <c r="G6" s="47" t="s">
        <v>337</v>
      </c>
      <c r="H6" s="47" t="s">
        <v>336</v>
      </c>
      <c r="I6" s="47" t="s">
        <v>335</v>
      </c>
      <c r="J6" s="47" t="s">
        <v>334</v>
      </c>
      <c r="K6" s="47" t="s">
        <v>347</v>
      </c>
      <c r="L6" s="47" t="s">
        <v>346</v>
      </c>
      <c r="M6" s="47" t="s">
        <v>345</v>
      </c>
      <c r="N6" s="47" t="s">
        <v>344</v>
      </c>
      <c r="O6" s="47" t="s">
        <v>343</v>
      </c>
      <c r="P6" s="47" t="s">
        <v>317</v>
      </c>
      <c r="Q6" s="47" t="s">
        <v>316</v>
      </c>
      <c r="R6" s="47" t="s">
        <v>315</v>
      </c>
      <c r="S6" s="47" t="s">
        <v>314</v>
      </c>
      <c r="T6" s="47" t="s">
        <v>313</v>
      </c>
      <c r="U6" s="47" t="s">
        <v>232</v>
      </c>
      <c r="V6" s="47" t="s">
        <v>231</v>
      </c>
      <c r="W6" s="47" t="s">
        <v>230</v>
      </c>
      <c r="X6" s="47" t="s">
        <v>229</v>
      </c>
      <c r="Y6" s="47" t="s">
        <v>228</v>
      </c>
      <c r="Z6" s="47" t="s">
        <v>227</v>
      </c>
      <c r="AA6" s="47" t="s">
        <v>226</v>
      </c>
      <c r="AB6" s="47" t="s">
        <v>225</v>
      </c>
      <c r="AC6" s="47" t="s">
        <v>224</v>
      </c>
      <c r="AD6" s="47" t="s">
        <v>223</v>
      </c>
      <c r="AE6" s="47" t="s">
        <v>222</v>
      </c>
      <c r="AF6" s="47" t="s">
        <v>221</v>
      </c>
      <c r="AG6" s="47" t="s">
        <v>220</v>
      </c>
      <c r="AH6" s="47" t="s">
        <v>219</v>
      </c>
      <c r="AI6" s="47" t="s">
        <v>218</v>
      </c>
      <c r="AJ6" s="47" t="s">
        <v>217</v>
      </c>
      <c r="AK6" s="47" t="s">
        <v>216</v>
      </c>
      <c r="AL6" s="47" t="s">
        <v>529</v>
      </c>
    </row>
    <row r="7" spans="1:38">
      <c r="A7" s="43" t="s">
        <v>215</v>
      </c>
      <c r="B7" s="44" t="s">
        <v>443</v>
      </c>
      <c r="C7" s="43">
        <v>66972</v>
      </c>
      <c r="D7" s="43">
        <v>74888</v>
      </c>
      <c r="E7" s="43">
        <v>90311</v>
      </c>
      <c r="F7" s="43">
        <v>101861</v>
      </c>
      <c r="G7" s="43">
        <v>106408</v>
      </c>
      <c r="H7" s="43">
        <v>115628</v>
      </c>
      <c r="I7" s="43">
        <v>126555</v>
      </c>
      <c r="J7" s="43">
        <v>132709</v>
      </c>
      <c r="K7" s="43">
        <v>139785</v>
      </c>
      <c r="L7" s="43">
        <v>168154</v>
      </c>
      <c r="M7" s="43">
        <v>170655</v>
      </c>
      <c r="N7" s="43">
        <v>186190</v>
      </c>
      <c r="O7" s="43">
        <v>203868</v>
      </c>
      <c r="P7" s="43">
        <v>209956</v>
      </c>
      <c r="Q7" s="43">
        <v>226800</v>
      </c>
      <c r="R7" s="43">
        <v>255811</v>
      </c>
      <c r="S7" s="43">
        <v>251269</v>
      </c>
      <c r="T7" s="43">
        <v>272219</v>
      </c>
      <c r="U7" s="43">
        <v>260065</v>
      </c>
      <c r="V7" s="43">
        <v>260283</v>
      </c>
      <c r="W7" s="43">
        <v>239022</v>
      </c>
      <c r="X7" s="43">
        <v>241048</v>
      </c>
      <c r="Y7" s="43">
        <v>279119</v>
      </c>
      <c r="Z7" s="43">
        <v>359810</v>
      </c>
      <c r="AA7" s="43">
        <v>379648</v>
      </c>
      <c r="AB7" s="43">
        <v>383456</v>
      </c>
      <c r="AC7" s="43">
        <v>404634</v>
      </c>
      <c r="AD7" s="43">
        <v>408468</v>
      </c>
      <c r="AE7" s="43">
        <v>385863</v>
      </c>
      <c r="AF7" s="43">
        <v>478804</v>
      </c>
      <c r="AG7" s="43">
        <v>501156</v>
      </c>
      <c r="AH7" s="43">
        <v>499071</v>
      </c>
      <c r="AI7" s="43">
        <v>534350</v>
      </c>
      <c r="AJ7" s="43">
        <v>549978</v>
      </c>
      <c r="AK7" s="43">
        <v>532252</v>
      </c>
      <c r="AL7" s="43">
        <v>556387</v>
      </c>
    </row>
    <row r="8" spans="1:38">
      <c r="A8" s="43" t="s">
        <v>213</v>
      </c>
      <c r="B8" s="43" t="s">
        <v>442</v>
      </c>
      <c r="C8" s="43">
        <v>268</v>
      </c>
      <c r="D8" s="43">
        <v>356</v>
      </c>
      <c r="E8" s="43">
        <v>446</v>
      </c>
      <c r="F8" s="43">
        <v>413</v>
      </c>
      <c r="G8" s="43">
        <v>401</v>
      </c>
      <c r="H8" s="43">
        <v>653</v>
      </c>
      <c r="I8" s="43">
        <v>806</v>
      </c>
      <c r="J8" s="43">
        <v>897</v>
      </c>
      <c r="K8" s="43">
        <v>1032</v>
      </c>
      <c r="L8" s="43">
        <v>1257</v>
      </c>
      <c r="M8" s="43">
        <v>1417</v>
      </c>
      <c r="N8" s="43">
        <v>1615</v>
      </c>
      <c r="O8" s="43">
        <v>1776</v>
      </c>
      <c r="P8" s="43">
        <v>2020</v>
      </c>
      <c r="Q8" s="43">
        <v>2212</v>
      </c>
      <c r="R8" s="43">
        <v>2526</v>
      </c>
      <c r="S8" s="43">
        <v>3394</v>
      </c>
      <c r="T8" s="43">
        <v>3882</v>
      </c>
      <c r="U8" s="43">
        <v>4170</v>
      </c>
      <c r="V8" s="43">
        <v>4605</v>
      </c>
      <c r="W8" s="43">
        <v>5956</v>
      </c>
      <c r="X8" s="43">
        <v>7485</v>
      </c>
      <c r="Y8" s="43">
        <v>7735</v>
      </c>
      <c r="Z8" s="43">
        <v>7791</v>
      </c>
      <c r="AA8" s="43">
        <v>9040</v>
      </c>
      <c r="AB8" s="43">
        <v>10114</v>
      </c>
      <c r="AC8" s="43">
        <v>12571</v>
      </c>
      <c r="AD8" s="43">
        <v>14033</v>
      </c>
      <c r="AE8" s="43">
        <v>10896</v>
      </c>
      <c r="AF8" s="43">
        <v>8729</v>
      </c>
      <c r="AG8" s="43">
        <v>9771</v>
      </c>
      <c r="AH8" s="43">
        <v>10389</v>
      </c>
      <c r="AI8" s="43">
        <v>11084</v>
      </c>
      <c r="AJ8" s="43">
        <v>12120</v>
      </c>
      <c r="AK8" s="43">
        <v>12995</v>
      </c>
      <c r="AL8" s="43">
        <v>13877</v>
      </c>
    </row>
    <row r="9" spans="1:38">
      <c r="A9" s="43" t="s">
        <v>211</v>
      </c>
      <c r="B9" s="43" t="s">
        <v>441</v>
      </c>
      <c r="C9" s="43">
        <v>45576</v>
      </c>
      <c r="D9" s="43">
        <v>50507</v>
      </c>
      <c r="E9" s="43">
        <v>59198</v>
      </c>
      <c r="F9" s="43">
        <v>66159</v>
      </c>
      <c r="G9" s="43">
        <v>69553</v>
      </c>
      <c r="H9" s="43">
        <v>75284</v>
      </c>
      <c r="I9" s="43">
        <v>82166</v>
      </c>
      <c r="J9" s="43">
        <v>86547</v>
      </c>
      <c r="K9" s="43">
        <v>91586</v>
      </c>
      <c r="L9" s="43">
        <v>110569</v>
      </c>
      <c r="M9" s="43">
        <v>114361</v>
      </c>
      <c r="N9" s="43">
        <v>124399</v>
      </c>
      <c r="O9" s="43">
        <v>140118</v>
      </c>
      <c r="P9" s="43">
        <v>145035</v>
      </c>
      <c r="Q9" s="43">
        <v>155734</v>
      </c>
      <c r="R9" s="43">
        <v>172795</v>
      </c>
      <c r="S9" s="43">
        <v>172275</v>
      </c>
      <c r="T9" s="43">
        <v>185394</v>
      </c>
      <c r="U9" s="43">
        <v>182585</v>
      </c>
      <c r="V9" s="43">
        <v>185949</v>
      </c>
      <c r="W9" s="43">
        <v>178556</v>
      </c>
      <c r="X9" s="43">
        <v>182640</v>
      </c>
      <c r="Y9" s="43">
        <v>204905</v>
      </c>
      <c r="Z9" s="43">
        <v>250420</v>
      </c>
      <c r="AA9" s="43">
        <v>269463</v>
      </c>
      <c r="AB9" s="43">
        <v>272591</v>
      </c>
      <c r="AC9" s="43">
        <v>285530</v>
      </c>
      <c r="AD9" s="43">
        <v>290911</v>
      </c>
      <c r="AE9" s="43">
        <v>286137</v>
      </c>
      <c r="AF9" s="43">
        <v>337352</v>
      </c>
      <c r="AG9" s="43">
        <v>356557</v>
      </c>
      <c r="AH9" s="43">
        <v>355453</v>
      </c>
      <c r="AI9" s="43">
        <v>373101</v>
      </c>
      <c r="AJ9" s="43">
        <v>381217</v>
      </c>
      <c r="AK9" s="43">
        <v>372723</v>
      </c>
      <c r="AL9" s="43">
        <v>388303</v>
      </c>
    </row>
    <row r="10" spans="1:38">
      <c r="A10" s="43" t="s">
        <v>209</v>
      </c>
      <c r="B10" s="43" t="s">
        <v>440</v>
      </c>
      <c r="C10" s="43">
        <v>24448</v>
      </c>
      <c r="D10" s="43">
        <v>26482</v>
      </c>
      <c r="E10" s="43">
        <v>28531</v>
      </c>
      <c r="F10" s="43">
        <v>30870</v>
      </c>
      <c r="G10" s="43">
        <v>33099</v>
      </c>
      <c r="H10" s="43">
        <v>35593</v>
      </c>
      <c r="I10" s="43">
        <v>38583</v>
      </c>
      <c r="J10" s="43">
        <v>41282</v>
      </c>
      <c r="K10" s="43">
        <v>44419</v>
      </c>
      <c r="L10" s="43">
        <v>54241</v>
      </c>
      <c r="M10" s="43">
        <v>59484</v>
      </c>
      <c r="N10" s="43">
        <v>64223</v>
      </c>
      <c r="O10" s="43">
        <v>78144</v>
      </c>
      <c r="P10" s="43">
        <v>82134</v>
      </c>
      <c r="Q10" s="43">
        <v>86880</v>
      </c>
      <c r="R10" s="43">
        <v>92305</v>
      </c>
      <c r="S10" s="43">
        <v>96675</v>
      </c>
      <c r="T10" s="43">
        <v>102451</v>
      </c>
      <c r="U10" s="43">
        <v>109275</v>
      </c>
      <c r="V10" s="43">
        <v>116220</v>
      </c>
      <c r="W10" s="43">
        <v>124046</v>
      </c>
      <c r="X10" s="43">
        <v>131717</v>
      </c>
      <c r="Y10" s="43">
        <v>138426</v>
      </c>
      <c r="Z10" s="43">
        <v>148821</v>
      </c>
      <c r="AA10" s="43">
        <v>168318</v>
      </c>
      <c r="AB10" s="43">
        <v>171840</v>
      </c>
      <c r="AC10" s="43">
        <v>178997</v>
      </c>
      <c r="AD10" s="43">
        <v>187387</v>
      </c>
      <c r="AE10" s="43">
        <v>197307</v>
      </c>
      <c r="AF10" s="43">
        <v>204629</v>
      </c>
      <c r="AG10" s="43">
        <v>221729</v>
      </c>
      <c r="AH10" s="43">
        <v>222224</v>
      </c>
      <c r="AI10" s="43">
        <v>222936</v>
      </c>
      <c r="AJ10" s="43">
        <v>224576</v>
      </c>
      <c r="AK10" s="43">
        <v>226188</v>
      </c>
      <c r="AL10" s="43">
        <v>234097</v>
      </c>
    </row>
    <row r="11" spans="1:38">
      <c r="A11" s="43" t="s">
        <v>207</v>
      </c>
      <c r="B11" s="43" t="s">
        <v>439</v>
      </c>
      <c r="C11" s="43">
        <v>19132</v>
      </c>
      <c r="D11" s="43">
        <v>20808</v>
      </c>
      <c r="E11" s="43">
        <v>23277</v>
      </c>
      <c r="F11" s="43">
        <v>24820</v>
      </c>
      <c r="G11" s="43">
        <v>26346</v>
      </c>
      <c r="H11" s="43">
        <v>28036</v>
      </c>
      <c r="I11" s="43">
        <v>30355</v>
      </c>
      <c r="J11" s="43">
        <v>30437</v>
      </c>
      <c r="K11" s="43">
        <v>31203</v>
      </c>
      <c r="L11" s="43">
        <v>31982</v>
      </c>
      <c r="M11" s="43">
        <v>33036</v>
      </c>
      <c r="N11" s="43">
        <v>32961</v>
      </c>
      <c r="O11" s="43">
        <v>33802</v>
      </c>
      <c r="P11" s="43">
        <v>36108</v>
      </c>
      <c r="Q11" s="43">
        <v>38967</v>
      </c>
      <c r="R11" s="43">
        <v>41747</v>
      </c>
      <c r="S11" s="43">
        <v>43114</v>
      </c>
      <c r="T11" s="43">
        <v>43789</v>
      </c>
      <c r="U11" s="43">
        <v>42084</v>
      </c>
      <c r="V11" s="43">
        <v>41229</v>
      </c>
      <c r="W11" s="43">
        <v>39683</v>
      </c>
      <c r="X11" s="43">
        <v>39221</v>
      </c>
      <c r="Y11" s="43">
        <v>42078</v>
      </c>
      <c r="Z11" s="43">
        <v>56462</v>
      </c>
      <c r="AA11" s="43">
        <v>55823</v>
      </c>
      <c r="AB11" s="43">
        <v>61880</v>
      </c>
      <c r="AC11" s="43">
        <v>69569</v>
      </c>
      <c r="AD11" s="43">
        <v>77680</v>
      </c>
      <c r="AE11" s="43">
        <v>82877</v>
      </c>
      <c r="AF11" s="43">
        <v>85206</v>
      </c>
      <c r="AG11" s="43">
        <v>89914</v>
      </c>
      <c r="AH11" s="43">
        <v>97043</v>
      </c>
      <c r="AI11" s="43">
        <v>102853</v>
      </c>
      <c r="AJ11" s="43">
        <v>114914</v>
      </c>
      <c r="AK11" s="43">
        <v>124377</v>
      </c>
      <c r="AL11" s="43">
        <v>130652</v>
      </c>
    </row>
    <row r="12" spans="1:38">
      <c r="A12" s="43" t="s">
        <v>205</v>
      </c>
      <c r="B12" s="43" t="s">
        <v>438</v>
      </c>
      <c r="C12" s="43">
        <v>-1493</v>
      </c>
      <c r="D12" s="43">
        <v>-1814</v>
      </c>
      <c r="E12" s="43">
        <v>-2859</v>
      </c>
      <c r="F12" s="43">
        <v>-2293</v>
      </c>
      <c r="G12" s="43">
        <v>-2070</v>
      </c>
      <c r="H12" s="43">
        <v>-1753</v>
      </c>
      <c r="I12" s="43">
        <v>-2014</v>
      </c>
      <c r="J12" s="43">
        <v>123</v>
      </c>
      <c r="K12" s="43">
        <v>1739</v>
      </c>
      <c r="L12" s="43">
        <v>10067</v>
      </c>
      <c r="M12" s="43">
        <v>13255</v>
      </c>
      <c r="N12" s="43">
        <v>17478</v>
      </c>
      <c r="O12" s="43">
        <v>30108</v>
      </c>
      <c r="P12" s="43">
        <v>31157</v>
      </c>
      <c r="Q12" s="43">
        <v>32076</v>
      </c>
      <c r="R12" s="43">
        <v>33882</v>
      </c>
      <c r="S12" s="43">
        <v>36669</v>
      </c>
      <c r="T12" s="43">
        <v>41065</v>
      </c>
      <c r="U12" s="43">
        <v>48663</v>
      </c>
      <c r="V12" s="43">
        <v>55314</v>
      </c>
      <c r="W12" s="43">
        <v>64603</v>
      </c>
      <c r="X12" s="43">
        <v>72929</v>
      </c>
      <c r="Y12" s="43">
        <v>75567</v>
      </c>
      <c r="Z12" s="43">
        <v>70074</v>
      </c>
      <c r="AA12" s="43">
        <v>90658</v>
      </c>
      <c r="AB12" s="43">
        <v>88245</v>
      </c>
      <c r="AC12" s="43">
        <v>88558</v>
      </c>
      <c r="AD12" s="43">
        <v>88144</v>
      </c>
      <c r="AE12" s="43">
        <v>87396</v>
      </c>
      <c r="AF12" s="43">
        <v>89165</v>
      </c>
      <c r="AG12" s="43">
        <v>101883</v>
      </c>
      <c r="AH12" s="43">
        <v>93741</v>
      </c>
      <c r="AI12" s="43">
        <v>86974</v>
      </c>
      <c r="AJ12" s="43">
        <v>76461</v>
      </c>
      <c r="AK12" s="43">
        <v>67636</v>
      </c>
      <c r="AL12" s="43">
        <v>67440</v>
      </c>
    </row>
    <row r="13" spans="1:38">
      <c r="A13" s="43" t="s">
        <v>203</v>
      </c>
      <c r="B13" s="43" t="s">
        <v>437</v>
      </c>
      <c r="C13" s="43">
        <v>7077</v>
      </c>
      <c r="D13" s="43">
        <v>7844</v>
      </c>
      <c r="E13" s="43">
        <v>8559</v>
      </c>
      <c r="F13" s="43">
        <v>8756</v>
      </c>
      <c r="G13" s="43">
        <v>9224</v>
      </c>
      <c r="H13" s="43">
        <v>9963</v>
      </c>
      <c r="I13" s="43">
        <v>11048</v>
      </c>
      <c r="J13" s="43">
        <v>11619</v>
      </c>
      <c r="K13" s="43">
        <v>12509</v>
      </c>
      <c r="L13" s="43">
        <v>13449</v>
      </c>
      <c r="M13" s="43">
        <v>14610</v>
      </c>
      <c r="N13" s="43">
        <v>15399</v>
      </c>
      <c r="O13" s="43">
        <v>16010</v>
      </c>
      <c r="P13" s="43">
        <v>16889</v>
      </c>
      <c r="Q13" s="43">
        <v>18049</v>
      </c>
      <c r="R13" s="43">
        <v>19202</v>
      </c>
      <c r="S13" s="43">
        <v>20286</v>
      </c>
      <c r="T13" s="43">
        <v>21479</v>
      </c>
      <c r="U13" s="43">
        <v>22698</v>
      </c>
      <c r="V13" s="43">
        <v>24282</v>
      </c>
      <c r="W13" s="43">
        <v>25716</v>
      </c>
      <c r="X13" s="43">
        <v>27052</v>
      </c>
      <c r="Y13" s="43">
        <v>28516</v>
      </c>
      <c r="Z13" s="43">
        <v>30076</v>
      </c>
      <c r="AA13" s="43">
        <v>30877</v>
      </c>
      <c r="AB13" s="43">
        <v>31829</v>
      </c>
      <c r="AC13" s="43">
        <v>33441</v>
      </c>
      <c r="AD13" s="43">
        <v>35596</v>
      </c>
      <c r="AE13" s="43">
        <v>37930</v>
      </c>
      <c r="AF13" s="43">
        <v>38987</v>
      </c>
      <c r="AG13" s="43">
        <v>39703</v>
      </c>
      <c r="AH13" s="43">
        <v>41829</v>
      </c>
      <c r="AI13" s="43">
        <v>44192</v>
      </c>
      <c r="AJ13" s="43">
        <v>45322</v>
      </c>
      <c r="AK13" s="43">
        <v>47169</v>
      </c>
      <c r="AL13" s="43">
        <v>49881</v>
      </c>
    </row>
    <row r="14" spans="1:38">
      <c r="A14" s="43" t="s">
        <v>201</v>
      </c>
      <c r="B14" s="43" t="s">
        <v>434</v>
      </c>
      <c r="C14" s="43">
        <v>268</v>
      </c>
      <c r="D14" s="43">
        <v>356</v>
      </c>
      <c r="E14" s="43">
        <v>446</v>
      </c>
      <c r="F14" s="43">
        <v>413</v>
      </c>
      <c r="G14" s="43">
        <v>401</v>
      </c>
      <c r="H14" s="43">
        <v>653</v>
      </c>
      <c r="I14" s="43">
        <v>806</v>
      </c>
      <c r="J14" s="43">
        <v>897</v>
      </c>
      <c r="K14" s="43">
        <v>1032</v>
      </c>
      <c r="L14" s="43">
        <v>1257</v>
      </c>
      <c r="M14" s="43">
        <v>1417</v>
      </c>
      <c r="N14" s="43">
        <v>1615</v>
      </c>
      <c r="O14" s="43">
        <v>1776</v>
      </c>
      <c r="P14" s="43">
        <v>2020</v>
      </c>
      <c r="Q14" s="43">
        <v>2212</v>
      </c>
      <c r="R14" s="43">
        <v>2526</v>
      </c>
      <c r="S14" s="43">
        <v>3394</v>
      </c>
      <c r="T14" s="43">
        <v>3882</v>
      </c>
      <c r="U14" s="43">
        <v>4170</v>
      </c>
      <c r="V14" s="43">
        <v>4605</v>
      </c>
      <c r="W14" s="43">
        <v>5956</v>
      </c>
      <c r="X14" s="43">
        <v>7485</v>
      </c>
      <c r="Y14" s="43">
        <v>7735</v>
      </c>
      <c r="Z14" s="43">
        <v>7791</v>
      </c>
      <c r="AA14" s="43">
        <v>9040</v>
      </c>
      <c r="AB14" s="43">
        <v>10114</v>
      </c>
      <c r="AC14" s="43">
        <v>12571</v>
      </c>
      <c r="AD14" s="43">
        <v>14033</v>
      </c>
      <c r="AE14" s="43">
        <v>10896</v>
      </c>
      <c r="AF14" s="43">
        <v>8729</v>
      </c>
      <c r="AG14" s="43">
        <v>9771</v>
      </c>
      <c r="AH14" s="43">
        <v>10389</v>
      </c>
      <c r="AI14" s="43">
        <v>11084</v>
      </c>
      <c r="AJ14" s="43">
        <v>12120</v>
      </c>
      <c r="AK14" s="43">
        <v>12995</v>
      </c>
      <c r="AL14" s="43">
        <v>13877</v>
      </c>
    </row>
    <row r="15" spans="1:38">
      <c r="A15" s="43" t="s">
        <v>199</v>
      </c>
      <c r="B15" s="43" t="s">
        <v>464</v>
      </c>
      <c r="C15" s="43">
        <v>21128</v>
      </c>
      <c r="D15" s="43">
        <v>24025</v>
      </c>
      <c r="E15" s="43">
        <v>30667</v>
      </c>
      <c r="F15" s="43">
        <v>35289</v>
      </c>
      <c r="G15" s="43">
        <v>36454</v>
      </c>
      <c r="H15" s="43">
        <v>39691</v>
      </c>
      <c r="I15" s="43">
        <v>43583</v>
      </c>
      <c r="J15" s="43">
        <v>45265</v>
      </c>
      <c r="K15" s="43">
        <v>47167</v>
      </c>
      <c r="L15" s="43">
        <v>56328</v>
      </c>
      <c r="M15" s="43">
        <v>54877</v>
      </c>
      <c r="N15" s="43">
        <v>60176</v>
      </c>
      <c r="O15" s="43">
        <v>61974</v>
      </c>
      <c r="P15" s="43">
        <v>62901</v>
      </c>
      <c r="Q15" s="43">
        <v>68854</v>
      </c>
      <c r="R15" s="43">
        <v>80490</v>
      </c>
      <c r="S15" s="43">
        <v>75600</v>
      </c>
      <c r="T15" s="43">
        <v>82943</v>
      </c>
      <c r="U15" s="43">
        <v>73310</v>
      </c>
      <c r="V15" s="43">
        <v>69729</v>
      </c>
      <c r="W15" s="43">
        <v>54510</v>
      </c>
      <c r="X15" s="43">
        <v>50923</v>
      </c>
      <c r="Y15" s="43">
        <v>66479</v>
      </c>
      <c r="Z15" s="43">
        <v>101599</v>
      </c>
      <c r="AA15" s="43">
        <v>101145</v>
      </c>
      <c r="AB15" s="43">
        <v>100751</v>
      </c>
      <c r="AC15" s="43">
        <v>106533</v>
      </c>
      <c r="AD15" s="43">
        <v>103524</v>
      </c>
      <c r="AE15" s="43">
        <v>88830</v>
      </c>
      <c r="AF15" s="43">
        <v>132723</v>
      </c>
      <c r="AG15" s="43">
        <v>134828</v>
      </c>
      <c r="AH15" s="43">
        <v>133229</v>
      </c>
      <c r="AI15" s="43">
        <v>150165</v>
      </c>
      <c r="AJ15" s="43">
        <v>156641</v>
      </c>
      <c r="AK15" s="43">
        <v>146534</v>
      </c>
      <c r="AL15" s="43">
        <v>154207</v>
      </c>
    </row>
    <row r="16" spans="1:38">
      <c r="A16" s="43" t="s">
        <v>197</v>
      </c>
      <c r="B16" s="43" t="s">
        <v>432</v>
      </c>
      <c r="C16" s="43">
        <v>21128</v>
      </c>
      <c r="D16" s="43">
        <v>24025</v>
      </c>
      <c r="E16" s="43">
        <v>30667</v>
      </c>
      <c r="F16" s="43">
        <v>35289</v>
      </c>
      <c r="G16" s="43">
        <v>36454</v>
      </c>
      <c r="H16" s="43">
        <v>39691</v>
      </c>
      <c r="I16" s="43">
        <v>43583</v>
      </c>
      <c r="J16" s="43">
        <v>45265</v>
      </c>
      <c r="K16" s="43">
        <v>47167</v>
      </c>
      <c r="L16" s="43">
        <v>56328</v>
      </c>
      <c r="M16" s="43">
        <v>54877</v>
      </c>
      <c r="N16" s="43">
        <v>60176</v>
      </c>
      <c r="O16" s="43">
        <v>61974</v>
      </c>
      <c r="P16" s="43">
        <v>62901</v>
      </c>
      <c r="Q16" s="43">
        <v>68854</v>
      </c>
      <c r="R16" s="43">
        <v>80490</v>
      </c>
      <c r="S16" s="43">
        <v>75600</v>
      </c>
      <c r="T16" s="43">
        <v>82943</v>
      </c>
      <c r="U16" s="43">
        <v>73310</v>
      </c>
      <c r="V16" s="43">
        <v>69729</v>
      </c>
      <c r="W16" s="43">
        <v>54510</v>
      </c>
      <c r="X16" s="43">
        <v>50923</v>
      </c>
      <c r="Y16" s="43">
        <v>66479</v>
      </c>
      <c r="Z16" s="43">
        <v>101599</v>
      </c>
      <c r="AA16" s="43">
        <v>101145</v>
      </c>
      <c r="AB16" s="43">
        <v>100751</v>
      </c>
      <c r="AC16" s="43">
        <v>106533</v>
      </c>
      <c r="AD16" s="43">
        <v>103524</v>
      </c>
      <c r="AE16" s="43">
        <v>88830</v>
      </c>
      <c r="AF16" s="43">
        <v>132723</v>
      </c>
      <c r="AG16" s="43">
        <v>134828</v>
      </c>
      <c r="AH16" s="43">
        <v>133229</v>
      </c>
      <c r="AI16" s="43">
        <v>150165</v>
      </c>
      <c r="AJ16" s="43">
        <v>156641</v>
      </c>
      <c r="AK16" s="43">
        <v>146534</v>
      </c>
      <c r="AL16" s="43">
        <v>154207</v>
      </c>
    </row>
    <row r="17" spans="1:38">
      <c r="A17" s="43" t="s">
        <v>195</v>
      </c>
      <c r="B17" s="43" t="s">
        <v>426</v>
      </c>
      <c r="C17" s="43">
        <v>19346</v>
      </c>
      <c r="D17" s="43">
        <v>21866</v>
      </c>
      <c r="E17" s="43">
        <v>27872</v>
      </c>
      <c r="F17" s="43">
        <v>32095</v>
      </c>
      <c r="G17" s="43">
        <v>32755</v>
      </c>
      <c r="H17" s="43">
        <v>35345</v>
      </c>
      <c r="I17" s="43">
        <v>38624</v>
      </c>
      <c r="J17" s="43">
        <v>39561</v>
      </c>
      <c r="K17" s="43">
        <v>40046</v>
      </c>
      <c r="L17" s="43">
        <v>47513</v>
      </c>
      <c r="M17" s="43">
        <v>44494</v>
      </c>
      <c r="N17" s="43">
        <v>48657</v>
      </c>
      <c r="O17" s="43">
        <v>49166</v>
      </c>
      <c r="P17" s="43">
        <v>49546</v>
      </c>
      <c r="Q17" s="43">
        <v>54898</v>
      </c>
      <c r="R17" s="43">
        <v>65379</v>
      </c>
      <c r="S17" s="43">
        <v>57622</v>
      </c>
      <c r="T17" s="43">
        <v>62322</v>
      </c>
      <c r="U17" s="43">
        <v>51827</v>
      </c>
      <c r="V17" s="43">
        <v>47485</v>
      </c>
      <c r="W17" s="43">
        <v>33007</v>
      </c>
      <c r="X17" s="43">
        <v>31348</v>
      </c>
      <c r="Y17" s="43">
        <v>49852</v>
      </c>
      <c r="Z17" s="43">
        <v>85099</v>
      </c>
      <c r="AA17" s="43">
        <v>80235</v>
      </c>
      <c r="AB17" s="43">
        <v>75605</v>
      </c>
      <c r="AC17" s="43">
        <v>78390</v>
      </c>
      <c r="AD17" s="43">
        <v>73196</v>
      </c>
      <c r="AE17" s="43">
        <v>61094</v>
      </c>
      <c r="AF17" s="43">
        <v>109253</v>
      </c>
      <c r="AG17" s="43">
        <v>111172</v>
      </c>
      <c r="AH17" s="43">
        <v>107099</v>
      </c>
      <c r="AI17" s="43">
        <v>121320</v>
      </c>
      <c r="AJ17" s="43">
        <v>124919</v>
      </c>
      <c r="AK17" s="43">
        <v>109982</v>
      </c>
      <c r="AL17" s="43">
        <v>115608</v>
      </c>
    </row>
    <row r="18" spans="1:38">
      <c r="A18" s="43" t="s">
        <v>193</v>
      </c>
      <c r="B18" s="43" t="s">
        <v>431</v>
      </c>
      <c r="C18" s="43">
        <v>13098</v>
      </c>
      <c r="D18" s="43">
        <v>15420</v>
      </c>
      <c r="E18" s="43">
        <v>20817</v>
      </c>
      <c r="F18" s="43">
        <v>24892</v>
      </c>
      <c r="G18" s="43">
        <v>26564</v>
      </c>
      <c r="H18" s="43">
        <v>30079</v>
      </c>
      <c r="I18" s="43">
        <v>34655</v>
      </c>
      <c r="J18" s="43">
        <v>37854</v>
      </c>
      <c r="K18" s="43">
        <v>39235</v>
      </c>
      <c r="L18" s="43">
        <v>42622</v>
      </c>
      <c r="M18" s="43">
        <v>42883</v>
      </c>
      <c r="N18" s="43">
        <v>44577</v>
      </c>
      <c r="O18" s="43">
        <v>40354</v>
      </c>
      <c r="P18" s="43">
        <v>41817</v>
      </c>
      <c r="Q18" s="43">
        <v>48638</v>
      </c>
      <c r="R18" s="43">
        <v>56443</v>
      </c>
      <c r="S18" s="43">
        <v>55889</v>
      </c>
      <c r="T18" s="43">
        <v>65562</v>
      </c>
      <c r="U18" s="43">
        <v>66527</v>
      </c>
      <c r="V18" s="43">
        <v>68688</v>
      </c>
      <c r="W18" s="43">
        <v>63573</v>
      </c>
      <c r="X18" s="43">
        <v>51380</v>
      </c>
      <c r="Y18" s="43">
        <v>53530</v>
      </c>
      <c r="Z18" s="43">
        <v>61440</v>
      </c>
      <c r="AA18" s="43">
        <v>61683</v>
      </c>
      <c r="AB18" s="43">
        <v>58440</v>
      </c>
      <c r="AC18" s="43">
        <v>60457</v>
      </c>
      <c r="AD18" s="43">
        <v>61647</v>
      </c>
      <c r="AE18" s="43">
        <v>49908</v>
      </c>
      <c r="AF18" s="43">
        <v>38841</v>
      </c>
      <c r="AG18" s="43">
        <v>39744</v>
      </c>
      <c r="AH18" s="43">
        <v>38756</v>
      </c>
      <c r="AI18" s="43">
        <v>38948</v>
      </c>
      <c r="AJ18" s="43">
        <v>41811</v>
      </c>
      <c r="AK18" s="43">
        <v>45867</v>
      </c>
      <c r="AL18" s="43">
        <v>49766</v>
      </c>
    </row>
    <row r="19" spans="1:38">
      <c r="A19" s="43" t="s">
        <v>191</v>
      </c>
      <c r="B19" s="43" t="s">
        <v>463</v>
      </c>
      <c r="C19" s="43">
        <v>6248</v>
      </c>
      <c r="D19" s="43">
        <v>6446</v>
      </c>
      <c r="E19" s="43">
        <v>7055</v>
      </c>
      <c r="F19" s="43">
        <v>7203</v>
      </c>
      <c r="G19" s="43">
        <v>6191</v>
      </c>
      <c r="H19" s="43">
        <v>5266</v>
      </c>
      <c r="I19" s="43">
        <v>3969</v>
      </c>
      <c r="J19" s="43">
        <v>1707</v>
      </c>
      <c r="K19" s="43">
        <v>811</v>
      </c>
      <c r="L19" s="43">
        <v>4891</v>
      </c>
      <c r="M19" s="43">
        <v>1611</v>
      </c>
      <c r="N19" s="43">
        <v>4080</v>
      </c>
      <c r="O19" s="43">
        <v>8812</v>
      </c>
      <c r="P19" s="43">
        <v>7729</v>
      </c>
      <c r="Q19" s="43">
        <v>6260</v>
      </c>
      <c r="R19" s="43">
        <v>8936</v>
      </c>
      <c r="S19" s="43">
        <v>1733</v>
      </c>
      <c r="T19" s="43">
        <v>-3240</v>
      </c>
      <c r="U19" s="43">
        <v>-14700</v>
      </c>
      <c r="V19" s="43">
        <v>-21203</v>
      </c>
      <c r="W19" s="43">
        <v>-30566</v>
      </c>
      <c r="X19" s="43">
        <v>-20032</v>
      </c>
      <c r="Y19" s="43">
        <v>-3678</v>
      </c>
      <c r="Z19" s="43">
        <v>23659</v>
      </c>
      <c r="AA19" s="43">
        <v>18552</v>
      </c>
      <c r="AB19" s="43">
        <v>17165</v>
      </c>
      <c r="AC19" s="43">
        <v>17933</v>
      </c>
      <c r="AD19" s="43">
        <v>11549</v>
      </c>
      <c r="AE19" s="43">
        <v>11186</v>
      </c>
      <c r="AF19" s="43">
        <v>70412</v>
      </c>
      <c r="AG19" s="43">
        <v>71428</v>
      </c>
      <c r="AH19" s="43">
        <v>68343</v>
      </c>
      <c r="AI19" s="43">
        <v>82372</v>
      </c>
      <c r="AJ19" s="43">
        <v>83108</v>
      </c>
      <c r="AK19" s="43">
        <v>64115</v>
      </c>
      <c r="AL19" s="43">
        <v>65842</v>
      </c>
    </row>
    <row r="20" spans="1:38">
      <c r="A20" s="43" t="s">
        <v>189</v>
      </c>
      <c r="B20" s="43" t="s">
        <v>425</v>
      </c>
      <c r="C20" s="43">
        <v>1782</v>
      </c>
      <c r="D20" s="43">
        <v>2159</v>
      </c>
      <c r="E20" s="43">
        <v>2795</v>
      </c>
      <c r="F20" s="43">
        <v>3194</v>
      </c>
      <c r="G20" s="43">
        <v>3699</v>
      </c>
      <c r="H20" s="43">
        <v>4346</v>
      </c>
      <c r="I20" s="43">
        <v>4959</v>
      </c>
      <c r="J20" s="43">
        <v>5704</v>
      </c>
      <c r="K20" s="43">
        <v>7121</v>
      </c>
      <c r="L20" s="43">
        <v>8815</v>
      </c>
      <c r="M20" s="43">
        <v>10383</v>
      </c>
      <c r="N20" s="43">
        <v>11519</v>
      </c>
      <c r="O20" s="43">
        <v>12808</v>
      </c>
      <c r="P20" s="43">
        <v>13355</v>
      </c>
      <c r="Q20" s="43">
        <v>13956</v>
      </c>
      <c r="R20" s="43">
        <v>15111</v>
      </c>
      <c r="S20" s="43">
        <v>17978</v>
      </c>
      <c r="T20" s="43">
        <v>20621</v>
      </c>
      <c r="U20" s="43">
        <v>21483</v>
      </c>
      <c r="V20" s="43">
        <v>22244</v>
      </c>
      <c r="W20" s="43">
        <v>21503</v>
      </c>
      <c r="X20" s="43">
        <v>19575</v>
      </c>
      <c r="Y20" s="43">
        <v>16627</v>
      </c>
      <c r="Z20" s="43">
        <v>16500</v>
      </c>
      <c r="AA20" s="43">
        <v>20910</v>
      </c>
      <c r="AB20" s="43">
        <v>25146</v>
      </c>
      <c r="AC20" s="43">
        <v>28143</v>
      </c>
      <c r="AD20" s="43">
        <v>30328</v>
      </c>
      <c r="AE20" s="43">
        <v>27736</v>
      </c>
      <c r="AF20" s="43">
        <v>23470</v>
      </c>
      <c r="AG20" s="43">
        <v>23656</v>
      </c>
      <c r="AH20" s="43">
        <v>26130</v>
      </c>
      <c r="AI20" s="43">
        <v>28845</v>
      </c>
      <c r="AJ20" s="43">
        <v>31722</v>
      </c>
      <c r="AK20" s="43">
        <v>36552</v>
      </c>
      <c r="AL20" s="43">
        <v>38599</v>
      </c>
    </row>
    <row r="21" spans="1:38">
      <c r="A21" s="43" t="s">
        <v>188</v>
      </c>
      <c r="B21" s="44" t="s">
        <v>429</v>
      </c>
      <c r="C21" s="43">
        <v>66972</v>
      </c>
      <c r="D21" s="43">
        <v>74888</v>
      </c>
      <c r="E21" s="43">
        <v>90311</v>
      </c>
      <c r="F21" s="43">
        <v>101861</v>
      </c>
      <c r="G21" s="43">
        <v>106408</v>
      </c>
      <c r="H21" s="43">
        <v>115628</v>
      </c>
      <c r="I21" s="43">
        <v>126555</v>
      </c>
      <c r="J21" s="43">
        <v>132709</v>
      </c>
      <c r="K21" s="43">
        <v>139785</v>
      </c>
      <c r="L21" s="43">
        <v>168154</v>
      </c>
      <c r="M21" s="43">
        <v>170655</v>
      </c>
      <c r="N21" s="43">
        <v>186190</v>
      </c>
      <c r="O21" s="43">
        <v>203868</v>
      </c>
      <c r="P21" s="43">
        <v>209956</v>
      </c>
      <c r="Q21" s="43">
        <v>226800</v>
      </c>
      <c r="R21" s="43">
        <v>255811</v>
      </c>
      <c r="S21" s="43">
        <v>251269</v>
      </c>
      <c r="T21" s="43">
        <v>272219</v>
      </c>
      <c r="U21" s="43">
        <v>260065</v>
      </c>
      <c r="V21" s="43">
        <v>260283</v>
      </c>
      <c r="W21" s="43">
        <v>239022</v>
      </c>
      <c r="X21" s="43">
        <v>241048</v>
      </c>
      <c r="Y21" s="43">
        <v>279119</v>
      </c>
      <c r="Z21" s="43">
        <v>359810</v>
      </c>
      <c r="AA21" s="43">
        <v>379648</v>
      </c>
      <c r="AB21" s="43">
        <v>383456</v>
      </c>
      <c r="AC21" s="43">
        <v>404634</v>
      </c>
      <c r="AD21" s="43">
        <v>408468</v>
      </c>
      <c r="AE21" s="43">
        <v>385863</v>
      </c>
      <c r="AF21" s="43">
        <v>478804</v>
      </c>
      <c r="AG21" s="43">
        <v>501156</v>
      </c>
      <c r="AH21" s="43">
        <v>499071</v>
      </c>
      <c r="AI21" s="43">
        <v>534350</v>
      </c>
      <c r="AJ21" s="43">
        <v>549978</v>
      </c>
      <c r="AK21" s="43">
        <v>532252</v>
      </c>
      <c r="AL21" s="43">
        <v>556387</v>
      </c>
    </row>
    <row r="22" spans="1:38">
      <c r="A22" s="43" t="s">
        <v>186</v>
      </c>
      <c r="B22" s="43" t="s">
        <v>428</v>
      </c>
      <c r="C22" s="43">
        <v>268</v>
      </c>
      <c r="D22" s="43">
        <v>356</v>
      </c>
      <c r="E22" s="43">
        <v>446</v>
      </c>
      <c r="F22" s="43">
        <v>413</v>
      </c>
      <c r="G22" s="43">
        <v>401</v>
      </c>
      <c r="H22" s="43">
        <v>653</v>
      </c>
      <c r="I22" s="43">
        <v>806</v>
      </c>
      <c r="J22" s="43">
        <v>897</v>
      </c>
      <c r="K22" s="43">
        <v>1032</v>
      </c>
      <c r="L22" s="43">
        <v>1257</v>
      </c>
      <c r="M22" s="43">
        <v>1417</v>
      </c>
      <c r="N22" s="43">
        <v>1615</v>
      </c>
      <c r="O22" s="43">
        <v>1776</v>
      </c>
      <c r="P22" s="43">
        <v>2020</v>
      </c>
      <c r="Q22" s="43">
        <v>2212</v>
      </c>
      <c r="R22" s="43">
        <v>2526</v>
      </c>
      <c r="S22" s="43">
        <v>3394</v>
      </c>
      <c r="T22" s="43">
        <v>3882</v>
      </c>
      <c r="U22" s="43">
        <v>4170</v>
      </c>
      <c r="V22" s="43">
        <v>4605</v>
      </c>
      <c r="W22" s="43">
        <v>5956</v>
      </c>
      <c r="X22" s="43">
        <v>7485</v>
      </c>
      <c r="Y22" s="43">
        <v>7735</v>
      </c>
      <c r="Z22" s="43">
        <v>7791</v>
      </c>
      <c r="AA22" s="43">
        <v>9040</v>
      </c>
      <c r="AB22" s="43">
        <v>10114</v>
      </c>
      <c r="AC22" s="43">
        <v>12571</v>
      </c>
      <c r="AD22" s="43">
        <v>14033</v>
      </c>
      <c r="AE22" s="43">
        <v>10896</v>
      </c>
      <c r="AF22" s="43">
        <v>8729</v>
      </c>
      <c r="AG22" s="43">
        <v>9771</v>
      </c>
      <c r="AH22" s="43">
        <v>10389</v>
      </c>
      <c r="AI22" s="43">
        <v>11084</v>
      </c>
      <c r="AJ22" s="43">
        <v>12120</v>
      </c>
      <c r="AK22" s="43">
        <v>12995</v>
      </c>
      <c r="AL22" s="43">
        <v>13877</v>
      </c>
    </row>
    <row r="23" spans="1:38">
      <c r="A23" s="43" t="s">
        <v>184</v>
      </c>
      <c r="B23" s="43" t="s">
        <v>427</v>
      </c>
      <c r="C23" s="43">
        <v>21128</v>
      </c>
      <c r="D23" s="43">
        <v>24025</v>
      </c>
      <c r="E23" s="43">
        <v>30667</v>
      </c>
      <c r="F23" s="43">
        <v>35289</v>
      </c>
      <c r="G23" s="43">
        <v>36454</v>
      </c>
      <c r="H23" s="43">
        <v>39691</v>
      </c>
      <c r="I23" s="43">
        <v>43583</v>
      </c>
      <c r="J23" s="43">
        <v>45265</v>
      </c>
      <c r="K23" s="43">
        <v>47167</v>
      </c>
      <c r="L23" s="43">
        <v>56328</v>
      </c>
      <c r="M23" s="43">
        <v>54877</v>
      </c>
      <c r="N23" s="43">
        <v>60176</v>
      </c>
      <c r="O23" s="43">
        <v>61974</v>
      </c>
      <c r="P23" s="43">
        <v>62901</v>
      </c>
      <c r="Q23" s="43">
        <v>68854</v>
      </c>
      <c r="R23" s="43">
        <v>80490</v>
      </c>
      <c r="S23" s="43">
        <v>75600</v>
      </c>
      <c r="T23" s="43">
        <v>82943</v>
      </c>
      <c r="U23" s="43">
        <v>73310</v>
      </c>
      <c r="V23" s="43">
        <v>69729</v>
      </c>
      <c r="W23" s="43">
        <v>54510</v>
      </c>
      <c r="X23" s="43">
        <v>50923</v>
      </c>
      <c r="Y23" s="43">
        <v>66479</v>
      </c>
      <c r="Z23" s="43">
        <v>101599</v>
      </c>
      <c r="AA23" s="43">
        <v>101145</v>
      </c>
      <c r="AB23" s="43">
        <v>100751</v>
      </c>
      <c r="AC23" s="43">
        <v>106533</v>
      </c>
      <c r="AD23" s="43">
        <v>103524</v>
      </c>
      <c r="AE23" s="43">
        <v>88830</v>
      </c>
      <c r="AF23" s="43">
        <v>132723</v>
      </c>
      <c r="AG23" s="43">
        <v>134828</v>
      </c>
      <c r="AH23" s="43">
        <v>133229</v>
      </c>
      <c r="AI23" s="43">
        <v>150165</v>
      </c>
      <c r="AJ23" s="43">
        <v>156641</v>
      </c>
      <c r="AK23" s="43">
        <v>146534</v>
      </c>
      <c r="AL23" s="43">
        <v>154207</v>
      </c>
    </row>
    <row r="24" spans="1:38">
      <c r="A24" s="43" t="s">
        <v>182</v>
      </c>
      <c r="B24" s="43" t="s">
        <v>426</v>
      </c>
      <c r="C24" s="43">
        <v>19346</v>
      </c>
      <c r="D24" s="43">
        <v>21866</v>
      </c>
      <c r="E24" s="43">
        <v>27872</v>
      </c>
      <c r="F24" s="43">
        <v>32095</v>
      </c>
      <c r="G24" s="43">
        <v>32755</v>
      </c>
      <c r="H24" s="43">
        <v>35345</v>
      </c>
      <c r="I24" s="43">
        <v>38624</v>
      </c>
      <c r="J24" s="43">
        <v>39561</v>
      </c>
      <c r="K24" s="43">
        <v>40046</v>
      </c>
      <c r="L24" s="43">
        <v>47513</v>
      </c>
      <c r="M24" s="43">
        <v>44494</v>
      </c>
      <c r="N24" s="43">
        <v>48657</v>
      </c>
      <c r="O24" s="43">
        <v>49166</v>
      </c>
      <c r="P24" s="43">
        <v>49546</v>
      </c>
      <c r="Q24" s="43">
        <v>54898</v>
      </c>
      <c r="R24" s="43">
        <v>65379</v>
      </c>
      <c r="S24" s="43">
        <v>57622</v>
      </c>
      <c r="T24" s="43">
        <v>62322</v>
      </c>
      <c r="U24" s="43">
        <v>51827</v>
      </c>
      <c r="V24" s="43">
        <v>47485</v>
      </c>
      <c r="W24" s="43">
        <v>33007</v>
      </c>
      <c r="X24" s="43">
        <v>31348</v>
      </c>
      <c r="Y24" s="43">
        <v>49852</v>
      </c>
      <c r="Z24" s="43">
        <v>85099</v>
      </c>
      <c r="AA24" s="43">
        <v>80235</v>
      </c>
      <c r="AB24" s="43">
        <v>75605</v>
      </c>
      <c r="AC24" s="43">
        <v>78390</v>
      </c>
      <c r="AD24" s="43">
        <v>73196</v>
      </c>
      <c r="AE24" s="43">
        <v>61094</v>
      </c>
      <c r="AF24" s="43">
        <v>109253</v>
      </c>
      <c r="AG24" s="43">
        <v>111172</v>
      </c>
      <c r="AH24" s="43">
        <v>107099</v>
      </c>
      <c r="AI24" s="43">
        <v>121320</v>
      </c>
      <c r="AJ24" s="43">
        <v>124919</v>
      </c>
      <c r="AK24" s="43">
        <v>109982</v>
      </c>
      <c r="AL24" s="43">
        <v>115608</v>
      </c>
    </row>
    <row r="25" spans="1:38">
      <c r="A25" s="43" t="s">
        <v>180</v>
      </c>
      <c r="B25" s="43" t="s">
        <v>425</v>
      </c>
      <c r="C25" s="43">
        <v>1782</v>
      </c>
      <c r="D25" s="43">
        <v>2159</v>
      </c>
      <c r="E25" s="43">
        <v>2795</v>
      </c>
      <c r="F25" s="43">
        <v>3194</v>
      </c>
      <c r="G25" s="43">
        <v>3699</v>
      </c>
      <c r="H25" s="43">
        <v>4346</v>
      </c>
      <c r="I25" s="43">
        <v>4959</v>
      </c>
      <c r="J25" s="43">
        <v>5704</v>
      </c>
      <c r="K25" s="43">
        <v>7121</v>
      </c>
      <c r="L25" s="43">
        <v>8815</v>
      </c>
      <c r="M25" s="43">
        <v>10383</v>
      </c>
      <c r="N25" s="43">
        <v>11519</v>
      </c>
      <c r="O25" s="43">
        <v>12808</v>
      </c>
      <c r="P25" s="43">
        <v>13355</v>
      </c>
      <c r="Q25" s="43">
        <v>13956</v>
      </c>
      <c r="R25" s="43">
        <v>15111</v>
      </c>
      <c r="S25" s="43">
        <v>17978</v>
      </c>
      <c r="T25" s="43">
        <v>20621</v>
      </c>
      <c r="U25" s="43">
        <v>21483</v>
      </c>
      <c r="V25" s="43">
        <v>22244</v>
      </c>
      <c r="W25" s="43">
        <v>21503</v>
      </c>
      <c r="X25" s="43">
        <v>19575</v>
      </c>
      <c r="Y25" s="43">
        <v>16627</v>
      </c>
      <c r="Z25" s="43">
        <v>16500</v>
      </c>
      <c r="AA25" s="43">
        <v>20910</v>
      </c>
      <c r="AB25" s="43">
        <v>25146</v>
      </c>
      <c r="AC25" s="43">
        <v>28143</v>
      </c>
      <c r="AD25" s="43">
        <v>30328</v>
      </c>
      <c r="AE25" s="43">
        <v>27736</v>
      </c>
      <c r="AF25" s="43">
        <v>23470</v>
      </c>
      <c r="AG25" s="43">
        <v>23656</v>
      </c>
      <c r="AH25" s="43">
        <v>26130</v>
      </c>
      <c r="AI25" s="43">
        <v>28845</v>
      </c>
      <c r="AJ25" s="43">
        <v>31722</v>
      </c>
      <c r="AK25" s="43">
        <v>36552</v>
      </c>
      <c r="AL25" s="43">
        <v>38599</v>
      </c>
    </row>
    <row r="26" spans="1:38">
      <c r="A26" s="43" t="s">
        <v>178</v>
      </c>
      <c r="B26" s="43" t="s">
        <v>424</v>
      </c>
      <c r="C26" s="43">
        <v>15052</v>
      </c>
      <c r="D26" s="43">
        <v>17151</v>
      </c>
      <c r="E26" s="43">
        <v>19338</v>
      </c>
      <c r="F26" s="43">
        <v>20519</v>
      </c>
      <c r="G26" s="43">
        <v>23509</v>
      </c>
      <c r="H26" s="43">
        <v>25498</v>
      </c>
      <c r="I26" s="43">
        <v>28443</v>
      </c>
      <c r="J26" s="43">
        <v>31161</v>
      </c>
      <c r="K26" s="43">
        <v>34113</v>
      </c>
      <c r="L26" s="43">
        <v>36968</v>
      </c>
      <c r="M26" s="43">
        <v>40572</v>
      </c>
      <c r="N26" s="43">
        <v>44213</v>
      </c>
      <c r="O26" s="43">
        <v>48391</v>
      </c>
      <c r="P26" s="43">
        <v>54007</v>
      </c>
      <c r="Q26" s="43">
        <v>59246</v>
      </c>
      <c r="R26" s="43">
        <v>65476</v>
      </c>
      <c r="S26" s="43">
        <v>70631</v>
      </c>
      <c r="T26" s="43">
        <v>77537</v>
      </c>
      <c r="U26" s="43">
        <v>83412</v>
      </c>
      <c r="V26" s="43">
        <v>91087</v>
      </c>
      <c r="W26" s="43">
        <v>100343</v>
      </c>
      <c r="X26" s="43">
        <v>110010</v>
      </c>
      <c r="Y26" s="43">
        <v>121273</v>
      </c>
      <c r="Z26" s="43">
        <v>132576</v>
      </c>
      <c r="AA26" s="43">
        <v>141667</v>
      </c>
      <c r="AB26" s="43">
        <v>150988</v>
      </c>
      <c r="AC26" s="43">
        <v>161410</v>
      </c>
      <c r="AD26" s="43">
        <v>173536</v>
      </c>
      <c r="AE26" s="43">
        <v>185469</v>
      </c>
      <c r="AF26" s="43">
        <v>197818</v>
      </c>
      <c r="AG26" s="43">
        <v>213115</v>
      </c>
      <c r="AH26" s="43">
        <v>227356</v>
      </c>
      <c r="AI26" s="43">
        <v>240851</v>
      </c>
      <c r="AJ26" s="43">
        <v>256068</v>
      </c>
      <c r="AK26" s="43">
        <v>269186</v>
      </c>
      <c r="AL26" s="43">
        <v>284499</v>
      </c>
    </row>
    <row r="27" spans="1:38">
      <c r="A27" s="43" t="s">
        <v>176</v>
      </c>
      <c r="B27" s="43" t="s">
        <v>462</v>
      </c>
      <c r="C27" s="43">
        <v>30524</v>
      </c>
      <c r="D27" s="43">
        <v>33356</v>
      </c>
      <c r="E27" s="43">
        <v>39860</v>
      </c>
      <c r="F27" s="43">
        <v>45640</v>
      </c>
      <c r="G27" s="43">
        <v>46044</v>
      </c>
      <c r="H27" s="43">
        <v>49786</v>
      </c>
      <c r="I27" s="43">
        <v>53723</v>
      </c>
      <c r="J27" s="43">
        <v>55386</v>
      </c>
      <c r="K27" s="43">
        <v>57473</v>
      </c>
      <c r="L27" s="43">
        <v>73601</v>
      </c>
      <c r="M27" s="43">
        <v>73789</v>
      </c>
      <c r="N27" s="43">
        <v>80186</v>
      </c>
      <c r="O27" s="43">
        <v>91727</v>
      </c>
      <c r="P27" s="43">
        <v>91028</v>
      </c>
      <c r="Q27" s="43">
        <v>96488</v>
      </c>
      <c r="R27" s="43">
        <v>107319</v>
      </c>
      <c r="S27" s="43">
        <v>101644</v>
      </c>
      <c r="T27" s="43">
        <v>107857</v>
      </c>
      <c r="U27" s="43">
        <v>99173</v>
      </c>
      <c r="V27" s="43">
        <v>94862</v>
      </c>
      <c r="W27" s="43">
        <v>78213</v>
      </c>
      <c r="X27" s="43">
        <v>72630</v>
      </c>
      <c r="Y27" s="43">
        <v>83632</v>
      </c>
      <c r="Z27" s="43">
        <v>117844</v>
      </c>
      <c r="AA27" s="43">
        <v>127796</v>
      </c>
      <c r="AB27" s="43">
        <v>121603</v>
      </c>
      <c r="AC27" s="43">
        <v>124120</v>
      </c>
      <c r="AD27" s="43">
        <v>117375</v>
      </c>
      <c r="AE27" s="43">
        <v>100668</v>
      </c>
      <c r="AF27" s="43">
        <v>139534</v>
      </c>
      <c r="AG27" s="43">
        <v>143442</v>
      </c>
      <c r="AH27" s="43">
        <v>128097</v>
      </c>
      <c r="AI27" s="43">
        <v>132250</v>
      </c>
      <c r="AJ27" s="43">
        <v>125149</v>
      </c>
      <c r="AK27" s="43">
        <v>103537</v>
      </c>
      <c r="AL27" s="43">
        <v>103804</v>
      </c>
    </row>
    <row r="28" spans="1:38">
      <c r="A28" s="43" t="s">
        <v>174</v>
      </c>
      <c r="B28" s="44" t="s">
        <v>422</v>
      </c>
      <c r="C28" s="43">
        <v>25769</v>
      </c>
      <c r="D28" s="43">
        <v>28724</v>
      </c>
      <c r="E28" s="43">
        <v>35664</v>
      </c>
      <c r="F28" s="43">
        <v>40730</v>
      </c>
      <c r="G28" s="43">
        <v>41923</v>
      </c>
      <c r="H28" s="43">
        <v>46273</v>
      </c>
      <c r="I28" s="43">
        <v>51768</v>
      </c>
      <c r="J28" s="43">
        <v>53556</v>
      </c>
      <c r="K28" s="43">
        <v>54923</v>
      </c>
      <c r="L28" s="43">
        <v>58643</v>
      </c>
      <c r="M28" s="43">
        <v>58923</v>
      </c>
      <c r="N28" s="43">
        <v>58628</v>
      </c>
      <c r="O28" s="43">
        <v>52807</v>
      </c>
      <c r="P28" s="43">
        <v>52142</v>
      </c>
      <c r="Q28" s="43">
        <v>58152</v>
      </c>
      <c r="R28" s="43">
        <v>64501</v>
      </c>
      <c r="S28" s="43">
        <v>63242</v>
      </c>
      <c r="T28" s="43">
        <v>70032</v>
      </c>
      <c r="U28" s="43">
        <v>65210</v>
      </c>
      <c r="V28" s="43">
        <v>60751</v>
      </c>
      <c r="W28" s="43">
        <v>44176</v>
      </c>
      <c r="X28" s="43">
        <v>19733</v>
      </c>
      <c r="Y28" s="43">
        <v>11743</v>
      </c>
      <c r="Z28" s="43">
        <v>24111</v>
      </c>
      <c r="AA28" s="43">
        <v>18586</v>
      </c>
      <c r="AB28" s="43">
        <v>16193</v>
      </c>
      <c r="AC28" s="43">
        <v>17629</v>
      </c>
      <c r="AD28" s="43">
        <v>17682</v>
      </c>
      <c r="AE28" s="43">
        <v>2086</v>
      </c>
      <c r="AF28" s="43">
        <v>-20043</v>
      </c>
      <c r="AG28" s="43">
        <v>-29869</v>
      </c>
      <c r="AH28" s="43">
        <v>-33987</v>
      </c>
      <c r="AI28" s="43">
        <v>-37096</v>
      </c>
      <c r="AJ28" s="43">
        <v>-34419</v>
      </c>
      <c r="AK28" s="43">
        <v>-28215</v>
      </c>
      <c r="AL28" s="43">
        <v>-29477</v>
      </c>
    </row>
    <row r="29" spans="1:38">
      <c r="A29" s="43" t="s">
        <v>172</v>
      </c>
      <c r="B29" s="43" t="s">
        <v>461</v>
      </c>
      <c r="C29" s="43">
        <v>26209</v>
      </c>
      <c r="D29" s="43">
        <v>28652</v>
      </c>
      <c r="E29" s="43">
        <v>31836</v>
      </c>
      <c r="F29" s="43">
        <v>33576</v>
      </c>
      <c r="G29" s="43">
        <v>35570</v>
      </c>
      <c r="H29" s="43">
        <v>37999</v>
      </c>
      <c r="I29" s="43">
        <v>41403</v>
      </c>
      <c r="J29" s="43">
        <v>42056</v>
      </c>
      <c r="K29" s="43">
        <v>43712</v>
      </c>
      <c r="L29" s="43">
        <v>45431</v>
      </c>
      <c r="M29" s="43">
        <v>47646</v>
      </c>
      <c r="N29" s="43">
        <v>48360</v>
      </c>
      <c r="O29" s="43">
        <v>49812</v>
      </c>
      <c r="P29" s="43">
        <v>52997</v>
      </c>
      <c r="Q29" s="43">
        <v>57016</v>
      </c>
      <c r="R29" s="43">
        <v>60949</v>
      </c>
      <c r="S29" s="43">
        <v>63400</v>
      </c>
      <c r="T29" s="43">
        <v>65268</v>
      </c>
      <c r="U29" s="43">
        <v>64782</v>
      </c>
      <c r="V29" s="43">
        <v>65511</v>
      </c>
      <c r="W29" s="43">
        <v>65399</v>
      </c>
      <c r="X29" s="43">
        <v>66273</v>
      </c>
      <c r="Y29" s="43">
        <v>70594</v>
      </c>
      <c r="Z29" s="43">
        <v>86538</v>
      </c>
      <c r="AA29" s="43">
        <v>86700</v>
      </c>
      <c r="AB29" s="43">
        <v>93709</v>
      </c>
      <c r="AC29" s="43">
        <v>103010</v>
      </c>
      <c r="AD29" s="43">
        <v>113276</v>
      </c>
      <c r="AE29" s="43">
        <v>120807</v>
      </c>
      <c r="AF29" s="43">
        <v>124193</v>
      </c>
      <c r="AG29" s="43">
        <v>129617</v>
      </c>
      <c r="AH29" s="43">
        <v>138872</v>
      </c>
      <c r="AI29" s="43">
        <v>147046</v>
      </c>
      <c r="AJ29" s="43">
        <v>160236</v>
      </c>
      <c r="AK29" s="43">
        <v>171547</v>
      </c>
      <c r="AL29" s="43">
        <v>180534</v>
      </c>
    </row>
    <row r="30" spans="1:38">
      <c r="A30" s="43" t="s">
        <v>170</v>
      </c>
      <c r="B30" s="43" t="s">
        <v>460</v>
      </c>
      <c r="C30" s="43">
        <v>14880</v>
      </c>
      <c r="D30" s="43">
        <v>17579</v>
      </c>
      <c r="E30" s="43">
        <v>23612</v>
      </c>
      <c r="F30" s="43">
        <v>28086</v>
      </c>
      <c r="G30" s="43">
        <v>30263</v>
      </c>
      <c r="H30" s="43">
        <v>34425</v>
      </c>
      <c r="I30" s="43">
        <v>39614</v>
      </c>
      <c r="J30" s="43">
        <v>43558</v>
      </c>
      <c r="K30" s="43">
        <v>46356</v>
      </c>
      <c r="L30" s="43">
        <v>51437</v>
      </c>
      <c r="M30" s="43">
        <v>53266</v>
      </c>
      <c r="N30" s="43">
        <v>56096</v>
      </c>
      <c r="O30" s="43">
        <v>53162</v>
      </c>
      <c r="P30" s="43">
        <v>55172</v>
      </c>
      <c r="Q30" s="43">
        <v>62594</v>
      </c>
      <c r="R30" s="43">
        <v>71554</v>
      </c>
      <c r="S30" s="43">
        <v>73867</v>
      </c>
      <c r="T30" s="43">
        <v>86183</v>
      </c>
      <c r="U30" s="43">
        <v>88010</v>
      </c>
      <c r="V30" s="43">
        <v>90932</v>
      </c>
      <c r="W30" s="43">
        <v>85076</v>
      </c>
      <c r="X30" s="43">
        <v>70955</v>
      </c>
      <c r="Y30" s="43">
        <v>70157</v>
      </c>
      <c r="Z30" s="43">
        <v>77940</v>
      </c>
      <c r="AA30" s="43">
        <v>82593</v>
      </c>
      <c r="AB30" s="43">
        <v>83586</v>
      </c>
      <c r="AC30" s="43">
        <v>88600</v>
      </c>
      <c r="AD30" s="43">
        <v>91975</v>
      </c>
      <c r="AE30" s="43">
        <v>77644</v>
      </c>
      <c r="AF30" s="43">
        <v>62311</v>
      </c>
      <c r="AG30" s="43">
        <v>63400</v>
      </c>
      <c r="AH30" s="43">
        <v>64886</v>
      </c>
      <c r="AI30" s="43">
        <v>67794</v>
      </c>
      <c r="AJ30" s="43">
        <v>73533</v>
      </c>
      <c r="AK30" s="43">
        <v>82419</v>
      </c>
      <c r="AL30" s="43">
        <v>88365</v>
      </c>
    </row>
    <row r="31" spans="1:38">
      <c r="A31" s="43" t="s">
        <v>168</v>
      </c>
      <c r="B31" s="43" t="s">
        <v>419</v>
      </c>
      <c r="C31" s="43">
        <v>15052</v>
      </c>
      <c r="D31" s="43">
        <v>17151</v>
      </c>
      <c r="E31" s="43">
        <v>19338</v>
      </c>
      <c r="F31" s="43">
        <v>20519</v>
      </c>
      <c r="G31" s="43">
        <v>23509</v>
      </c>
      <c r="H31" s="43">
        <v>25498</v>
      </c>
      <c r="I31" s="43">
        <v>28443</v>
      </c>
      <c r="J31" s="43">
        <v>31161</v>
      </c>
      <c r="K31" s="43">
        <v>34113</v>
      </c>
      <c r="L31" s="43">
        <v>36968</v>
      </c>
      <c r="M31" s="43">
        <v>40572</v>
      </c>
      <c r="N31" s="43">
        <v>44213</v>
      </c>
      <c r="O31" s="43">
        <v>48391</v>
      </c>
      <c r="P31" s="43">
        <v>54007</v>
      </c>
      <c r="Q31" s="43">
        <v>59246</v>
      </c>
      <c r="R31" s="43">
        <v>65476</v>
      </c>
      <c r="S31" s="43">
        <v>70631</v>
      </c>
      <c r="T31" s="43">
        <v>77537</v>
      </c>
      <c r="U31" s="43">
        <v>83412</v>
      </c>
      <c r="V31" s="43">
        <v>91087</v>
      </c>
      <c r="W31" s="43">
        <v>100343</v>
      </c>
      <c r="X31" s="43">
        <v>110010</v>
      </c>
      <c r="Y31" s="43">
        <v>121273</v>
      </c>
      <c r="Z31" s="43">
        <v>132576</v>
      </c>
      <c r="AA31" s="43">
        <v>141667</v>
      </c>
      <c r="AB31" s="43">
        <v>150988</v>
      </c>
      <c r="AC31" s="43">
        <v>161410</v>
      </c>
      <c r="AD31" s="43">
        <v>173536</v>
      </c>
      <c r="AE31" s="43">
        <v>185469</v>
      </c>
      <c r="AF31" s="43">
        <v>197818</v>
      </c>
      <c r="AG31" s="43">
        <v>213115</v>
      </c>
      <c r="AH31" s="43">
        <v>227356</v>
      </c>
      <c r="AI31" s="43">
        <v>240851</v>
      </c>
      <c r="AJ31" s="43">
        <v>256068</v>
      </c>
      <c r="AK31" s="43">
        <v>269186</v>
      </c>
      <c r="AL31" s="43">
        <v>284499</v>
      </c>
    </row>
    <row r="32" spans="1:38">
      <c r="A32" s="43" t="s">
        <v>166</v>
      </c>
      <c r="B32" s="43" t="s">
        <v>416</v>
      </c>
      <c r="C32" s="43">
        <v>268</v>
      </c>
      <c r="D32" s="43">
        <v>356</v>
      </c>
      <c r="E32" s="43">
        <v>446</v>
      </c>
      <c r="F32" s="43">
        <v>413</v>
      </c>
      <c r="G32" s="43">
        <v>401</v>
      </c>
      <c r="H32" s="43">
        <v>653</v>
      </c>
      <c r="I32" s="43">
        <v>806</v>
      </c>
      <c r="J32" s="43">
        <v>897</v>
      </c>
      <c r="K32" s="43">
        <v>1032</v>
      </c>
      <c r="L32" s="43">
        <v>1257</v>
      </c>
      <c r="M32" s="43">
        <v>1417</v>
      </c>
      <c r="N32" s="43">
        <v>1615</v>
      </c>
      <c r="O32" s="43">
        <v>1776</v>
      </c>
      <c r="P32" s="43">
        <v>2020</v>
      </c>
      <c r="Q32" s="43">
        <v>2212</v>
      </c>
      <c r="R32" s="43">
        <v>2526</v>
      </c>
      <c r="S32" s="43">
        <v>3394</v>
      </c>
      <c r="T32" s="43">
        <v>3882</v>
      </c>
      <c r="U32" s="43">
        <v>4170</v>
      </c>
      <c r="V32" s="43">
        <v>4605</v>
      </c>
      <c r="W32" s="43">
        <v>5956</v>
      </c>
      <c r="X32" s="43">
        <v>7485</v>
      </c>
      <c r="Y32" s="43">
        <v>7735</v>
      </c>
      <c r="Z32" s="43">
        <v>7791</v>
      </c>
      <c r="AA32" s="43">
        <v>9040</v>
      </c>
      <c r="AB32" s="43">
        <v>10114</v>
      </c>
      <c r="AC32" s="43">
        <v>12571</v>
      </c>
      <c r="AD32" s="43">
        <v>14033</v>
      </c>
      <c r="AE32" s="43">
        <v>10896</v>
      </c>
      <c r="AF32" s="43">
        <v>8729</v>
      </c>
      <c r="AG32" s="43">
        <v>9771</v>
      </c>
      <c r="AH32" s="43">
        <v>10389</v>
      </c>
      <c r="AI32" s="43">
        <v>11084</v>
      </c>
      <c r="AJ32" s="43">
        <v>12120</v>
      </c>
      <c r="AK32" s="43">
        <v>12995</v>
      </c>
      <c r="AL32" s="43">
        <v>13877</v>
      </c>
    </row>
    <row r="33" spans="1:38">
      <c r="A33" s="43" t="s">
        <v>233</v>
      </c>
      <c r="B33" s="44" t="s">
        <v>415</v>
      </c>
      <c r="C33" s="43" t="s">
        <v>247</v>
      </c>
      <c r="D33" s="43" t="s">
        <v>247</v>
      </c>
      <c r="E33" s="43" t="s">
        <v>247</v>
      </c>
      <c r="F33" s="43" t="s">
        <v>247</v>
      </c>
      <c r="G33" s="43" t="s">
        <v>247</v>
      </c>
      <c r="H33" s="43" t="s">
        <v>247</v>
      </c>
      <c r="I33" s="43" t="s">
        <v>247</v>
      </c>
      <c r="J33" s="43" t="s">
        <v>247</v>
      </c>
      <c r="K33" s="43" t="s">
        <v>247</v>
      </c>
      <c r="L33" s="43" t="s">
        <v>247</v>
      </c>
      <c r="M33" s="43" t="s">
        <v>247</v>
      </c>
      <c r="N33" s="43" t="s">
        <v>247</v>
      </c>
      <c r="O33" s="43" t="s">
        <v>247</v>
      </c>
      <c r="P33" s="43" t="s">
        <v>247</v>
      </c>
      <c r="Q33" s="43" t="s">
        <v>247</v>
      </c>
      <c r="R33" s="43" t="s">
        <v>247</v>
      </c>
      <c r="S33" s="43" t="s">
        <v>247</v>
      </c>
      <c r="T33" s="43" t="s">
        <v>247</v>
      </c>
      <c r="U33" s="43" t="s">
        <v>247</v>
      </c>
      <c r="V33" s="43" t="s">
        <v>247</v>
      </c>
      <c r="W33" s="43" t="s">
        <v>247</v>
      </c>
      <c r="X33" s="43" t="s">
        <v>247</v>
      </c>
      <c r="Y33" s="43" t="s">
        <v>247</v>
      </c>
      <c r="Z33" s="43" t="s">
        <v>247</v>
      </c>
      <c r="AA33" s="43" t="s">
        <v>247</v>
      </c>
      <c r="AB33" s="43" t="s">
        <v>247</v>
      </c>
      <c r="AC33" s="43" t="s">
        <v>247</v>
      </c>
      <c r="AD33" s="43" t="s">
        <v>247</v>
      </c>
      <c r="AE33" s="43" t="s">
        <v>247</v>
      </c>
      <c r="AF33" s="43" t="s">
        <v>247</v>
      </c>
      <c r="AG33" s="43" t="s">
        <v>247</v>
      </c>
      <c r="AH33" s="43" t="s">
        <v>247</v>
      </c>
      <c r="AI33" s="43" t="s">
        <v>247</v>
      </c>
      <c r="AJ33" s="43" t="s">
        <v>247</v>
      </c>
      <c r="AK33" s="43" t="s">
        <v>247</v>
      </c>
      <c r="AL33" s="43" t="s">
        <v>247</v>
      </c>
    </row>
    <row r="34" spans="1:38">
      <c r="A34" s="43" t="s">
        <v>165</v>
      </c>
      <c r="B34" s="43" t="s">
        <v>459</v>
      </c>
      <c r="C34" s="43">
        <v>38767</v>
      </c>
      <c r="D34" s="43">
        <v>43019</v>
      </c>
      <c r="E34" s="43">
        <v>51085</v>
      </c>
      <c r="F34" s="43">
        <v>57816</v>
      </c>
      <c r="G34" s="43">
        <v>60730</v>
      </c>
      <c r="H34" s="43">
        <v>65974</v>
      </c>
      <c r="I34" s="43">
        <v>71924</v>
      </c>
      <c r="J34" s="43">
        <v>75825</v>
      </c>
      <c r="K34" s="43">
        <v>80109</v>
      </c>
      <c r="L34" s="43">
        <v>98377</v>
      </c>
      <c r="M34" s="43">
        <v>101168</v>
      </c>
      <c r="N34" s="43">
        <v>110615</v>
      </c>
      <c r="O34" s="43">
        <v>125884</v>
      </c>
      <c r="P34" s="43">
        <v>130166</v>
      </c>
      <c r="Q34" s="43">
        <v>139897</v>
      </c>
      <c r="R34" s="43">
        <v>156119</v>
      </c>
      <c r="S34" s="43">
        <v>155383</v>
      </c>
      <c r="T34" s="43">
        <v>167797</v>
      </c>
      <c r="U34" s="43">
        <v>164057</v>
      </c>
      <c r="V34" s="43">
        <v>166272</v>
      </c>
      <c r="W34" s="43">
        <v>158796</v>
      </c>
      <c r="X34" s="43">
        <v>163073</v>
      </c>
      <c r="Y34" s="43">
        <v>184124</v>
      </c>
      <c r="Z34" s="43">
        <v>228135</v>
      </c>
      <c r="AA34" s="43">
        <v>247626</v>
      </c>
      <c r="AB34" s="43">
        <v>250876</v>
      </c>
      <c r="AC34" s="43">
        <v>264660</v>
      </c>
      <c r="AD34" s="43">
        <v>269348</v>
      </c>
      <c r="AE34" s="43">
        <v>259103</v>
      </c>
      <c r="AF34" s="43">
        <v>307094</v>
      </c>
      <c r="AG34" s="43">
        <v>326625</v>
      </c>
      <c r="AH34" s="43">
        <v>324013</v>
      </c>
      <c r="AI34" s="43">
        <v>339993</v>
      </c>
      <c r="AJ34" s="43">
        <v>348015</v>
      </c>
      <c r="AK34" s="43">
        <v>338548</v>
      </c>
      <c r="AL34" s="43">
        <v>352299</v>
      </c>
    </row>
    <row r="35" spans="1:38">
      <c r="A35" s="43" t="s">
        <v>163</v>
      </c>
      <c r="B35" s="43" t="s">
        <v>458</v>
      </c>
      <c r="C35" s="43">
        <v>268</v>
      </c>
      <c r="D35" s="43">
        <v>356</v>
      </c>
      <c r="E35" s="43">
        <v>446</v>
      </c>
      <c r="F35" s="43">
        <v>413</v>
      </c>
      <c r="G35" s="43">
        <v>401</v>
      </c>
      <c r="H35" s="43">
        <v>653</v>
      </c>
      <c r="I35" s="43">
        <v>806</v>
      </c>
      <c r="J35" s="43">
        <v>897</v>
      </c>
      <c r="K35" s="43">
        <v>1032</v>
      </c>
      <c r="L35" s="43">
        <v>1257</v>
      </c>
      <c r="M35" s="43">
        <v>1417</v>
      </c>
      <c r="N35" s="43">
        <v>1615</v>
      </c>
      <c r="O35" s="43">
        <v>1776</v>
      </c>
      <c r="P35" s="43">
        <v>2020</v>
      </c>
      <c r="Q35" s="43">
        <v>2212</v>
      </c>
      <c r="R35" s="43">
        <v>2526</v>
      </c>
      <c r="S35" s="43">
        <v>3394</v>
      </c>
      <c r="T35" s="43">
        <v>3882</v>
      </c>
      <c r="U35" s="43">
        <v>4170</v>
      </c>
      <c r="V35" s="43">
        <v>4605</v>
      </c>
      <c r="W35" s="43">
        <v>5956</v>
      </c>
      <c r="X35" s="43">
        <v>7485</v>
      </c>
      <c r="Y35" s="43">
        <v>7735</v>
      </c>
      <c r="Z35" s="43">
        <v>7791</v>
      </c>
      <c r="AA35" s="43">
        <v>9040</v>
      </c>
      <c r="AB35" s="43">
        <v>10114</v>
      </c>
      <c r="AC35" s="43">
        <v>12571</v>
      </c>
      <c r="AD35" s="43">
        <v>14033</v>
      </c>
      <c r="AE35" s="43">
        <v>10896</v>
      </c>
      <c r="AF35" s="43">
        <v>8729</v>
      </c>
      <c r="AG35" s="43">
        <v>9771</v>
      </c>
      <c r="AH35" s="43">
        <v>10389</v>
      </c>
      <c r="AI35" s="43">
        <v>11084</v>
      </c>
      <c r="AJ35" s="43">
        <v>12120</v>
      </c>
      <c r="AK35" s="43">
        <v>12995</v>
      </c>
      <c r="AL35" s="43">
        <v>13877</v>
      </c>
    </row>
    <row r="36" spans="1:38">
      <c r="A36" s="43" t="s">
        <v>161</v>
      </c>
      <c r="B36" s="43" t="s">
        <v>457</v>
      </c>
      <c r="C36" s="43">
        <v>38499</v>
      </c>
      <c r="D36" s="43">
        <v>42663</v>
      </c>
      <c r="E36" s="43">
        <v>50639</v>
      </c>
      <c r="F36" s="43">
        <v>57403</v>
      </c>
      <c r="G36" s="43">
        <v>60329</v>
      </c>
      <c r="H36" s="43">
        <v>65321</v>
      </c>
      <c r="I36" s="43">
        <v>71118</v>
      </c>
      <c r="J36" s="43">
        <v>74928</v>
      </c>
      <c r="K36" s="43">
        <v>79077</v>
      </c>
      <c r="L36" s="43">
        <v>97120</v>
      </c>
      <c r="M36" s="43">
        <v>99751</v>
      </c>
      <c r="N36" s="43">
        <v>109000</v>
      </c>
      <c r="O36" s="43">
        <v>124108</v>
      </c>
      <c r="P36" s="43">
        <v>128146</v>
      </c>
      <c r="Q36" s="43">
        <v>137685</v>
      </c>
      <c r="R36" s="43">
        <v>153593</v>
      </c>
      <c r="S36" s="43">
        <v>151989</v>
      </c>
      <c r="T36" s="43">
        <v>163915</v>
      </c>
      <c r="U36" s="43">
        <v>159887</v>
      </c>
      <c r="V36" s="43">
        <v>161667</v>
      </c>
      <c r="W36" s="43">
        <v>152840</v>
      </c>
      <c r="X36" s="43">
        <v>155588</v>
      </c>
      <c r="Y36" s="43">
        <v>176389</v>
      </c>
      <c r="Z36" s="43">
        <v>220344</v>
      </c>
      <c r="AA36" s="43">
        <v>238586</v>
      </c>
      <c r="AB36" s="43">
        <v>240762</v>
      </c>
      <c r="AC36" s="43">
        <v>252089</v>
      </c>
      <c r="AD36" s="43">
        <v>255315</v>
      </c>
      <c r="AE36" s="43">
        <v>248207</v>
      </c>
      <c r="AF36" s="43">
        <v>298365</v>
      </c>
      <c r="AG36" s="43">
        <v>316854</v>
      </c>
      <c r="AH36" s="43">
        <v>313624</v>
      </c>
      <c r="AI36" s="43">
        <v>328908</v>
      </c>
      <c r="AJ36" s="43">
        <v>335895</v>
      </c>
      <c r="AK36" s="43">
        <v>325553</v>
      </c>
      <c r="AL36" s="43">
        <v>338422</v>
      </c>
    </row>
    <row r="37" spans="1:38">
      <c r="A37" s="43" t="s">
        <v>159</v>
      </c>
      <c r="B37" s="43" t="s">
        <v>456</v>
      </c>
      <c r="C37" s="43">
        <v>-1038</v>
      </c>
      <c r="D37" s="43">
        <v>-1469</v>
      </c>
      <c r="E37" s="43">
        <v>-5441</v>
      </c>
      <c r="F37" s="43">
        <v>-6911</v>
      </c>
      <c r="G37" s="43">
        <v>-5727</v>
      </c>
      <c r="H37" s="43">
        <v>-6109</v>
      </c>
      <c r="I37" s="43">
        <v>-6807</v>
      </c>
      <c r="J37" s="43">
        <v>-4710</v>
      </c>
      <c r="K37" s="43">
        <v>-2981</v>
      </c>
      <c r="L37" s="43">
        <v>-8622</v>
      </c>
      <c r="M37" s="43">
        <v>-3198</v>
      </c>
      <c r="N37" s="43">
        <v>-3487</v>
      </c>
      <c r="O37" s="43">
        <v>-224</v>
      </c>
      <c r="P37" s="43">
        <v>3075</v>
      </c>
      <c r="Q37" s="43">
        <v>2160</v>
      </c>
      <c r="R37" s="43">
        <v>-3755</v>
      </c>
      <c r="S37" s="43">
        <v>8143</v>
      </c>
      <c r="T37" s="43">
        <v>6852</v>
      </c>
      <c r="U37" s="43">
        <v>22277</v>
      </c>
      <c r="V37" s="43">
        <v>33583</v>
      </c>
      <c r="W37" s="43">
        <v>57237</v>
      </c>
      <c r="X37" s="43">
        <v>70101</v>
      </c>
      <c r="Y37" s="43">
        <v>65365</v>
      </c>
      <c r="Z37" s="43">
        <v>40951</v>
      </c>
      <c r="AA37" s="43">
        <v>49906</v>
      </c>
      <c r="AB37" s="43">
        <v>61520</v>
      </c>
      <c r="AC37" s="43">
        <v>66695</v>
      </c>
      <c r="AD37" s="43">
        <v>84206</v>
      </c>
      <c r="AE37" s="43">
        <v>108857</v>
      </c>
      <c r="AF37" s="43">
        <v>76406</v>
      </c>
      <c r="AG37" s="43">
        <v>77229</v>
      </c>
      <c r="AH37" s="43">
        <v>87078</v>
      </c>
      <c r="AI37" s="43">
        <v>79596</v>
      </c>
      <c r="AJ37" s="43">
        <v>82063</v>
      </c>
      <c r="AK37" s="43">
        <v>101749</v>
      </c>
      <c r="AL37" s="43">
        <v>106245</v>
      </c>
    </row>
    <row r="38" spans="1:38">
      <c r="A38" s="43" t="s">
        <v>157</v>
      </c>
      <c r="B38" s="43" t="s">
        <v>455</v>
      </c>
      <c r="C38" s="43">
        <v>20090</v>
      </c>
      <c r="D38" s="43">
        <v>22556</v>
      </c>
      <c r="E38" s="43">
        <v>25226</v>
      </c>
      <c r="F38" s="43">
        <v>28378</v>
      </c>
      <c r="G38" s="43">
        <v>30727</v>
      </c>
      <c r="H38" s="43">
        <v>33582</v>
      </c>
      <c r="I38" s="43">
        <v>36776</v>
      </c>
      <c r="J38" s="43">
        <v>40555</v>
      </c>
      <c r="K38" s="43">
        <v>44186</v>
      </c>
      <c r="L38" s="43">
        <v>47706</v>
      </c>
      <c r="M38" s="43">
        <v>51679</v>
      </c>
      <c r="N38" s="43">
        <v>56689</v>
      </c>
      <c r="O38" s="43">
        <v>61750</v>
      </c>
      <c r="P38" s="43">
        <v>65976</v>
      </c>
      <c r="Q38" s="43">
        <v>71014</v>
      </c>
      <c r="R38" s="43">
        <v>76735</v>
      </c>
      <c r="S38" s="43">
        <v>83743</v>
      </c>
      <c r="T38" s="43">
        <v>89795</v>
      </c>
      <c r="U38" s="43">
        <v>95587</v>
      </c>
      <c r="V38" s="43">
        <v>103312</v>
      </c>
      <c r="W38" s="43">
        <v>111747</v>
      </c>
      <c r="X38" s="43">
        <v>121024</v>
      </c>
      <c r="Y38" s="43">
        <v>131844</v>
      </c>
      <c r="Z38" s="43">
        <v>142550</v>
      </c>
      <c r="AA38" s="43">
        <v>151051</v>
      </c>
      <c r="AB38" s="43">
        <v>162271</v>
      </c>
      <c r="AC38" s="43">
        <v>173228</v>
      </c>
      <c r="AD38" s="43">
        <v>187730</v>
      </c>
      <c r="AE38" s="43">
        <v>197687</v>
      </c>
      <c r="AF38" s="43">
        <v>209129</v>
      </c>
      <c r="AG38" s="43">
        <v>212057</v>
      </c>
      <c r="AH38" s="43">
        <v>220307</v>
      </c>
      <c r="AI38" s="43">
        <v>229761</v>
      </c>
      <c r="AJ38" s="43">
        <v>238704</v>
      </c>
      <c r="AK38" s="43">
        <v>248283</v>
      </c>
      <c r="AL38" s="43">
        <v>260452</v>
      </c>
    </row>
    <row r="39" spans="1:38">
      <c r="A39" s="43" t="s">
        <v>155</v>
      </c>
      <c r="B39" s="43" t="s">
        <v>454</v>
      </c>
      <c r="C39" s="43">
        <v>21128</v>
      </c>
      <c r="D39" s="43">
        <v>24025</v>
      </c>
      <c r="E39" s="43">
        <v>30667</v>
      </c>
      <c r="F39" s="43">
        <v>35289</v>
      </c>
      <c r="G39" s="43">
        <v>36454</v>
      </c>
      <c r="H39" s="43">
        <v>39691</v>
      </c>
      <c r="I39" s="43">
        <v>43583</v>
      </c>
      <c r="J39" s="43">
        <v>45265</v>
      </c>
      <c r="K39" s="43">
        <v>47167</v>
      </c>
      <c r="L39" s="43">
        <v>56328</v>
      </c>
      <c r="M39" s="43">
        <v>54877</v>
      </c>
      <c r="N39" s="43">
        <v>60176</v>
      </c>
      <c r="O39" s="43">
        <v>61974</v>
      </c>
      <c r="P39" s="43">
        <v>62901</v>
      </c>
      <c r="Q39" s="43">
        <v>68854</v>
      </c>
      <c r="R39" s="43">
        <v>80490</v>
      </c>
      <c r="S39" s="43">
        <v>75600</v>
      </c>
      <c r="T39" s="43">
        <v>82943</v>
      </c>
      <c r="U39" s="43">
        <v>73310</v>
      </c>
      <c r="V39" s="43">
        <v>69729</v>
      </c>
      <c r="W39" s="43">
        <v>54510</v>
      </c>
      <c r="X39" s="43">
        <v>50923</v>
      </c>
      <c r="Y39" s="43">
        <v>66479</v>
      </c>
      <c r="Z39" s="43">
        <v>101599</v>
      </c>
      <c r="AA39" s="43">
        <v>101145</v>
      </c>
      <c r="AB39" s="43">
        <v>100751</v>
      </c>
      <c r="AC39" s="43">
        <v>106533</v>
      </c>
      <c r="AD39" s="43">
        <v>103524</v>
      </c>
      <c r="AE39" s="43">
        <v>88830</v>
      </c>
      <c r="AF39" s="43">
        <v>132723</v>
      </c>
      <c r="AG39" s="43">
        <v>134828</v>
      </c>
      <c r="AH39" s="43">
        <v>133229</v>
      </c>
      <c r="AI39" s="43">
        <v>150165</v>
      </c>
      <c r="AJ39" s="43">
        <v>156641</v>
      </c>
      <c r="AK39" s="43">
        <v>146534</v>
      </c>
      <c r="AL39" s="43">
        <v>154207</v>
      </c>
    </row>
    <row r="40" spans="1:38">
      <c r="A40" s="43" t="s">
        <v>153</v>
      </c>
      <c r="B40" s="43" t="s">
        <v>453</v>
      </c>
      <c r="C40" s="43">
        <v>37461</v>
      </c>
      <c r="D40" s="43">
        <v>41194</v>
      </c>
      <c r="E40" s="43">
        <v>45198</v>
      </c>
      <c r="F40" s="43">
        <v>50492</v>
      </c>
      <c r="G40" s="43">
        <v>54602</v>
      </c>
      <c r="H40" s="43">
        <v>59212</v>
      </c>
      <c r="I40" s="43">
        <v>64311</v>
      </c>
      <c r="J40" s="43">
        <v>70218</v>
      </c>
      <c r="K40" s="43">
        <v>76096</v>
      </c>
      <c r="L40" s="43">
        <v>88498</v>
      </c>
      <c r="M40" s="43">
        <v>96553</v>
      </c>
      <c r="N40" s="43">
        <v>105513</v>
      </c>
      <c r="O40" s="43">
        <v>123884</v>
      </c>
      <c r="P40" s="43">
        <v>131221</v>
      </c>
      <c r="Q40" s="43">
        <v>139845</v>
      </c>
      <c r="R40" s="43">
        <v>149838</v>
      </c>
      <c r="S40" s="43">
        <v>160132</v>
      </c>
      <c r="T40" s="43">
        <v>170767</v>
      </c>
      <c r="U40" s="43">
        <v>182164</v>
      </c>
      <c r="V40" s="43">
        <v>195250</v>
      </c>
      <c r="W40" s="43">
        <v>210077</v>
      </c>
      <c r="X40" s="43">
        <v>225689</v>
      </c>
      <c r="Y40" s="43">
        <v>241754</v>
      </c>
      <c r="Z40" s="43">
        <v>261295</v>
      </c>
      <c r="AA40" s="43">
        <v>288492</v>
      </c>
      <c r="AB40" s="43">
        <v>302282</v>
      </c>
      <c r="AC40" s="43">
        <v>318784</v>
      </c>
      <c r="AD40" s="43">
        <v>339521</v>
      </c>
      <c r="AE40" s="43">
        <v>357064</v>
      </c>
      <c r="AF40" s="43">
        <v>374771</v>
      </c>
      <c r="AG40" s="43">
        <v>394083</v>
      </c>
      <c r="AH40" s="43">
        <v>400702</v>
      </c>
      <c r="AI40" s="43">
        <v>408504</v>
      </c>
      <c r="AJ40" s="43">
        <v>417958</v>
      </c>
      <c r="AK40" s="43">
        <v>427302</v>
      </c>
      <c r="AL40" s="43">
        <v>444667</v>
      </c>
    </row>
    <row r="41" spans="1:38">
      <c r="A41" s="43" t="s">
        <v>151</v>
      </c>
      <c r="B41" s="43" t="s">
        <v>452</v>
      </c>
      <c r="C41" s="43">
        <v>15052</v>
      </c>
      <c r="D41" s="43">
        <v>17151</v>
      </c>
      <c r="E41" s="43">
        <v>19338</v>
      </c>
      <c r="F41" s="43">
        <v>20519</v>
      </c>
      <c r="G41" s="43">
        <v>23509</v>
      </c>
      <c r="H41" s="43">
        <v>25498</v>
      </c>
      <c r="I41" s="43">
        <v>28443</v>
      </c>
      <c r="J41" s="43">
        <v>31161</v>
      </c>
      <c r="K41" s="43">
        <v>34113</v>
      </c>
      <c r="L41" s="43">
        <v>36968</v>
      </c>
      <c r="M41" s="43">
        <v>40572</v>
      </c>
      <c r="N41" s="43">
        <v>44213</v>
      </c>
      <c r="O41" s="43">
        <v>48391</v>
      </c>
      <c r="P41" s="43">
        <v>54007</v>
      </c>
      <c r="Q41" s="43">
        <v>59246</v>
      </c>
      <c r="R41" s="43">
        <v>65476</v>
      </c>
      <c r="S41" s="43">
        <v>70631</v>
      </c>
      <c r="T41" s="43">
        <v>77537</v>
      </c>
      <c r="U41" s="43">
        <v>83412</v>
      </c>
      <c r="V41" s="43">
        <v>91087</v>
      </c>
      <c r="W41" s="43">
        <v>100343</v>
      </c>
      <c r="X41" s="43">
        <v>110010</v>
      </c>
      <c r="Y41" s="43">
        <v>121273</v>
      </c>
      <c r="Z41" s="43">
        <v>132576</v>
      </c>
      <c r="AA41" s="43">
        <v>141667</v>
      </c>
      <c r="AB41" s="43">
        <v>150988</v>
      </c>
      <c r="AC41" s="43">
        <v>161410</v>
      </c>
      <c r="AD41" s="43">
        <v>173536</v>
      </c>
      <c r="AE41" s="43">
        <v>185469</v>
      </c>
      <c r="AF41" s="43">
        <v>197818</v>
      </c>
      <c r="AG41" s="43">
        <v>213115</v>
      </c>
      <c r="AH41" s="43">
        <v>227356</v>
      </c>
      <c r="AI41" s="43">
        <v>240851</v>
      </c>
      <c r="AJ41" s="43">
        <v>256068</v>
      </c>
      <c r="AK41" s="43">
        <v>269186</v>
      </c>
      <c r="AL41" s="43">
        <v>284499</v>
      </c>
    </row>
    <row r="42" spans="1:38">
      <c r="A42" s="43" t="s">
        <v>149</v>
      </c>
      <c r="B42" s="43" t="s">
        <v>451</v>
      </c>
      <c r="C42" s="43">
        <v>7077</v>
      </c>
      <c r="D42" s="43">
        <v>7844</v>
      </c>
      <c r="E42" s="43">
        <v>8559</v>
      </c>
      <c r="F42" s="43">
        <v>8756</v>
      </c>
      <c r="G42" s="43">
        <v>9224</v>
      </c>
      <c r="H42" s="43">
        <v>9963</v>
      </c>
      <c r="I42" s="43">
        <v>11048</v>
      </c>
      <c r="J42" s="43">
        <v>11619</v>
      </c>
      <c r="K42" s="43">
        <v>12509</v>
      </c>
      <c r="L42" s="43">
        <v>13449</v>
      </c>
      <c r="M42" s="43">
        <v>14610</v>
      </c>
      <c r="N42" s="43">
        <v>15399</v>
      </c>
      <c r="O42" s="43">
        <v>16010</v>
      </c>
      <c r="P42" s="43">
        <v>16889</v>
      </c>
      <c r="Q42" s="43">
        <v>18049</v>
      </c>
      <c r="R42" s="43">
        <v>19202</v>
      </c>
      <c r="S42" s="43">
        <v>20286</v>
      </c>
      <c r="T42" s="43">
        <v>21479</v>
      </c>
      <c r="U42" s="43">
        <v>22698</v>
      </c>
      <c r="V42" s="43">
        <v>24282</v>
      </c>
      <c r="W42" s="43">
        <v>25716</v>
      </c>
      <c r="X42" s="43">
        <v>27052</v>
      </c>
      <c r="Y42" s="43">
        <v>28516</v>
      </c>
      <c r="Z42" s="43">
        <v>30076</v>
      </c>
      <c r="AA42" s="43">
        <v>30877</v>
      </c>
      <c r="AB42" s="43">
        <v>31829</v>
      </c>
      <c r="AC42" s="43">
        <v>33441</v>
      </c>
      <c r="AD42" s="43">
        <v>35596</v>
      </c>
      <c r="AE42" s="43">
        <v>37930</v>
      </c>
      <c r="AF42" s="43">
        <v>38987</v>
      </c>
      <c r="AG42" s="43">
        <v>39703</v>
      </c>
      <c r="AH42" s="43">
        <v>41829</v>
      </c>
      <c r="AI42" s="43">
        <v>44192</v>
      </c>
      <c r="AJ42" s="43">
        <v>45322</v>
      </c>
      <c r="AK42" s="43">
        <v>47169</v>
      </c>
      <c r="AL42" s="43">
        <v>49881</v>
      </c>
    </row>
    <row r="43" spans="1:38">
      <c r="A43" s="43" t="s">
        <v>147</v>
      </c>
      <c r="B43" s="43" t="s">
        <v>450</v>
      </c>
      <c r="C43" s="43">
        <v>29486</v>
      </c>
      <c r="D43" s="43">
        <v>31887</v>
      </c>
      <c r="E43" s="43">
        <v>34419</v>
      </c>
      <c r="F43" s="43">
        <v>38729</v>
      </c>
      <c r="G43" s="43">
        <v>40317</v>
      </c>
      <c r="H43" s="43">
        <v>43677</v>
      </c>
      <c r="I43" s="43">
        <v>46916</v>
      </c>
      <c r="J43" s="43">
        <v>50676</v>
      </c>
      <c r="K43" s="43">
        <v>54492</v>
      </c>
      <c r="L43" s="43">
        <v>64979</v>
      </c>
      <c r="M43" s="43">
        <v>70591</v>
      </c>
      <c r="N43" s="43">
        <v>76699</v>
      </c>
      <c r="O43" s="43">
        <v>91503</v>
      </c>
      <c r="P43" s="43">
        <v>94103</v>
      </c>
      <c r="Q43" s="43">
        <v>98648</v>
      </c>
      <c r="R43" s="43">
        <v>103564</v>
      </c>
      <c r="S43" s="43">
        <v>109787</v>
      </c>
      <c r="T43" s="43">
        <v>114709</v>
      </c>
      <c r="U43" s="43">
        <v>121450</v>
      </c>
      <c r="V43" s="43">
        <v>128445</v>
      </c>
      <c r="W43" s="43">
        <v>135450</v>
      </c>
      <c r="X43" s="43">
        <v>142731</v>
      </c>
      <c r="Y43" s="43">
        <v>148997</v>
      </c>
      <c r="Z43" s="43">
        <v>158795</v>
      </c>
      <c r="AA43" s="43">
        <v>177702</v>
      </c>
      <c r="AB43" s="43">
        <v>183123</v>
      </c>
      <c r="AC43" s="43">
        <v>190815</v>
      </c>
      <c r="AD43" s="43">
        <v>201581</v>
      </c>
      <c r="AE43" s="43">
        <v>209525</v>
      </c>
      <c r="AF43" s="43">
        <v>215940</v>
      </c>
      <c r="AG43" s="43">
        <v>220671</v>
      </c>
      <c r="AH43" s="43">
        <v>215175</v>
      </c>
      <c r="AI43" s="43">
        <v>211846</v>
      </c>
      <c r="AJ43" s="43">
        <v>207212</v>
      </c>
      <c r="AK43" s="43">
        <v>205285</v>
      </c>
      <c r="AL43" s="43">
        <v>210050</v>
      </c>
    </row>
    <row r="44" spans="1:38" ht="14" customHeight="1">
      <c r="A44" s="48" t="s">
        <v>20</v>
      </c>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row>
    <row r="45" spans="1:38" ht="12.75" customHeight="1">
      <c r="A45" s="49" t="s">
        <v>449</v>
      </c>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row>
    <row r="46" spans="1:38" ht="12.75" customHeight="1">
      <c r="A46" s="49" t="s">
        <v>448</v>
      </c>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row>
    <row r="47" spans="1:38" ht="12.75" customHeight="1">
      <c r="A47" s="49" t="s">
        <v>447</v>
      </c>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row>
    <row r="48" spans="1:38" ht="12.75" customHeight="1">
      <c r="A48" s="49" t="s">
        <v>446</v>
      </c>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row>
    <row r="49" spans="1:38" ht="12.75" customHeight="1">
      <c r="A49" s="49" t="s">
        <v>445</v>
      </c>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row>
    <row r="50" spans="1:38" ht="12.75" customHeight="1">
      <c r="A50" s="49" t="s">
        <v>397</v>
      </c>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row>
  </sheetData>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B5" sqref="B5"/>
    </sheetView>
  </sheetViews>
  <sheetFormatPr baseColWidth="10" defaultColWidth="8.6640625" defaultRowHeight="13" x14ac:dyDescent="0"/>
  <cols>
    <col min="1" max="1" width="32.5" style="7" customWidth="1"/>
    <col min="2" max="2" width="12.5" style="7" bestFit="1" customWidth="1"/>
    <col min="3" max="3" width="12.5" style="7" customWidth="1"/>
    <col min="4" max="4" width="12.5" style="7" bestFit="1" customWidth="1"/>
    <col min="5" max="5" width="12.5" style="7" customWidth="1"/>
    <col min="6" max="6" width="12.5" style="7" bestFit="1" customWidth="1"/>
    <col min="7" max="11" width="14.33203125" style="7" bestFit="1" customWidth="1"/>
    <col min="12" max="12" width="14.1640625" style="7" customWidth="1"/>
    <col min="13" max="16384" width="8.6640625" style="7"/>
  </cols>
  <sheetData>
    <row r="1" spans="1:15">
      <c r="A1" s="6" t="s">
        <v>525</v>
      </c>
    </row>
    <row r="2" spans="1:15">
      <c r="A2" s="17"/>
      <c r="B2" s="50" t="s">
        <v>527</v>
      </c>
      <c r="C2" s="50"/>
      <c r="D2" s="50"/>
      <c r="E2" s="50"/>
      <c r="F2" s="50"/>
      <c r="G2" s="50"/>
      <c r="H2" s="50"/>
      <c r="I2" s="50"/>
      <c r="J2" s="50"/>
      <c r="K2" s="50"/>
      <c r="L2" s="50"/>
    </row>
    <row r="3" spans="1:15">
      <c r="A3" s="16" t="s">
        <v>526</v>
      </c>
      <c r="B3" s="16">
        <v>1980</v>
      </c>
      <c r="C3" s="16">
        <v>1985</v>
      </c>
      <c r="D3" s="16">
        <v>1990</v>
      </c>
      <c r="E3" s="16">
        <v>1995</v>
      </c>
      <c r="F3" s="16">
        <v>2000</v>
      </c>
      <c r="G3" s="16">
        <v>2005</v>
      </c>
      <c r="H3" s="16">
        <v>2010</v>
      </c>
      <c r="I3" s="16">
        <v>2011</v>
      </c>
      <c r="J3" s="16">
        <v>2012</v>
      </c>
      <c r="K3" s="16">
        <v>2013</v>
      </c>
      <c r="L3" s="16">
        <v>2014</v>
      </c>
    </row>
    <row r="4" spans="1:15">
      <c r="A4" s="9" t="s">
        <v>0</v>
      </c>
      <c r="B4" s="18">
        <f>'NIPA 6.5B'!C83</f>
        <v>5111</v>
      </c>
      <c r="C4" s="18">
        <f>'NIPA 6.5B'!H83</f>
        <v>5275</v>
      </c>
      <c r="D4" s="18">
        <f>'NIPA 6.5C'!F83</f>
        <v>5345</v>
      </c>
      <c r="E4" s="18">
        <f>'NIPA 6.5C'!K83</f>
        <v>4527</v>
      </c>
      <c r="F4" s="18">
        <f>'NIPA 6.5D'!E93</f>
        <v>4171</v>
      </c>
      <c r="G4" s="18">
        <f>'NIPA 6.5D'!J93</f>
        <v>4165</v>
      </c>
      <c r="H4" s="18">
        <f>'NIPA 6.5D'!O93</f>
        <v>4400</v>
      </c>
      <c r="I4" s="18">
        <f>'NIPA 6.5D'!P93</f>
        <v>4340</v>
      </c>
      <c r="J4" s="18">
        <f>'NIPA 6.5D'!Q93</f>
        <v>4279</v>
      </c>
      <c r="K4" s="18">
        <f>'NIPA 6.5D'!R93</f>
        <v>4216</v>
      </c>
      <c r="L4" s="18">
        <f>'NIPA 6.5D'!S93</f>
        <v>4146</v>
      </c>
      <c r="M4" s="10"/>
      <c r="N4" s="10"/>
      <c r="O4" s="10"/>
    </row>
    <row r="5" spans="1:15">
      <c r="A5" s="11" t="s">
        <v>1</v>
      </c>
      <c r="B5" s="10">
        <f>'NIPA 6.5B'!C86</f>
        <v>2209</v>
      </c>
      <c r="C5" s="10">
        <f>'NIPA 6.5B'!H86</f>
        <v>2344</v>
      </c>
      <c r="D5" s="10">
        <f>'NIPA 6.5C'!F86</f>
        <v>2265</v>
      </c>
      <c r="E5" s="10">
        <f>'NIPA 6.5C'!K86</f>
        <v>1738</v>
      </c>
      <c r="F5" s="10">
        <f>'NIPA 6.5D'!E96</f>
        <v>1547</v>
      </c>
      <c r="G5" s="10">
        <f>'NIPA 6.5D'!J96</f>
        <v>1550</v>
      </c>
      <c r="H5" s="10">
        <f>'NIPA 6.5D'!O96</f>
        <v>1599</v>
      </c>
      <c r="I5" s="10">
        <f>'NIPA 6.5D'!P96</f>
        <v>1591</v>
      </c>
      <c r="J5" s="10">
        <f>'NIPA 6.5D'!Q96</f>
        <v>1565</v>
      </c>
      <c r="K5" s="10">
        <f>'NIPA 6.5D'!R96</f>
        <v>1546</v>
      </c>
      <c r="L5" s="10">
        <f>'NIPA 6.5D'!S96</f>
        <v>1499</v>
      </c>
      <c r="M5" s="10"/>
      <c r="N5" s="10"/>
      <c r="O5" s="10"/>
    </row>
    <row r="6" spans="1:15">
      <c r="A6" s="11" t="s">
        <v>2</v>
      </c>
      <c r="B6" s="10">
        <f>'NIPA 6.5B'!C85+'NIPA 6.5B'!C87</f>
        <v>2902</v>
      </c>
      <c r="C6" s="10">
        <f>'NIPA 6.5B'!H85+'NIPA 6.5B'!H87</f>
        <v>2931</v>
      </c>
      <c r="D6" s="10">
        <f>'NIPA 6.5C'!F85+'NIPA 6.5C'!F87</f>
        <v>3080</v>
      </c>
      <c r="E6" s="10">
        <f>'NIPA 6.5C'!K85+'NIPA 6.5C'!K87</f>
        <v>2789</v>
      </c>
      <c r="F6" s="10">
        <f>'NIPA 6.5D'!E97+'NIPA 6.5D'!E95</f>
        <v>2624</v>
      </c>
      <c r="G6" s="10">
        <f>'NIPA 6.5D'!J97+'NIPA 6.5D'!J95</f>
        <v>2615</v>
      </c>
      <c r="H6" s="10">
        <f>'NIPA 6.5D'!O97+'NIPA 6.5D'!O95</f>
        <v>2801</v>
      </c>
      <c r="I6" s="10">
        <f>'NIPA 6.5D'!P97+'NIPA 6.5D'!P95</f>
        <v>2749</v>
      </c>
      <c r="J6" s="10">
        <f>'NIPA 6.5D'!Q97+'NIPA 6.5D'!Q95</f>
        <v>2714</v>
      </c>
      <c r="K6" s="10">
        <f>'NIPA 6.5D'!R97+'NIPA 6.5D'!R95</f>
        <v>2670</v>
      </c>
      <c r="L6" s="10">
        <f>'NIPA 6.5D'!S97+'NIPA 6.5D'!S95</f>
        <v>2647</v>
      </c>
      <c r="M6" s="10"/>
      <c r="N6" s="10"/>
      <c r="O6" s="10"/>
    </row>
    <row r="7" spans="1:15">
      <c r="A7" s="9" t="s">
        <v>4</v>
      </c>
      <c r="B7" s="18">
        <f>'NIPA 6.5B'!C88</f>
        <v>11177</v>
      </c>
      <c r="C7" s="18">
        <f>'NIPA 6.5B'!H88</f>
        <v>11342</v>
      </c>
      <c r="D7" s="18">
        <f>'NIPA 6.5C'!F88</f>
        <v>13027</v>
      </c>
      <c r="E7" s="18">
        <f>'NIPA 6.5C'!K88</f>
        <v>13869</v>
      </c>
      <c r="F7" s="18">
        <f>'NIPA 6.5D'!E98</f>
        <v>14930</v>
      </c>
      <c r="G7" s="18">
        <f>'NIPA 6.5D'!J98</f>
        <v>15768</v>
      </c>
      <c r="H7" s="18">
        <f>'NIPA 6.5D'!O98</f>
        <v>16120</v>
      </c>
      <c r="I7" s="18">
        <f>'NIPA 6.5D'!P98</f>
        <v>15895</v>
      </c>
      <c r="J7" s="18">
        <f>'NIPA 6.5D'!Q98</f>
        <v>15724</v>
      </c>
      <c r="K7" s="18">
        <f>'NIPA 6.5D'!R98</f>
        <v>15787</v>
      </c>
      <c r="L7" s="18">
        <f>'NIPA 6.5D'!S98</f>
        <v>15907</v>
      </c>
      <c r="M7" s="10"/>
      <c r="N7" s="10"/>
      <c r="O7" s="10"/>
    </row>
    <row r="8" spans="1:15">
      <c r="A8" s="11" t="s">
        <v>5</v>
      </c>
      <c r="B8" s="10">
        <f>'NIPA 6.5B'!C90</f>
        <v>5250</v>
      </c>
      <c r="C8" s="10">
        <f>'NIPA 6.5B'!H90</f>
        <v>5411</v>
      </c>
      <c r="D8" s="10">
        <f>'NIPA 6.5C'!F90</f>
        <v>6252</v>
      </c>
      <c r="E8" s="10">
        <f>'NIPA 6.5C'!K90</f>
        <v>6774</v>
      </c>
      <c r="F8" s="10">
        <f>'NIPA 6.5D'!E100</f>
        <v>7572</v>
      </c>
      <c r="G8" s="10">
        <f>'NIPA 6.5D'!J100</f>
        <v>7997</v>
      </c>
      <c r="H8" s="10">
        <f>'NIPA 6.5D'!O100</f>
        <v>8186</v>
      </c>
      <c r="I8" s="10">
        <f>'NIPA 6.5D'!P100</f>
        <v>8089</v>
      </c>
      <c r="J8" s="10">
        <f>'NIPA 6.5D'!Q100</f>
        <v>8154</v>
      </c>
      <c r="K8" s="10">
        <f>'NIPA 6.5D'!R100</f>
        <v>8195</v>
      </c>
      <c r="L8" s="10">
        <f>'NIPA 6.5D'!S100</f>
        <v>8145</v>
      </c>
      <c r="M8" s="10"/>
      <c r="N8" s="10"/>
      <c r="O8" s="10"/>
    </row>
    <row r="9" spans="1:15">
      <c r="A9" s="20" t="s">
        <v>6</v>
      </c>
      <c r="B9" s="21">
        <f>'NIPA 6.5B'!C91+'NIPA 6.5B'!C92</f>
        <v>5927</v>
      </c>
      <c r="C9" s="21">
        <f>'NIPA 6.5B'!H91+'NIPA 6.5B'!H92</f>
        <v>5931</v>
      </c>
      <c r="D9" s="21">
        <f>'NIPA 6.5C'!F91+'NIPA 6.5C'!F92</f>
        <v>6775</v>
      </c>
      <c r="E9" s="21">
        <f>'NIPA 6.5C'!K91+'NIPA 6.5C'!K92</f>
        <v>7095</v>
      </c>
      <c r="F9" s="21">
        <f>'NIPA 6.5D'!E101+'NIPA 6.5D'!E102</f>
        <v>7358</v>
      </c>
      <c r="G9" s="21">
        <f>'NIPA 6.5D'!J101+'NIPA 6.5D'!J102</f>
        <v>7771</v>
      </c>
      <c r="H9" s="21">
        <f>'NIPA 6.5D'!O101+'NIPA 6.5D'!O102</f>
        <v>7934</v>
      </c>
      <c r="I9" s="21">
        <f>'NIPA 6.5D'!P101+'NIPA 6.5D'!P102</f>
        <v>7806</v>
      </c>
      <c r="J9" s="21">
        <f>'NIPA 6.5D'!Q101+'NIPA 6.5D'!Q102</f>
        <v>7570</v>
      </c>
      <c r="K9" s="21">
        <f>'NIPA 6.5D'!R101+'NIPA 6.5D'!R102</f>
        <v>7592</v>
      </c>
      <c r="L9" s="21">
        <f>'NIPA 6.5D'!S101+'NIPA 6.5D'!S102</f>
        <v>7762</v>
      </c>
      <c r="M9" s="10"/>
      <c r="N9" s="10"/>
      <c r="O9" s="10"/>
    </row>
    <row r="11" spans="1:15">
      <c r="A11" s="8"/>
    </row>
    <row r="12" spans="1:15">
      <c r="A12" s="7" t="s">
        <v>468</v>
      </c>
      <c r="B12" s="10"/>
      <c r="C12" s="10"/>
      <c r="D12" s="10"/>
      <c r="E12" s="10"/>
      <c r="F12" s="10"/>
      <c r="G12" s="10"/>
      <c r="H12" s="10"/>
      <c r="I12" s="10"/>
      <c r="J12" s="10"/>
      <c r="K12" s="10"/>
    </row>
    <row r="13" spans="1:15">
      <c r="B13" s="10"/>
      <c r="C13" s="10"/>
      <c r="D13" s="10"/>
      <c r="E13" s="10"/>
      <c r="F13" s="10"/>
      <c r="G13" s="10"/>
      <c r="H13" s="10"/>
      <c r="I13" s="10"/>
      <c r="J13" s="10"/>
      <c r="K13" s="10"/>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6" topLeftCell="A28" activePane="bottomLeft" state="frozen"/>
      <selection sqref="A1:S1"/>
      <selection pane="bottomLeft" activeCell="C35" sqref="C35"/>
    </sheetView>
  </sheetViews>
  <sheetFormatPr baseColWidth="10" defaultColWidth="9.1640625" defaultRowHeight="12" x14ac:dyDescent="0"/>
  <cols>
    <col min="1" max="1" width="9.1640625" style="3"/>
    <col min="2" max="2" width="19.33203125" style="3" customWidth="1"/>
    <col min="3" max="16384" width="9.1640625" style="3"/>
  </cols>
  <sheetData>
    <row r="1" spans="1:10" ht="17">
      <c r="A1" s="54" t="s">
        <v>352</v>
      </c>
      <c r="B1" s="53"/>
      <c r="C1" s="53"/>
      <c r="D1" s="53"/>
      <c r="E1" s="53"/>
      <c r="F1" s="53"/>
      <c r="G1" s="53"/>
      <c r="H1" s="53"/>
      <c r="I1" s="53"/>
      <c r="J1" s="53"/>
    </row>
    <row r="2" spans="1:10" ht="16">
      <c r="A2" s="55" t="s">
        <v>237</v>
      </c>
      <c r="B2" s="53"/>
      <c r="C2" s="53"/>
      <c r="D2" s="53"/>
      <c r="E2" s="53"/>
      <c r="F2" s="53"/>
      <c r="G2" s="53"/>
      <c r="H2" s="53"/>
      <c r="I2" s="53"/>
      <c r="J2" s="53"/>
    </row>
    <row r="3" spans="1:10">
      <c r="A3" s="53" t="s">
        <v>236</v>
      </c>
      <c r="B3" s="53"/>
      <c r="C3" s="53"/>
      <c r="D3" s="53"/>
      <c r="E3" s="53"/>
      <c r="F3" s="53"/>
      <c r="G3" s="53"/>
      <c r="H3" s="53"/>
      <c r="I3" s="53"/>
      <c r="J3" s="53"/>
    </row>
    <row r="4" spans="1:10">
      <c r="A4" s="53" t="s">
        <v>235</v>
      </c>
      <c r="B4" s="53"/>
      <c r="C4" s="53"/>
      <c r="D4" s="53"/>
      <c r="E4" s="53"/>
      <c r="F4" s="53"/>
      <c r="G4" s="53"/>
      <c r="H4" s="53"/>
      <c r="I4" s="53"/>
      <c r="J4" s="53"/>
    </row>
    <row r="6" spans="1:10">
      <c r="A6" s="4" t="s">
        <v>234</v>
      </c>
      <c r="B6" s="4" t="s">
        <v>233</v>
      </c>
      <c r="C6" s="4" t="s">
        <v>341</v>
      </c>
      <c r="D6" s="4" t="s">
        <v>340</v>
      </c>
      <c r="E6" s="4" t="s">
        <v>339</v>
      </c>
      <c r="F6" s="4" t="s">
        <v>338</v>
      </c>
      <c r="G6" s="4" t="s">
        <v>337</v>
      </c>
      <c r="H6" s="4" t="s">
        <v>336</v>
      </c>
      <c r="I6" s="4" t="s">
        <v>335</v>
      </c>
      <c r="J6" s="4" t="s">
        <v>334</v>
      </c>
    </row>
    <row r="7" spans="1:10">
      <c r="A7" s="3" t="s">
        <v>215</v>
      </c>
      <c r="B7" s="5" t="s">
        <v>353</v>
      </c>
      <c r="C7" s="3">
        <v>163867</v>
      </c>
      <c r="D7" s="3">
        <v>180285</v>
      </c>
      <c r="E7" s="3">
        <v>197033</v>
      </c>
      <c r="F7" s="3">
        <v>216512</v>
      </c>
      <c r="G7" s="3">
        <v>233451</v>
      </c>
      <c r="H7" s="3">
        <v>258681</v>
      </c>
      <c r="I7" s="3">
        <v>283640</v>
      </c>
      <c r="J7" s="3">
        <v>301783</v>
      </c>
    </row>
    <row r="8" spans="1:10">
      <c r="A8" s="3" t="s">
        <v>233</v>
      </c>
      <c r="B8" s="5" t="s">
        <v>354</v>
      </c>
      <c r="C8" s="3" t="s">
        <v>247</v>
      </c>
      <c r="D8" s="3" t="s">
        <v>247</v>
      </c>
      <c r="E8" s="3" t="s">
        <v>247</v>
      </c>
      <c r="F8" s="3" t="s">
        <v>247</v>
      </c>
      <c r="G8" s="3" t="s">
        <v>247</v>
      </c>
      <c r="H8" s="3" t="s">
        <v>247</v>
      </c>
      <c r="I8" s="3" t="s">
        <v>247</v>
      </c>
      <c r="J8" s="3" t="s">
        <v>247</v>
      </c>
    </row>
    <row r="9" spans="1:10">
      <c r="A9" s="3" t="s">
        <v>213</v>
      </c>
      <c r="B9" s="5" t="s">
        <v>212</v>
      </c>
      <c r="C9" s="3">
        <v>163867</v>
      </c>
      <c r="D9" s="3">
        <v>180285</v>
      </c>
      <c r="E9" s="3">
        <v>197033</v>
      </c>
      <c r="F9" s="3">
        <v>216512</v>
      </c>
      <c r="G9" s="3">
        <v>233451</v>
      </c>
      <c r="H9" s="3">
        <v>258681</v>
      </c>
      <c r="I9" s="3">
        <v>283640</v>
      </c>
      <c r="J9" s="3">
        <v>301783</v>
      </c>
    </row>
    <row r="10" spans="1:10">
      <c r="A10" s="3" t="s">
        <v>211</v>
      </c>
      <c r="B10" s="5" t="s">
        <v>210</v>
      </c>
      <c r="C10" s="3">
        <v>108939</v>
      </c>
      <c r="D10" s="3">
        <v>118963</v>
      </c>
      <c r="E10" s="3">
        <v>130278</v>
      </c>
      <c r="F10" s="3">
        <v>144003</v>
      </c>
      <c r="G10" s="3">
        <v>155071</v>
      </c>
      <c r="H10" s="3">
        <v>171382</v>
      </c>
      <c r="I10" s="3">
        <v>192942</v>
      </c>
      <c r="J10" s="3">
        <v>208178</v>
      </c>
    </row>
    <row r="11" spans="1:10">
      <c r="A11" s="3" t="s">
        <v>209</v>
      </c>
      <c r="B11" s="3" t="s">
        <v>311</v>
      </c>
      <c r="C11" s="3">
        <v>707</v>
      </c>
      <c r="D11" s="3">
        <v>668</v>
      </c>
      <c r="E11" s="3">
        <v>698</v>
      </c>
      <c r="F11" s="3">
        <v>725</v>
      </c>
      <c r="G11" s="3">
        <v>790</v>
      </c>
      <c r="H11" s="3">
        <v>887</v>
      </c>
      <c r="I11" s="3">
        <v>1026</v>
      </c>
      <c r="J11" s="3">
        <v>1251</v>
      </c>
    </row>
    <row r="12" spans="1:10">
      <c r="A12" s="3" t="s">
        <v>207</v>
      </c>
      <c r="B12" s="3" t="s">
        <v>202</v>
      </c>
      <c r="C12" s="3">
        <v>3358</v>
      </c>
      <c r="D12" s="3">
        <v>4071</v>
      </c>
      <c r="E12" s="3">
        <v>4341</v>
      </c>
      <c r="F12" s="3">
        <v>4035</v>
      </c>
      <c r="G12" s="3">
        <v>3826</v>
      </c>
      <c r="H12" s="3">
        <v>3592</v>
      </c>
      <c r="I12" s="3">
        <v>3600</v>
      </c>
      <c r="J12" s="3">
        <v>3829</v>
      </c>
    </row>
    <row r="13" spans="1:10">
      <c r="A13" s="3" t="s">
        <v>205</v>
      </c>
      <c r="B13" s="3" t="s">
        <v>192</v>
      </c>
      <c r="C13" s="3">
        <v>6643</v>
      </c>
      <c r="D13" s="3">
        <v>5400</v>
      </c>
      <c r="E13" s="3">
        <v>4883</v>
      </c>
      <c r="F13" s="3">
        <v>6877</v>
      </c>
      <c r="G13" s="3">
        <v>8583</v>
      </c>
      <c r="H13" s="3">
        <v>10873</v>
      </c>
      <c r="I13" s="3">
        <v>14067</v>
      </c>
      <c r="J13" s="3">
        <v>15326</v>
      </c>
    </row>
    <row r="14" spans="1:10">
      <c r="A14" s="3" t="s">
        <v>203</v>
      </c>
      <c r="B14" s="3" t="s">
        <v>190</v>
      </c>
      <c r="C14" s="3">
        <v>46022</v>
      </c>
      <c r="D14" s="3">
        <v>51302</v>
      </c>
      <c r="E14" s="3">
        <v>54079</v>
      </c>
      <c r="F14" s="3">
        <v>56675</v>
      </c>
      <c r="G14" s="3">
        <v>58321</v>
      </c>
      <c r="H14" s="3">
        <v>62465</v>
      </c>
      <c r="I14" s="3">
        <v>68183</v>
      </c>
      <c r="J14" s="3">
        <v>74467</v>
      </c>
    </row>
    <row r="15" spans="1:10">
      <c r="A15" s="3" t="s">
        <v>201</v>
      </c>
      <c r="B15" s="3" t="s">
        <v>146</v>
      </c>
      <c r="C15" s="3">
        <v>31131</v>
      </c>
      <c r="D15" s="3">
        <v>34392</v>
      </c>
      <c r="E15" s="3">
        <v>35746</v>
      </c>
      <c r="F15" s="3">
        <v>37091</v>
      </c>
      <c r="G15" s="3">
        <v>38104</v>
      </c>
      <c r="H15" s="3">
        <v>40549</v>
      </c>
      <c r="I15" s="3">
        <v>44087</v>
      </c>
      <c r="J15" s="3">
        <v>48520</v>
      </c>
    </row>
    <row r="16" spans="1:10">
      <c r="A16" s="3" t="s">
        <v>199</v>
      </c>
      <c r="B16" s="3" t="s">
        <v>144</v>
      </c>
      <c r="C16" s="3">
        <v>14891</v>
      </c>
      <c r="D16" s="3">
        <v>16909</v>
      </c>
      <c r="E16" s="3">
        <v>18333</v>
      </c>
      <c r="F16" s="3">
        <v>19584</v>
      </c>
      <c r="G16" s="3">
        <v>20218</v>
      </c>
      <c r="H16" s="3">
        <v>21916</v>
      </c>
      <c r="I16" s="3">
        <v>24097</v>
      </c>
      <c r="J16" s="3">
        <v>25948</v>
      </c>
    </row>
    <row r="17" spans="1:10">
      <c r="A17" s="3" t="s">
        <v>197</v>
      </c>
      <c r="B17" s="3" t="s">
        <v>287</v>
      </c>
      <c r="C17" s="3">
        <v>13526</v>
      </c>
      <c r="D17" s="3">
        <v>14512</v>
      </c>
      <c r="E17" s="3">
        <v>17190</v>
      </c>
      <c r="F17" s="3">
        <v>18613</v>
      </c>
      <c r="G17" s="3">
        <v>19589</v>
      </c>
      <c r="H17" s="3">
        <v>21406</v>
      </c>
      <c r="I17" s="3">
        <v>24045</v>
      </c>
      <c r="J17" s="3">
        <v>25416</v>
      </c>
    </row>
    <row r="18" spans="1:10">
      <c r="A18" s="3" t="s">
        <v>195</v>
      </c>
      <c r="B18" s="3" t="s">
        <v>286</v>
      </c>
      <c r="C18" s="3">
        <v>5737</v>
      </c>
      <c r="D18" s="3">
        <v>5793</v>
      </c>
      <c r="E18" s="3">
        <v>6477</v>
      </c>
      <c r="F18" s="3">
        <v>7999</v>
      </c>
      <c r="G18" s="3">
        <v>9333</v>
      </c>
      <c r="H18" s="3">
        <v>10948</v>
      </c>
      <c r="I18" s="3">
        <v>13175</v>
      </c>
      <c r="J18" s="3">
        <v>14703</v>
      </c>
    </row>
    <row r="19" spans="1:10">
      <c r="A19" s="3" t="s">
        <v>193</v>
      </c>
      <c r="B19" s="3" t="s">
        <v>328</v>
      </c>
      <c r="C19" s="3">
        <v>4949</v>
      </c>
      <c r="D19" s="3">
        <v>5707</v>
      </c>
      <c r="E19" s="3">
        <v>6887</v>
      </c>
      <c r="F19" s="3">
        <v>6575</v>
      </c>
      <c r="G19" s="3">
        <v>6152</v>
      </c>
      <c r="H19" s="3">
        <v>6040</v>
      </c>
      <c r="I19" s="3">
        <v>5950</v>
      </c>
      <c r="J19" s="3">
        <v>5363</v>
      </c>
    </row>
    <row r="20" spans="1:10">
      <c r="A20" s="3" t="s">
        <v>191</v>
      </c>
      <c r="B20" s="3" t="s">
        <v>275</v>
      </c>
      <c r="C20" s="3">
        <v>2840</v>
      </c>
      <c r="D20" s="3">
        <v>3011</v>
      </c>
      <c r="E20" s="3">
        <v>3825</v>
      </c>
      <c r="F20" s="3">
        <v>4039</v>
      </c>
      <c r="G20" s="3">
        <v>4105</v>
      </c>
      <c r="H20" s="3">
        <v>4418</v>
      </c>
      <c r="I20" s="3">
        <v>4921</v>
      </c>
      <c r="J20" s="3">
        <v>5350</v>
      </c>
    </row>
    <row r="21" spans="1:10">
      <c r="A21" s="3" t="s">
        <v>189</v>
      </c>
      <c r="B21" s="3" t="s">
        <v>148</v>
      </c>
      <c r="C21" s="3">
        <v>7431</v>
      </c>
      <c r="D21" s="3">
        <v>8412</v>
      </c>
      <c r="E21" s="3">
        <v>9335</v>
      </c>
      <c r="F21" s="3">
        <v>9914</v>
      </c>
      <c r="G21" s="3">
        <v>10457</v>
      </c>
      <c r="H21" s="3">
        <v>11388</v>
      </c>
      <c r="I21" s="3">
        <v>12490</v>
      </c>
      <c r="J21" s="3">
        <v>13178</v>
      </c>
    </row>
    <row r="22" spans="1:10">
      <c r="A22" s="3" t="s">
        <v>188</v>
      </c>
      <c r="B22" s="3" t="s">
        <v>142</v>
      </c>
      <c r="C22" s="3">
        <v>8900</v>
      </c>
      <c r="D22" s="3">
        <v>9722</v>
      </c>
      <c r="E22" s="3">
        <v>10524</v>
      </c>
      <c r="F22" s="3">
        <v>12280</v>
      </c>
      <c r="G22" s="3">
        <v>13582</v>
      </c>
      <c r="H22" s="3">
        <v>15308</v>
      </c>
      <c r="I22" s="3">
        <v>17530</v>
      </c>
      <c r="J22" s="3">
        <v>18349</v>
      </c>
    </row>
    <row r="23" spans="1:10">
      <c r="A23" s="3" t="s">
        <v>186</v>
      </c>
      <c r="B23" s="3" t="s">
        <v>274</v>
      </c>
      <c r="C23" s="3">
        <v>7409</v>
      </c>
      <c r="D23" s="3">
        <v>7833</v>
      </c>
      <c r="E23" s="3">
        <v>9515</v>
      </c>
      <c r="F23" s="3">
        <v>10408</v>
      </c>
      <c r="G23" s="3">
        <v>10956</v>
      </c>
      <c r="H23" s="3">
        <v>12051</v>
      </c>
      <c r="I23" s="3">
        <v>13922</v>
      </c>
      <c r="J23" s="3">
        <v>15570</v>
      </c>
    </row>
    <row r="24" spans="1:10">
      <c r="A24" s="3" t="s">
        <v>184</v>
      </c>
      <c r="B24" s="3" t="s">
        <v>267</v>
      </c>
      <c r="C24" s="3">
        <v>14943</v>
      </c>
      <c r="D24" s="3">
        <v>17043</v>
      </c>
      <c r="E24" s="3">
        <v>19714</v>
      </c>
      <c r="F24" s="3">
        <v>24475</v>
      </c>
      <c r="G24" s="3">
        <v>28967</v>
      </c>
      <c r="H24" s="3">
        <v>33412</v>
      </c>
      <c r="I24" s="3">
        <v>38078</v>
      </c>
      <c r="J24" s="3">
        <v>40791</v>
      </c>
    </row>
    <row r="25" spans="1:10">
      <c r="A25" s="3" t="s">
        <v>182</v>
      </c>
      <c r="B25" s="5" t="s">
        <v>46</v>
      </c>
      <c r="C25" s="3">
        <v>54928</v>
      </c>
      <c r="D25" s="3">
        <v>61322</v>
      </c>
      <c r="E25" s="3">
        <v>66755</v>
      </c>
      <c r="F25" s="3">
        <v>72510</v>
      </c>
      <c r="G25" s="3">
        <v>78379</v>
      </c>
      <c r="H25" s="3">
        <v>87299</v>
      </c>
      <c r="I25" s="3">
        <v>90698</v>
      </c>
      <c r="J25" s="3">
        <v>93605</v>
      </c>
    </row>
    <row r="26" spans="1:10">
      <c r="A26" s="3" t="s">
        <v>180</v>
      </c>
      <c r="B26" s="5" t="s">
        <v>25</v>
      </c>
      <c r="C26" s="3">
        <v>0</v>
      </c>
      <c r="D26" s="3">
        <v>0</v>
      </c>
      <c r="E26" s="3">
        <v>0</v>
      </c>
      <c r="F26" s="3">
        <v>0</v>
      </c>
      <c r="G26" s="3">
        <v>0</v>
      </c>
      <c r="H26" s="3">
        <v>0</v>
      </c>
      <c r="I26" s="3">
        <v>0</v>
      </c>
      <c r="J26" s="3">
        <v>0</v>
      </c>
    </row>
    <row r="27" spans="1:10">
      <c r="A27" s="3" t="s">
        <v>233</v>
      </c>
      <c r="B27" s="5" t="s">
        <v>355</v>
      </c>
      <c r="C27" s="3" t="s">
        <v>247</v>
      </c>
      <c r="D27" s="3" t="s">
        <v>247</v>
      </c>
      <c r="E27" s="3" t="s">
        <v>247</v>
      </c>
      <c r="F27" s="3" t="s">
        <v>247</v>
      </c>
      <c r="G27" s="3" t="s">
        <v>247</v>
      </c>
      <c r="H27" s="3" t="s">
        <v>247</v>
      </c>
      <c r="I27" s="3" t="s">
        <v>247</v>
      </c>
      <c r="J27" s="3" t="s">
        <v>247</v>
      </c>
    </row>
    <row r="28" spans="1:10">
      <c r="A28" s="3" t="s">
        <v>178</v>
      </c>
      <c r="B28" s="5" t="s">
        <v>356</v>
      </c>
      <c r="C28" s="3">
        <v>163867</v>
      </c>
      <c r="D28" s="3">
        <v>180285</v>
      </c>
      <c r="E28" s="3">
        <v>197033</v>
      </c>
      <c r="F28" s="3">
        <v>216512</v>
      </c>
      <c r="G28" s="3">
        <v>233451</v>
      </c>
      <c r="H28" s="3">
        <v>258681</v>
      </c>
      <c r="I28" s="3">
        <v>283640</v>
      </c>
      <c r="J28" s="3">
        <v>301783</v>
      </c>
    </row>
    <row r="29" spans="1:10">
      <c r="A29" s="3" t="s">
        <v>176</v>
      </c>
      <c r="B29" s="3" t="s">
        <v>357</v>
      </c>
      <c r="C29" s="3">
        <v>81439</v>
      </c>
      <c r="D29" s="3">
        <v>86344</v>
      </c>
      <c r="E29" s="3">
        <v>92058</v>
      </c>
      <c r="F29" s="3">
        <v>102005</v>
      </c>
      <c r="G29" s="3">
        <v>108394</v>
      </c>
      <c r="H29" s="3">
        <v>120516</v>
      </c>
      <c r="I29" s="3">
        <v>134352</v>
      </c>
      <c r="J29" s="3">
        <v>139846</v>
      </c>
    </row>
    <row r="30" spans="1:10">
      <c r="A30" s="3" t="s">
        <v>174</v>
      </c>
      <c r="B30" s="3" t="s">
        <v>358</v>
      </c>
      <c r="C30" s="3">
        <v>36859</v>
      </c>
      <c r="D30" s="3">
        <v>37386</v>
      </c>
      <c r="E30" s="3">
        <v>39709</v>
      </c>
      <c r="F30" s="3">
        <v>46750</v>
      </c>
      <c r="G30" s="3">
        <v>49316</v>
      </c>
      <c r="H30" s="3">
        <v>57032</v>
      </c>
      <c r="I30" s="3">
        <v>68437</v>
      </c>
      <c r="J30" s="3">
        <v>74287</v>
      </c>
    </row>
    <row r="31" spans="1:10">
      <c r="A31" s="3" t="s">
        <v>172</v>
      </c>
      <c r="B31" s="3" t="s">
        <v>359</v>
      </c>
      <c r="C31" s="3">
        <v>0</v>
      </c>
      <c r="D31" s="3">
        <v>0</v>
      </c>
      <c r="E31" s="3">
        <v>0</v>
      </c>
      <c r="F31" s="3">
        <v>0</v>
      </c>
      <c r="G31" s="3">
        <v>0</v>
      </c>
      <c r="H31" s="3">
        <v>0</v>
      </c>
      <c r="I31" s="3">
        <v>0</v>
      </c>
      <c r="J31" s="3">
        <v>0</v>
      </c>
    </row>
    <row r="32" spans="1:10">
      <c r="A32" s="3" t="s">
        <v>170</v>
      </c>
      <c r="B32" s="3" t="s">
        <v>360</v>
      </c>
      <c r="C32" s="3">
        <v>0</v>
      </c>
      <c r="D32" s="3">
        <v>0</v>
      </c>
      <c r="E32" s="3">
        <v>0</v>
      </c>
      <c r="F32" s="3">
        <v>0</v>
      </c>
      <c r="G32" s="3">
        <v>0</v>
      </c>
      <c r="H32" s="3">
        <v>0</v>
      </c>
      <c r="I32" s="3">
        <v>0</v>
      </c>
      <c r="J32" s="3">
        <v>0</v>
      </c>
    </row>
    <row r="33" spans="1:10">
      <c r="A33" s="3" t="s">
        <v>168</v>
      </c>
      <c r="B33" s="3" t="s">
        <v>361</v>
      </c>
      <c r="C33" s="3">
        <v>44580</v>
      </c>
      <c r="D33" s="3">
        <v>48958</v>
      </c>
      <c r="E33" s="3">
        <v>52349</v>
      </c>
      <c r="F33" s="3">
        <v>55255</v>
      </c>
      <c r="G33" s="3">
        <v>59078</v>
      </c>
      <c r="H33" s="3">
        <v>63484</v>
      </c>
      <c r="I33" s="3">
        <v>65915</v>
      </c>
      <c r="J33" s="3">
        <v>65559</v>
      </c>
    </row>
    <row r="34" spans="1:10">
      <c r="A34" s="3" t="s">
        <v>166</v>
      </c>
      <c r="B34" s="3" t="s">
        <v>362</v>
      </c>
      <c r="C34" s="3">
        <v>26297</v>
      </c>
      <c r="D34" s="3">
        <v>29255</v>
      </c>
      <c r="E34" s="3">
        <v>31149</v>
      </c>
      <c r="F34" s="3">
        <v>31866</v>
      </c>
      <c r="G34" s="3">
        <v>33829</v>
      </c>
      <c r="H34" s="3">
        <v>36134</v>
      </c>
      <c r="I34" s="3">
        <v>36395</v>
      </c>
      <c r="J34" s="3">
        <v>33718</v>
      </c>
    </row>
    <row r="35" spans="1:10">
      <c r="A35" s="3" t="s">
        <v>165</v>
      </c>
      <c r="B35" s="3" t="s">
        <v>363</v>
      </c>
      <c r="C35" s="3">
        <v>18283</v>
      </c>
      <c r="D35" s="3">
        <v>19703</v>
      </c>
      <c r="E35" s="3">
        <v>21200</v>
      </c>
      <c r="F35" s="3">
        <v>23389</v>
      </c>
      <c r="G35" s="3">
        <v>25249</v>
      </c>
      <c r="H35" s="3">
        <v>27350</v>
      </c>
      <c r="I35" s="3">
        <v>29520</v>
      </c>
      <c r="J35" s="3">
        <v>31841</v>
      </c>
    </row>
    <row r="36" spans="1:10">
      <c r="A36" s="3" t="s">
        <v>163</v>
      </c>
      <c r="B36" s="3" t="s">
        <v>364</v>
      </c>
      <c r="C36" s="3">
        <v>82428</v>
      </c>
      <c r="D36" s="3">
        <v>93942</v>
      </c>
      <c r="E36" s="3">
        <v>104975</v>
      </c>
      <c r="F36" s="3">
        <v>114508</v>
      </c>
      <c r="G36" s="3">
        <v>125057</v>
      </c>
      <c r="H36" s="3">
        <v>138164</v>
      </c>
      <c r="I36" s="3">
        <v>149288</v>
      </c>
      <c r="J36" s="3">
        <v>161936</v>
      </c>
    </row>
    <row r="37" spans="1:10">
      <c r="A37" s="3" t="s">
        <v>161</v>
      </c>
      <c r="B37" s="3" t="s">
        <v>365</v>
      </c>
      <c r="C37" s="3">
        <v>65151</v>
      </c>
      <c r="D37" s="3">
        <v>76001</v>
      </c>
      <c r="E37" s="3">
        <v>87329</v>
      </c>
      <c r="F37" s="3">
        <v>96367</v>
      </c>
      <c r="G37" s="3">
        <v>105243</v>
      </c>
      <c r="H37" s="3">
        <v>115632</v>
      </c>
      <c r="I37" s="3">
        <v>123564</v>
      </c>
      <c r="J37" s="3">
        <v>132209</v>
      </c>
    </row>
    <row r="38" spans="1:10">
      <c r="A38" s="3" t="s">
        <v>159</v>
      </c>
      <c r="B38" s="3" t="s">
        <v>366</v>
      </c>
      <c r="C38" s="3">
        <v>61025</v>
      </c>
      <c r="D38" s="3">
        <v>71651</v>
      </c>
      <c r="E38" s="3">
        <v>82669</v>
      </c>
      <c r="F38" s="3">
        <v>91493</v>
      </c>
      <c r="G38" s="3">
        <v>100351</v>
      </c>
      <c r="H38" s="3">
        <v>110073</v>
      </c>
      <c r="I38" s="3">
        <v>117501</v>
      </c>
      <c r="J38" s="3">
        <v>126087</v>
      </c>
    </row>
    <row r="39" spans="1:10">
      <c r="A39" s="3" t="s">
        <v>157</v>
      </c>
      <c r="B39" s="3" t="s">
        <v>367</v>
      </c>
      <c r="C39" s="3">
        <v>4126</v>
      </c>
      <c r="D39" s="3">
        <v>4350</v>
      </c>
      <c r="E39" s="3">
        <v>4660</v>
      </c>
      <c r="F39" s="3">
        <v>4874</v>
      </c>
      <c r="G39" s="3">
        <v>4892</v>
      </c>
      <c r="H39" s="3">
        <v>5559</v>
      </c>
      <c r="I39" s="3">
        <v>6063</v>
      </c>
      <c r="J39" s="3">
        <v>6122</v>
      </c>
    </row>
    <row r="40" spans="1:10">
      <c r="A40" s="3" t="s">
        <v>155</v>
      </c>
      <c r="B40" s="3" t="s">
        <v>368</v>
      </c>
      <c r="C40" s="3">
        <v>15779</v>
      </c>
      <c r="D40" s="3">
        <v>16464</v>
      </c>
      <c r="E40" s="3">
        <v>15964</v>
      </c>
      <c r="F40" s="3">
        <v>16471</v>
      </c>
      <c r="G40" s="3">
        <v>17922</v>
      </c>
      <c r="H40" s="3">
        <v>20414</v>
      </c>
      <c r="I40" s="3">
        <v>23421</v>
      </c>
      <c r="J40" s="3">
        <v>27192</v>
      </c>
    </row>
    <row r="41" spans="1:10">
      <c r="A41" s="3" t="s">
        <v>153</v>
      </c>
      <c r="B41" s="3" t="s">
        <v>369</v>
      </c>
      <c r="C41" s="3">
        <v>1498</v>
      </c>
      <c r="D41" s="3">
        <v>1477</v>
      </c>
      <c r="E41" s="3">
        <v>1683</v>
      </c>
      <c r="F41" s="3">
        <v>1669</v>
      </c>
      <c r="G41" s="3">
        <v>1892</v>
      </c>
      <c r="H41" s="3">
        <v>2118</v>
      </c>
      <c r="I41" s="3">
        <v>2303</v>
      </c>
      <c r="J41" s="3">
        <v>2536</v>
      </c>
    </row>
    <row r="42" spans="1:10">
      <c r="A42" s="3" t="s">
        <v>151</v>
      </c>
      <c r="B42" s="3" t="s">
        <v>370</v>
      </c>
      <c r="C42" s="3">
        <v>0</v>
      </c>
      <c r="D42" s="3">
        <v>0</v>
      </c>
      <c r="E42" s="3">
        <v>0</v>
      </c>
      <c r="F42" s="3">
        <v>0</v>
      </c>
      <c r="G42" s="3">
        <v>0</v>
      </c>
      <c r="H42" s="3">
        <v>0</v>
      </c>
      <c r="I42" s="3">
        <v>0</v>
      </c>
      <c r="J42" s="3">
        <v>0</v>
      </c>
    </row>
    <row r="43" spans="1:10">
      <c r="A43" s="3" t="s">
        <v>233</v>
      </c>
      <c r="B43" s="5" t="s">
        <v>248</v>
      </c>
      <c r="C43" s="3" t="s">
        <v>247</v>
      </c>
      <c r="D43" s="3" t="s">
        <v>247</v>
      </c>
      <c r="E43" s="3" t="s">
        <v>247</v>
      </c>
      <c r="F43" s="3" t="s">
        <v>247</v>
      </c>
      <c r="G43" s="3" t="s">
        <v>247</v>
      </c>
      <c r="H43" s="3" t="s">
        <v>247</v>
      </c>
      <c r="I43" s="3" t="s">
        <v>247</v>
      </c>
      <c r="J43" s="3" t="s">
        <v>247</v>
      </c>
    </row>
    <row r="44" spans="1:10">
      <c r="A44" s="3" t="s">
        <v>149</v>
      </c>
      <c r="B44" s="5" t="s">
        <v>371</v>
      </c>
      <c r="C44" s="3">
        <v>160163</v>
      </c>
      <c r="D44" s="3">
        <v>188052</v>
      </c>
      <c r="E44" s="3">
        <v>218194</v>
      </c>
      <c r="F44" s="3">
        <v>239742</v>
      </c>
      <c r="G44" s="3">
        <v>266878</v>
      </c>
      <c r="H44" s="3">
        <v>309795</v>
      </c>
      <c r="I44" s="3">
        <v>357293</v>
      </c>
      <c r="J44" s="3">
        <v>372622</v>
      </c>
    </row>
    <row r="45" spans="1:10">
      <c r="A45" s="3" t="s">
        <v>147</v>
      </c>
      <c r="B45" s="3" t="s">
        <v>372</v>
      </c>
      <c r="C45" s="3">
        <v>79523</v>
      </c>
      <c r="D45" s="3">
        <v>95504</v>
      </c>
      <c r="E45" s="3">
        <v>111479</v>
      </c>
      <c r="F45" s="3">
        <v>125052</v>
      </c>
      <c r="G45" s="3">
        <v>141975</v>
      </c>
      <c r="H45" s="3">
        <v>170681</v>
      </c>
      <c r="I45" s="3">
        <v>203652</v>
      </c>
      <c r="J45" s="3">
        <v>201055</v>
      </c>
    </row>
    <row r="46" spans="1:10">
      <c r="A46" s="3" t="s">
        <v>145</v>
      </c>
      <c r="B46" s="3" t="s">
        <v>373</v>
      </c>
      <c r="C46" s="3">
        <v>80640</v>
      </c>
      <c r="D46" s="3">
        <v>92548</v>
      </c>
      <c r="E46" s="3">
        <v>106715</v>
      </c>
      <c r="F46" s="3">
        <v>114690</v>
      </c>
      <c r="G46" s="3">
        <v>124903</v>
      </c>
      <c r="H46" s="3">
        <v>139114</v>
      </c>
      <c r="I46" s="3">
        <v>153641</v>
      </c>
      <c r="J46" s="3">
        <v>171567</v>
      </c>
    </row>
    <row r="47" spans="1:10">
      <c r="A47" s="3" t="s">
        <v>143</v>
      </c>
      <c r="B47" s="3" t="s">
        <v>374</v>
      </c>
      <c r="C47" s="3">
        <v>69000</v>
      </c>
      <c r="D47" s="3">
        <v>80648</v>
      </c>
      <c r="E47" s="3">
        <v>92059</v>
      </c>
      <c r="F47" s="3">
        <v>100426</v>
      </c>
      <c r="G47" s="3">
        <v>109104</v>
      </c>
      <c r="H47" s="3">
        <v>121133</v>
      </c>
      <c r="I47" s="3">
        <v>132717</v>
      </c>
      <c r="J47" s="3">
        <v>148136</v>
      </c>
    </row>
    <row r="48" spans="1:10">
      <c r="A48" s="3" t="s">
        <v>141</v>
      </c>
      <c r="B48" s="3" t="s">
        <v>375</v>
      </c>
      <c r="C48" s="3">
        <v>62399</v>
      </c>
      <c r="D48" s="3">
        <v>73229</v>
      </c>
      <c r="E48" s="3">
        <v>83954</v>
      </c>
      <c r="F48" s="3">
        <v>91961</v>
      </c>
      <c r="G48" s="3">
        <v>100177</v>
      </c>
      <c r="H48" s="3">
        <v>111488</v>
      </c>
      <c r="I48" s="3">
        <v>122619</v>
      </c>
      <c r="J48" s="3">
        <v>137578</v>
      </c>
    </row>
    <row r="49" spans="1:10">
      <c r="A49" s="3" t="s">
        <v>139</v>
      </c>
      <c r="B49" s="3" t="s">
        <v>376</v>
      </c>
      <c r="C49" s="3">
        <v>6601</v>
      </c>
      <c r="D49" s="3">
        <v>7419</v>
      </c>
      <c r="E49" s="3">
        <v>8105</v>
      </c>
      <c r="F49" s="3">
        <v>8465</v>
      </c>
      <c r="G49" s="3">
        <v>8927</v>
      </c>
      <c r="H49" s="3">
        <v>9645</v>
      </c>
      <c r="I49" s="3">
        <v>10098</v>
      </c>
      <c r="J49" s="3">
        <v>10558</v>
      </c>
    </row>
    <row r="50" spans="1:10">
      <c r="A50" s="3" t="s">
        <v>137</v>
      </c>
      <c r="B50" s="3" t="s">
        <v>377</v>
      </c>
      <c r="C50" s="3">
        <v>9711</v>
      </c>
      <c r="D50" s="3">
        <v>10855</v>
      </c>
      <c r="E50" s="3">
        <v>11957</v>
      </c>
      <c r="F50" s="3">
        <v>12790</v>
      </c>
      <c r="G50" s="3">
        <v>14607</v>
      </c>
      <c r="H50" s="3">
        <v>16778</v>
      </c>
      <c r="I50" s="3">
        <v>18767</v>
      </c>
      <c r="J50" s="3">
        <v>20535</v>
      </c>
    </row>
    <row r="51" spans="1:10">
      <c r="A51" s="3" t="s">
        <v>135</v>
      </c>
      <c r="B51" s="3" t="s">
        <v>378</v>
      </c>
      <c r="C51" s="3">
        <v>1929</v>
      </c>
      <c r="D51" s="3">
        <v>1045</v>
      </c>
      <c r="E51" s="3">
        <v>2699</v>
      </c>
      <c r="F51" s="3">
        <v>1474</v>
      </c>
      <c r="G51" s="3">
        <v>1192</v>
      </c>
      <c r="H51" s="3">
        <v>1203</v>
      </c>
      <c r="I51" s="3">
        <v>2157</v>
      </c>
      <c r="J51" s="3">
        <v>2896</v>
      </c>
    </row>
    <row r="52" spans="1:10">
      <c r="A52" s="3" t="s">
        <v>133</v>
      </c>
      <c r="B52" s="3" t="s">
        <v>370</v>
      </c>
      <c r="C52" s="3">
        <v>0</v>
      </c>
      <c r="D52" s="3">
        <v>0</v>
      </c>
      <c r="E52" s="3">
        <v>0</v>
      </c>
      <c r="F52" s="3">
        <v>0</v>
      </c>
      <c r="G52" s="3">
        <v>0</v>
      </c>
      <c r="H52" s="3">
        <v>0</v>
      </c>
      <c r="I52" s="3">
        <v>0</v>
      </c>
      <c r="J52" s="3">
        <v>0</v>
      </c>
    </row>
    <row r="53" spans="1:10" ht="13">
      <c r="A53" s="56" t="s">
        <v>20</v>
      </c>
      <c r="B53" s="53"/>
      <c r="C53" s="53"/>
      <c r="D53" s="53"/>
      <c r="E53" s="53"/>
      <c r="F53" s="53"/>
      <c r="G53" s="53"/>
      <c r="H53" s="53"/>
      <c r="I53" s="53"/>
      <c r="J53" s="53"/>
    </row>
    <row r="54" spans="1:10">
      <c r="A54" s="52" t="s">
        <v>379</v>
      </c>
      <c r="B54" s="53"/>
      <c r="C54" s="53"/>
      <c r="D54" s="53"/>
      <c r="E54" s="53"/>
      <c r="F54" s="53"/>
      <c r="G54" s="53"/>
      <c r="H54" s="53"/>
      <c r="I54" s="53"/>
      <c r="J54" s="53"/>
    </row>
    <row r="55" spans="1:10">
      <c r="A55" s="52" t="s">
        <v>380</v>
      </c>
      <c r="B55" s="53"/>
      <c r="C55" s="53"/>
      <c r="D55" s="53"/>
      <c r="E55" s="53"/>
      <c r="F55" s="53"/>
      <c r="G55" s="53"/>
      <c r="H55" s="53"/>
      <c r="I55" s="53"/>
      <c r="J55" s="53"/>
    </row>
    <row r="56" spans="1:10">
      <c r="A56" s="52" t="s">
        <v>319</v>
      </c>
      <c r="B56" s="53"/>
      <c r="C56" s="53"/>
      <c r="D56" s="53"/>
      <c r="E56" s="53"/>
      <c r="F56" s="53"/>
      <c r="G56" s="53"/>
      <c r="H56" s="53"/>
      <c r="I56" s="53"/>
      <c r="J56" s="53"/>
    </row>
  </sheetData>
  <mergeCells count="8">
    <mergeCell ref="A55:J55"/>
    <mergeCell ref="A56:J56"/>
    <mergeCell ref="A1:J1"/>
    <mergeCell ref="A2:J2"/>
    <mergeCell ref="A3:J3"/>
    <mergeCell ref="A4:J4"/>
    <mergeCell ref="A53:J53"/>
    <mergeCell ref="A54:J54"/>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ySplit="6" topLeftCell="A37" activePane="bottomLeft" state="frozen"/>
      <selection sqref="A1:S1"/>
      <selection pane="bottomLeft" sqref="A1:S1"/>
    </sheetView>
  </sheetViews>
  <sheetFormatPr baseColWidth="10" defaultColWidth="9.1640625" defaultRowHeight="12" x14ac:dyDescent="0"/>
  <cols>
    <col min="1" max="1" width="9.1640625" style="3" customWidth="1"/>
    <col min="2" max="2" width="49.6640625" style="3" customWidth="1"/>
    <col min="3" max="16384" width="9.1640625" style="3"/>
  </cols>
  <sheetData>
    <row r="1" spans="1:16" ht="17">
      <c r="A1" s="54" t="s">
        <v>381</v>
      </c>
      <c r="B1" s="53"/>
      <c r="C1" s="53"/>
      <c r="D1" s="53"/>
      <c r="E1" s="53"/>
      <c r="F1" s="53"/>
      <c r="G1" s="53"/>
      <c r="H1" s="53"/>
      <c r="I1" s="53"/>
      <c r="J1" s="53"/>
      <c r="K1" s="53"/>
      <c r="L1" s="53"/>
      <c r="M1" s="53"/>
      <c r="N1" s="53"/>
      <c r="O1" s="53"/>
      <c r="P1" s="53"/>
    </row>
    <row r="2" spans="1:16" ht="16">
      <c r="A2" s="55" t="s">
        <v>237</v>
      </c>
      <c r="B2" s="53"/>
      <c r="C2" s="53"/>
      <c r="D2" s="53"/>
      <c r="E2" s="53"/>
      <c r="F2" s="53"/>
      <c r="G2" s="53"/>
      <c r="H2" s="53"/>
      <c r="I2" s="53"/>
      <c r="J2" s="53"/>
      <c r="K2" s="53"/>
      <c r="L2" s="53"/>
      <c r="M2" s="53"/>
      <c r="N2" s="53"/>
      <c r="O2" s="53"/>
      <c r="P2" s="53"/>
    </row>
    <row r="3" spans="1:16">
      <c r="A3" s="53" t="s">
        <v>236</v>
      </c>
      <c r="B3" s="53"/>
      <c r="C3" s="53"/>
      <c r="D3" s="53"/>
      <c r="E3" s="53"/>
      <c r="F3" s="53"/>
      <c r="G3" s="53"/>
      <c r="H3" s="53"/>
      <c r="I3" s="53"/>
      <c r="J3" s="53"/>
      <c r="K3" s="53"/>
      <c r="L3" s="53"/>
      <c r="M3" s="53"/>
      <c r="N3" s="53"/>
      <c r="O3" s="53"/>
      <c r="P3" s="53"/>
    </row>
    <row r="4" spans="1:16">
      <c r="A4" s="53" t="s">
        <v>235</v>
      </c>
      <c r="B4" s="53"/>
      <c r="C4" s="53"/>
      <c r="D4" s="53"/>
      <c r="E4" s="53"/>
      <c r="F4" s="53"/>
      <c r="G4" s="53"/>
      <c r="H4" s="53"/>
      <c r="I4" s="53"/>
      <c r="J4" s="53"/>
      <c r="K4" s="53"/>
      <c r="L4" s="53"/>
      <c r="M4" s="53"/>
      <c r="N4" s="53"/>
      <c r="O4" s="53"/>
      <c r="P4" s="53"/>
    </row>
    <row r="6" spans="1:16">
      <c r="A6" s="4" t="s">
        <v>234</v>
      </c>
      <c r="B6" s="4" t="s">
        <v>233</v>
      </c>
      <c r="C6" s="4" t="s">
        <v>334</v>
      </c>
      <c r="D6" s="4" t="s">
        <v>347</v>
      </c>
      <c r="E6" s="4" t="s">
        <v>346</v>
      </c>
      <c r="F6" s="4" t="s">
        <v>345</v>
      </c>
      <c r="G6" s="4" t="s">
        <v>344</v>
      </c>
      <c r="H6" s="4" t="s">
        <v>343</v>
      </c>
      <c r="I6" s="4" t="s">
        <v>317</v>
      </c>
      <c r="J6" s="4" t="s">
        <v>316</v>
      </c>
      <c r="K6" s="4" t="s">
        <v>315</v>
      </c>
      <c r="L6" s="4" t="s">
        <v>314</v>
      </c>
      <c r="M6" s="4" t="s">
        <v>313</v>
      </c>
      <c r="N6" s="4" t="s">
        <v>232</v>
      </c>
      <c r="O6" s="4" t="s">
        <v>231</v>
      </c>
      <c r="P6" s="4" t="s">
        <v>230</v>
      </c>
    </row>
    <row r="7" spans="1:16">
      <c r="A7" s="3" t="s">
        <v>215</v>
      </c>
      <c r="B7" s="5" t="s">
        <v>353</v>
      </c>
      <c r="C7" s="3">
        <v>301783</v>
      </c>
      <c r="D7" s="3">
        <v>325625</v>
      </c>
      <c r="E7" s="3">
        <v>365842</v>
      </c>
      <c r="F7" s="3">
        <v>395020</v>
      </c>
      <c r="G7" s="3">
        <v>422388</v>
      </c>
      <c r="H7" s="3">
        <v>477193</v>
      </c>
      <c r="I7" s="3">
        <v>501652</v>
      </c>
      <c r="J7" s="3">
        <v>519401</v>
      </c>
      <c r="K7" s="3">
        <v>520507</v>
      </c>
      <c r="L7" s="3">
        <v>530836</v>
      </c>
      <c r="M7" s="3">
        <v>548256</v>
      </c>
      <c r="N7" s="3">
        <v>588970</v>
      </c>
      <c r="O7" s="3">
        <v>628964</v>
      </c>
      <c r="P7" s="3">
        <v>685496</v>
      </c>
    </row>
    <row r="8" spans="1:16">
      <c r="A8" s="3" t="s">
        <v>233</v>
      </c>
      <c r="B8" s="5" t="s">
        <v>354</v>
      </c>
      <c r="C8" s="3" t="s">
        <v>247</v>
      </c>
      <c r="D8" s="3" t="s">
        <v>247</v>
      </c>
      <c r="E8" s="3" t="s">
        <v>247</v>
      </c>
      <c r="F8" s="3" t="s">
        <v>247</v>
      </c>
      <c r="G8" s="3" t="s">
        <v>247</v>
      </c>
      <c r="H8" s="3" t="s">
        <v>247</v>
      </c>
      <c r="I8" s="3" t="s">
        <v>247</v>
      </c>
      <c r="J8" s="3" t="s">
        <v>247</v>
      </c>
      <c r="K8" s="3" t="s">
        <v>247</v>
      </c>
      <c r="L8" s="3" t="s">
        <v>247</v>
      </c>
      <c r="M8" s="3" t="s">
        <v>247</v>
      </c>
      <c r="N8" s="3" t="s">
        <v>247</v>
      </c>
      <c r="O8" s="3" t="s">
        <v>247</v>
      </c>
      <c r="P8" s="3" t="s">
        <v>247</v>
      </c>
    </row>
    <row r="9" spans="1:16">
      <c r="A9" s="3" t="s">
        <v>213</v>
      </c>
      <c r="B9" s="5" t="s">
        <v>212</v>
      </c>
      <c r="C9" s="3">
        <v>301783</v>
      </c>
      <c r="D9" s="3">
        <v>325625</v>
      </c>
      <c r="E9" s="3">
        <v>365842</v>
      </c>
      <c r="F9" s="3">
        <v>395020</v>
      </c>
      <c r="G9" s="3">
        <v>422388</v>
      </c>
      <c r="H9" s="3">
        <v>477193</v>
      </c>
      <c r="I9" s="3">
        <v>501652</v>
      </c>
      <c r="J9" s="3">
        <v>519401</v>
      </c>
      <c r="K9" s="3">
        <v>520507</v>
      </c>
      <c r="L9" s="3">
        <v>530836</v>
      </c>
      <c r="M9" s="3">
        <v>548256</v>
      </c>
      <c r="N9" s="3">
        <v>588970</v>
      </c>
      <c r="O9" s="3">
        <v>628964</v>
      </c>
      <c r="P9" s="3">
        <v>685496</v>
      </c>
    </row>
    <row r="10" spans="1:16">
      <c r="A10" s="3" t="s">
        <v>211</v>
      </c>
      <c r="B10" s="5" t="s">
        <v>210</v>
      </c>
      <c r="C10" s="3">
        <v>208178</v>
      </c>
      <c r="D10" s="3">
        <v>224621</v>
      </c>
      <c r="E10" s="3">
        <v>250820</v>
      </c>
      <c r="F10" s="3">
        <v>269587</v>
      </c>
      <c r="G10" s="3">
        <v>286090</v>
      </c>
      <c r="H10" s="3">
        <v>321916</v>
      </c>
      <c r="I10" s="3">
        <v>341527</v>
      </c>
      <c r="J10" s="3">
        <v>352909</v>
      </c>
      <c r="K10" s="3">
        <v>350537</v>
      </c>
      <c r="L10" s="3">
        <v>357208</v>
      </c>
      <c r="M10" s="3">
        <v>367763</v>
      </c>
      <c r="N10" s="3">
        <v>399418</v>
      </c>
      <c r="O10" s="3">
        <v>421120</v>
      </c>
      <c r="P10" s="3">
        <v>462679</v>
      </c>
    </row>
    <row r="11" spans="1:16">
      <c r="A11" s="3" t="s">
        <v>209</v>
      </c>
      <c r="B11" s="3" t="s">
        <v>311</v>
      </c>
      <c r="C11" s="3">
        <v>1251</v>
      </c>
      <c r="D11" s="3">
        <v>1504</v>
      </c>
      <c r="E11" s="3">
        <v>1892</v>
      </c>
      <c r="F11" s="3">
        <v>2407</v>
      </c>
      <c r="G11" s="3">
        <v>2537</v>
      </c>
      <c r="H11" s="3">
        <v>2656</v>
      </c>
      <c r="I11" s="3">
        <v>2871</v>
      </c>
      <c r="J11" s="3">
        <v>2664</v>
      </c>
      <c r="K11" s="3">
        <v>2435</v>
      </c>
      <c r="L11" s="3">
        <v>2128</v>
      </c>
      <c r="M11" s="3">
        <v>1961</v>
      </c>
      <c r="N11" s="3">
        <v>1822</v>
      </c>
      <c r="O11" s="3">
        <v>2875</v>
      </c>
      <c r="P11" s="3">
        <v>2337</v>
      </c>
    </row>
    <row r="12" spans="1:16">
      <c r="A12" s="3" t="s">
        <v>207</v>
      </c>
      <c r="B12" s="3" t="s">
        <v>202</v>
      </c>
      <c r="C12" s="3">
        <v>3829</v>
      </c>
      <c r="D12" s="3">
        <v>3148</v>
      </c>
      <c r="E12" s="3">
        <v>3430</v>
      </c>
      <c r="F12" s="3">
        <v>3650</v>
      </c>
      <c r="G12" s="3">
        <v>3743</v>
      </c>
      <c r="H12" s="3">
        <v>3865</v>
      </c>
      <c r="I12" s="3">
        <v>3974</v>
      </c>
      <c r="J12" s="3">
        <v>4062</v>
      </c>
      <c r="K12" s="3">
        <v>3825</v>
      </c>
      <c r="L12" s="3">
        <v>3946</v>
      </c>
      <c r="M12" s="3">
        <v>4188</v>
      </c>
      <c r="N12" s="3">
        <v>4139</v>
      </c>
      <c r="O12" s="3">
        <v>4080</v>
      </c>
      <c r="P12" s="3">
        <v>4131</v>
      </c>
    </row>
    <row r="13" spans="1:16">
      <c r="A13" s="3" t="s">
        <v>205</v>
      </c>
      <c r="B13" s="3" t="s">
        <v>192</v>
      </c>
      <c r="C13" s="3">
        <v>15326</v>
      </c>
      <c r="D13" s="3">
        <v>17082</v>
      </c>
      <c r="E13" s="3">
        <v>19221</v>
      </c>
      <c r="F13" s="3">
        <v>20766</v>
      </c>
      <c r="G13" s="3">
        <v>19459</v>
      </c>
      <c r="H13" s="3">
        <v>21691</v>
      </c>
      <c r="I13" s="3">
        <v>22474</v>
      </c>
      <c r="J13" s="3">
        <v>23188</v>
      </c>
      <c r="K13" s="3">
        <v>22069</v>
      </c>
      <c r="L13" s="3">
        <v>22028</v>
      </c>
      <c r="M13" s="3">
        <v>22578</v>
      </c>
      <c r="N13" s="3">
        <v>23208</v>
      </c>
      <c r="O13" s="3">
        <v>24426</v>
      </c>
      <c r="P13" s="3">
        <v>28767</v>
      </c>
    </row>
    <row r="14" spans="1:16">
      <c r="A14" s="3" t="s">
        <v>203</v>
      </c>
      <c r="B14" s="3" t="s">
        <v>190</v>
      </c>
      <c r="C14" s="3">
        <v>74467</v>
      </c>
      <c r="D14" s="3">
        <v>80270</v>
      </c>
      <c r="E14" s="3">
        <v>87719</v>
      </c>
      <c r="F14" s="3">
        <v>89165</v>
      </c>
      <c r="G14" s="3">
        <v>94611</v>
      </c>
      <c r="H14" s="3">
        <v>105092</v>
      </c>
      <c r="I14" s="3">
        <v>111081</v>
      </c>
      <c r="J14" s="3">
        <v>111324</v>
      </c>
      <c r="K14" s="3">
        <v>104020</v>
      </c>
      <c r="L14" s="3">
        <v>99246</v>
      </c>
      <c r="M14" s="3">
        <v>97227</v>
      </c>
      <c r="N14" s="3">
        <v>97583</v>
      </c>
      <c r="O14" s="3">
        <v>107148</v>
      </c>
      <c r="P14" s="3">
        <v>112551</v>
      </c>
    </row>
    <row r="15" spans="1:16">
      <c r="A15" s="3" t="s">
        <v>201</v>
      </c>
      <c r="B15" s="3" t="s">
        <v>146</v>
      </c>
      <c r="C15" s="3">
        <v>48520</v>
      </c>
      <c r="D15" s="3">
        <v>53592</v>
      </c>
      <c r="E15" s="3">
        <v>57162</v>
      </c>
      <c r="F15" s="3">
        <v>56835</v>
      </c>
      <c r="G15" s="3">
        <v>59912</v>
      </c>
      <c r="H15" s="3">
        <v>67564</v>
      </c>
      <c r="I15" s="3">
        <v>72015</v>
      </c>
      <c r="J15" s="3">
        <v>71823</v>
      </c>
      <c r="K15" s="3">
        <v>66450</v>
      </c>
      <c r="L15" s="3">
        <v>62869</v>
      </c>
      <c r="M15" s="3">
        <v>61453</v>
      </c>
      <c r="N15" s="3">
        <v>61907</v>
      </c>
      <c r="O15" s="3">
        <v>68619</v>
      </c>
      <c r="P15" s="3">
        <v>74130</v>
      </c>
    </row>
    <row r="16" spans="1:16">
      <c r="A16" s="3" t="s">
        <v>199</v>
      </c>
      <c r="B16" s="3" t="s">
        <v>144</v>
      </c>
      <c r="C16" s="3">
        <v>25948</v>
      </c>
      <c r="D16" s="3">
        <v>26679</v>
      </c>
      <c r="E16" s="3">
        <v>30558</v>
      </c>
      <c r="F16" s="3">
        <v>32331</v>
      </c>
      <c r="G16" s="3">
        <v>34699</v>
      </c>
      <c r="H16" s="3">
        <v>37528</v>
      </c>
      <c r="I16" s="3">
        <v>39066</v>
      </c>
      <c r="J16" s="3">
        <v>39502</v>
      </c>
      <c r="K16" s="3">
        <v>37571</v>
      </c>
      <c r="L16" s="3">
        <v>36377</v>
      </c>
      <c r="M16" s="3">
        <v>35774</v>
      </c>
      <c r="N16" s="3">
        <v>35676</v>
      </c>
      <c r="O16" s="3">
        <v>38529</v>
      </c>
      <c r="P16" s="3">
        <v>38421</v>
      </c>
    </row>
    <row r="17" spans="1:16">
      <c r="A17" s="3" t="s">
        <v>197</v>
      </c>
      <c r="B17" s="3" t="s">
        <v>287</v>
      </c>
      <c r="C17" s="3">
        <v>25416</v>
      </c>
      <c r="D17" s="3">
        <v>25116</v>
      </c>
      <c r="E17" s="3">
        <v>27147</v>
      </c>
      <c r="F17" s="3">
        <v>28447</v>
      </c>
      <c r="G17" s="3">
        <v>30029</v>
      </c>
      <c r="H17" s="3">
        <v>34310</v>
      </c>
      <c r="I17" s="3">
        <v>35505</v>
      </c>
      <c r="J17" s="3">
        <v>36540</v>
      </c>
      <c r="K17" s="3">
        <v>35572</v>
      </c>
      <c r="L17" s="3">
        <v>36930</v>
      </c>
      <c r="M17" s="3">
        <v>35950</v>
      </c>
      <c r="N17" s="3">
        <v>38501</v>
      </c>
      <c r="O17" s="3">
        <v>44376</v>
      </c>
      <c r="P17" s="3">
        <v>46481</v>
      </c>
    </row>
    <row r="18" spans="1:16">
      <c r="A18" s="3" t="s">
        <v>195</v>
      </c>
      <c r="B18" s="3" t="s">
        <v>286</v>
      </c>
      <c r="C18" s="3">
        <v>14703</v>
      </c>
      <c r="D18" s="3">
        <v>14525</v>
      </c>
      <c r="E18" s="3">
        <v>16084</v>
      </c>
      <c r="F18" s="3">
        <v>17257</v>
      </c>
      <c r="G18" s="3">
        <v>17879</v>
      </c>
      <c r="H18" s="3">
        <v>20706</v>
      </c>
      <c r="I18" s="3">
        <v>21070</v>
      </c>
      <c r="J18" s="3">
        <v>21981</v>
      </c>
      <c r="K18" s="3">
        <v>21337</v>
      </c>
      <c r="L18" s="3">
        <v>23242</v>
      </c>
      <c r="M18" s="3">
        <v>22540</v>
      </c>
      <c r="N18" s="3">
        <v>24093</v>
      </c>
      <c r="O18" s="3">
        <v>25020</v>
      </c>
      <c r="P18" s="3">
        <v>27448</v>
      </c>
    </row>
    <row r="19" spans="1:16">
      <c r="A19" s="3" t="s">
        <v>193</v>
      </c>
      <c r="B19" s="3" t="s">
        <v>278</v>
      </c>
      <c r="C19" s="3">
        <v>5363</v>
      </c>
      <c r="D19" s="3">
        <v>5731</v>
      </c>
      <c r="E19" s="3">
        <v>5923</v>
      </c>
      <c r="F19" s="3">
        <v>5231</v>
      </c>
      <c r="G19" s="3">
        <v>5757</v>
      </c>
      <c r="H19" s="3">
        <v>6169</v>
      </c>
      <c r="I19" s="3">
        <v>6537</v>
      </c>
      <c r="J19" s="3">
        <v>7129</v>
      </c>
      <c r="K19" s="3">
        <v>7320</v>
      </c>
      <c r="L19" s="3">
        <v>7016</v>
      </c>
      <c r="M19" s="3">
        <v>7250</v>
      </c>
      <c r="N19" s="3">
        <v>8460</v>
      </c>
      <c r="O19" s="3">
        <v>9661</v>
      </c>
      <c r="P19" s="3">
        <v>9138</v>
      </c>
    </row>
    <row r="20" spans="1:16">
      <c r="A20" s="3" t="s">
        <v>191</v>
      </c>
      <c r="B20" s="3" t="s">
        <v>275</v>
      </c>
      <c r="C20" s="3">
        <v>5350</v>
      </c>
      <c r="D20" s="3">
        <v>4860</v>
      </c>
      <c r="E20" s="3">
        <v>5141</v>
      </c>
      <c r="F20" s="3">
        <v>5959</v>
      </c>
      <c r="G20" s="3">
        <v>6393</v>
      </c>
      <c r="H20" s="3">
        <v>7435</v>
      </c>
      <c r="I20" s="3">
        <v>7898</v>
      </c>
      <c r="J20" s="3">
        <v>7430</v>
      </c>
      <c r="K20" s="3">
        <v>6916</v>
      </c>
      <c r="L20" s="3">
        <v>6672</v>
      </c>
      <c r="M20" s="3">
        <v>6160</v>
      </c>
      <c r="N20" s="3">
        <v>5948</v>
      </c>
      <c r="O20" s="3">
        <v>9695</v>
      </c>
      <c r="P20" s="3">
        <v>9895</v>
      </c>
    </row>
    <row r="21" spans="1:16">
      <c r="A21" s="3" t="s">
        <v>189</v>
      </c>
      <c r="B21" s="3" t="s">
        <v>148</v>
      </c>
      <c r="C21" s="3">
        <v>13178</v>
      </c>
      <c r="D21" s="3">
        <v>14666</v>
      </c>
      <c r="E21" s="3">
        <v>16717</v>
      </c>
      <c r="F21" s="3">
        <v>18273</v>
      </c>
      <c r="G21" s="3">
        <v>19591</v>
      </c>
      <c r="H21" s="3">
        <v>21837</v>
      </c>
      <c r="I21" s="3">
        <v>23411</v>
      </c>
      <c r="J21" s="3">
        <v>25727</v>
      </c>
      <c r="K21" s="3">
        <v>26393</v>
      </c>
      <c r="L21" s="3">
        <v>28628</v>
      </c>
      <c r="M21" s="3">
        <v>30210</v>
      </c>
      <c r="N21" s="3">
        <v>34638</v>
      </c>
      <c r="O21" s="3">
        <v>29766</v>
      </c>
      <c r="P21" s="3">
        <v>31610</v>
      </c>
    </row>
    <row r="22" spans="1:16">
      <c r="A22" s="3" t="s">
        <v>188</v>
      </c>
      <c r="B22" s="3" t="s">
        <v>142</v>
      </c>
      <c r="C22" s="3">
        <v>18349</v>
      </c>
      <c r="D22" s="3">
        <v>19378</v>
      </c>
      <c r="E22" s="3">
        <v>20616</v>
      </c>
      <c r="F22" s="3">
        <v>22153</v>
      </c>
      <c r="G22" s="3">
        <v>23970</v>
      </c>
      <c r="H22" s="3">
        <v>26814</v>
      </c>
      <c r="I22" s="3">
        <v>27241</v>
      </c>
      <c r="J22" s="3">
        <v>30287</v>
      </c>
      <c r="K22" s="3">
        <v>31658</v>
      </c>
      <c r="L22" s="3">
        <v>33083</v>
      </c>
      <c r="M22" s="3">
        <v>35660</v>
      </c>
      <c r="N22" s="3">
        <v>40881</v>
      </c>
      <c r="O22" s="3">
        <v>40342</v>
      </c>
      <c r="P22" s="3">
        <v>40981</v>
      </c>
    </row>
    <row r="23" spans="1:16">
      <c r="A23" s="3" t="s">
        <v>186</v>
      </c>
      <c r="B23" s="3" t="s">
        <v>274</v>
      </c>
      <c r="C23" s="3">
        <v>15570</v>
      </c>
      <c r="D23" s="3">
        <v>18274</v>
      </c>
      <c r="E23" s="3">
        <v>20551</v>
      </c>
      <c r="F23" s="3">
        <v>22988</v>
      </c>
      <c r="G23" s="3">
        <v>24836</v>
      </c>
      <c r="H23" s="3">
        <v>28622</v>
      </c>
      <c r="I23" s="3">
        <v>31179</v>
      </c>
      <c r="J23" s="3">
        <v>32607</v>
      </c>
      <c r="K23" s="3">
        <v>33632</v>
      </c>
      <c r="L23" s="3">
        <v>34066</v>
      </c>
      <c r="M23" s="3">
        <v>36489</v>
      </c>
      <c r="N23" s="3">
        <v>42405</v>
      </c>
      <c r="O23" s="3">
        <v>44003</v>
      </c>
      <c r="P23" s="3">
        <v>47168</v>
      </c>
    </row>
    <row r="24" spans="1:16">
      <c r="A24" s="3" t="s">
        <v>184</v>
      </c>
      <c r="B24" s="3" t="s">
        <v>267</v>
      </c>
      <c r="C24" s="3">
        <v>40791</v>
      </c>
      <c r="D24" s="3">
        <v>45183</v>
      </c>
      <c r="E24" s="3">
        <v>53527</v>
      </c>
      <c r="F24" s="3">
        <v>61739</v>
      </c>
      <c r="G24" s="3">
        <v>67315</v>
      </c>
      <c r="H24" s="3">
        <v>77028</v>
      </c>
      <c r="I24" s="3">
        <v>83792</v>
      </c>
      <c r="J24" s="3">
        <v>86510</v>
      </c>
      <c r="K24" s="3">
        <v>90933</v>
      </c>
      <c r="L24" s="3">
        <v>97151</v>
      </c>
      <c r="M24" s="3">
        <v>103499</v>
      </c>
      <c r="N24" s="3">
        <v>116240</v>
      </c>
      <c r="O24" s="3">
        <v>124103</v>
      </c>
      <c r="P24" s="3">
        <v>148651</v>
      </c>
    </row>
    <row r="25" spans="1:16">
      <c r="A25" s="3" t="s">
        <v>182</v>
      </c>
      <c r="B25" s="5" t="s">
        <v>46</v>
      </c>
      <c r="C25" s="3">
        <v>93605</v>
      </c>
      <c r="D25" s="3">
        <v>101004</v>
      </c>
      <c r="E25" s="3">
        <v>115022</v>
      </c>
      <c r="F25" s="3">
        <v>125433</v>
      </c>
      <c r="G25" s="3">
        <v>136298</v>
      </c>
      <c r="H25" s="3">
        <v>155277</v>
      </c>
      <c r="I25" s="3">
        <v>160125</v>
      </c>
      <c r="J25" s="3">
        <v>166493</v>
      </c>
      <c r="K25" s="3">
        <v>169970</v>
      </c>
      <c r="L25" s="3">
        <v>173628</v>
      </c>
      <c r="M25" s="3">
        <v>180493</v>
      </c>
      <c r="N25" s="3">
        <v>189555</v>
      </c>
      <c r="O25" s="3">
        <v>207846</v>
      </c>
      <c r="P25" s="3">
        <v>222817</v>
      </c>
    </row>
    <row r="26" spans="1:16">
      <c r="A26" s="3" t="s">
        <v>180</v>
      </c>
      <c r="B26" s="5" t="s">
        <v>25</v>
      </c>
      <c r="C26" s="3">
        <v>0</v>
      </c>
      <c r="D26" s="3">
        <v>0</v>
      </c>
      <c r="E26" s="3">
        <v>0</v>
      </c>
      <c r="F26" s="3">
        <v>0</v>
      </c>
      <c r="G26" s="3">
        <v>0</v>
      </c>
      <c r="H26" s="3">
        <v>0</v>
      </c>
      <c r="I26" s="3">
        <v>0</v>
      </c>
      <c r="J26" s="3">
        <v>0</v>
      </c>
      <c r="K26" s="3">
        <v>0</v>
      </c>
      <c r="L26" s="3">
        <v>0</v>
      </c>
      <c r="M26" s="3">
        <v>0</v>
      </c>
      <c r="N26" s="3">
        <v>0</v>
      </c>
      <c r="O26" s="3">
        <v>0</v>
      </c>
      <c r="P26" s="3">
        <v>0</v>
      </c>
    </row>
    <row r="27" spans="1:16">
      <c r="A27" s="3" t="s">
        <v>233</v>
      </c>
      <c r="B27" s="5" t="s">
        <v>355</v>
      </c>
      <c r="C27" s="3" t="s">
        <v>247</v>
      </c>
      <c r="D27" s="3" t="s">
        <v>247</v>
      </c>
      <c r="E27" s="3" t="s">
        <v>247</v>
      </c>
      <c r="F27" s="3" t="s">
        <v>247</v>
      </c>
      <c r="G27" s="3" t="s">
        <v>247</v>
      </c>
      <c r="H27" s="3" t="s">
        <v>247</v>
      </c>
      <c r="I27" s="3" t="s">
        <v>247</v>
      </c>
      <c r="J27" s="3" t="s">
        <v>247</v>
      </c>
      <c r="K27" s="3" t="s">
        <v>247</v>
      </c>
      <c r="L27" s="3" t="s">
        <v>247</v>
      </c>
      <c r="M27" s="3" t="s">
        <v>247</v>
      </c>
      <c r="N27" s="3" t="s">
        <v>247</v>
      </c>
      <c r="O27" s="3" t="s">
        <v>247</v>
      </c>
      <c r="P27" s="3" t="s">
        <v>247</v>
      </c>
    </row>
    <row r="28" spans="1:16">
      <c r="A28" s="3" t="s">
        <v>178</v>
      </c>
      <c r="B28" s="5" t="s">
        <v>356</v>
      </c>
      <c r="C28" s="3">
        <v>301783</v>
      </c>
      <c r="D28" s="3">
        <v>325625</v>
      </c>
      <c r="E28" s="3">
        <v>365842</v>
      </c>
      <c r="F28" s="3">
        <v>395020</v>
      </c>
      <c r="G28" s="3">
        <v>422388</v>
      </c>
      <c r="H28" s="3">
        <v>477193</v>
      </c>
      <c r="I28" s="3">
        <v>501652</v>
      </c>
      <c r="J28" s="3">
        <v>519401</v>
      </c>
      <c r="K28" s="3">
        <v>520507</v>
      </c>
      <c r="L28" s="3">
        <v>530836</v>
      </c>
      <c r="M28" s="3">
        <v>548256</v>
      </c>
      <c r="N28" s="3">
        <v>588970</v>
      </c>
      <c r="O28" s="3">
        <v>628964</v>
      </c>
      <c r="P28" s="3">
        <v>685496</v>
      </c>
    </row>
    <row r="29" spans="1:16">
      <c r="A29" s="3" t="s">
        <v>176</v>
      </c>
      <c r="B29" s="3" t="s">
        <v>357</v>
      </c>
      <c r="C29" s="3">
        <v>139846</v>
      </c>
      <c r="D29" s="3">
        <v>143501</v>
      </c>
      <c r="E29" s="3">
        <v>164769</v>
      </c>
      <c r="F29" s="3">
        <v>170986</v>
      </c>
      <c r="G29" s="3">
        <v>179377</v>
      </c>
      <c r="H29" s="3">
        <v>203497</v>
      </c>
      <c r="I29" s="3">
        <v>208466</v>
      </c>
      <c r="J29" s="3">
        <v>214672</v>
      </c>
      <c r="K29" s="3">
        <v>220324</v>
      </c>
      <c r="L29" s="3">
        <v>230517</v>
      </c>
      <c r="M29" s="3">
        <v>245220</v>
      </c>
      <c r="N29" s="3">
        <v>263501</v>
      </c>
      <c r="O29" s="3">
        <v>276458</v>
      </c>
      <c r="P29" s="3">
        <v>293101</v>
      </c>
    </row>
    <row r="30" spans="1:16">
      <c r="A30" s="3" t="s">
        <v>174</v>
      </c>
      <c r="B30" s="3" t="s">
        <v>358</v>
      </c>
      <c r="C30" s="3">
        <v>74287</v>
      </c>
      <c r="D30" s="3">
        <v>74389</v>
      </c>
      <c r="E30" s="3">
        <v>85739</v>
      </c>
      <c r="F30" s="3">
        <v>87603</v>
      </c>
      <c r="G30" s="3">
        <v>90137</v>
      </c>
      <c r="H30" s="3">
        <v>101396</v>
      </c>
      <c r="I30" s="3">
        <v>106688</v>
      </c>
      <c r="J30" s="3">
        <v>109196</v>
      </c>
      <c r="K30" s="3">
        <v>110959</v>
      </c>
      <c r="L30" s="3">
        <v>117602</v>
      </c>
      <c r="M30" s="3">
        <v>126493</v>
      </c>
      <c r="N30" s="3">
        <v>138159</v>
      </c>
      <c r="O30" s="3">
        <v>143775</v>
      </c>
      <c r="P30" s="3">
        <v>150910</v>
      </c>
    </row>
    <row r="31" spans="1:16">
      <c r="A31" s="3" t="s">
        <v>172</v>
      </c>
      <c r="B31" s="3" t="s">
        <v>359</v>
      </c>
      <c r="C31" s="3">
        <v>0</v>
      </c>
      <c r="D31" s="3">
        <v>36012</v>
      </c>
      <c r="E31" s="3">
        <v>42867</v>
      </c>
      <c r="F31" s="3">
        <v>44183</v>
      </c>
      <c r="G31" s="3">
        <v>45281</v>
      </c>
      <c r="H31" s="3">
        <v>55616</v>
      </c>
      <c r="I31" s="3">
        <v>57097</v>
      </c>
      <c r="J31" s="3">
        <v>58525</v>
      </c>
      <c r="K31" s="3">
        <v>57944</v>
      </c>
      <c r="L31" s="3">
        <v>60693</v>
      </c>
      <c r="M31" s="3">
        <v>63400</v>
      </c>
      <c r="N31" s="3">
        <v>68495</v>
      </c>
      <c r="O31" s="3">
        <v>71545</v>
      </c>
      <c r="P31" s="3">
        <v>72459</v>
      </c>
    </row>
    <row r="32" spans="1:16">
      <c r="A32" s="3" t="s">
        <v>170</v>
      </c>
      <c r="B32" s="3" t="s">
        <v>360</v>
      </c>
      <c r="C32" s="3">
        <v>0</v>
      </c>
      <c r="D32" s="3">
        <v>38377</v>
      </c>
      <c r="E32" s="3">
        <v>42872</v>
      </c>
      <c r="F32" s="3">
        <v>43420</v>
      </c>
      <c r="G32" s="3">
        <v>44856</v>
      </c>
      <c r="H32" s="3">
        <v>45780</v>
      </c>
      <c r="I32" s="3">
        <v>49591</v>
      </c>
      <c r="J32" s="3">
        <v>50671</v>
      </c>
      <c r="K32" s="3">
        <v>53015</v>
      </c>
      <c r="L32" s="3">
        <v>56909</v>
      </c>
      <c r="M32" s="3">
        <v>63093</v>
      </c>
      <c r="N32" s="3">
        <v>69664</v>
      </c>
      <c r="O32" s="3">
        <v>72230</v>
      </c>
      <c r="P32" s="3">
        <v>78451</v>
      </c>
    </row>
    <row r="33" spans="1:16">
      <c r="A33" s="3" t="s">
        <v>168</v>
      </c>
      <c r="B33" s="3" t="s">
        <v>361</v>
      </c>
      <c r="C33" s="3">
        <v>65559</v>
      </c>
      <c r="D33" s="3">
        <v>69112</v>
      </c>
      <c r="E33" s="3">
        <v>79030</v>
      </c>
      <c r="F33" s="3">
        <v>83383</v>
      </c>
      <c r="G33" s="3">
        <v>89240</v>
      </c>
      <c r="H33" s="3">
        <v>102101</v>
      </c>
      <c r="I33" s="3">
        <v>101778</v>
      </c>
      <c r="J33" s="3">
        <v>105476</v>
      </c>
      <c r="K33" s="3">
        <v>109365</v>
      </c>
      <c r="L33" s="3">
        <v>112915</v>
      </c>
      <c r="M33" s="3">
        <v>118727</v>
      </c>
      <c r="N33" s="3">
        <v>125342</v>
      </c>
      <c r="O33" s="3">
        <v>132683</v>
      </c>
      <c r="P33" s="3">
        <v>142191</v>
      </c>
    </row>
    <row r="34" spans="1:16">
      <c r="A34" s="3" t="s">
        <v>166</v>
      </c>
      <c r="B34" s="3" t="s">
        <v>362</v>
      </c>
      <c r="C34" s="3">
        <v>33718</v>
      </c>
      <c r="D34" s="3">
        <v>34821</v>
      </c>
      <c r="E34" s="3">
        <v>35501</v>
      </c>
      <c r="F34" s="3">
        <v>35284</v>
      </c>
      <c r="G34" s="3">
        <v>36811</v>
      </c>
      <c r="H34" s="3">
        <v>36028</v>
      </c>
      <c r="I34" s="3">
        <v>32163</v>
      </c>
      <c r="J34" s="3">
        <v>31840</v>
      </c>
      <c r="K34" s="3">
        <v>30916</v>
      </c>
      <c r="L34" s="3">
        <v>30094</v>
      </c>
      <c r="M34" s="3">
        <v>30242</v>
      </c>
      <c r="N34" s="3">
        <v>30575</v>
      </c>
      <c r="O34" s="3">
        <v>31486</v>
      </c>
      <c r="P34" s="3">
        <v>32665</v>
      </c>
    </row>
    <row r="35" spans="1:16">
      <c r="A35" s="3" t="s">
        <v>165</v>
      </c>
      <c r="B35" s="3" t="s">
        <v>363</v>
      </c>
      <c r="C35" s="3">
        <v>31841</v>
      </c>
      <c r="D35" s="3">
        <v>34291</v>
      </c>
      <c r="E35" s="3">
        <v>43529</v>
      </c>
      <c r="F35" s="3">
        <v>48099</v>
      </c>
      <c r="G35" s="3">
        <v>52429</v>
      </c>
      <c r="H35" s="3">
        <v>66073</v>
      </c>
      <c r="I35" s="3">
        <v>69615</v>
      </c>
      <c r="J35" s="3">
        <v>73636</v>
      </c>
      <c r="K35" s="3">
        <v>78449</v>
      </c>
      <c r="L35" s="3">
        <v>82821</v>
      </c>
      <c r="M35" s="3">
        <v>88485</v>
      </c>
      <c r="N35" s="3">
        <v>94767</v>
      </c>
      <c r="O35" s="3">
        <v>101197</v>
      </c>
      <c r="P35" s="3">
        <v>109526</v>
      </c>
    </row>
    <row r="36" spans="1:16">
      <c r="A36" s="3" t="s">
        <v>163</v>
      </c>
      <c r="B36" s="3" t="s">
        <v>364</v>
      </c>
      <c r="C36" s="3">
        <v>161936</v>
      </c>
      <c r="D36" s="3">
        <v>182124</v>
      </c>
      <c r="E36" s="3">
        <v>201073</v>
      </c>
      <c r="F36" s="3">
        <v>224034</v>
      </c>
      <c r="G36" s="3">
        <v>243011</v>
      </c>
      <c r="H36" s="3">
        <v>273696</v>
      </c>
      <c r="I36" s="3">
        <v>293186</v>
      </c>
      <c r="J36" s="3">
        <v>304730</v>
      </c>
      <c r="K36" s="3">
        <v>300184</v>
      </c>
      <c r="L36" s="3">
        <v>300318</v>
      </c>
      <c r="M36" s="3">
        <v>303036</v>
      </c>
      <c r="N36" s="3">
        <v>325471</v>
      </c>
      <c r="O36" s="3">
        <v>352508</v>
      </c>
      <c r="P36" s="3">
        <v>392395</v>
      </c>
    </row>
    <row r="37" spans="1:16">
      <c r="A37" s="3" t="s">
        <v>161</v>
      </c>
      <c r="B37" s="3" t="s">
        <v>365</v>
      </c>
      <c r="C37" s="3">
        <v>132209</v>
      </c>
      <c r="D37" s="3">
        <v>148487</v>
      </c>
      <c r="E37" s="3">
        <v>165232</v>
      </c>
      <c r="F37" s="3">
        <v>184095</v>
      </c>
      <c r="G37" s="3">
        <v>199802</v>
      </c>
      <c r="H37" s="3">
        <v>223672</v>
      </c>
      <c r="I37" s="3">
        <v>242855</v>
      </c>
      <c r="J37" s="3">
        <v>255089</v>
      </c>
      <c r="K37" s="3">
        <v>252313</v>
      </c>
      <c r="L37" s="3">
        <v>255444</v>
      </c>
      <c r="M37" s="3">
        <v>259434</v>
      </c>
      <c r="N37" s="3">
        <v>280232</v>
      </c>
      <c r="O37" s="3">
        <v>306409</v>
      </c>
      <c r="P37" s="3">
        <v>341562</v>
      </c>
    </row>
    <row r="38" spans="1:16">
      <c r="A38" s="3" t="s">
        <v>159</v>
      </c>
      <c r="B38" s="3" t="s">
        <v>366</v>
      </c>
      <c r="C38" s="3">
        <v>126087</v>
      </c>
      <c r="D38" s="3">
        <v>142039</v>
      </c>
      <c r="E38" s="3">
        <v>158580</v>
      </c>
      <c r="F38" s="3">
        <v>176858</v>
      </c>
      <c r="G38" s="3">
        <v>192826</v>
      </c>
      <c r="H38" s="3">
        <v>215723</v>
      </c>
      <c r="I38" s="3">
        <v>234286</v>
      </c>
      <c r="J38" s="3">
        <v>245971</v>
      </c>
      <c r="K38" s="3">
        <v>242831</v>
      </c>
      <c r="L38" s="3">
        <v>245447</v>
      </c>
      <c r="M38" s="3">
        <v>248661</v>
      </c>
      <c r="N38" s="3">
        <v>268790</v>
      </c>
      <c r="O38" s="3">
        <v>294846</v>
      </c>
      <c r="P38" s="3">
        <v>329199</v>
      </c>
    </row>
    <row r="39" spans="1:16">
      <c r="A39" s="3" t="s">
        <v>157</v>
      </c>
      <c r="B39" s="3" t="s">
        <v>367</v>
      </c>
      <c r="C39" s="3">
        <v>6122</v>
      </c>
      <c r="D39" s="3">
        <v>6448</v>
      </c>
      <c r="E39" s="3">
        <v>6652</v>
      </c>
      <c r="F39" s="3">
        <v>7237</v>
      </c>
      <c r="G39" s="3">
        <v>6976</v>
      </c>
      <c r="H39" s="3">
        <v>7949</v>
      </c>
      <c r="I39" s="3">
        <v>8569</v>
      </c>
      <c r="J39" s="3">
        <v>9118</v>
      </c>
      <c r="K39" s="3">
        <v>9482</v>
      </c>
      <c r="L39" s="3">
        <v>9997</v>
      </c>
      <c r="M39" s="3">
        <v>10773</v>
      </c>
      <c r="N39" s="3">
        <v>11442</v>
      </c>
      <c r="O39" s="3">
        <v>11563</v>
      </c>
      <c r="P39" s="3">
        <v>12363</v>
      </c>
    </row>
    <row r="40" spans="1:16">
      <c r="A40" s="3" t="s">
        <v>155</v>
      </c>
      <c r="B40" s="3" t="s">
        <v>368</v>
      </c>
      <c r="C40" s="3">
        <v>27192</v>
      </c>
      <c r="D40" s="3">
        <v>30735</v>
      </c>
      <c r="E40" s="3">
        <v>32981</v>
      </c>
      <c r="F40" s="3">
        <v>36751</v>
      </c>
      <c r="G40" s="3">
        <v>39798</v>
      </c>
      <c r="H40" s="3">
        <v>46268</v>
      </c>
      <c r="I40" s="3">
        <v>46985</v>
      </c>
      <c r="J40" s="3">
        <v>46991</v>
      </c>
      <c r="K40" s="3">
        <v>45269</v>
      </c>
      <c r="L40" s="3">
        <v>42329</v>
      </c>
      <c r="M40" s="3">
        <v>41377</v>
      </c>
      <c r="N40" s="3">
        <v>43335</v>
      </c>
      <c r="O40" s="3">
        <v>44516</v>
      </c>
      <c r="P40" s="3">
        <v>49570</v>
      </c>
    </row>
    <row r="41" spans="1:16">
      <c r="A41" s="3" t="s">
        <v>153</v>
      </c>
      <c r="B41" s="3" t="s">
        <v>369</v>
      </c>
      <c r="C41" s="3">
        <v>2536</v>
      </c>
      <c r="D41" s="3">
        <v>2902</v>
      </c>
      <c r="E41" s="3">
        <v>2860</v>
      </c>
      <c r="F41" s="3">
        <v>3188</v>
      </c>
      <c r="G41" s="3">
        <v>3412</v>
      </c>
      <c r="H41" s="3">
        <v>3756</v>
      </c>
      <c r="I41" s="3">
        <v>3346</v>
      </c>
      <c r="J41" s="3">
        <v>2650</v>
      </c>
      <c r="K41" s="3">
        <v>2602</v>
      </c>
      <c r="L41" s="3">
        <v>2545</v>
      </c>
      <c r="M41" s="3">
        <v>2225</v>
      </c>
      <c r="N41" s="3">
        <v>1905</v>
      </c>
      <c r="O41" s="3">
        <v>1584</v>
      </c>
      <c r="P41" s="3">
        <v>1264</v>
      </c>
    </row>
    <row r="42" spans="1:16">
      <c r="A42" s="3" t="s">
        <v>151</v>
      </c>
      <c r="B42" s="3" t="s">
        <v>370</v>
      </c>
      <c r="C42" s="3">
        <v>0</v>
      </c>
      <c r="D42" s="3">
        <v>0</v>
      </c>
      <c r="E42" s="3">
        <v>0</v>
      </c>
      <c r="F42" s="3">
        <v>0</v>
      </c>
      <c r="G42" s="3">
        <v>0</v>
      </c>
      <c r="H42" s="3">
        <v>0</v>
      </c>
      <c r="I42" s="3">
        <v>0</v>
      </c>
      <c r="J42" s="3">
        <v>0</v>
      </c>
      <c r="K42" s="3">
        <v>0</v>
      </c>
      <c r="L42" s="3">
        <v>0</v>
      </c>
      <c r="M42" s="3">
        <v>0</v>
      </c>
      <c r="N42" s="3">
        <v>0</v>
      </c>
      <c r="O42" s="3">
        <v>0</v>
      </c>
      <c r="P42" s="3">
        <v>0</v>
      </c>
    </row>
    <row r="43" spans="1:16">
      <c r="A43" s="3" t="s">
        <v>233</v>
      </c>
      <c r="B43" s="5" t="s">
        <v>248</v>
      </c>
      <c r="C43" s="3" t="s">
        <v>247</v>
      </c>
      <c r="D43" s="3" t="s">
        <v>247</v>
      </c>
      <c r="E43" s="3" t="s">
        <v>247</v>
      </c>
      <c r="F43" s="3" t="s">
        <v>247</v>
      </c>
      <c r="G43" s="3" t="s">
        <v>247</v>
      </c>
      <c r="H43" s="3" t="s">
        <v>247</v>
      </c>
      <c r="I43" s="3" t="s">
        <v>247</v>
      </c>
      <c r="J43" s="3" t="s">
        <v>247</v>
      </c>
      <c r="K43" s="3" t="s">
        <v>247</v>
      </c>
      <c r="L43" s="3" t="s">
        <v>247</v>
      </c>
      <c r="M43" s="3" t="s">
        <v>247</v>
      </c>
      <c r="N43" s="3" t="s">
        <v>247</v>
      </c>
      <c r="O43" s="3" t="s">
        <v>247</v>
      </c>
      <c r="P43" s="3" t="s">
        <v>247</v>
      </c>
    </row>
    <row r="44" spans="1:16">
      <c r="A44" s="3" t="s">
        <v>149</v>
      </c>
      <c r="B44" s="5" t="s">
        <v>371</v>
      </c>
      <c r="C44" s="3">
        <v>372622</v>
      </c>
      <c r="D44" s="3">
        <v>393948</v>
      </c>
      <c r="E44" s="3">
        <v>433319</v>
      </c>
      <c r="F44" s="3">
        <v>463044</v>
      </c>
      <c r="G44" s="3">
        <v>502096</v>
      </c>
      <c r="H44" s="3">
        <v>557606</v>
      </c>
      <c r="I44" s="3">
        <v>592540</v>
      </c>
      <c r="J44" s="3">
        <v>619776</v>
      </c>
      <c r="K44" s="3">
        <v>648272</v>
      </c>
      <c r="L44" s="3">
        <v>690098</v>
      </c>
      <c r="M44" s="3">
        <v>724205</v>
      </c>
      <c r="N44" s="3">
        <v>813948</v>
      </c>
      <c r="O44" s="3">
        <v>899695</v>
      </c>
      <c r="P44" s="3">
        <v>978997</v>
      </c>
    </row>
    <row r="45" spans="1:16">
      <c r="A45" s="3" t="s">
        <v>147</v>
      </c>
      <c r="B45" s="3" t="s">
        <v>372</v>
      </c>
      <c r="C45" s="3">
        <v>201055</v>
      </c>
      <c r="D45" s="3">
        <v>203857</v>
      </c>
      <c r="E45" s="3">
        <v>223124</v>
      </c>
      <c r="F45" s="3">
        <v>227746</v>
      </c>
      <c r="G45" s="3">
        <v>241578</v>
      </c>
      <c r="H45" s="3">
        <v>265185</v>
      </c>
      <c r="I45" s="3">
        <v>277888</v>
      </c>
      <c r="J45" s="3">
        <v>294083</v>
      </c>
      <c r="K45" s="3">
        <v>324204</v>
      </c>
      <c r="L45" s="3">
        <v>363630</v>
      </c>
      <c r="M45" s="3">
        <v>395804</v>
      </c>
      <c r="N45" s="3">
        <v>447093</v>
      </c>
      <c r="O45" s="3">
        <v>501290</v>
      </c>
      <c r="P45" s="3">
        <v>542893</v>
      </c>
    </row>
    <row r="46" spans="1:16">
      <c r="A46" s="3" t="s">
        <v>145</v>
      </c>
      <c r="B46" s="3" t="s">
        <v>373</v>
      </c>
      <c r="C46" s="3">
        <v>171567</v>
      </c>
      <c r="D46" s="3">
        <v>190091</v>
      </c>
      <c r="E46" s="3">
        <v>210195</v>
      </c>
      <c r="F46" s="3">
        <v>235298</v>
      </c>
      <c r="G46" s="3">
        <v>260518</v>
      </c>
      <c r="H46" s="3">
        <v>292421</v>
      </c>
      <c r="I46" s="3">
        <v>314652</v>
      </c>
      <c r="J46" s="3">
        <v>325693</v>
      </c>
      <c r="K46" s="3">
        <v>324068</v>
      </c>
      <c r="L46" s="3">
        <v>326468</v>
      </c>
      <c r="M46" s="3">
        <v>328401</v>
      </c>
      <c r="N46" s="3">
        <v>366855</v>
      </c>
      <c r="O46" s="3">
        <v>398405</v>
      </c>
      <c r="P46" s="3">
        <v>436104</v>
      </c>
    </row>
    <row r="47" spans="1:16">
      <c r="A47" s="3" t="s">
        <v>143</v>
      </c>
      <c r="B47" s="3" t="s">
        <v>374</v>
      </c>
      <c r="C47" s="3">
        <v>148136</v>
      </c>
      <c r="D47" s="3">
        <v>165261</v>
      </c>
      <c r="E47" s="3">
        <v>182097</v>
      </c>
      <c r="F47" s="3">
        <v>203463</v>
      </c>
      <c r="G47" s="3">
        <v>225544</v>
      </c>
      <c r="H47" s="3">
        <v>255274</v>
      </c>
      <c r="I47" s="3">
        <v>278138</v>
      </c>
      <c r="J47" s="3">
        <v>290565</v>
      </c>
      <c r="K47" s="3">
        <v>290237</v>
      </c>
      <c r="L47" s="3">
        <v>292669</v>
      </c>
      <c r="M47" s="3">
        <v>293884</v>
      </c>
      <c r="N47" s="3">
        <v>330893</v>
      </c>
      <c r="O47" s="3">
        <v>360154</v>
      </c>
      <c r="P47" s="3">
        <v>396983</v>
      </c>
    </row>
    <row r="48" spans="1:16">
      <c r="A48" s="3" t="s">
        <v>141</v>
      </c>
      <c r="B48" s="3" t="s">
        <v>375</v>
      </c>
      <c r="C48" s="3">
        <v>137578</v>
      </c>
      <c r="D48" s="3">
        <v>154393</v>
      </c>
      <c r="E48" s="3">
        <v>170933</v>
      </c>
      <c r="F48" s="3">
        <v>191189</v>
      </c>
      <c r="G48" s="3">
        <v>213439</v>
      </c>
      <c r="H48" s="3">
        <v>242191</v>
      </c>
      <c r="I48" s="3">
        <v>264630</v>
      </c>
      <c r="J48" s="3">
        <v>275247</v>
      </c>
      <c r="K48" s="3">
        <v>274220</v>
      </c>
      <c r="L48" s="3">
        <v>275666</v>
      </c>
      <c r="M48" s="3">
        <v>276779</v>
      </c>
      <c r="N48" s="3">
        <v>312625</v>
      </c>
      <c r="O48" s="3">
        <v>340010</v>
      </c>
      <c r="P48" s="3">
        <v>379965</v>
      </c>
    </row>
    <row r="49" spans="1:16">
      <c r="A49" s="3" t="s">
        <v>139</v>
      </c>
      <c r="B49" s="3" t="s">
        <v>376</v>
      </c>
      <c r="C49" s="3">
        <v>10558</v>
      </c>
      <c r="D49" s="3">
        <v>10868</v>
      </c>
      <c r="E49" s="3">
        <v>11164</v>
      </c>
      <c r="F49" s="3">
        <v>12274</v>
      </c>
      <c r="G49" s="3">
        <v>12105</v>
      </c>
      <c r="H49" s="3">
        <v>13083</v>
      </c>
      <c r="I49" s="3">
        <v>13508</v>
      </c>
      <c r="J49" s="3">
        <v>15318</v>
      </c>
      <c r="K49" s="3">
        <v>16017</v>
      </c>
      <c r="L49" s="3">
        <v>17003</v>
      </c>
      <c r="M49" s="3">
        <v>17105</v>
      </c>
      <c r="N49" s="3">
        <v>18268</v>
      </c>
      <c r="O49" s="3">
        <v>20144</v>
      </c>
      <c r="P49" s="3">
        <v>17018</v>
      </c>
    </row>
    <row r="50" spans="1:16">
      <c r="A50" s="3" t="s">
        <v>137</v>
      </c>
      <c r="B50" s="3" t="s">
        <v>377</v>
      </c>
      <c r="C50" s="3">
        <v>20535</v>
      </c>
      <c r="D50" s="3">
        <v>23256</v>
      </c>
      <c r="E50" s="3">
        <v>26351</v>
      </c>
      <c r="F50" s="3">
        <v>29471</v>
      </c>
      <c r="G50" s="3">
        <v>32459</v>
      </c>
      <c r="H50" s="3">
        <v>35004</v>
      </c>
      <c r="I50" s="3">
        <v>34752</v>
      </c>
      <c r="J50" s="3">
        <v>33833</v>
      </c>
      <c r="K50" s="3">
        <v>32377</v>
      </c>
      <c r="L50" s="3">
        <v>31167</v>
      </c>
      <c r="M50" s="3">
        <v>32268</v>
      </c>
      <c r="N50" s="3">
        <v>33933</v>
      </c>
      <c r="O50" s="3">
        <v>36368</v>
      </c>
      <c r="P50" s="3">
        <v>37355</v>
      </c>
    </row>
    <row r="51" spans="1:16">
      <c r="A51" s="3" t="s">
        <v>135</v>
      </c>
      <c r="B51" s="3" t="s">
        <v>378</v>
      </c>
      <c r="C51" s="3">
        <v>2896</v>
      </c>
      <c r="D51" s="3">
        <v>1574</v>
      </c>
      <c r="E51" s="3">
        <v>1747</v>
      </c>
      <c r="F51" s="3">
        <v>2364</v>
      </c>
      <c r="G51" s="3">
        <v>2515</v>
      </c>
      <c r="H51" s="3">
        <v>2143</v>
      </c>
      <c r="I51" s="3">
        <v>1762</v>
      </c>
      <c r="J51" s="3">
        <v>1295</v>
      </c>
      <c r="K51" s="3">
        <v>1454</v>
      </c>
      <c r="L51" s="3">
        <v>2632</v>
      </c>
      <c r="M51" s="3">
        <v>2249</v>
      </c>
      <c r="N51" s="3">
        <v>2029</v>
      </c>
      <c r="O51" s="3">
        <v>1883</v>
      </c>
      <c r="P51" s="3">
        <v>1766</v>
      </c>
    </row>
    <row r="52" spans="1:16">
      <c r="A52" s="3" t="s">
        <v>133</v>
      </c>
      <c r="B52" s="3" t="s">
        <v>370</v>
      </c>
      <c r="C52" s="3">
        <v>0</v>
      </c>
      <c r="D52" s="3">
        <v>0</v>
      </c>
      <c r="E52" s="3">
        <v>0</v>
      </c>
      <c r="F52" s="3">
        <v>0</v>
      </c>
      <c r="G52" s="3">
        <v>0</v>
      </c>
      <c r="H52" s="3">
        <v>0</v>
      </c>
      <c r="I52" s="3">
        <v>0</v>
      </c>
      <c r="J52" s="3">
        <v>0</v>
      </c>
      <c r="K52" s="3">
        <v>0</v>
      </c>
      <c r="L52" s="3">
        <v>0</v>
      </c>
      <c r="M52" s="3">
        <v>0</v>
      </c>
      <c r="N52" s="3">
        <v>0</v>
      </c>
      <c r="O52" s="3">
        <v>0</v>
      </c>
      <c r="P52" s="3">
        <v>0</v>
      </c>
    </row>
    <row r="53" spans="1:16" ht="13">
      <c r="A53" s="56" t="s">
        <v>20</v>
      </c>
      <c r="B53" s="53"/>
      <c r="C53" s="53"/>
      <c r="D53" s="53"/>
      <c r="E53" s="53"/>
      <c r="F53" s="53"/>
      <c r="G53" s="53"/>
      <c r="H53" s="53"/>
      <c r="I53" s="53"/>
      <c r="J53" s="53"/>
      <c r="K53" s="53"/>
      <c r="L53" s="53"/>
      <c r="M53" s="53"/>
      <c r="N53" s="53"/>
      <c r="O53" s="53"/>
      <c r="P53" s="53"/>
    </row>
    <row r="54" spans="1:16">
      <c r="A54" s="52" t="s">
        <v>379</v>
      </c>
      <c r="B54" s="53"/>
      <c r="C54" s="53"/>
      <c r="D54" s="53"/>
      <c r="E54" s="53"/>
      <c r="F54" s="53"/>
      <c r="G54" s="53"/>
      <c r="H54" s="53"/>
      <c r="I54" s="53"/>
      <c r="J54" s="53"/>
      <c r="K54" s="53"/>
      <c r="L54" s="53"/>
      <c r="M54" s="53"/>
      <c r="N54" s="53"/>
      <c r="O54" s="53"/>
      <c r="P54" s="53"/>
    </row>
    <row r="55" spans="1:16">
      <c r="A55" s="52" t="s">
        <v>380</v>
      </c>
      <c r="B55" s="53"/>
      <c r="C55" s="53"/>
      <c r="D55" s="53"/>
      <c r="E55" s="53"/>
      <c r="F55" s="53"/>
      <c r="G55" s="53"/>
      <c r="H55" s="53"/>
      <c r="I55" s="53"/>
      <c r="J55" s="53"/>
      <c r="K55" s="53"/>
      <c r="L55" s="53"/>
      <c r="M55" s="53"/>
      <c r="N55" s="53"/>
      <c r="O55" s="53"/>
      <c r="P55" s="53"/>
    </row>
    <row r="56" spans="1:16">
      <c r="A56" s="52" t="s">
        <v>239</v>
      </c>
      <c r="B56" s="53"/>
      <c r="C56" s="53"/>
      <c r="D56" s="53"/>
      <c r="E56" s="53"/>
      <c r="F56" s="53"/>
      <c r="G56" s="53"/>
      <c r="H56" s="53"/>
      <c r="I56" s="53"/>
      <c r="J56" s="53"/>
      <c r="K56" s="53"/>
      <c r="L56" s="53"/>
      <c r="M56" s="53"/>
      <c r="N56" s="53"/>
      <c r="O56" s="53"/>
      <c r="P56" s="53"/>
    </row>
  </sheetData>
  <mergeCells count="8">
    <mergeCell ref="A55:P55"/>
    <mergeCell ref="A56:P56"/>
    <mergeCell ref="A1:P1"/>
    <mergeCell ref="A2:P2"/>
    <mergeCell ref="A3:P3"/>
    <mergeCell ref="A4:P4"/>
    <mergeCell ref="A53:P53"/>
    <mergeCell ref="A54:P54"/>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workbookViewId="0">
      <pane ySplit="6" topLeftCell="A43" activePane="bottomLeft" state="frozen"/>
      <selection pane="bottomLeft" sqref="A1:S1"/>
    </sheetView>
  </sheetViews>
  <sheetFormatPr baseColWidth="10" defaultColWidth="9.1640625" defaultRowHeight="12" x14ac:dyDescent="0"/>
  <cols>
    <col min="1" max="16384" width="9.1640625" style="3"/>
  </cols>
  <sheetData>
    <row r="1" spans="1:19" ht="17">
      <c r="A1" s="54" t="s">
        <v>382</v>
      </c>
      <c r="B1" s="53"/>
      <c r="C1" s="53"/>
      <c r="D1" s="53"/>
      <c r="E1" s="53"/>
      <c r="F1" s="53"/>
      <c r="G1" s="53"/>
      <c r="H1" s="53"/>
      <c r="I1" s="53"/>
      <c r="J1" s="53"/>
      <c r="K1" s="53"/>
      <c r="L1" s="53"/>
      <c r="M1" s="53"/>
      <c r="N1" s="53"/>
      <c r="O1" s="53"/>
      <c r="P1" s="53"/>
      <c r="Q1" s="53"/>
      <c r="R1" s="53"/>
      <c r="S1" s="53"/>
    </row>
    <row r="2" spans="1:19" ht="16">
      <c r="A2" s="55" t="s">
        <v>237</v>
      </c>
      <c r="B2" s="53"/>
      <c r="C2" s="53"/>
      <c r="D2" s="53"/>
      <c r="E2" s="53"/>
      <c r="F2" s="53"/>
      <c r="G2" s="53"/>
      <c r="H2" s="53"/>
      <c r="I2" s="53"/>
      <c r="J2" s="53"/>
      <c r="K2" s="53"/>
      <c r="L2" s="53"/>
      <c r="M2" s="53"/>
      <c r="N2" s="53"/>
      <c r="O2" s="53"/>
      <c r="P2" s="53"/>
      <c r="Q2" s="53"/>
      <c r="R2" s="53"/>
      <c r="S2" s="53"/>
    </row>
    <row r="3" spans="1:19">
      <c r="A3" s="53" t="s">
        <v>236</v>
      </c>
      <c r="B3" s="53"/>
      <c r="C3" s="53"/>
      <c r="D3" s="53"/>
      <c r="E3" s="53"/>
      <c r="F3" s="53"/>
      <c r="G3" s="53"/>
      <c r="H3" s="53"/>
      <c r="I3" s="53"/>
      <c r="J3" s="53"/>
      <c r="K3" s="53"/>
      <c r="L3" s="53"/>
      <c r="M3" s="53"/>
      <c r="N3" s="53"/>
      <c r="O3" s="53"/>
      <c r="P3" s="53"/>
      <c r="Q3" s="53"/>
      <c r="R3" s="53"/>
      <c r="S3" s="53"/>
    </row>
    <row r="4" spans="1:19">
      <c r="A4" s="53" t="s">
        <v>235</v>
      </c>
      <c r="B4" s="53"/>
      <c r="C4" s="53"/>
      <c r="D4" s="53"/>
      <c r="E4" s="53"/>
      <c r="F4" s="53"/>
      <c r="G4" s="53"/>
      <c r="H4" s="53"/>
      <c r="I4" s="53"/>
      <c r="J4" s="53"/>
      <c r="K4" s="53"/>
      <c r="L4" s="53"/>
      <c r="M4" s="53"/>
      <c r="N4" s="53"/>
      <c r="O4" s="53"/>
      <c r="P4" s="53"/>
      <c r="Q4" s="53"/>
      <c r="R4" s="53"/>
      <c r="S4" s="53"/>
    </row>
    <row r="6" spans="1:19">
      <c r="A6" s="4" t="s">
        <v>234</v>
      </c>
      <c r="B6" s="4" t="s">
        <v>233</v>
      </c>
      <c r="C6" s="4" t="s">
        <v>232</v>
      </c>
      <c r="D6" s="4" t="s">
        <v>231</v>
      </c>
      <c r="E6" s="4" t="s">
        <v>230</v>
      </c>
      <c r="F6" s="4" t="s">
        <v>229</v>
      </c>
      <c r="G6" s="4" t="s">
        <v>228</v>
      </c>
      <c r="H6" s="4" t="s">
        <v>227</v>
      </c>
      <c r="I6" s="4" t="s">
        <v>226</v>
      </c>
      <c r="J6" s="4" t="s">
        <v>225</v>
      </c>
      <c r="K6" s="4" t="s">
        <v>224</v>
      </c>
      <c r="L6" s="4" t="s">
        <v>223</v>
      </c>
      <c r="M6" s="4" t="s">
        <v>222</v>
      </c>
      <c r="N6" s="4" t="s">
        <v>221</v>
      </c>
      <c r="O6" s="4" t="s">
        <v>220</v>
      </c>
      <c r="P6" s="4" t="s">
        <v>219</v>
      </c>
      <c r="Q6" s="4" t="s">
        <v>218</v>
      </c>
      <c r="R6" s="4" t="s">
        <v>217</v>
      </c>
      <c r="S6" s="4" t="s">
        <v>216</v>
      </c>
    </row>
    <row r="7" spans="1:19">
      <c r="A7" s="3" t="s">
        <v>215</v>
      </c>
      <c r="B7" s="5" t="s">
        <v>353</v>
      </c>
      <c r="C7" s="3">
        <v>588970</v>
      </c>
      <c r="D7" s="3">
        <v>628964</v>
      </c>
      <c r="E7" s="3">
        <v>685496</v>
      </c>
      <c r="F7" s="3">
        <v>734124</v>
      </c>
      <c r="G7" s="3">
        <v>779455</v>
      </c>
      <c r="H7" s="3">
        <v>844099</v>
      </c>
      <c r="I7" s="3">
        <v>908912</v>
      </c>
      <c r="J7" s="3">
        <v>966789</v>
      </c>
      <c r="K7" s="3">
        <v>997575</v>
      </c>
      <c r="L7" s="3">
        <v>1041424</v>
      </c>
      <c r="M7" s="3">
        <v>1075074</v>
      </c>
      <c r="N7" s="3">
        <v>1077473</v>
      </c>
      <c r="O7" s="3">
        <v>1114562</v>
      </c>
      <c r="P7" s="3">
        <v>1141985</v>
      </c>
      <c r="Q7" s="3">
        <v>1165299</v>
      </c>
      <c r="R7" s="3">
        <v>1197822</v>
      </c>
      <c r="S7" s="3">
        <v>1223976</v>
      </c>
    </row>
    <row r="8" spans="1:19">
      <c r="A8" s="3" t="s">
        <v>233</v>
      </c>
      <c r="B8" s="5" t="s">
        <v>383</v>
      </c>
      <c r="C8" s="3" t="s">
        <v>247</v>
      </c>
      <c r="D8" s="3" t="s">
        <v>247</v>
      </c>
      <c r="E8" s="3" t="s">
        <v>247</v>
      </c>
      <c r="F8" s="3" t="s">
        <v>247</v>
      </c>
      <c r="G8" s="3" t="s">
        <v>247</v>
      </c>
      <c r="H8" s="3" t="s">
        <v>247</v>
      </c>
      <c r="I8" s="3" t="s">
        <v>247</v>
      </c>
      <c r="J8" s="3" t="s">
        <v>247</v>
      </c>
      <c r="K8" s="3" t="s">
        <v>247</v>
      </c>
      <c r="L8" s="3" t="s">
        <v>247</v>
      </c>
      <c r="M8" s="3" t="s">
        <v>247</v>
      </c>
      <c r="N8" s="3" t="s">
        <v>247</v>
      </c>
      <c r="O8" s="3" t="s">
        <v>247</v>
      </c>
      <c r="P8" s="3" t="s">
        <v>247</v>
      </c>
      <c r="Q8" s="3" t="s">
        <v>247</v>
      </c>
      <c r="R8" s="3" t="s">
        <v>247</v>
      </c>
      <c r="S8" s="3" t="s">
        <v>247</v>
      </c>
    </row>
    <row r="9" spans="1:19">
      <c r="A9" s="3" t="s">
        <v>213</v>
      </c>
      <c r="B9" s="5" t="s">
        <v>212</v>
      </c>
      <c r="C9" s="3">
        <v>588970</v>
      </c>
      <c r="D9" s="3">
        <v>628964</v>
      </c>
      <c r="E9" s="3">
        <v>685496</v>
      </c>
      <c r="F9" s="3">
        <v>734124</v>
      </c>
      <c r="G9" s="3">
        <v>779455</v>
      </c>
      <c r="H9" s="3">
        <v>844099</v>
      </c>
      <c r="I9" s="3">
        <v>908912</v>
      </c>
      <c r="J9" s="3">
        <v>966789</v>
      </c>
      <c r="K9" s="3">
        <v>997575</v>
      </c>
      <c r="L9" s="3">
        <v>1041424</v>
      </c>
      <c r="M9" s="3">
        <v>1075074</v>
      </c>
      <c r="N9" s="3">
        <v>1077473</v>
      </c>
      <c r="O9" s="3">
        <v>1114562</v>
      </c>
      <c r="P9" s="3">
        <v>1141985</v>
      </c>
      <c r="Q9" s="3">
        <v>1165299</v>
      </c>
      <c r="R9" s="3">
        <v>1197822</v>
      </c>
      <c r="S9" s="3">
        <v>1223976</v>
      </c>
    </row>
    <row r="10" spans="1:19">
      <c r="A10" s="3" t="s">
        <v>211</v>
      </c>
      <c r="B10" s="5" t="s">
        <v>210</v>
      </c>
      <c r="C10" s="3">
        <v>399418</v>
      </c>
      <c r="D10" s="3">
        <v>421120</v>
      </c>
      <c r="E10" s="3">
        <v>462679</v>
      </c>
      <c r="F10" s="3">
        <v>489054</v>
      </c>
      <c r="G10" s="3">
        <v>516469</v>
      </c>
      <c r="H10" s="3">
        <v>549655</v>
      </c>
      <c r="I10" s="3">
        <v>580265</v>
      </c>
      <c r="J10" s="3">
        <v>618148</v>
      </c>
      <c r="K10" s="3">
        <v>633772</v>
      </c>
      <c r="L10" s="3">
        <v>659255</v>
      </c>
      <c r="M10" s="3">
        <v>674698</v>
      </c>
      <c r="N10" s="3">
        <v>663224</v>
      </c>
      <c r="O10" s="3">
        <v>660818</v>
      </c>
      <c r="P10" s="3">
        <v>678765</v>
      </c>
      <c r="Q10" s="3">
        <v>699803</v>
      </c>
      <c r="R10" s="3">
        <v>723366</v>
      </c>
      <c r="S10" s="3">
        <v>741222</v>
      </c>
    </row>
    <row r="11" spans="1:19">
      <c r="A11" s="3" t="s">
        <v>209</v>
      </c>
      <c r="B11" s="3" t="s">
        <v>208</v>
      </c>
      <c r="C11" s="3">
        <v>1598</v>
      </c>
      <c r="D11" s="3">
        <v>2641</v>
      </c>
      <c r="E11" s="3">
        <v>2095</v>
      </c>
      <c r="F11" s="3">
        <v>2710</v>
      </c>
      <c r="G11" s="3">
        <v>2704</v>
      </c>
      <c r="H11" s="3">
        <v>2662</v>
      </c>
      <c r="I11" s="3">
        <v>4043</v>
      </c>
      <c r="J11" s="3">
        <v>3212</v>
      </c>
      <c r="K11" s="3">
        <v>4265</v>
      </c>
      <c r="L11" s="3">
        <v>4418</v>
      </c>
      <c r="M11" s="3">
        <v>4204</v>
      </c>
      <c r="N11" s="3">
        <v>5052</v>
      </c>
      <c r="O11" s="3">
        <v>4204</v>
      </c>
      <c r="P11" s="3">
        <v>4243</v>
      </c>
      <c r="Q11" s="3">
        <v>5379</v>
      </c>
      <c r="R11" s="3">
        <v>4946</v>
      </c>
      <c r="S11" s="3">
        <v>5733</v>
      </c>
    </row>
    <row r="12" spans="1:19">
      <c r="A12" s="3" t="s">
        <v>207</v>
      </c>
      <c r="B12" s="3" t="s">
        <v>202</v>
      </c>
      <c r="C12" s="3">
        <v>4140</v>
      </c>
      <c r="D12" s="3">
        <v>4078</v>
      </c>
      <c r="E12" s="3">
        <v>4127</v>
      </c>
      <c r="F12" s="3">
        <v>3973</v>
      </c>
      <c r="G12" s="3">
        <v>3046</v>
      </c>
      <c r="H12" s="3">
        <v>3837</v>
      </c>
      <c r="I12" s="3">
        <v>4577</v>
      </c>
      <c r="J12" s="3">
        <v>4392</v>
      </c>
      <c r="K12" s="3">
        <v>6215</v>
      </c>
      <c r="L12" s="3">
        <v>5806</v>
      </c>
      <c r="M12" s="3">
        <v>6645</v>
      </c>
      <c r="N12" s="3">
        <v>6536</v>
      </c>
      <c r="O12" s="3">
        <v>6690</v>
      </c>
      <c r="P12" s="3">
        <v>6723</v>
      </c>
      <c r="Q12" s="3">
        <v>8949</v>
      </c>
      <c r="R12" s="3">
        <v>9210</v>
      </c>
      <c r="S12" s="3">
        <v>8995</v>
      </c>
    </row>
    <row r="13" spans="1:19">
      <c r="A13" s="3" t="s">
        <v>205</v>
      </c>
      <c r="B13" s="3" t="s">
        <v>194</v>
      </c>
      <c r="C13" s="3">
        <v>5932</v>
      </c>
      <c r="D13" s="3">
        <v>8919</v>
      </c>
      <c r="E13" s="3">
        <v>9284</v>
      </c>
      <c r="F13" s="3">
        <v>11413</v>
      </c>
      <c r="G13" s="3">
        <v>12044</v>
      </c>
      <c r="H13" s="3">
        <v>10821</v>
      </c>
      <c r="I13" s="3">
        <v>11818</v>
      </c>
      <c r="J13" s="3">
        <v>11405</v>
      </c>
      <c r="K13" s="3">
        <v>14420</v>
      </c>
      <c r="L13" s="3">
        <v>14021</v>
      </c>
      <c r="M13" s="3">
        <v>14934</v>
      </c>
      <c r="N13" s="3">
        <v>14844</v>
      </c>
      <c r="O13" s="3">
        <v>15495</v>
      </c>
      <c r="P13" s="3">
        <v>16826</v>
      </c>
      <c r="Q13" s="3">
        <v>13693</v>
      </c>
      <c r="R13" s="3">
        <v>15483</v>
      </c>
      <c r="S13" s="3">
        <v>15667</v>
      </c>
    </row>
    <row r="14" spans="1:19">
      <c r="A14" s="3" t="s">
        <v>203</v>
      </c>
      <c r="B14" s="3" t="s">
        <v>192</v>
      </c>
      <c r="C14" s="3">
        <v>23174</v>
      </c>
      <c r="D14" s="3">
        <v>24405</v>
      </c>
      <c r="E14" s="3">
        <v>28766</v>
      </c>
      <c r="F14" s="3">
        <v>29525</v>
      </c>
      <c r="G14" s="3">
        <v>28817</v>
      </c>
      <c r="H14" s="3">
        <v>32004</v>
      </c>
      <c r="I14" s="3">
        <v>33970</v>
      </c>
      <c r="J14" s="3">
        <v>36408</v>
      </c>
      <c r="K14" s="3">
        <v>35103</v>
      </c>
      <c r="L14" s="3">
        <v>38524</v>
      </c>
      <c r="M14" s="3">
        <v>38649</v>
      </c>
      <c r="N14" s="3">
        <v>35127</v>
      </c>
      <c r="O14" s="3">
        <v>33777</v>
      </c>
      <c r="P14" s="3">
        <v>31769</v>
      </c>
      <c r="Q14" s="3">
        <v>33908</v>
      </c>
      <c r="R14" s="3">
        <v>36014</v>
      </c>
      <c r="S14" s="3">
        <v>39447</v>
      </c>
    </row>
    <row r="15" spans="1:19">
      <c r="A15" s="3" t="s">
        <v>201</v>
      </c>
      <c r="B15" s="3" t="s">
        <v>190</v>
      </c>
      <c r="C15" s="3">
        <v>99680</v>
      </c>
      <c r="D15" s="3">
        <v>109807</v>
      </c>
      <c r="E15" s="3">
        <v>115812</v>
      </c>
      <c r="F15" s="3">
        <v>112594</v>
      </c>
      <c r="G15" s="3">
        <v>115702</v>
      </c>
      <c r="H15" s="3">
        <v>121451</v>
      </c>
      <c r="I15" s="3">
        <v>126101</v>
      </c>
      <c r="J15" s="3">
        <v>130278</v>
      </c>
      <c r="K15" s="3">
        <v>130938</v>
      </c>
      <c r="L15" s="3">
        <v>137383</v>
      </c>
      <c r="M15" s="3">
        <v>137257</v>
      </c>
      <c r="N15" s="3">
        <v>125127</v>
      </c>
      <c r="O15" s="3">
        <v>122923</v>
      </c>
      <c r="P15" s="3">
        <v>122530</v>
      </c>
      <c r="Q15" s="3">
        <v>127394</v>
      </c>
      <c r="R15" s="3">
        <v>125817</v>
      </c>
      <c r="S15" s="3">
        <v>131265</v>
      </c>
    </row>
    <row r="16" spans="1:19">
      <c r="A16" s="3" t="s">
        <v>199</v>
      </c>
      <c r="B16" s="3" t="s">
        <v>146</v>
      </c>
      <c r="C16" s="3">
        <v>65638</v>
      </c>
      <c r="D16" s="3">
        <v>72912</v>
      </c>
      <c r="E16" s="3">
        <v>78452</v>
      </c>
      <c r="F16" s="3">
        <v>72390</v>
      </c>
      <c r="G16" s="3">
        <v>75328</v>
      </c>
      <c r="H16" s="3">
        <v>77641</v>
      </c>
      <c r="I16" s="3">
        <v>82794</v>
      </c>
      <c r="J16" s="3">
        <v>85249</v>
      </c>
      <c r="K16" s="3">
        <v>84928</v>
      </c>
      <c r="L16" s="3">
        <v>89595</v>
      </c>
      <c r="M16" s="3">
        <v>88292</v>
      </c>
      <c r="N16" s="3">
        <v>80305</v>
      </c>
      <c r="O16" s="3">
        <v>76078</v>
      </c>
      <c r="P16" s="3">
        <v>76776</v>
      </c>
      <c r="Q16" s="3">
        <v>79889</v>
      </c>
      <c r="R16" s="3">
        <v>77798</v>
      </c>
      <c r="S16" s="3">
        <v>79578</v>
      </c>
    </row>
    <row r="17" spans="1:19">
      <c r="A17" s="3" t="s">
        <v>197</v>
      </c>
      <c r="B17" s="3" t="s">
        <v>144</v>
      </c>
      <c r="C17" s="3">
        <v>34041</v>
      </c>
      <c r="D17" s="3">
        <v>36895</v>
      </c>
      <c r="E17" s="3">
        <v>37360</v>
      </c>
      <c r="F17" s="3">
        <v>40204</v>
      </c>
      <c r="G17" s="3">
        <v>40375</v>
      </c>
      <c r="H17" s="3">
        <v>43809</v>
      </c>
      <c r="I17" s="3">
        <v>43307</v>
      </c>
      <c r="J17" s="3">
        <v>45029</v>
      </c>
      <c r="K17" s="3">
        <v>46010</v>
      </c>
      <c r="L17" s="3">
        <v>47788</v>
      </c>
      <c r="M17" s="3">
        <v>48965</v>
      </c>
      <c r="N17" s="3">
        <v>44822</v>
      </c>
      <c r="O17" s="3">
        <v>46845</v>
      </c>
      <c r="P17" s="3">
        <v>45754</v>
      </c>
      <c r="Q17" s="3">
        <v>47505</v>
      </c>
      <c r="R17" s="3">
        <v>48019</v>
      </c>
      <c r="S17" s="3">
        <v>51687</v>
      </c>
    </row>
    <row r="18" spans="1:19">
      <c r="A18" s="3" t="s">
        <v>195</v>
      </c>
      <c r="B18" s="3" t="s">
        <v>148</v>
      </c>
      <c r="C18" s="3">
        <v>29144</v>
      </c>
      <c r="D18" s="3">
        <v>24115</v>
      </c>
      <c r="E18" s="3">
        <v>25660</v>
      </c>
      <c r="F18" s="3">
        <v>25443</v>
      </c>
      <c r="G18" s="3">
        <v>27060</v>
      </c>
      <c r="H18" s="3">
        <v>26725</v>
      </c>
      <c r="I18" s="3">
        <v>28031</v>
      </c>
      <c r="J18" s="3">
        <v>31744</v>
      </c>
      <c r="K18" s="3">
        <v>31493</v>
      </c>
      <c r="L18" s="3">
        <v>32827</v>
      </c>
      <c r="M18" s="3">
        <v>33906</v>
      </c>
      <c r="N18" s="3">
        <v>32008</v>
      </c>
      <c r="O18" s="3">
        <v>33043</v>
      </c>
      <c r="P18" s="3">
        <v>36292</v>
      </c>
      <c r="Q18" s="3">
        <v>37215</v>
      </c>
      <c r="R18" s="3">
        <v>37977</v>
      </c>
      <c r="S18" s="3">
        <v>40345</v>
      </c>
    </row>
    <row r="19" spans="1:19">
      <c r="A19" s="3" t="s">
        <v>193</v>
      </c>
      <c r="B19" s="3" t="s">
        <v>142</v>
      </c>
      <c r="C19" s="3">
        <v>35925</v>
      </c>
      <c r="D19" s="3">
        <v>32117</v>
      </c>
      <c r="E19" s="3">
        <v>32632</v>
      </c>
      <c r="F19" s="3">
        <v>33700</v>
      </c>
      <c r="G19" s="3">
        <v>39779</v>
      </c>
      <c r="H19" s="3">
        <v>46780</v>
      </c>
      <c r="I19" s="3">
        <v>46107</v>
      </c>
      <c r="J19" s="3">
        <v>50592</v>
      </c>
      <c r="K19" s="3">
        <v>50080</v>
      </c>
      <c r="L19" s="3">
        <v>51024</v>
      </c>
      <c r="M19" s="3">
        <v>51305</v>
      </c>
      <c r="N19" s="3">
        <v>47522</v>
      </c>
      <c r="O19" s="3">
        <v>46038</v>
      </c>
      <c r="P19" s="3">
        <v>48969</v>
      </c>
      <c r="Q19" s="3">
        <v>46562</v>
      </c>
      <c r="R19" s="3">
        <v>52027</v>
      </c>
      <c r="S19" s="3">
        <v>51070</v>
      </c>
    </row>
    <row r="20" spans="1:19">
      <c r="A20" s="3" t="s">
        <v>191</v>
      </c>
      <c r="B20" s="3" t="s">
        <v>132</v>
      </c>
      <c r="C20" s="3">
        <v>21389</v>
      </c>
      <c r="D20" s="3">
        <v>22781</v>
      </c>
      <c r="E20" s="3">
        <v>24854</v>
      </c>
      <c r="F20" s="3">
        <v>25236</v>
      </c>
      <c r="G20" s="3">
        <v>25816</v>
      </c>
      <c r="H20" s="3">
        <v>27039</v>
      </c>
      <c r="I20" s="3">
        <v>28548</v>
      </c>
      <c r="J20" s="3">
        <v>30501</v>
      </c>
      <c r="K20" s="3">
        <v>29293</v>
      </c>
      <c r="L20" s="3">
        <v>32558</v>
      </c>
      <c r="M20" s="3">
        <v>30237</v>
      </c>
      <c r="N20" s="3">
        <v>31338</v>
      </c>
      <c r="O20" s="3">
        <v>32196</v>
      </c>
      <c r="P20" s="3">
        <v>33515</v>
      </c>
      <c r="Q20" s="3">
        <v>35109</v>
      </c>
      <c r="R20" s="3">
        <v>35234</v>
      </c>
      <c r="S20" s="3">
        <v>30636</v>
      </c>
    </row>
    <row r="21" spans="1:19">
      <c r="A21" s="3" t="s">
        <v>189</v>
      </c>
      <c r="B21" s="3" t="s">
        <v>114</v>
      </c>
      <c r="C21" s="3">
        <v>17257</v>
      </c>
      <c r="D21" s="3">
        <v>19709</v>
      </c>
      <c r="E21" s="3">
        <v>18757</v>
      </c>
      <c r="F21" s="3">
        <v>21273</v>
      </c>
      <c r="G21" s="3">
        <v>23349</v>
      </c>
      <c r="H21" s="3">
        <v>29549</v>
      </c>
      <c r="I21" s="3">
        <v>30496</v>
      </c>
      <c r="J21" s="3">
        <v>30523</v>
      </c>
      <c r="K21" s="3">
        <v>28205</v>
      </c>
      <c r="L21" s="3">
        <v>31943</v>
      </c>
      <c r="M21" s="3">
        <v>29431</v>
      </c>
      <c r="N21" s="3">
        <v>35529</v>
      </c>
      <c r="O21" s="3">
        <v>30475</v>
      </c>
      <c r="P21" s="3">
        <v>31880</v>
      </c>
      <c r="Q21" s="3">
        <v>32362</v>
      </c>
      <c r="R21" s="3">
        <v>31331</v>
      </c>
      <c r="S21" s="3">
        <v>34617</v>
      </c>
    </row>
    <row r="22" spans="1:19">
      <c r="A22" s="3" t="s">
        <v>188</v>
      </c>
      <c r="B22" s="3" t="s">
        <v>384</v>
      </c>
      <c r="C22" s="3">
        <v>44567</v>
      </c>
      <c r="D22" s="3">
        <v>46472</v>
      </c>
      <c r="E22" s="3">
        <v>49894</v>
      </c>
      <c r="F22" s="3">
        <v>55406</v>
      </c>
      <c r="G22" s="3">
        <v>59447</v>
      </c>
      <c r="H22" s="3">
        <v>53224</v>
      </c>
      <c r="I22" s="3">
        <v>58395</v>
      </c>
      <c r="J22" s="3">
        <v>67646</v>
      </c>
      <c r="K22" s="3">
        <v>68357</v>
      </c>
      <c r="L22" s="3">
        <v>70649</v>
      </c>
      <c r="M22" s="3">
        <v>74407</v>
      </c>
      <c r="N22" s="3">
        <v>65029</v>
      </c>
      <c r="O22" s="3">
        <v>69309</v>
      </c>
      <c r="P22" s="3">
        <v>71781</v>
      </c>
      <c r="Q22" s="3">
        <v>71879</v>
      </c>
      <c r="R22" s="3">
        <v>72450</v>
      </c>
      <c r="S22" s="3">
        <v>76334</v>
      </c>
    </row>
    <row r="23" spans="1:19">
      <c r="A23" s="3" t="s">
        <v>186</v>
      </c>
      <c r="B23" s="3" t="s">
        <v>385</v>
      </c>
      <c r="C23" s="3">
        <v>48095</v>
      </c>
      <c r="D23" s="3">
        <v>44908</v>
      </c>
      <c r="E23" s="3">
        <v>66279</v>
      </c>
      <c r="F23" s="3">
        <v>76074</v>
      </c>
      <c r="G23" s="3">
        <v>76517</v>
      </c>
      <c r="H23" s="3">
        <v>82107</v>
      </c>
      <c r="I23" s="3">
        <v>80462</v>
      </c>
      <c r="J23" s="3">
        <v>89073</v>
      </c>
      <c r="K23" s="3">
        <v>99679</v>
      </c>
      <c r="L23" s="3">
        <v>99267</v>
      </c>
      <c r="M23" s="3">
        <v>105507</v>
      </c>
      <c r="N23" s="3">
        <v>105630</v>
      </c>
      <c r="O23" s="3">
        <v>109407</v>
      </c>
      <c r="P23" s="3">
        <v>108261</v>
      </c>
      <c r="Q23" s="3">
        <v>109860</v>
      </c>
      <c r="R23" s="3">
        <v>118270</v>
      </c>
      <c r="S23" s="3">
        <v>118699</v>
      </c>
    </row>
    <row r="24" spans="1:19">
      <c r="A24" s="3" t="s">
        <v>184</v>
      </c>
      <c r="B24" s="3" t="s">
        <v>386</v>
      </c>
      <c r="C24" s="3">
        <v>45415</v>
      </c>
      <c r="D24" s="3">
        <v>53515</v>
      </c>
      <c r="E24" s="3">
        <v>54252</v>
      </c>
      <c r="F24" s="3">
        <v>58843</v>
      </c>
      <c r="G24" s="3">
        <v>66791</v>
      </c>
      <c r="H24" s="3">
        <v>75560</v>
      </c>
      <c r="I24" s="3">
        <v>86049</v>
      </c>
      <c r="J24" s="3">
        <v>91842</v>
      </c>
      <c r="K24" s="3">
        <v>97749</v>
      </c>
      <c r="L24" s="3">
        <v>98411</v>
      </c>
      <c r="M24" s="3">
        <v>104538</v>
      </c>
      <c r="N24" s="3">
        <v>115265</v>
      </c>
      <c r="O24" s="3">
        <v>117988</v>
      </c>
      <c r="P24" s="3">
        <v>124957</v>
      </c>
      <c r="Q24" s="3">
        <v>131124</v>
      </c>
      <c r="R24" s="3">
        <v>137456</v>
      </c>
      <c r="S24" s="3">
        <v>138839</v>
      </c>
    </row>
    <row r="25" spans="1:19">
      <c r="A25" s="3" t="s">
        <v>182</v>
      </c>
      <c r="B25" s="3" t="s">
        <v>387</v>
      </c>
      <c r="C25" s="3">
        <v>9839</v>
      </c>
      <c r="D25" s="3">
        <v>14462</v>
      </c>
      <c r="E25" s="3">
        <v>15277</v>
      </c>
      <c r="F25" s="3">
        <v>16926</v>
      </c>
      <c r="G25" s="3">
        <v>17598</v>
      </c>
      <c r="H25" s="3">
        <v>20529</v>
      </c>
      <c r="I25" s="3">
        <v>22974</v>
      </c>
      <c r="J25" s="3">
        <v>22345</v>
      </c>
      <c r="K25" s="3">
        <v>20601</v>
      </c>
      <c r="L25" s="3">
        <v>23083</v>
      </c>
      <c r="M25" s="3">
        <v>22699</v>
      </c>
      <c r="N25" s="3">
        <v>22284</v>
      </c>
      <c r="O25" s="3">
        <v>21505</v>
      </c>
      <c r="P25" s="3">
        <v>22628</v>
      </c>
      <c r="Q25" s="3">
        <v>26362</v>
      </c>
      <c r="R25" s="3">
        <v>27114</v>
      </c>
      <c r="S25" s="3">
        <v>29323</v>
      </c>
    </row>
    <row r="26" spans="1:19">
      <c r="A26" s="3" t="s">
        <v>180</v>
      </c>
      <c r="B26" s="3" t="s">
        <v>48</v>
      </c>
      <c r="C26" s="3">
        <v>13259</v>
      </c>
      <c r="D26" s="3">
        <v>13188</v>
      </c>
      <c r="E26" s="3">
        <v>14990</v>
      </c>
      <c r="F26" s="3">
        <v>15940</v>
      </c>
      <c r="G26" s="3">
        <v>17800</v>
      </c>
      <c r="H26" s="3">
        <v>17366</v>
      </c>
      <c r="I26" s="3">
        <v>18694</v>
      </c>
      <c r="J26" s="3">
        <v>18186</v>
      </c>
      <c r="K26" s="3">
        <v>17374</v>
      </c>
      <c r="L26" s="3">
        <v>19343</v>
      </c>
      <c r="M26" s="3">
        <v>20978</v>
      </c>
      <c r="N26" s="3">
        <v>21931</v>
      </c>
      <c r="O26" s="3">
        <v>17766</v>
      </c>
      <c r="P26" s="3">
        <v>18391</v>
      </c>
      <c r="Q26" s="3">
        <v>20007</v>
      </c>
      <c r="R26" s="3">
        <v>20038</v>
      </c>
      <c r="S26" s="3">
        <v>20255</v>
      </c>
    </row>
    <row r="27" spans="1:19">
      <c r="A27" s="3" t="s">
        <v>178</v>
      </c>
      <c r="B27" s="5" t="s">
        <v>46</v>
      </c>
      <c r="C27" s="3">
        <v>189555</v>
      </c>
      <c r="D27" s="3">
        <v>207846</v>
      </c>
      <c r="E27" s="3">
        <v>222817</v>
      </c>
      <c r="F27" s="3">
        <v>245070</v>
      </c>
      <c r="G27" s="3">
        <v>262986</v>
      </c>
      <c r="H27" s="3">
        <v>294444</v>
      </c>
      <c r="I27" s="3">
        <v>328647</v>
      </c>
      <c r="J27" s="3">
        <v>348641</v>
      </c>
      <c r="K27" s="3">
        <v>363804</v>
      </c>
      <c r="L27" s="3">
        <v>382169</v>
      </c>
      <c r="M27" s="3">
        <v>400376</v>
      </c>
      <c r="N27" s="3">
        <v>414249</v>
      </c>
      <c r="O27" s="3">
        <v>453744</v>
      </c>
      <c r="P27" s="3">
        <v>463220</v>
      </c>
      <c r="Q27" s="3">
        <v>465496</v>
      </c>
      <c r="R27" s="3">
        <v>474456</v>
      </c>
      <c r="S27" s="3">
        <v>482754</v>
      </c>
    </row>
    <row r="28" spans="1:19">
      <c r="A28" s="3" t="s">
        <v>176</v>
      </c>
      <c r="B28" s="5" t="s">
        <v>25</v>
      </c>
      <c r="C28" s="3">
        <v>0</v>
      </c>
      <c r="D28" s="3">
        <v>0</v>
      </c>
      <c r="E28" s="3">
        <v>0</v>
      </c>
      <c r="F28" s="3">
        <v>0</v>
      </c>
      <c r="G28" s="3">
        <v>0</v>
      </c>
      <c r="H28" s="3">
        <v>0</v>
      </c>
      <c r="I28" s="3">
        <v>0</v>
      </c>
      <c r="J28" s="3">
        <v>0</v>
      </c>
      <c r="K28" s="3">
        <v>0</v>
      </c>
      <c r="L28" s="3">
        <v>0</v>
      </c>
      <c r="M28" s="3">
        <v>0</v>
      </c>
      <c r="N28" s="3">
        <v>0</v>
      </c>
      <c r="O28" s="3">
        <v>0</v>
      </c>
      <c r="P28" s="3">
        <v>0</v>
      </c>
      <c r="Q28" s="3">
        <v>0</v>
      </c>
      <c r="R28" s="3">
        <v>0</v>
      </c>
      <c r="S28" s="3">
        <v>0</v>
      </c>
    </row>
    <row r="29" spans="1:19">
      <c r="A29" s="3" t="s">
        <v>233</v>
      </c>
      <c r="B29" s="5" t="s">
        <v>388</v>
      </c>
      <c r="C29" s="3" t="s">
        <v>247</v>
      </c>
      <c r="D29" s="3" t="s">
        <v>247</v>
      </c>
      <c r="E29" s="3" t="s">
        <v>247</v>
      </c>
      <c r="F29" s="3" t="s">
        <v>247</v>
      </c>
      <c r="G29" s="3" t="s">
        <v>247</v>
      </c>
      <c r="H29" s="3" t="s">
        <v>247</v>
      </c>
      <c r="I29" s="3" t="s">
        <v>247</v>
      </c>
      <c r="J29" s="3" t="s">
        <v>247</v>
      </c>
      <c r="K29" s="3" t="s">
        <v>247</v>
      </c>
      <c r="L29" s="3" t="s">
        <v>247</v>
      </c>
      <c r="M29" s="3" t="s">
        <v>247</v>
      </c>
      <c r="N29" s="3" t="s">
        <v>247</v>
      </c>
      <c r="O29" s="3" t="s">
        <v>247</v>
      </c>
      <c r="P29" s="3" t="s">
        <v>247</v>
      </c>
      <c r="Q29" s="3" t="s">
        <v>247</v>
      </c>
      <c r="R29" s="3" t="s">
        <v>247</v>
      </c>
      <c r="S29" s="3" t="s">
        <v>247</v>
      </c>
    </row>
    <row r="30" spans="1:19">
      <c r="A30" s="3" t="s">
        <v>174</v>
      </c>
      <c r="B30" s="5" t="s">
        <v>356</v>
      </c>
      <c r="C30" s="3">
        <v>588970</v>
      </c>
      <c r="D30" s="3">
        <v>628964</v>
      </c>
      <c r="E30" s="3">
        <v>685496</v>
      </c>
      <c r="F30" s="3">
        <v>734124</v>
      </c>
      <c r="G30" s="3">
        <v>779455</v>
      </c>
      <c r="H30" s="3">
        <v>844099</v>
      </c>
      <c r="I30" s="3">
        <v>908912</v>
      </c>
      <c r="J30" s="3">
        <v>966789</v>
      </c>
      <c r="K30" s="3">
        <v>997575</v>
      </c>
      <c r="L30" s="3">
        <v>1041424</v>
      </c>
      <c r="M30" s="3">
        <v>1075074</v>
      </c>
      <c r="N30" s="3">
        <v>1077473</v>
      </c>
      <c r="O30" s="3">
        <v>1114562</v>
      </c>
      <c r="P30" s="3">
        <v>1141985</v>
      </c>
      <c r="Q30" s="3">
        <v>1165299</v>
      </c>
      <c r="R30" s="3">
        <v>1197822</v>
      </c>
      <c r="S30" s="3">
        <v>1223976</v>
      </c>
    </row>
    <row r="31" spans="1:19">
      <c r="A31" s="3" t="s">
        <v>172</v>
      </c>
      <c r="B31" s="3" t="s">
        <v>389</v>
      </c>
      <c r="C31" s="3">
        <v>263501</v>
      </c>
      <c r="D31" s="3">
        <v>276458</v>
      </c>
      <c r="E31" s="3">
        <v>293101</v>
      </c>
      <c r="F31" s="3">
        <v>308942</v>
      </c>
      <c r="G31" s="3">
        <v>322257</v>
      </c>
      <c r="H31" s="3">
        <v>338261</v>
      </c>
      <c r="I31" s="3">
        <v>368028</v>
      </c>
      <c r="J31" s="3">
        <v>383528</v>
      </c>
      <c r="K31" s="3">
        <v>405204</v>
      </c>
      <c r="L31" s="3">
        <v>428757</v>
      </c>
      <c r="M31" s="3">
        <v>447487</v>
      </c>
      <c r="N31" s="3">
        <v>444164</v>
      </c>
      <c r="O31" s="3">
        <v>473344</v>
      </c>
      <c r="P31" s="3">
        <v>474308</v>
      </c>
      <c r="Q31" s="3">
        <v>479966</v>
      </c>
      <c r="R31" s="3">
        <v>486359</v>
      </c>
      <c r="S31" s="3">
        <v>493895</v>
      </c>
    </row>
    <row r="32" spans="1:19">
      <c r="A32" s="3" t="s">
        <v>170</v>
      </c>
      <c r="B32" s="3" t="s">
        <v>358</v>
      </c>
      <c r="C32" s="3">
        <v>138159</v>
      </c>
      <c r="D32" s="3">
        <v>143775</v>
      </c>
      <c r="E32" s="3">
        <v>150910</v>
      </c>
      <c r="F32" s="3">
        <v>156696</v>
      </c>
      <c r="G32" s="3">
        <v>161266</v>
      </c>
      <c r="H32" s="3">
        <v>165039</v>
      </c>
      <c r="I32" s="3">
        <v>172570</v>
      </c>
      <c r="J32" s="3">
        <v>181373</v>
      </c>
      <c r="K32" s="3">
        <v>192918</v>
      </c>
      <c r="L32" s="3">
        <v>206291</v>
      </c>
      <c r="M32" s="3">
        <v>215274</v>
      </c>
      <c r="N32" s="3">
        <v>203240</v>
      </c>
      <c r="O32" s="3">
        <v>206838</v>
      </c>
      <c r="P32" s="3">
        <v>206795</v>
      </c>
      <c r="Q32" s="3">
        <v>212389</v>
      </c>
      <c r="R32" s="3">
        <v>216972</v>
      </c>
      <c r="S32" s="3">
        <v>222512</v>
      </c>
    </row>
    <row r="33" spans="1:19">
      <c r="A33" s="3" t="s">
        <v>168</v>
      </c>
      <c r="B33" s="3" t="s">
        <v>359</v>
      </c>
      <c r="C33" s="3">
        <v>68495</v>
      </c>
      <c r="D33" s="3">
        <v>71545</v>
      </c>
      <c r="E33" s="3">
        <v>72459</v>
      </c>
      <c r="F33" s="3">
        <v>76256</v>
      </c>
      <c r="G33" s="3">
        <v>78153</v>
      </c>
      <c r="H33" s="3">
        <v>80354</v>
      </c>
      <c r="I33" s="3">
        <v>82700</v>
      </c>
      <c r="J33" s="3">
        <v>83483</v>
      </c>
      <c r="K33" s="3">
        <v>86218</v>
      </c>
      <c r="L33" s="3">
        <v>90395</v>
      </c>
      <c r="M33" s="3">
        <v>88686</v>
      </c>
      <c r="N33" s="3">
        <v>86734</v>
      </c>
      <c r="O33" s="3">
        <v>82574</v>
      </c>
      <c r="P33" s="3">
        <v>78892</v>
      </c>
      <c r="Q33" s="3">
        <v>77171</v>
      </c>
      <c r="R33" s="3">
        <v>75669</v>
      </c>
      <c r="S33" s="3">
        <v>74709</v>
      </c>
    </row>
    <row r="34" spans="1:19">
      <c r="A34" s="3" t="s">
        <v>166</v>
      </c>
      <c r="B34" s="3" t="s">
        <v>360</v>
      </c>
      <c r="C34" s="3">
        <v>69664</v>
      </c>
      <c r="D34" s="3">
        <v>72230</v>
      </c>
      <c r="E34" s="3">
        <v>78451</v>
      </c>
      <c r="F34" s="3">
        <v>80440</v>
      </c>
      <c r="G34" s="3">
        <v>83113</v>
      </c>
      <c r="H34" s="3">
        <v>84685</v>
      </c>
      <c r="I34" s="3">
        <v>89870</v>
      </c>
      <c r="J34" s="3">
        <v>97890</v>
      </c>
      <c r="K34" s="3">
        <v>106700</v>
      </c>
      <c r="L34" s="3">
        <v>115896</v>
      </c>
      <c r="M34" s="3">
        <v>126588</v>
      </c>
      <c r="N34" s="3">
        <v>116506</v>
      </c>
      <c r="O34" s="3">
        <v>124264</v>
      </c>
      <c r="P34" s="3">
        <v>127903</v>
      </c>
      <c r="Q34" s="3">
        <v>135218</v>
      </c>
      <c r="R34" s="3">
        <v>141303</v>
      </c>
      <c r="S34" s="3">
        <v>147803</v>
      </c>
    </row>
    <row r="35" spans="1:19">
      <c r="A35" s="3" t="s">
        <v>165</v>
      </c>
      <c r="B35" s="3" t="s">
        <v>361</v>
      </c>
      <c r="C35" s="3">
        <v>125342</v>
      </c>
      <c r="D35" s="3">
        <v>132683</v>
      </c>
      <c r="E35" s="3">
        <v>142191</v>
      </c>
      <c r="F35" s="3">
        <v>152246</v>
      </c>
      <c r="G35" s="3">
        <v>160991</v>
      </c>
      <c r="H35" s="3">
        <v>173222</v>
      </c>
      <c r="I35" s="3">
        <v>195458</v>
      </c>
      <c r="J35" s="3">
        <v>202155</v>
      </c>
      <c r="K35" s="3">
        <v>212286</v>
      </c>
      <c r="L35" s="3">
        <v>222466</v>
      </c>
      <c r="M35" s="3">
        <v>232213</v>
      </c>
      <c r="N35" s="3">
        <v>240924</v>
      </c>
      <c r="O35" s="3">
        <v>266506</v>
      </c>
      <c r="P35" s="3">
        <v>267513</v>
      </c>
      <c r="Q35" s="3">
        <v>267577</v>
      </c>
      <c r="R35" s="3">
        <v>269387</v>
      </c>
      <c r="S35" s="3">
        <v>271383</v>
      </c>
    </row>
    <row r="36" spans="1:19">
      <c r="A36" s="3" t="s">
        <v>163</v>
      </c>
      <c r="B36" s="3" t="s">
        <v>362</v>
      </c>
      <c r="C36" s="3">
        <v>30575</v>
      </c>
      <c r="D36" s="3">
        <v>31486</v>
      </c>
      <c r="E36" s="3">
        <v>32665</v>
      </c>
      <c r="F36" s="3">
        <v>34376</v>
      </c>
      <c r="G36" s="3">
        <v>37281</v>
      </c>
      <c r="H36" s="3">
        <v>40201</v>
      </c>
      <c r="I36" s="3">
        <v>42002</v>
      </c>
      <c r="J36" s="3">
        <v>43910</v>
      </c>
      <c r="K36" s="3">
        <v>44732</v>
      </c>
      <c r="L36" s="3">
        <v>47243</v>
      </c>
      <c r="M36" s="3">
        <v>51669</v>
      </c>
      <c r="N36" s="3">
        <v>56304</v>
      </c>
      <c r="O36" s="3">
        <v>64513</v>
      </c>
      <c r="P36" s="3">
        <v>66431</v>
      </c>
      <c r="Q36" s="3">
        <v>67622</v>
      </c>
      <c r="R36" s="3">
        <v>67840</v>
      </c>
      <c r="S36" s="3">
        <v>68811</v>
      </c>
    </row>
    <row r="37" spans="1:19">
      <c r="A37" s="3" t="s">
        <v>161</v>
      </c>
      <c r="B37" s="3" t="s">
        <v>363</v>
      </c>
      <c r="C37" s="3">
        <v>94767</v>
      </c>
      <c r="D37" s="3">
        <v>101197</v>
      </c>
      <c r="E37" s="3">
        <v>109526</v>
      </c>
      <c r="F37" s="3">
        <v>117870</v>
      </c>
      <c r="G37" s="3">
        <v>123710</v>
      </c>
      <c r="H37" s="3">
        <v>133021</v>
      </c>
      <c r="I37" s="3">
        <v>153456</v>
      </c>
      <c r="J37" s="3">
        <v>158245</v>
      </c>
      <c r="K37" s="3">
        <v>167554</v>
      </c>
      <c r="L37" s="3">
        <v>175223</v>
      </c>
      <c r="M37" s="3">
        <v>180544</v>
      </c>
      <c r="N37" s="3">
        <v>184620</v>
      </c>
      <c r="O37" s="3">
        <v>201993</v>
      </c>
      <c r="P37" s="3">
        <v>201082</v>
      </c>
      <c r="Q37" s="3">
        <v>199955</v>
      </c>
      <c r="R37" s="3">
        <v>201546</v>
      </c>
      <c r="S37" s="3">
        <v>202572</v>
      </c>
    </row>
    <row r="38" spans="1:19">
      <c r="A38" s="3" t="s">
        <v>159</v>
      </c>
      <c r="B38" s="3" t="s">
        <v>364</v>
      </c>
      <c r="C38" s="3">
        <v>325471</v>
      </c>
      <c r="D38" s="3">
        <v>352508</v>
      </c>
      <c r="E38" s="3">
        <v>392395</v>
      </c>
      <c r="F38" s="3">
        <v>425182</v>
      </c>
      <c r="G38" s="3">
        <v>455320</v>
      </c>
      <c r="H38" s="3">
        <v>497651</v>
      </c>
      <c r="I38" s="3">
        <v>532144</v>
      </c>
      <c r="J38" s="3">
        <v>572413</v>
      </c>
      <c r="K38" s="3">
        <v>580946</v>
      </c>
      <c r="L38" s="3">
        <v>601170</v>
      </c>
      <c r="M38" s="3">
        <v>616342</v>
      </c>
      <c r="N38" s="3">
        <v>622551</v>
      </c>
      <c r="O38" s="3">
        <v>630066</v>
      </c>
      <c r="P38" s="3">
        <v>656405</v>
      </c>
      <c r="Q38" s="3">
        <v>674842</v>
      </c>
      <c r="R38" s="3">
        <v>703160</v>
      </c>
      <c r="S38" s="3">
        <v>722556</v>
      </c>
    </row>
    <row r="39" spans="1:19">
      <c r="A39" s="3" t="s">
        <v>157</v>
      </c>
      <c r="B39" s="3" t="s">
        <v>365</v>
      </c>
      <c r="C39" s="3">
        <v>280232</v>
      </c>
      <c r="D39" s="3">
        <v>306409</v>
      </c>
      <c r="E39" s="3">
        <v>341562</v>
      </c>
      <c r="F39" s="3">
        <v>372044</v>
      </c>
      <c r="G39" s="3">
        <v>397313</v>
      </c>
      <c r="H39" s="3">
        <v>432432</v>
      </c>
      <c r="I39" s="3">
        <v>465844</v>
      </c>
      <c r="J39" s="3">
        <v>501026</v>
      </c>
      <c r="K39" s="3">
        <v>513333</v>
      </c>
      <c r="L39" s="3">
        <v>535287</v>
      </c>
      <c r="M39" s="3">
        <v>552381</v>
      </c>
      <c r="N39" s="3">
        <v>563731</v>
      </c>
      <c r="O39" s="3">
        <v>571664</v>
      </c>
      <c r="P39" s="3">
        <v>595473</v>
      </c>
      <c r="Q39" s="3">
        <v>609591</v>
      </c>
      <c r="R39" s="3">
        <v>635000</v>
      </c>
      <c r="S39" s="3">
        <v>651428</v>
      </c>
    </row>
    <row r="40" spans="1:19">
      <c r="A40" s="3" t="s">
        <v>155</v>
      </c>
      <c r="B40" s="3" t="s">
        <v>366</v>
      </c>
      <c r="C40" s="3">
        <v>268790</v>
      </c>
      <c r="D40" s="3">
        <v>294846</v>
      </c>
      <c r="E40" s="3">
        <v>329199</v>
      </c>
      <c r="F40" s="3">
        <v>359000</v>
      </c>
      <c r="G40" s="3">
        <v>384997</v>
      </c>
      <c r="H40" s="3">
        <v>421004</v>
      </c>
      <c r="I40" s="3">
        <v>453249</v>
      </c>
      <c r="J40" s="3">
        <v>487848</v>
      </c>
      <c r="K40" s="3">
        <v>497339</v>
      </c>
      <c r="L40" s="3">
        <v>517581</v>
      </c>
      <c r="M40" s="3">
        <v>539450</v>
      </c>
      <c r="N40" s="3">
        <v>552658</v>
      </c>
      <c r="O40" s="3">
        <v>561198</v>
      </c>
      <c r="P40" s="3">
        <v>584284</v>
      </c>
      <c r="Q40" s="3">
        <v>597239</v>
      </c>
      <c r="R40" s="3">
        <v>623550</v>
      </c>
      <c r="S40" s="3">
        <v>639914</v>
      </c>
    </row>
    <row r="41" spans="1:19">
      <c r="A41" s="3" t="s">
        <v>153</v>
      </c>
      <c r="B41" s="3" t="s">
        <v>367</v>
      </c>
      <c r="C41" s="3">
        <v>11442</v>
      </c>
      <c r="D41" s="3">
        <v>11563</v>
      </c>
      <c r="E41" s="3">
        <v>12363</v>
      </c>
      <c r="F41" s="3">
        <v>13044</v>
      </c>
      <c r="G41" s="3">
        <v>12316</v>
      </c>
      <c r="H41" s="3">
        <v>11428</v>
      </c>
      <c r="I41" s="3">
        <v>12595</v>
      </c>
      <c r="J41" s="3">
        <v>13178</v>
      </c>
      <c r="K41" s="3">
        <v>15994</v>
      </c>
      <c r="L41" s="3">
        <v>17706</v>
      </c>
      <c r="M41" s="3">
        <v>12931</v>
      </c>
      <c r="N41" s="3">
        <v>11073</v>
      </c>
      <c r="O41" s="3">
        <v>10466</v>
      </c>
      <c r="P41" s="3">
        <v>11189</v>
      </c>
      <c r="Q41" s="3">
        <v>12352</v>
      </c>
      <c r="R41" s="3">
        <v>11450</v>
      </c>
      <c r="S41" s="3">
        <v>11514</v>
      </c>
    </row>
    <row r="42" spans="1:19">
      <c r="A42" s="3" t="s">
        <v>151</v>
      </c>
      <c r="B42" s="3" t="s">
        <v>368</v>
      </c>
      <c r="C42" s="3">
        <v>43335</v>
      </c>
      <c r="D42" s="3">
        <v>44516</v>
      </c>
      <c r="E42" s="3">
        <v>49570</v>
      </c>
      <c r="F42" s="3">
        <v>52194</v>
      </c>
      <c r="G42" s="3">
        <v>57231</v>
      </c>
      <c r="H42" s="3">
        <v>64350</v>
      </c>
      <c r="I42" s="3">
        <v>65546</v>
      </c>
      <c r="J42" s="3">
        <v>70921</v>
      </c>
      <c r="K42" s="3">
        <v>67010</v>
      </c>
      <c r="L42" s="3">
        <v>65345</v>
      </c>
      <c r="M42" s="3">
        <v>63159</v>
      </c>
      <c r="N42" s="3">
        <v>57854</v>
      </c>
      <c r="O42" s="3">
        <v>57534</v>
      </c>
      <c r="P42" s="3">
        <v>60380</v>
      </c>
      <c r="Q42" s="3">
        <v>64716</v>
      </c>
      <c r="R42" s="3">
        <v>67622</v>
      </c>
      <c r="S42" s="3">
        <v>70598</v>
      </c>
    </row>
    <row r="43" spans="1:19">
      <c r="A43" s="3" t="s">
        <v>149</v>
      </c>
      <c r="B43" s="3" t="s">
        <v>369</v>
      </c>
      <c r="C43" s="3">
        <v>1905</v>
      </c>
      <c r="D43" s="3">
        <v>1584</v>
      </c>
      <c r="E43" s="3">
        <v>1264</v>
      </c>
      <c r="F43" s="3">
        <v>943</v>
      </c>
      <c r="G43" s="3">
        <v>776</v>
      </c>
      <c r="H43" s="3">
        <v>869</v>
      </c>
      <c r="I43" s="3">
        <v>755</v>
      </c>
      <c r="J43" s="3">
        <v>466</v>
      </c>
      <c r="K43" s="3">
        <v>603</v>
      </c>
      <c r="L43" s="3">
        <v>538</v>
      </c>
      <c r="M43" s="3">
        <v>802</v>
      </c>
      <c r="N43" s="3">
        <v>966</v>
      </c>
      <c r="O43" s="3">
        <v>868</v>
      </c>
      <c r="P43" s="3">
        <v>553</v>
      </c>
      <c r="Q43" s="3">
        <v>535</v>
      </c>
      <c r="R43" s="3">
        <v>538</v>
      </c>
      <c r="S43" s="3">
        <v>530</v>
      </c>
    </row>
    <row r="44" spans="1:19">
      <c r="A44" s="3" t="s">
        <v>147</v>
      </c>
      <c r="B44" s="3" t="s">
        <v>390</v>
      </c>
      <c r="C44" s="3">
        <v>0</v>
      </c>
      <c r="D44" s="3">
        <v>0</v>
      </c>
      <c r="E44" s="3">
        <v>0</v>
      </c>
      <c r="F44" s="3">
        <v>0</v>
      </c>
      <c r="G44" s="3">
        <v>1877</v>
      </c>
      <c r="H44" s="3">
        <v>8186</v>
      </c>
      <c r="I44" s="3">
        <v>8740</v>
      </c>
      <c r="J44" s="3">
        <v>10848</v>
      </c>
      <c r="K44" s="3">
        <v>11426</v>
      </c>
      <c r="L44" s="3">
        <v>11498</v>
      </c>
      <c r="M44" s="3">
        <v>11245</v>
      </c>
      <c r="N44" s="3">
        <v>10757</v>
      </c>
      <c r="O44" s="3">
        <v>11152</v>
      </c>
      <c r="P44" s="3">
        <v>11273</v>
      </c>
      <c r="Q44" s="3">
        <v>10491</v>
      </c>
      <c r="R44" s="3">
        <v>8303</v>
      </c>
      <c r="S44" s="3">
        <v>7525</v>
      </c>
    </row>
    <row r="45" spans="1:19">
      <c r="A45" s="3" t="s">
        <v>233</v>
      </c>
      <c r="B45" s="5" t="s">
        <v>248</v>
      </c>
      <c r="C45" s="3" t="s">
        <v>247</v>
      </c>
      <c r="D45" s="3" t="s">
        <v>247</v>
      </c>
      <c r="E45" s="3" t="s">
        <v>247</v>
      </c>
      <c r="F45" s="3" t="s">
        <v>247</v>
      </c>
      <c r="G45" s="3" t="s">
        <v>247</v>
      </c>
      <c r="H45" s="3" t="s">
        <v>247</v>
      </c>
      <c r="I45" s="3" t="s">
        <v>247</v>
      </c>
      <c r="J45" s="3" t="s">
        <v>247</v>
      </c>
      <c r="K45" s="3" t="s">
        <v>247</v>
      </c>
      <c r="L45" s="3" t="s">
        <v>247</v>
      </c>
      <c r="M45" s="3" t="s">
        <v>247</v>
      </c>
      <c r="N45" s="3" t="s">
        <v>247</v>
      </c>
      <c r="O45" s="3" t="s">
        <v>247</v>
      </c>
      <c r="P45" s="3" t="s">
        <v>247</v>
      </c>
      <c r="Q45" s="3" t="s">
        <v>247</v>
      </c>
      <c r="R45" s="3" t="s">
        <v>247</v>
      </c>
      <c r="S45" s="3" t="s">
        <v>247</v>
      </c>
    </row>
    <row r="46" spans="1:19">
      <c r="A46" s="3" t="s">
        <v>145</v>
      </c>
      <c r="B46" s="5" t="s">
        <v>371</v>
      </c>
      <c r="C46" s="3">
        <v>813948</v>
      </c>
      <c r="D46" s="3">
        <v>899695</v>
      </c>
      <c r="E46" s="3">
        <v>978997</v>
      </c>
      <c r="F46" s="3">
        <v>1019368</v>
      </c>
      <c r="G46" s="3">
        <v>1070948</v>
      </c>
      <c r="H46" s="3">
        <v>1136217</v>
      </c>
      <c r="I46" s="3">
        <v>1229299</v>
      </c>
      <c r="J46" s="3">
        <v>1312860</v>
      </c>
      <c r="K46" s="3">
        <v>1411142</v>
      </c>
      <c r="L46" s="3">
        <v>1518015</v>
      </c>
      <c r="M46" s="3">
        <v>1553558</v>
      </c>
      <c r="N46" s="3">
        <v>1574330</v>
      </c>
      <c r="O46" s="3">
        <v>1672277</v>
      </c>
      <c r="P46" s="3">
        <v>1748825</v>
      </c>
      <c r="Q46" s="3">
        <v>1879412</v>
      </c>
      <c r="R46" s="3">
        <v>1986571</v>
      </c>
      <c r="S46" s="3">
        <v>2063915</v>
      </c>
    </row>
    <row r="47" spans="1:19">
      <c r="A47" s="3" t="s">
        <v>143</v>
      </c>
      <c r="B47" s="3" t="s">
        <v>391</v>
      </c>
      <c r="C47" s="3">
        <v>447093</v>
      </c>
      <c r="D47" s="3">
        <v>501290</v>
      </c>
      <c r="E47" s="3">
        <v>542893</v>
      </c>
      <c r="F47" s="3">
        <v>525064</v>
      </c>
      <c r="G47" s="3">
        <v>541609</v>
      </c>
      <c r="H47" s="3">
        <v>541948</v>
      </c>
      <c r="I47" s="3">
        <v>590760</v>
      </c>
      <c r="J47" s="3">
        <v>628527</v>
      </c>
      <c r="K47" s="3">
        <v>706902</v>
      </c>
      <c r="L47" s="3">
        <v>772861</v>
      </c>
      <c r="M47" s="3">
        <v>766448</v>
      </c>
      <c r="N47" s="3">
        <v>762201</v>
      </c>
      <c r="O47" s="3">
        <v>831748</v>
      </c>
      <c r="P47" s="3">
        <v>864692</v>
      </c>
      <c r="Q47" s="3">
        <v>945533</v>
      </c>
      <c r="R47" s="3">
        <v>1009610</v>
      </c>
      <c r="S47" s="3">
        <v>1068789</v>
      </c>
    </row>
    <row r="48" spans="1:19">
      <c r="A48" s="3" t="s">
        <v>141</v>
      </c>
      <c r="B48" s="3" t="s">
        <v>373</v>
      </c>
      <c r="C48" s="3">
        <v>366855</v>
      </c>
      <c r="D48" s="3">
        <v>398405</v>
      </c>
      <c r="E48" s="3">
        <v>436104</v>
      </c>
      <c r="F48" s="3">
        <v>494304</v>
      </c>
      <c r="G48" s="3">
        <v>528333</v>
      </c>
      <c r="H48" s="3">
        <v>589275</v>
      </c>
      <c r="I48" s="3">
        <v>633076</v>
      </c>
      <c r="J48" s="3">
        <v>677720</v>
      </c>
      <c r="K48" s="3">
        <v>697630</v>
      </c>
      <c r="L48" s="3">
        <v>737422</v>
      </c>
      <c r="M48" s="3">
        <v>779125</v>
      </c>
      <c r="N48" s="3">
        <v>803742</v>
      </c>
      <c r="O48" s="3">
        <v>832176</v>
      </c>
      <c r="P48" s="3">
        <v>875384</v>
      </c>
      <c r="Q48" s="3">
        <v>925464</v>
      </c>
      <c r="R48" s="3">
        <v>968191</v>
      </c>
      <c r="S48" s="3">
        <v>985839</v>
      </c>
    </row>
    <row r="49" spans="1:19">
      <c r="A49" s="3" t="s">
        <v>139</v>
      </c>
      <c r="B49" s="3" t="s">
        <v>374</v>
      </c>
      <c r="C49" s="3">
        <v>330893</v>
      </c>
      <c r="D49" s="3">
        <v>360154</v>
      </c>
      <c r="E49" s="3">
        <v>396983</v>
      </c>
      <c r="F49" s="3">
        <v>453742</v>
      </c>
      <c r="G49" s="3">
        <v>487659</v>
      </c>
      <c r="H49" s="3">
        <v>547369</v>
      </c>
      <c r="I49" s="3">
        <v>590493</v>
      </c>
      <c r="J49" s="3">
        <v>634107</v>
      </c>
      <c r="K49" s="3">
        <v>655715</v>
      </c>
      <c r="L49" s="3">
        <v>693811</v>
      </c>
      <c r="M49" s="3">
        <v>733664</v>
      </c>
      <c r="N49" s="3">
        <v>757956</v>
      </c>
      <c r="O49" s="3">
        <v>786737</v>
      </c>
      <c r="P49" s="3">
        <v>830438</v>
      </c>
      <c r="Q49" s="3">
        <v>875576</v>
      </c>
      <c r="R49" s="3">
        <v>917538</v>
      </c>
      <c r="S49" s="3">
        <v>932989</v>
      </c>
    </row>
    <row r="50" spans="1:19">
      <c r="A50" s="3" t="s">
        <v>137</v>
      </c>
      <c r="B50" s="3" t="s">
        <v>375</v>
      </c>
      <c r="C50" s="3">
        <v>312625</v>
      </c>
      <c r="D50" s="3">
        <v>340010</v>
      </c>
      <c r="E50" s="3">
        <v>379965</v>
      </c>
      <c r="F50" s="3">
        <v>436877</v>
      </c>
      <c r="G50" s="3">
        <v>469881</v>
      </c>
      <c r="H50" s="3">
        <v>528918</v>
      </c>
      <c r="I50" s="3">
        <v>572722</v>
      </c>
      <c r="J50" s="3">
        <v>614608</v>
      </c>
      <c r="K50" s="3">
        <v>635689</v>
      </c>
      <c r="L50" s="3">
        <v>673874</v>
      </c>
      <c r="M50" s="3">
        <v>713445</v>
      </c>
      <c r="N50" s="3">
        <v>733658</v>
      </c>
      <c r="O50" s="3">
        <v>764900</v>
      </c>
      <c r="P50" s="3">
        <v>808500</v>
      </c>
      <c r="Q50" s="3">
        <v>857000</v>
      </c>
      <c r="R50" s="3">
        <v>898302</v>
      </c>
      <c r="S50" s="3">
        <v>913439</v>
      </c>
    </row>
    <row r="51" spans="1:19">
      <c r="A51" s="3" t="s">
        <v>135</v>
      </c>
      <c r="B51" s="3" t="s">
        <v>376</v>
      </c>
      <c r="C51" s="3">
        <v>18268</v>
      </c>
      <c r="D51" s="3">
        <v>20144</v>
      </c>
      <c r="E51" s="3">
        <v>17018</v>
      </c>
      <c r="F51" s="3">
        <v>16865</v>
      </c>
      <c r="G51" s="3">
        <v>17778</v>
      </c>
      <c r="H51" s="3">
        <v>18451</v>
      </c>
      <c r="I51" s="3">
        <v>17771</v>
      </c>
      <c r="J51" s="3">
        <v>19499</v>
      </c>
      <c r="K51" s="3">
        <v>20026</v>
      </c>
      <c r="L51" s="3">
        <v>19937</v>
      </c>
      <c r="M51" s="3">
        <v>20219</v>
      </c>
      <c r="N51" s="3">
        <v>24298</v>
      </c>
      <c r="O51" s="3">
        <v>21837</v>
      </c>
      <c r="P51" s="3">
        <v>21938</v>
      </c>
      <c r="Q51" s="3">
        <v>18576</v>
      </c>
      <c r="R51" s="3">
        <v>19236</v>
      </c>
      <c r="S51" s="3">
        <v>19550</v>
      </c>
    </row>
    <row r="52" spans="1:19">
      <c r="A52" s="3" t="s">
        <v>133</v>
      </c>
      <c r="B52" s="3" t="s">
        <v>377</v>
      </c>
      <c r="C52" s="3">
        <v>33933</v>
      </c>
      <c r="D52" s="3">
        <v>36368</v>
      </c>
      <c r="E52" s="3">
        <v>37355</v>
      </c>
      <c r="F52" s="3">
        <v>39744</v>
      </c>
      <c r="G52" s="3">
        <v>40005</v>
      </c>
      <c r="H52" s="3">
        <v>41112</v>
      </c>
      <c r="I52" s="3">
        <v>41747</v>
      </c>
      <c r="J52" s="3">
        <v>42749</v>
      </c>
      <c r="K52" s="3">
        <v>41071</v>
      </c>
      <c r="L52" s="3">
        <v>42892</v>
      </c>
      <c r="M52" s="3">
        <v>44651</v>
      </c>
      <c r="N52" s="3">
        <v>45011</v>
      </c>
      <c r="O52" s="3">
        <v>44718</v>
      </c>
      <c r="P52" s="3">
        <v>44427</v>
      </c>
      <c r="Q52" s="3">
        <v>49289</v>
      </c>
      <c r="R52" s="3">
        <v>50115</v>
      </c>
      <c r="S52" s="3">
        <v>52320</v>
      </c>
    </row>
    <row r="53" spans="1:19">
      <c r="A53" s="3" t="s">
        <v>131</v>
      </c>
      <c r="B53" s="3" t="s">
        <v>378</v>
      </c>
      <c r="C53" s="3">
        <v>2029</v>
      </c>
      <c r="D53" s="3">
        <v>1883</v>
      </c>
      <c r="E53" s="3">
        <v>1766</v>
      </c>
      <c r="F53" s="3">
        <v>818</v>
      </c>
      <c r="G53" s="3">
        <v>669</v>
      </c>
      <c r="H53" s="3">
        <v>794</v>
      </c>
      <c r="I53" s="3">
        <v>836</v>
      </c>
      <c r="J53" s="3">
        <v>864</v>
      </c>
      <c r="K53" s="3">
        <v>844</v>
      </c>
      <c r="L53" s="3">
        <v>719</v>
      </c>
      <c r="M53" s="3">
        <v>810</v>
      </c>
      <c r="N53" s="3">
        <v>775</v>
      </c>
      <c r="O53" s="3">
        <v>721</v>
      </c>
      <c r="P53" s="3">
        <v>519</v>
      </c>
      <c r="Q53" s="3">
        <v>599</v>
      </c>
      <c r="R53" s="3">
        <v>538</v>
      </c>
      <c r="S53" s="3">
        <v>530</v>
      </c>
    </row>
    <row r="54" spans="1:19">
      <c r="A54" s="3" t="s">
        <v>129</v>
      </c>
      <c r="B54" s="3" t="s">
        <v>392</v>
      </c>
      <c r="C54" s="3">
        <v>0</v>
      </c>
      <c r="D54" s="3">
        <v>0</v>
      </c>
      <c r="E54" s="3">
        <v>0</v>
      </c>
      <c r="F54" s="3">
        <v>0</v>
      </c>
      <c r="G54" s="3">
        <v>1006</v>
      </c>
      <c r="H54" s="3">
        <v>4994</v>
      </c>
      <c r="I54" s="3">
        <v>5463</v>
      </c>
      <c r="J54" s="3">
        <v>6613</v>
      </c>
      <c r="K54" s="3">
        <v>6610</v>
      </c>
      <c r="L54" s="3">
        <v>7732</v>
      </c>
      <c r="M54" s="3">
        <v>7985</v>
      </c>
      <c r="N54" s="3">
        <v>8387</v>
      </c>
      <c r="O54" s="3">
        <v>8353</v>
      </c>
      <c r="P54" s="3">
        <v>8749</v>
      </c>
      <c r="Q54" s="3">
        <v>8415</v>
      </c>
      <c r="R54" s="3">
        <v>8770</v>
      </c>
      <c r="S54" s="3">
        <v>9287</v>
      </c>
    </row>
    <row r="55" spans="1:19" ht="13">
      <c r="A55" s="56" t="s">
        <v>20</v>
      </c>
      <c r="B55" s="53"/>
      <c r="C55" s="53"/>
      <c r="D55" s="53"/>
      <c r="E55" s="53"/>
      <c r="F55" s="53"/>
      <c r="G55" s="53"/>
      <c r="H55" s="53"/>
      <c r="I55" s="53"/>
      <c r="J55" s="53"/>
      <c r="K55" s="53"/>
      <c r="L55" s="53"/>
      <c r="M55" s="53"/>
      <c r="N55" s="53"/>
      <c r="O55" s="53"/>
      <c r="P55" s="53"/>
      <c r="Q55" s="53"/>
      <c r="R55" s="53"/>
      <c r="S55" s="53"/>
    </row>
    <row r="56" spans="1:19">
      <c r="A56" s="52" t="s">
        <v>393</v>
      </c>
      <c r="B56" s="53"/>
      <c r="C56" s="53"/>
      <c r="D56" s="53"/>
      <c r="E56" s="53"/>
      <c r="F56" s="53"/>
      <c r="G56" s="53"/>
      <c r="H56" s="53"/>
      <c r="I56" s="53"/>
      <c r="J56" s="53"/>
      <c r="K56" s="53"/>
      <c r="L56" s="53"/>
      <c r="M56" s="53"/>
      <c r="N56" s="53"/>
      <c r="O56" s="53"/>
      <c r="P56" s="53"/>
      <c r="Q56" s="53"/>
      <c r="R56" s="53"/>
      <c r="S56" s="53"/>
    </row>
    <row r="57" spans="1:19">
      <c r="A57" s="52" t="s">
        <v>394</v>
      </c>
      <c r="B57" s="53"/>
      <c r="C57" s="53"/>
      <c r="D57" s="53"/>
      <c r="E57" s="53"/>
      <c r="F57" s="53"/>
      <c r="G57" s="53"/>
      <c r="H57" s="53"/>
      <c r="I57" s="53"/>
      <c r="J57" s="53"/>
      <c r="K57" s="53"/>
      <c r="L57" s="53"/>
      <c r="M57" s="53"/>
      <c r="N57" s="53"/>
      <c r="O57" s="53"/>
      <c r="P57" s="53"/>
      <c r="Q57" s="53"/>
      <c r="R57" s="53"/>
      <c r="S57" s="53"/>
    </row>
    <row r="58" spans="1:19">
      <c r="A58" s="52" t="s">
        <v>395</v>
      </c>
      <c r="B58" s="53"/>
      <c r="C58" s="53"/>
      <c r="D58" s="53"/>
      <c r="E58" s="53"/>
      <c r="F58" s="53"/>
      <c r="G58" s="53"/>
      <c r="H58" s="53"/>
      <c r="I58" s="53"/>
      <c r="J58" s="53"/>
      <c r="K58" s="53"/>
      <c r="L58" s="53"/>
      <c r="M58" s="53"/>
      <c r="N58" s="53"/>
      <c r="O58" s="53"/>
      <c r="P58" s="53"/>
      <c r="Q58" s="53"/>
      <c r="R58" s="53"/>
      <c r="S58" s="53"/>
    </row>
    <row r="59" spans="1:19">
      <c r="A59" s="52" t="s">
        <v>396</v>
      </c>
      <c r="B59" s="53"/>
      <c r="C59" s="53"/>
      <c r="D59" s="53"/>
      <c r="E59" s="53"/>
      <c r="F59" s="53"/>
      <c r="G59" s="53"/>
      <c r="H59" s="53"/>
      <c r="I59" s="53"/>
      <c r="J59" s="53"/>
      <c r="K59" s="53"/>
      <c r="L59" s="53"/>
      <c r="M59" s="53"/>
      <c r="N59" s="53"/>
      <c r="O59" s="53"/>
      <c r="P59" s="53"/>
      <c r="Q59" s="53"/>
      <c r="R59" s="53"/>
      <c r="S59" s="53"/>
    </row>
    <row r="60" spans="1:19">
      <c r="A60" s="52" t="s">
        <v>10</v>
      </c>
      <c r="B60" s="53"/>
      <c r="C60" s="53"/>
      <c r="D60" s="53"/>
      <c r="E60" s="53"/>
      <c r="F60" s="53"/>
      <c r="G60" s="53"/>
      <c r="H60" s="53"/>
      <c r="I60" s="53"/>
      <c r="J60" s="53"/>
      <c r="K60" s="53"/>
      <c r="L60" s="53"/>
      <c r="M60" s="53"/>
      <c r="N60" s="53"/>
      <c r="O60" s="53"/>
      <c r="P60" s="53"/>
      <c r="Q60" s="53"/>
      <c r="R60" s="53"/>
      <c r="S60" s="53"/>
    </row>
  </sheetData>
  <mergeCells count="10">
    <mergeCell ref="A57:S57"/>
    <mergeCell ref="A58:S58"/>
    <mergeCell ref="A59:S59"/>
    <mergeCell ref="A60:S60"/>
    <mergeCell ref="A1:S1"/>
    <mergeCell ref="A2:S2"/>
    <mergeCell ref="A3:S3"/>
    <mergeCell ref="A4:S4"/>
    <mergeCell ref="A55:S55"/>
    <mergeCell ref="A56:S5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pane ySplit="6" topLeftCell="A7" activePane="bottomLeft" state="frozen"/>
      <selection pane="bottomLeft" sqref="A1:J1"/>
    </sheetView>
  </sheetViews>
  <sheetFormatPr baseColWidth="10" defaultColWidth="9.1640625" defaultRowHeight="12" x14ac:dyDescent="0"/>
  <cols>
    <col min="1" max="1" width="9.1640625" style="1"/>
    <col min="2" max="2" width="38.33203125" style="1" customWidth="1"/>
    <col min="3" max="16384" width="9.1640625" style="1"/>
  </cols>
  <sheetData>
    <row r="1" spans="1:10" ht="17">
      <c r="A1" s="60" t="s">
        <v>342</v>
      </c>
      <c r="B1" s="58"/>
      <c r="C1" s="58"/>
      <c r="D1" s="58"/>
      <c r="E1" s="58"/>
      <c r="F1" s="58"/>
      <c r="G1" s="58"/>
      <c r="H1" s="58"/>
      <c r="I1" s="58"/>
      <c r="J1" s="58"/>
    </row>
    <row r="2" spans="1:10" ht="16">
      <c r="A2" s="61" t="s">
        <v>237</v>
      </c>
      <c r="B2" s="58"/>
      <c r="C2" s="58"/>
      <c r="D2" s="58"/>
      <c r="E2" s="58"/>
      <c r="F2" s="58"/>
      <c r="G2" s="58"/>
      <c r="H2" s="58"/>
      <c r="I2" s="58"/>
      <c r="J2" s="58"/>
    </row>
    <row r="3" spans="1:10" ht="14">
      <c r="A3" s="58" t="s">
        <v>236</v>
      </c>
      <c r="B3" s="58"/>
      <c r="C3" s="58"/>
      <c r="D3" s="58"/>
      <c r="E3" s="58"/>
      <c r="F3" s="58"/>
      <c r="G3" s="58"/>
      <c r="H3" s="58"/>
      <c r="I3" s="58"/>
      <c r="J3" s="58"/>
    </row>
    <row r="4" spans="1:10" ht="14">
      <c r="A4" s="58" t="s">
        <v>235</v>
      </c>
      <c r="B4" s="58"/>
      <c r="C4" s="58"/>
      <c r="D4" s="58"/>
      <c r="E4" s="58"/>
      <c r="F4" s="58"/>
      <c r="G4" s="58"/>
      <c r="H4" s="58"/>
      <c r="I4" s="58"/>
      <c r="J4" s="58"/>
    </row>
    <row r="5" spans="1:10" ht="14">
      <c r="A5"/>
      <c r="B5"/>
      <c r="C5"/>
      <c r="D5"/>
      <c r="E5"/>
      <c r="F5"/>
      <c r="G5"/>
      <c r="H5"/>
      <c r="I5"/>
      <c r="J5"/>
    </row>
    <row r="6" spans="1:10">
      <c r="A6" s="34" t="s">
        <v>234</v>
      </c>
      <c r="B6" s="34" t="s">
        <v>233</v>
      </c>
      <c r="C6" s="34" t="s">
        <v>341</v>
      </c>
      <c r="D6" s="34" t="s">
        <v>340</v>
      </c>
      <c r="E6" s="34" t="s">
        <v>339</v>
      </c>
      <c r="F6" s="34" t="s">
        <v>338</v>
      </c>
      <c r="G6" s="34" t="s">
        <v>337</v>
      </c>
      <c r="H6" s="34" t="s">
        <v>336</v>
      </c>
      <c r="I6" s="34" t="s">
        <v>335</v>
      </c>
      <c r="J6" s="34" t="s">
        <v>334</v>
      </c>
    </row>
    <row r="7" spans="1:10" ht="14">
      <c r="A7" t="s">
        <v>215</v>
      </c>
      <c r="B7" s="35" t="s">
        <v>214</v>
      </c>
      <c r="C7">
        <v>1626229</v>
      </c>
      <c r="D7">
        <v>1795268</v>
      </c>
      <c r="E7">
        <v>1894319</v>
      </c>
      <c r="F7">
        <v>2013907</v>
      </c>
      <c r="G7">
        <v>2217404</v>
      </c>
      <c r="H7">
        <v>2388965</v>
      </c>
      <c r="I7">
        <v>2543844</v>
      </c>
      <c r="J7">
        <v>2724310</v>
      </c>
    </row>
    <row r="8" spans="1:10" ht="14">
      <c r="A8" t="s">
        <v>213</v>
      </c>
      <c r="B8" s="35" t="s">
        <v>212</v>
      </c>
      <c r="C8">
        <v>1626327</v>
      </c>
      <c r="D8">
        <v>1795424</v>
      </c>
      <c r="E8">
        <v>1894511</v>
      </c>
      <c r="F8">
        <v>2014080</v>
      </c>
      <c r="G8">
        <v>2217615</v>
      </c>
      <c r="H8">
        <v>2389180</v>
      </c>
      <c r="I8">
        <v>2545626</v>
      </c>
      <c r="J8">
        <v>2725666</v>
      </c>
    </row>
    <row r="9" spans="1:10" ht="14">
      <c r="A9" t="s">
        <v>211</v>
      </c>
      <c r="B9" s="35" t="s">
        <v>210</v>
      </c>
      <c r="C9">
        <v>1298322</v>
      </c>
      <c r="D9">
        <v>1434595</v>
      </c>
      <c r="E9">
        <v>1505616</v>
      </c>
      <c r="F9">
        <v>1600376</v>
      </c>
      <c r="G9">
        <v>1773137</v>
      </c>
      <c r="H9">
        <v>1908326</v>
      </c>
      <c r="I9">
        <v>2036209</v>
      </c>
      <c r="J9">
        <v>2186167</v>
      </c>
    </row>
    <row r="10" spans="1:10" ht="14">
      <c r="A10" t="s">
        <v>209</v>
      </c>
      <c r="B10" s="35" t="s">
        <v>311</v>
      </c>
      <c r="C10">
        <v>14492</v>
      </c>
      <c r="D10">
        <v>14863</v>
      </c>
      <c r="E10">
        <v>16294</v>
      </c>
      <c r="F10">
        <v>16439</v>
      </c>
      <c r="G10">
        <v>17382</v>
      </c>
      <c r="H10">
        <v>18420</v>
      </c>
      <c r="I10">
        <v>18814</v>
      </c>
      <c r="J10">
        <v>20259</v>
      </c>
    </row>
    <row r="11" spans="1:10" ht="14">
      <c r="A11" t="s">
        <v>207</v>
      </c>
      <c r="B11" t="s">
        <v>310</v>
      </c>
      <c r="C11">
        <v>9198</v>
      </c>
      <c r="D11">
        <v>8955</v>
      </c>
      <c r="E11">
        <v>10014</v>
      </c>
      <c r="F11">
        <v>9660</v>
      </c>
      <c r="G11">
        <v>9748</v>
      </c>
      <c r="H11">
        <v>9904</v>
      </c>
      <c r="I11">
        <v>9271</v>
      </c>
      <c r="J11">
        <v>9412</v>
      </c>
    </row>
    <row r="12" spans="1:10" ht="14">
      <c r="A12" t="s">
        <v>205</v>
      </c>
      <c r="B12" t="s">
        <v>309</v>
      </c>
      <c r="C12">
        <v>5294</v>
      </c>
      <c r="D12">
        <v>5908</v>
      </c>
      <c r="E12">
        <v>6280</v>
      </c>
      <c r="F12">
        <v>6779</v>
      </c>
      <c r="G12">
        <v>7634</v>
      </c>
      <c r="H12">
        <v>8516</v>
      </c>
      <c r="I12">
        <v>9543</v>
      </c>
      <c r="J12">
        <v>10847</v>
      </c>
    </row>
    <row r="13" spans="1:10" ht="14">
      <c r="A13" t="s">
        <v>203</v>
      </c>
      <c r="B13" s="35" t="s">
        <v>202</v>
      </c>
      <c r="C13">
        <v>28836</v>
      </c>
      <c r="D13">
        <v>35949</v>
      </c>
      <c r="E13">
        <v>37980</v>
      </c>
      <c r="F13">
        <v>33930</v>
      </c>
      <c r="G13">
        <v>35833</v>
      </c>
      <c r="H13">
        <v>35389</v>
      </c>
      <c r="I13">
        <v>31317</v>
      </c>
      <c r="J13">
        <v>29956</v>
      </c>
    </row>
    <row r="14" spans="1:10" ht="14">
      <c r="A14" t="s">
        <v>201</v>
      </c>
      <c r="B14" t="s">
        <v>308</v>
      </c>
      <c r="C14">
        <v>2945</v>
      </c>
      <c r="D14">
        <v>3473</v>
      </c>
      <c r="E14">
        <v>2666</v>
      </c>
      <c r="F14">
        <v>2178</v>
      </c>
      <c r="G14">
        <v>2105</v>
      </c>
      <c r="H14">
        <v>1818</v>
      </c>
      <c r="I14">
        <v>1671</v>
      </c>
      <c r="J14">
        <v>1846</v>
      </c>
    </row>
    <row r="15" spans="1:10" ht="14">
      <c r="A15" t="s">
        <v>199</v>
      </c>
      <c r="B15" t="s">
        <v>307</v>
      </c>
      <c r="C15">
        <v>7844</v>
      </c>
      <c r="D15">
        <v>8301</v>
      </c>
      <c r="E15">
        <v>9085</v>
      </c>
      <c r="F15">
        <v>7724</v>
      </c>
      <c r="G15">
        <v>8216</v>
      </c>
      <c r="H15">
        <v>7864</v>
      </c>
      <c r="I15">
        <v>7802</v>
      </c>
      <c r="J15">
        <v>7693</v>
      </c>
    </row>
    <row r="16" spans="1:10" ht="14">
      <c r="A16" t="s">
        <v>197</v>
      </c>
      <c r="B16" t="s">
        <v>200</v>
      </c>
      <c r="C16">
        <v>15287</v>
      </c>
      <c r="D16">
        <v>21280</v>
      </c>
      <c r="E16">
        <v>23395</v>
      </c>
      <c r="F16">
        <v>21142</v>
      </c>
      <c r="G16">
        <v>22362</v>
      </c>
      <c r="H16">
        <v>22402</v>
      </c>
      <c r="I16">
        <v>18426</v>
      </c>
      <c r="J16">
        <v>16730</v>
      </c>
    </row>
    <row r="17" spans="1:10" ht="14">
      <c r="A17" t="s">
        <v>195</v>
      </c>
      <c r="B17" t="s">
        <v>306</v>
      </c>
      <c r="C17">
        <v>2759</v>
      </c>
      <c r="D17">
        <v>2896</v>
      </c>
      <c r="E17">
        <v>2833</v>
      </c>
      <c r="F17">
        <v>2886</v>
      </c>
      <c r="G17">
        <v>3149</v>
      </c>
      <c r="H17">
        <v>3305</v>
      </c>
      <c r="I17">
        <v>3418</v>
      </c>
      <c r="J17">
        <v>3685</v>
      </c>
    </row>
    <row r="18" spans="1:10" ht="14">
      <c r="A18" t="s">
        <v>193</v>
      </c>
      <c r="B18" s="35" t="s">
        <v>192</v>
      </c>
      <c r="C18">
        <v>90763</v>
      </c>
      <c r="D18">
        <v>94389</v>
      </c>
      <c r="E18">
        <v>93346</v>
      </c>
      <c r="F18">
        <v>97549</v>
      </c>
      <c r="G18">
        <v>111350</v>
      </c>
      <c r="H18">
        <v>123455</v>
      </c>
      <c r="I18">
        <v>134736</v>
      </c>
      <c r="J18">
        <v>143828</v>
      </c>
    </row>
    <row r="19" spans="1:10" ht="14">
      <c r="A19" t="s">
        <v>191</v>
      </c>
      <c r="B19" s="35" t="s">
        <v>190</v>
      </c>
      <c r="C19">
        <v>427411</v>
      </c>
      <c r="D19">
        <v>467861</v>
      </c>
      <c r="E19">
        <v>469317</v>
      </c>
      <c r="F19">
        <v>489147</v>
      </c>
      <c r="G19">
        <v>540835</v>
      </c>
      <c r="H19">
        <v>569230</v>
      </c>
      <c r="I19">
        <v>588592</v>
      </c>
      <c r="J19">
        <v>611962</v>
      </c>
    </row>
    <row r="20" spans="1:10" ht="14">
      <c r="A20" t="s">
        <v>189</v>
      </c>
      <c r="B20" t="s">
        <v>146</v>
      </c>
      <c r="C20">
        <v>275997</v>
      </c>
      <c r="D20">
        <v>302205</v>
      </c>
      <c r="E20">
        <v>296887</v>
      </c>
      <c r="F20">
        <v>306638</v>
      </c>
      <c r="G20">
        <v>344726</v>
      </c>
      <c r="H20">
        <v>364539</v>
      </c>
      <c r="I20">
        <v>374133</v>
      </c>
      <c r="J20">
        <v>385711</v>
      </c>
    </row>
    <row r="21" spans="1:10" ht="14">
      <c r="A21" t="s">
        <v>188</v>
      </c>
      <c r="B21" t="s">
        <v>305</v>
      </c>
      <c r="C21">
        <v>11733</v>
      </c>
      <c r="D21">
        <v>12151</v>
      </c>
      <c r="E21">
        <v>11417</v>
      </c>
      <c r="F21">
        <v>13296</v>
      </c>
      <c r="G21">
        <v>14821</v>
      </c>
      <c r="H21">
        <v>15279</v>
      </c>
      <c r="I21">
        <v>16291</v>
      </c>
      <c r="J21">
        <v>17447</v>
      </c>
    </row>
    <row r="22" spans="1:10" ht="14">
      <c r="A22" t="s">
        <v>186</v>
      </c>
      <c r="B22" t="s">
        <v>304</v>
      </c>
      <c r="C22">
        <v>6916</v>
      </c>
      <c r="D22">
        <v>7494</v>
      </c>
      <c r="E22">
        <v>7410</v>
      </c>
      <c r="F22">
        <v>8249</v>
      </c>
      <c r="G22">
        <v>9465</v>
      </c>
      <c r="H22">
        <v>10065</v>
      </c>
      <c r="I22">
        <v>10742</v>
      </c>
      <c r="J22">
        <v>11625</v>
      </c>
    </row>
    <row r="23" spans="1:10" ht="14">
      <c r="A23" t="s">
        <v>184</v>
      </c>
      <c r="B23" t="s">
        <v>303</v>
      </c>
      <c r="C23">
        <v>14076</v>
      </c>
      <c r="D23">
        <v>14895</v>
      </c>
      <c r="E23">
        <v>14332</v>
      </c>
      <c r="F23">
        <v>15031</v>
      </c>
      <c r="G23">
        <v>16482</v>
      </c>
      <c r="H23">
        <v>16973</v>
      </c>
      <c r="I23">
        <v>17696</v>
      </c>
      <c r="J23">
        <v>18465</v>
      </c>
    </row>
    <row r="24" spans="1:10" ht="14">
      <c r="A24" t="s">
        <v>182</v>
      </c>
      <c r="B24" t="s">
        <v>302</v>
      </c>
      <c r="C24">
        <v>32144</v>
      </c>
      <c r="D24">
        <v>35099</v>
      </c>
      <c r="E24">
        <v>30424</v>
      </c>
      <c r="F24">
        <v>28082</v>
      </c>
      <c r="G24">
        <v>29562</v>
      </c>
      <c r="H24">
        <v>28240</v>
      </c>
      <c r="I24">
        <v>27273</v>
      </c>
      <c r="J24">
        <v>28517</v>
      </c>
    </row>
    <row r="25" spans="1:10" ht="14">
      <c r="A25" t="s">
        <v>180</v>
      </c>
      <c r="B25" t="s">
        <v>181</v>
      </c>
      <c r="C25">
        <v>34313</v>
      </c>
      <c r="D25">
        <v>37087</v>
      </c>
      <c r="E25">
        <v>35632</v>
      </c>
      <c r="F25">
        <v>36043</v>
      </c>
      <c r="G25">
        <v>40036</v>
      </c>
      <c r="H25">
        <v>42183</v>
      </c>
      <c r="I25">
        <v>42769</v>
      </c>
      <c r="J25">
        <v>43401</v>
      </c>
    </row>
    <row r="26" spans="1:10" ht="14">
      <c r="A26" t="s">
        <v>178</v>
      </c>
      <c r="B26" t="s">
        <v>333</v>
      </c>
      <c r="C26">
        <v>57749</v>
      </c>
      <c r="D26">
        <v>63960</v>
      </c>
      <c r="E26">
        <v>62326</v>
      </c>
      <c r="F26">
        <v>59836</v>
      </c>
      <c r="G26">
        <v>68061</v>
      </c>
      <c r="H26">
        <v>71123</v>
      </c>
      <c r="I26">
        <v>69873</v>
      </c>
      <c r="J26">
        <v>73620</v>
      </c>
    </row>
    <row r="27" spans="1:10" ht="14">
      <c r="A27" t="s">
        <v>176</v>
      </c>
      <c r="B27" t="s">
        <v>332</v>
      </c>
      <c r="C27">
        <v>43414</v>
      </c>
      <c r="D27">
        <v>47906</v>
      </c>
      <c r="E27">
        <v>50502</v>
      </c>
      <c r="F27">
        <v>55483</v>
      </c>
      <c r="G27">
        <v>64087</v>
      </c>
      <c r="H27">
        <v>68607</v>
      </c>
      <c r="I27">
        <v>70085</v>
      </c>
      <c r="J27">
        <v>71272</v>
      </c>
    </row>
    <row r="28" spans="1:10" ht="14">
      <c r="A28" t="s">
        <v>174</v>
      </c>
      <c r="B28" t="s">
        <v>299</v>
      </c>
      <c r="C28">
        <v>24686</v>
      </c>
      <c r="D28">
        <v>26741</v>
      </c>
      <c r="E28">
        <v>25091</v>
      </c>
      <c r="F28">
        <v>29204</v>
      </c>
      <c r="G28">
        <v>35159</v>
      </c>
      <c r="H28">
        <v>39404</v>
      </c>
      <c r="I28">
        <v>40925</v>
      </c>
      <c r="J28">
        <v>38614</v>
      </c>
    </row>
    <row r="29" spans="1:10" ht="14">
      <c r="A29" t="s">
        <v>172</v>
      </c>
      <c r="B29" t="s">
        <v>171</v>
      </c>
      <c r="C29">
        <v>29461</v>
      </c>
      <c r="D29">
        <v>32762</v>
      </c>
      <c r="E29">
        <v>33919</v>
      </c>
      <c r="F29">
        <v>34449</v>
      </c>
      <c r="G29">
        <v>38004</v>
      </c>
      <c r="H29">
        <v>41969</v>
      </c>
      <c r="I29">
        <v>46203</v>
      </c>
      <c r="J29">
        <v>49103</v>
      </c>
    </row>
    <row r="30" spans="1:10" ht="14">
      <c r="A30" t="s">
        <v>170</v>
      </c>
      <c r="B30" t="s">
        <v>298</v>
      </c>
      <c r="C30">
        <v>14816</v>
      </c>
      <c r="D30">
        <v>16972</v>
      </c>
      <c r="E30">
        <v>18450</v>
      </c>
      <c r="F30">
        <v>19307</v>
      </c>
      <c r="G30">
        <v>20835</v>
      </c>
      <c r="H30">
        <v>22316</v>
      </c>
      <c r="I30">
        <v>23560</v>
      </c>
      <c r="J30">
        <v>24437</v>
      </c>
    </row>
    <row r="31" spans="1:10" ht="14">
      <c r="A31" t="s">
        <v>168</v>
      </c>
      <c r="B31" t="s">
        <v>297</v>
      </c>
      <c r="C31">
        <v>6689</v>
      </c>
      <c r="D31">
        <v>7138</v>
      </c>
      <c r="E31">
        <v>7383</v>
      </c>
      <c r="F31">
        <v>7658</v>
      </c>
      <c r="G31">
        <v>8213</v>
      </c>
      <c r="H31">
        <v>8380</v>
      </c>
      <c r="I31">
        <v>8716</v>
      </c>
      <c r="J31">
        <v>9210</v>
      </c>
    </row>
    <row r="32" spans="1:10" ht="14">
      <c r="A32" t="s">
        <v>166</v>
      </c>
      <c r="B32" t="s">
        <v>144</v>
      </c>
      <c r="C32">
        <v>151415</v>
      </c>
      <c r="D32">
        <v>165656</v>
      </c>
      <c r="E32">
        <v>172430</v>
      </c>
      <c r="F32">
        <v>182509</v>
      </c>
      <c r="G32">
        <v>196109</v>
      </c>
      <c r="H32">
        <v>204691</v>
      </c>
      <c r="I32">
        <v>214460</v>
      </c>
      <c r="J32">
        <v>226251</v>
      </c>
    </row>
    <row r="33" spans="1:10" ht="14">
      <c r="A33" t="s">
        <v>165</v>
      </c>
      <c r="B33" t="s">
        <v>296</v>
      </c>
      <c r="C33">
        <v>32567</v>
      </c>
      <c r="D33">
        <v>35108</v>
      </c>
      <c r="E33">
        <v>36887</v>
      </c>
      <c r="F33">
        <v>37949</v>
      </c>
      <c r="G33">
        <v>39375</v>
      </c>
      <c r="H33">
        <v>40917</v>
      </c>
      <c r="I33">
        <v>42926</v>
      </c>
      <c r="J33">
        <v>45032</v>
      </c>
    </row>
    <row r="34" spans="1:10" ht="14">
      <c r="A34" t="s">
        <v>163</v>
      </c>
      <c r="B34" t="s">
        <v>331</v>
      </c>
      <c r="C34">
        <v>1615</v>
      </c>
      <c r="D34">
        <v>1909</v>
      </c>
      <c r="E34">
        <v>2059</v>
      </c>
      <c r="F34">
        <v>2179</v>
      </c>
      <c r="G34">
        <v>2215</v>
      </c>
      <c r="H34">
        <v>2380</v>
      </c>
      <c r="I34">
        <v>2379</v>
      </c>
      <c r="J34">
        <v>2558</v>
      </c>
    </row>
    <row r="35" spans="1:10" ht="14">
      <c r="A35" t="s">
        <v>161</v>
      </c>
      <c r="B35" t="s">
        <v>294</v>
      </c>
      <c r="C35">
        <v>11827</v>
      </c>
      <c r="D35">
        <v>12497</v>
      </c>
      <c r="E35">
        <v>11844</v>
      </c>
      <c r="F35">
        <v>12949</v>
      </c>
      <c r="G35">
        <v>13533</v>
      </c>
      <c r="H35">
        <v>13285</v>
      </c>
      <c r="I35">
        <v>14184</v>
      </c>
      <c r="J35">
        <v>15523</v>
      </c>
    </row>
    <row r="36" spans="1:10" ht="14">
      <c r="A36" t="s">
        <v>159</v>
      </c>
      <c r="B36" t="s">
        <v>293</v>
      </c>
      <c r="C36">
        <v>14067</v>
      </c>
      <c r="D36">
        <v>15114</v>
      </c>
      <c r="E36">
        <v>14839</v>
      </c>
      <c r="F36">
        <v>15885</v>
      </c>
      <c r="G36">
        <v>17164</v>
      </c>
      <c r="H36">
        <v>17000</v>
      </c>
      <c r="I36">
        <v>17589</v>
      </c>
      <c r="J36">
        <v>18166</v>
      </c>
    </row>
    <row r="37" spans="1:10" ht="14">
      <c r="A37" t="s">
        <v>157</v>
      </c>
      <c r="B37" t="s">
        <v>292</v>
      </c>
      <c r="C37">
        <v>15931</v>
      </c>
      <c r="D37">
        <v>17402</v>
      </c>
      <c r="E37">
        <v>18202</v>
      </c>
      <c r="F37">
        <v>19396</v>
      </c>
      <c r="G37">
        <v>21143</v>
      </c>
      <c r="H37">
        <v>22098</v>
      </c>
      <c r="I37">
        <v>23343</v>
      </c>
      <c r="J37">
        <v>24383</v>
      </c>
    </row>
    <row r="38" spans="1:10" ht="14">
      <c r="A38" t="s">
        <v>155</v>
      </c>
      <c r="B38" t="s">
        <v>291</v>
      </c>
      <c r="C38">
        <v>22901</v>
      </c>
      <c r="D38">
        <v>25273</v>
      </c>
      <c r="E38">
        <v>27378</v>
      </c>
      <c r="F38">
        <v>29836</v>
      </c>
      <c r="G38">
        <v>33462</v>
      </c>
      <c r="H38">
        <v>36534</v>
      </c>
      <c r="I38">
        <v>39411</v>
      </c>
      <c r="J38">
        <v>42566</v>
      </c>
    </row>
    <row r="39" spans="1:10" ht="14">
      <c r="A39" t="s">
        <v>153</v>
      </c>
      <c r="B39" t="s">
        <v>290</v>
      </c>
      <c r="C39">
        <v>28832</v>
      </c>
      <c r="D39">
        <v>31883</v>
      </c>
      <c r="E39">
        <v>34125</v>
      </c>
      <c r="F39">
        <v>35595</v>
      </c>
      <c r="G39">
        <v>38094</v>
      </c>
      <c r="H39">
        <v>40614</v>
      </c>
      <c r="I39">
        <v>42015</v>
      </c>
      <c r="J39">
        <v>43967</v>
      </c>
    </row>
    <row r="40" spans="1:10" ht="14">
      <c r="A40" t="s">
        <v>151</v>
      </c>
      <c r="B40" t="s">
        <v>154</v>
      </c>
      <c r="C40">
        <v>7175</v>
      </c>
      <c r="D40">
        <v>8063</v>
      </c>
      <c r="E40">
        <v>8653</v>
      </c>
      <c r="F40">
        <v>8912</v>
      </c>
      <c r="G40">
        <v>9072</v>
      </c>
      <c r="H40">
        <v>9380</v>
      </c>
      <c r="I40">
        <v>9291</v>
      </c>
      <c r="J40">
        <v>9052</v>
      </c>
    </row>
    <row r="41" spans="1:10" ht="14">
      <c r="A41" t="s">
        <v>149</v>
      </c>
      <c r="B41" t="s">
        <v>289</v>
      </c>
      <c r="C41">
        <v>13584</v>
      </c>
      <c r="D41">
        <v>15162</v>
      </c>
      <c r="E41">
        <v>15330</v>
      </c>
      <c r="F41">
        <v>16709</v>
      </c>
      <c r="G41">
        <v>19057</v>
      </c>
      <c r="H41">
        <v>19745</v>
      </c>
      <c r="I41">
        <v>20751</v>
      </c>
      <c r="J41">
        <v>22375</v>
      </c>
    </row>
    <row r="42" spans="1:10" ht="14">
      <c r="A42" t="s">
        <v>147</v>
      </c>
      <c r="B42" t="s">
        <v>288</v>
      </c>
      <c r="C42">
        <v>2916</v>
      </c>
      <c r="D42">
        <v>3245</v>
      </c>
      <c r="E42">
        <v>3113</v>
      </c>
      <c r="F42">
        <v>3100</v>
      </c>
      <c r="G42">
        <v>2991</v>
      </c>
      <c r="H42">
        <v>2739</v>
      </c>
      <c r="I42">
        <v>2572</v>
      </c>
      <c r="J42">
        <v>2632</v>
      </c>
    </row>
    <row r="43" spans="1:10" ht="14">
      <c r="A43" t="s">
        <v>145</v>
      </c>
      <c r="B43" s="35" t="s">
        <v>287</v>
      </c>
      <c r="C43">
        <v>125835</v>
      </c>
      <c r="D43">
        <v>138736</v>
      </c>
      <c r="E43">
        <v>147586</v>
      </c>
      <c r="F43">
        <v>153821</v>
      </c>
      <c r="G43">
        <v>164533</v>
      </c>
      <c r="H43">
        <v>174192</v>
      </c>
      <c r="I43">
        <v>182664</v>
      </c>
      <c r="J43">
        <v>193068</v>
      </c>
    </row>
    <row r="44" spans="1:10" ht="14">
      <c r="A44" t="s">
        <v>143</v>
      </c>
      <c r="B44" t="s">
        <v>286</v>
      </c>
      <c r="C44">
        <v>70040</v>
      </c>
      <c r="D44">
        <v>74939</v>
      </c>
      <c r="E44">
        <v>75219</v>
      </c>
      <c r="F44">
        <v>78098</v>
      </c>
      <c r="G44">
        <v>85651</v>
      </c>
      <c r="H44">
        <v>90864</v>
      </c>
      <c r="I44">
        <v>96344</v>
      </c>
      <c r="J44">
        <v>103301</v>
      </c>
    </row>
    <row r="45" spans="1:10" ht="14">
      <c r="A45" t="s">
        <v>141</v>
      </c>
      <c r="B45" t="s">
        <v>285</v>
      </c>
      <c r="C45">
        <v>15654</v>
      </c>
      <c r="D45">
        <v>16036</v>
      </c>
      <c r="E45">
        <v>15198</v>
      </c>
      <c r="F45">
        <v>14960</v>
      </c>
      <c r="G45">
        <v>16097</v>
      </c>
      <c r="H45">
        <v>16207</v>
      </c>
      <c r="I45">
        <v>16538</v>
      </c>
      <c r="J45">
        <v>16977</v>
      </c>
    </row>
    <row r="46" spans="1:10" ht="14">
      <c r="A46" t="s">
        <v>139</v>
      </c>
      <c r="B46" t="s">
        <v>284</v>
      </c>
      <c r="C46">
        <v>3819</v>
      </c>
      <c r="D46">
        <v>4104</v>
      </c>
      <c r="E46">
        <v>4179</v>
      </c>
      <c r="F46">
        <v>4242</v>
      </c>
      <c r="G46">
        <v>4497</v>
      </c>
      <c r="H46">
        <v>4779</v>
      </c>
      <c r="I46">
        <v>5059</v>
      </c>
      <c r="J46">
        <v>5324</v>
      </c>
    </row>
    <row r="47" spans="1:10" ht="14">
      <c r="A47" t="s">
        <v>137</v>
      </c>
      <c r="B47" t="s">
        <v>330</v>
      </c>
      <c r="C47">
        <v>27722</v>
      </c>
      <c r="D47">
        <v>29696</v>
      </c>
      <c r="E47">
        <v>29521</v>
      </c>
      <c r="F47">
        <v>31016</v>
      </c>
      <c r="G47">
        <v>34941</v>
      </c>
      <c r="H47">
        <v>37187</v>
      </c>
      <c r="I47">
        <v>39818</v>
      </c>
      <c r="J47">
        <v>43005</v>
      </c>
    </row>
    <row r="48" spans="1:10" ht="14">
      <c r="A48" t="s">
        <v>135</v>
      </c>
      <c r="B48" t="s">
        <v>282</v>
      </c>
      <c r="C48">
        <v>5346</v>
      </c>
      <c r="D48">
        <v>5932</v>
      </c>
      <c r="E48">
        <v>5921</v>
      </c>
      <c r="F48">
        <v>5889</v>
      </c>
      <c r="G48">
        <v>6276</v>
      </c>
      <c r="H48">
        <v>6370</v>
      </c>
      <c r="I48">
        <v>6414</v>
      </c>
      <c r="J48">
        <v>6702</v>
      </c>
    </row>
    <row r="49" spans="1:10" ht="14">
      <c r="A49" t="s">
        <v>133</v>
      </c>
      <c r="B49" t="s">
        <v>329</v>
      </c>
      <c r="C49">
        <v>13327</v>
      </c>
      <c r="D49">
        <v>14389</v>
      </c>
      <c r="E49">
        <v>15149</v>
      </c>
      <c r="F49">
        <v>16301</v>
      </c>
      <c r="G49">
        <v>17392</v>
      </c>
      <c r="H49">
        <v>19106</v>
      </c>
      <c r="I49">
        <v>20770</v>
      </c>
      <c r="J49">
        <v>22904</v>
      </c>
    </row>
    <row r="50" spans="1:10" ht="14">
      <c r="A50" t="s">
        <v>131</v>
      </c>
      <c r="B50" t="s">
        <v>280</v>
      </c>
      <c r="C50">
        <v>642</v>
      </c>
      <c r="D50">
        <v>725</v>
      </c>
      <c r="E50">
        <v>778</v>
      </c>
      <c r="F50">
        <v>809</v>
      </c>
      <c r="G50">
        <v>784</v>
      </c>
      <c r="H50">
        <v>822</v>
      </c>
      <c r="I50">
        <v>815</v>
      </c>
      <c r="J50">
        <v>857</v>
      </c>
    </row>
    <row r="51" spans="1:10" ht="14">
      <c r="A51" t="s">
        <v>129</v>
      </c>
      <c r="B51" t="s">
        <v>279</v>
      </c>
      <c r="C51">
        <v>3529</v>
      </c>
      <c r="D51">
        <v>4056</v>
      </c>
      <c r="E51">
        <v>4473</v>
      </c>
      <c r="F51">
        <v>4882</v>
      </c>
      <c r="G51">
        <v>5665</v>
      </c>
      <c r="H51">
        <v>6394</v>
      </c>
      <c r="I51">
        <v>6930</v>
      </c>
      <c r="J51">
        <v>7531</v>
      </c>
    </row>
    <row r="52" spans="1:10" ht="14">
      <c r="A52" t="s">
        <v>127</v>
      </c>
      <c r="B52" t="s">
        <v>328</v>
      </c>
      <c r="C52">
        <v>34329</v>
      </c>
      <c r="D52">
        <v>39389</v>
      </c>
      <c r="E52">
        <v>44484</v>
      </c>
      <c r="F52">
        <v>45574</v>
      </c>
      <c r="G52">
        <v>46282</v>
      </c>
      <c r="H52">
        <v>48033</v>
      </c>
      <c r="I52">
        <v>48818</v>
      </c>
      <c r="J52">
        <v>50169</v>
      </c>
    </row>
    <row r="53" spans="1:10" ht="14">
      <c r="A53" t="s">
        <v>125</v>
      </c>
      <c r="B53" t="s">
        <v>277</v>
      </c>
      <c r="C53">
        <v>29917</v>
      </c>
      <c r="D53">
        <v>34422</v>
      </c>
      <c r="E53">
        <v>38544</v>
      </c>
      <c r="F53">
        <v>39274</v>
      </c>
      <c r="G53">
        <v>39489</v>
      </c>
      <c r="H53">
        <v>40758</v>
      </c>
      <c r="I53">
        <v>41241</v>
      </c>
      <c r="J53">
        <v>42374</v>
      </c>
    </row>
    <row r="54" spans="1:10" ht="14">
      <c r="A54" t="s">
        <v>123</v>
      </c>
      <c r="B54" t="s">
        <v>276</v>
      </c>
      <c r="C54">
        <v>4412</v>
      </c>
      <c r="D54">
        <v>4967</v>
      </c>
      <c r="E54">
        <v>5941</v>
      </c>
      <c r="F54">
        <v>6300</v>
      </c>
      <c r="G54">
        <v>6793</v>
      </c>
      <c r="H54">
        <v>7275</v>
      </c>
      <c r="I54">
        <v>7577</v>
      </c>
      <c r="J54">
        <v>7796</v>
      </c>
    </row>
    <row r="55" spans="1:10" ht="14">
      <c r="A55" t="s">
        <v>121</v>
      </c>
      <c r="B55" t="s">
        <v>275</v>
      </c>
      <c r="C55">
        <v>21466</v>
      </c>
      <c r="D55">
        <v>24408</v>
      </c>
      <c r="E55">
        <v>27883</v>
      </c>
      <c r="F55">
        <v>30150</v>
      </c>
      <c r="G55">
        <v>32599</v>
      </c>
      <c r="H55">
        <v>35295</v>
      </c>
      <c r="I55">
        <v>37502</v>
      </c>
      <c r="J55">
        <v>39598</v>
      </c>
    </row>
    <row r="56" spans="1:10" ht="14">
      <c r="A56" t="s">
        <v>119</v>
      </c>
      <c r="B56" s="35" t="s">
        <v>148</v>
      </c>
      <c r="C56">
        <v>109413</v>
      </c>
      <c r="D56">
        <v>121602</v>
      </c>
      <c r="E56">
        <v>128163</v>
      </c>
      <c r="F56">
        <v>133108</v>
      </c>
      <c r="G56">
        <v>148528</v>
      </c>
      <c r="H56">
        <v>159211</v>
      </c>
      <c r="I56">
        <v>168193</v>
      </c>
      <c r="J56">
        <v>179690</v>
      </c>
    </row>
    <row r="57" spans="1:10" ht="14">
      <c r="A57" t="s">
        <v>117</v>
      </c>
      <c r="B57" s="35" t="s">
        <v>142</v>
      </c>
      <c r="C57">
        <v>153688</v>
      </c>
      <c r="D57">
        <v>166569</v>
      </c>
      <c r="E57">
        <v>174835</v>
      </c>
      <c r="F57">
        <v>189405</v>
      </c>
      <c r="G57">
        <v>209965</v>
      </c>
      <c r="H57">
        <v>226924</v>
      </c>
      <c r="I57">
        <v>244085</v>
      </c>
      <c r="J57">
        <v>260060</v>
      </c>
    </row>
    <row r="58" spans="1:10" ht="14">
      <c r="A58" t="s">
        <v>115</v>
      </c>
      <c r="B58" s="35" t="s">
        <v>274</v>
      </c>
      <c r="C58">
        <v>93247</v>
      </c>
      <c r="D58">
        <v>104433</v>
      </c>
      <c r="E58">
        <v>115385</v>
      </c>
      <c r="F58">
        <v>129613</v>
      </c>
      <c r="G58">
        <v>143476</v>
      </c>
      <c r="H58">
        <v>160527</v>
      </c>
      <c r="I58">
        <v>183285</v>
      </c>
      <c r="J58">
        <v>204608</v>
      </c>
    </row>
    <row r="59" spans="1:10" ht="14">
      <c r="A59" t="s">
        <v>113</v>
      </c>
      <c r="B59" t="s">
        <v>327</v>
      </c>
      <c r="C59">
        <v>25331</v>
      </c>
      <c r="D59">
        <v>28676</v>
      </c>
      <c r="E59">
        <v>32843</v>
      </c>
      <c r="F59">
        <v>35090</v>
      </c>
      <c r="G59">
        <v>37344</v>
      </c>
      <c r="H59">
        <v>40308</v>
      </c>
      <c r="I59">
        <v>43709</v>
      </c>
      <c r="J59">
        <v>56891</v>
      </c>
    </row>
    <row r="60" spans="1:10" ht="14">
      <c r="A60" t="s">
        <v>111</v>
      </c>
      <c r="B60" t="s">
        <v>326</v>
      </c>
      <c r="C60">
        <v>9019</v>
      </c>
      <c r="D60">
        <v>10001</v>
      </c>
      <c r="E60">
        <v>10876</v>
      </c>
      <c r="F60">
        <v>12907</v>
      </c>
      <c r="G60">
        <v>15174</v>
      </c>
      <c r="H60">
        <v>17584</v>
      </c>
      <c r="I60">
        <v>21150</v>
      </c>
      <c r="J60">
        <v>23671</v>
      </c>
    </row>
    <row r="61" spans="1:10" ht="14">
      <c r="A61" t="s">
        <v>109</v>
      </c>
      <c r="B61" t="s">
        <v>271</v>
      </c>
      <c r="C61">
        <v>8098</v>
      </c>
      <c r="D61">
        <v>9825</v>
      </c>
      <c r="E61">
        <v>11751</v>
      </c>
      <c r="F61">
        <v>16031</v>
      </c>
      <c r="G61">
        <v>17419</v>
      </c>
      <c r="H61">
        <v>20205</v>
      </c>
      <c r="I61">
        <v>26103</v>
      </c>
      <c r="J61">
        <v>31350</v>
      </c>
    </row>
    <row r="62" spans="1:10" ht="14">
      <c r="A62" t="s">
        <v>107</v>
      </c>
      <c r="B62" t="s">
        <v>270</v>
      </c>
      <c r="C62">
        <v>23671</v>
      </c>
      <c r="D62">
        <v>25849</v>
      </c>
      <c r="E62">
        <v>28481</v>
      </c>
      <c r="F62">
        <v>30559</v>
      </c>
      <c r="G62">
        <v>33093</v>
      </c>
      <c r="H62">
        <v>36385</v>
      </c>
      <c r="I62">
        <v>40699</v>
      </c>
      <c r="J62">
        <v>44770</v>
      </c>
    </row>
    <row r="63" spans="1:10" ht="14">
      <c r="A63" t="s">
        <v>105</v>
      </c>
      <c r="B63" t="s">
        <v>269</v>
      </c>
      <c r="C63">
        <v>8501</v>
      </c>
      <c r="D63">
        <v>9378</v>
      </c>
      <c r="E63">
        <v>10325</v>
      </c>
      <c r="F63">
        <v>11167</v>
      </c>
      <c r="G63">
        <v>12450</v>
      </c>
      <c r="H63">
        <v>14173</v>
      </c>
      <c r="I63">
        <v>15994</v>
      </c>
      <c r="J63">
        <v>18375</v>
      </c>
    </row>
    <row r="64" spans="1:10" ht="14">
      <c r="A64" t="s">
        <v>103</v>
      </c>
      <c r="B64" t="s">
        <v>92</v>
      </c>
      <c r="C64">
        <v>15432</v>
      </c>
      <c r="D64">
        <v>16893</v>
      </c>
      <c r="E64">
        <v>16589</v>
      </c>
      <c r="F64">
        <v>18777</v>
      </c>
      <c r="G64">
        <v>22071</v>
      </c>
      <c r="H64">
        <v>25020</v>
      </c>
      <c r="I64">
        <v>27696</v>
      </c>
      <c r="J64">
        <v>30224</v>
      </c>
    </row>
    <row r="65" spans="1:10" ht="14">
      <c r="A65" t="s">
        <v>101</v>
      </c>
      <c r="B65" t="s">
        <v>268</v>
      </c>
      <c r="C65">
        <v>3193</v>
      </c>
      <c r="D65">
        <v>3810</v>
      </c>
      <c r="E65">
        <v>4520</v>
      </c>
      <c r="F65">
        <v>5082</v>
      </c>
      <c r="G65">
        <v>5924</v>
      </c>
      <c r="H65">
        <v>6852</v>
      </c>
      <c r="I65">
        <v>7933</v>
      </c>
      <c r="J65">
        <v>9728</v>
      </c>
    </row>
    <row r="66" spans="1:10" ht="14">
      <c r="A66" t="s">
        <v>99</v>
      </c>
      <c r="B66" s="35" t="s">
        <v>267</v>
      </c>
      <c r="C66">
        <v>254638</v>
      </c>
      <c r="D66">
        <v>290193</v>
      </c>
      <c r="E66">
        <v>322710</v>
      </c>
      <c r="F66">
        <v>357363</v>
      </c>
      <c r="G66">
        <v>401235</v>
      </c>
      <c r="H66">
        <v>440979</v>
      </c>
      <c r="I66">
        <v>484523</v>
      </c>
      <c r="J66">
        <v>542737</v>
      </c>
    </row>
    <row r="67" spans="1:10" ht="14">
      <c r="A67" t="s">
        <v>97</v>
      </c>
      <c r="B67" t="s">
        <v>266</v>
      </c>
      <c r="C67">
        <v>11477</v>
      </c>
      <c r="D67">
        <v>13175</v>
      </c>
      <c r="E67">
        <v>14206</v>
      </c>
      <c r="F67">
        <v>15449</v>
      </c>
      <c r="G67">
        <v>17340</v>
      </c>
      <c r="H67">
        <v>18873</v>
      </c>
      <c r="I67">
        <v>20663</v>
      </c>
      <c r="J67">
        <v>22280</v>
      </c>
    </row>
    <row r="68" spans="1:10" ht="14">
      <c r="A68" t="s">
        <v>95</v>
      </c>
      <c r="B68" t="s">
        <v>265</v>
      </c>
      <c r="C68">
        <v>9623</v>
      </c>
      <c r="D68">
        <v>10456</v>
      </c>
      <c r="E68">
        <v>11060</v>
      </c>
      <c r="F68">
        <v>12108</v>
      </c>
      <c r="G68">
        <v>13320</v>
      </c>
      <c r="H68">
        <v>14407</v>
      </c>
      <c r="I68">
        <v>15489</v>
      </c>
      <c r="J68">
        <v>16627</v>
      </c>
    </row>
    <row r="69" spans="1:10" ht="14">
      <c r="A69" t="s">
        <v>93</v>
      </c>
      <c r="B69" t="s">
        <v>264</v>
      </c>
      <c r="C69">
        <v>45570</v>
      </c>
      <c r="D69">
        <v>53004</v>
      </c>
      <c r="E69">
        <v>58883</v>
      </c>
      <c r="F69">
        <v>67005</v>
      </c>
      <c r="G69">
        <v>80440</v>
      </c>
      <c r="H69">
        <v>92231</v>
      </c>
      <c r="I69">
        <v>103849</v>
      </c>
      <c r="J69">
        <v>117402</v>
      </c>
    </row>
    <row r="70" spans="1:10" ht="14">
      <c r="A70" t="s">
        <v>91</v>
      </c>
      <c r="B70" t="s">
        <v>263</v>
      </c>
      <c r="C70">
        <v>8494</v>
      </c>
      <c r="D70">
        <v>9290</v>
      </c>
      <c r="E70">
        <v>10063</v>
      </c>
      <c r="F70">
        <v>10993</v>
      </c>
      <c r="G70">
        <v>12681</v>
      </c>
      <c r="H70">
        <v>14075</v>
      </c>
      <c r="I70">
        <v>15314</v>
      </c>
      <c r="J70">
        <v>16556</v>
      </c>
    </row>
    <row r="71" spans="1:10" ht="14">
      <c r="A71" t="s">
        <v>89</v>
      </c>
      <c r="B71" t="s">
        <v>262</v>
      </c>
      <c r="C71">
        <v>5097</v>
      </c>
      <c r="D71">
        <v>5659</v>
      </c>
      <c r="E71">
        <v>5751</v>
      </c>
      <c r="F71">
        <v>5856</v>
      </c>
      <c r="G71">
        <v>6762</v>
      </c>
      <c r="H71">
        <v>7203</v>
      </c>
      <c r="I71">
        <v>7444</v>
      </c>
      <c r="J71">
        <v>7792</v>
      </c>
    </row>
    <row r="72" spans="1:10" ht="14">
      <c r="A72" t="s">
        <v>87</v>
      </c>
      <c r="B72" t="s">
        <v>261</v>
      </c>
      <c r="C72">
        <v>3889</v>
      </c>
      <c r="D72">
        <v>4334</v>
      </c>
      <c r="E72">
        <v>4602</v>
      </c>
      <c r="F72">
        <v>5119</v>
      </c>
      <c r="G72">
        <v>5689</v>
      </c>
      <c r="H72">
        <v>6285</v>
      </c>
      <c r="I72">
        <v>6706</v>
      </c>
      <c r="J72">
        <v>7805</v>
      </c>
    </row>
    <row r="73" spans="1:10" ht="14">
      <c r="A73" t="s">
        <v>85</v>
      </c>
      <c r="B73" t="s">
        <v>260</v>
      </c>
      <c r="C73">
        <v>8539</v>
      </c>
      <c r="D73">
        <v>9450</v>
      </c>
      <c r="E73">
        <v>10375</v>
      </c>
      <c r="F73">
        <v>11320</v>
      </c>
      <c r="G73">
        <v>12185</v>
      </c>
      <c r="H73">
        <v>12985</v>
      </c>
      <c r="I73">
        <v>14060</v>
      </c>
      <c r="J73">
        <v>15339</v>
      </c>
    </row>
    <row r="74" spans="1:10" ht="14">
      <c r="A74" t="s">
        <v>83</v>
      </c>
      <c r="B74" t="s">
        <v>259</v>
      </c>
      <c r="C74">
        <v>81966</v>
      </c>
      <c r="D74">
        <v>95455</v>
      </c>
      <c r="E74">
        <v>109702</v>
      </c>
      <c r="F74">
        <v>121004</v>
      </c>
      <c r="G74">
        <v>131370</v>
      </c>
      <c r="H74">
        <v>141450</v>
      </c>
      <c r="I74">
        <v>154191</v>
      </c>
      <c r="J74">
        <v>176030</v>
      </c>
    </row>
    <row r="75" spans="1:10" ht="14">
      <c r="A75" t="s">
        <v>81</v>
      </c>
      <c r="B75" t="s">
        <v>86</v>
      </c>
      <c r="C75">
        <v>10342</v>
      </c>
      <c r="D75">
        <v>12444</v>
      </c>
      <c r="E75">
        <v>15088</v>
      </c>
      <c r="F75">
        <v>17698</v>
      </c>
      <c r="G75">
        <v>20479</v>
      </c>
      <c r="H75">
        <v>23615</v>
      </c>
      <c r="I75">
        <v>27337</v>
      </c>
      <c r="J75">
        <v>32850</v>
      </c>
    </row>
    <row r="76" spans="1:10" ht="14">
      <c r="A76" t="s">
        <v>79</v>
      </c>
      <c r="B76" t="s">
        <v>258</v>
      </c>
      <c r="C76">
        <v>15029</v>
      </c>
      <c r="D76">
        <v>16811</v>
      </c>
      <c r="E76">
        <v>18378</v>
      </c>
      <c r="F76">
        <v>20472</v>
      </c>
      <c r="G76">
        <v>22631</v>
      </c>
      <c r="H76">
        <v>24642</v>
      </c>
      <c r="I76">
        <v>26404</v>
      </c>
      <c r="J76">
        <v>28928</v>
      </c>
    </row>
    <row r="77" spans="1:10" ht="14">
      <c r="A77" t="s">
        <v>77</v>
      </c>
      <c r="B77" t="s">
        <v>257</v>
      </c>
      <c r="C77">
        <v>25564</v>
      </c>
      <c r="D77">
        <v>27579</v>
      </c>
      <c r="E77">
        <v>29220</v>
      </c>
      <c r="F77">
        <v>32105</v>
      </c>
      <c r="G77">
        <v>35040</v>
      </c>
      <c r="H77">
        <v>37495</v>
      </c>
      <c r="I77">
        <v>41308</v>
      </c>
      <c r="J77">
        <v>45095</v>
      </c>
    </row>
    <row r="78" spans="1:10" ht="14">
      <c r="A78" t="s">
        <v>75</v>
      </c>
      <c r="B78" t="s">
        <v>256</v>
      </c>
      <c r="C78">
        <v>9409</v>
      </c>
      <c r="D78">
        <v>10379</v>
      </c>
      <c r="E78">
        <v>10870</v>
      </c>
      <c r="F78">
        <v>12409</v>
      </c>
      <c r="G78">
        <v>13806</v>
      </c>
      <c r="H78">
        <v>15575</v>
      </c>
      <c r="I78">
        <v>17499</v>
      </c>
      <c r="J78">
        <v>19591</v>
      </c>
    </row>
    <row r="79" spans="1:10" ht="14">
      <c r="A79" t="s">
        <v>73</v>
      </c>
      <c r="B79" t="s">
        <v>255</v>
      </c>
      <c r="C79">
        <v>16155</v>
      </c>
      <c r="D79">
        <v>17200</v>
      </c>
      <c r="E79">
        <v>18350</v>
      </c>
      <c r="F79">
        <v>19696</v>
      </c>
      <c r="G79">
        <v>21235</v>
      </c>
      <c r="H79">
        <v>21920</v>
      </c>
      <c r="I79">
        <v>23809</v>
      </c>
      <c r="J79">
        <v>25505</v>
      </c>
    </row>
    <row r="80" spans="1:10" ht="14">
      <c r="A80" t="s">
        <v>71</v>
      </c>
      <c r="B80" t="s">
        <v>325</v>
      </c>
      <c r="C80">
        <v>22944</v>
      </c>
      <c r="D80">
        <v>26372</v>
      </c>
      <c r="E80">
        <v>29133</v>
      </c>
      <c r="F80">
        <v>31952</v>
      </c>
      <c r="G80">
        <v>36005</v>
      </c>
      <c r="H80">
        <v>40376</v>
      </c>
      <c r="I80">
        <v>44018</v>
      </c>
      <c r="J80">
        <v>48305</v>
      </c>
    </row>
    <row r="81" spans="1:10" ht="14">
      <c r="A81" t="s">
        <v>69</v>
      </c>
      <c r="B81" t="s">
        <v>253</v>
      </c>
      <c r="C81">
        <v>6103</v>
      </c>
      <c r="D81">
        <v>6163</v>
      </c>
      <c r="E81">
        <v>6250</v>
      </c>
      <c r="F81">
        <v>6283</v>
      </c>
      <c r="G81">
        <v>7292</v>
      </c>
      <c r="H81">
        <v>7341</v>
      </c>
      <c r="I81">
        <v>7739</v>
      </c>
      <c r="J81">
        <v>7729</v>
      </c>
    </row>
    <row r="82" spans="1:10" ht="14">
      <c r="A82" t="s">
        <v>67</v>
      </c>
      <c r="B82" s="35" t="s">
        <v>46</v>
      </c>
      <c r="C82">
        <v>328004</v>
      </c>
      <c r="D82">
        <v>360828</v>
      </c>
      <c r="E82">
        <v>388895</v>
      </c>
      <c r="F82">
        <v>413704</v>
      </c>
      <c r="G82">
        <v>444477</v>
      </c>
      <c r="H82">
        <v>480853</v>
      </c>
      <c r="I82">
        <v>509417</v>
      </c>
      <c r="J82">
        <v>539498</v>
      </c>
    </row>
    <row r="83" spans="1:10" ht="14">
      <c r="A83" t="s">
        <v>65</v>
      </c>
      <c r="B83" t="s">
        <v>44</v>
      </c>
      <c r="C83">
        <v>122163</v>
      </c>
      <c r="D83">
        <v>136617</v>
      </c>
      <c r="E83">
        <v>146900</v>
      </c>
      <c r="F83">
        <v>154085</v>
      </c>
      <c r="G83">
        <v>165133</v>
      </c>
      <c r="H83">
        <v>175435</v>
      </c>
      <c r="I83">
        <v>179735</v>
      </c>
      <c r="J83">
        <v>184833</v>
      </c>
    </row>
    <row r="84" spans="1:10" ht="14">
      <c r="A84" t="s">
        <v>63</v>
      </c>
      <c r="B84" t="s">
        <v>33</v>
      </c>
      <c r="C84">
        <v>100753</v>
      </c>
      <c r="D84">
        <v>112226</v>
      </c>
      <c r="E84">
        <v>121997</v>
      </c>
      <c r="F84">
        <v>127713</v>
      </c>
      <c r="G84">
        <v>136537</v>
      </c>
      <c r="H84">
        <v>144950</v>
      </c>
      <c r="I84">
        <v>149079</v>
      </c>
      <c r="J84">
        <v>153078</v>
      </c>
    </row>
    <row r="85" spans="1:10" ht="14">
      <c r="A85" t="s">
        <v>61</v>
      </c>
      <c r="B85" t="s">
        <v>41</v>
      </c>
      <c r="C85">
        <v>58502</v>
      </c>
      <c r="D85">
        <v>62602</v>
      </c>
      <c r="E85">
        <v>66155</v>
      </c>
      <c r="F85">
        <v>68848</v>
      </c>
      <c r="G85">
        <v>73417</v>
      </c>
      <c r="H85">
        <v>77550</v>
      </c>
      <c r="I85">
        <v>78454</v>
      </c>
      <c r="J85">
        <v>79672</v>
      </c>
    </row>
    <row r="86" spans="1:10" ht="14">
      <c r="A86" t="s">
        <v>59</v>
      </c>
      <c r="B86" t="s">
        <v>324</v>
      </c>
      <c r="C86">
        <v>42251</v>
      </c>
      <c r="D86">
        <v>49624</v>
      </c>
      <c r="E86">
        <v>55842</v>
      </c>
      <c r="F86">
        <v>58865</v>
      </c>
      <c r="G86">
        <v>63120</v>
      </c>
      <c r="H86">
        <v>67400</v>
      </c>
      <c r="I86">
        <v>70625</v>
      </c>
      <c r="J86">
        <v>73406</v>
      </c>
    </row>
    <row r="87" spans="1:10" ht="14">
      <c r="A87" t="s">
        <v>57</v>
      </c>
      <c r="B87" t="s">
        <v>37</v>
      </c>
      <c r="C87">
        <v>21410</v>
      </c>
      <c r="D87">
        <v>24391</v>
      </c>
      <c r="E87">
        <v>24903</v>
      </c>
      <c r="F87">
        <v>26372</v>
      </c>
      <c r="G87">
        <v>28596</v>
      </c>
      <c r="H87">
        <v>30485</v>
      </c>
      <c r="I87">
        <v>30656</v>
      </c>
      <c r="J87">
        <v>31755</v>
      </c>
    </row>
    <row r="88" spans="1:10" ht="14">
      <c r="A88" t="s">
        <v>55</v>
      </c>
      <c r="B88" t="s">
        <v>35</v>
      </c>
      <c r="C88">
        <v>205841</v>
      </c>
      <c r="D88">
        <v>224211</v>
      </c>
      <c r="E88">
        <v>241995</v>
      </c>
      <c r="F88">
        <v>259620</v>
      </c>
      <c r="G88">
        <v>279344</v>
      </c>
      <c r="H88">
        <v>305418</v>
      </c>
      <c r="I88">
        <v>329682</v>
      </c>
      <c r="J88">
        <v>354665</v>
      </c>
    </row>
    <row r="89" spans="1:10" ht="14">
      <c r="A89" t="s">
        <v>53</v>
      </c>
      <c r="B89" t="s">
        <v>33</v>
      </c>
      <c r="C89">
        <v>191596</v>
      </c>
      <c r="D89">
        <v>208455</v>
      </c>
      <c r="E89">
        <v>224835</v>
      </c>
      <c r="F89">
        <v>240880</v>
      </c>
      <c r="G89">
        <v>259206</v>
      </c>
      <c r="H89">
        <v>283195</v>
      </c>
      <c r="I89">
        <v>305829</v>
      </c>
      <c r="J89">
        <v>329571</v>
      </c>
    </row>
    <row r="90" spans="1:10" ht="14">
      <c r="A90" t="s">
        <v>51</v>
      </c>
      <c r="B90" t="s">
        <v>31</v>
      </c>
      <c r="C90">
        <v>99710</v>
      </c>
      <c r="D90">
        <v>108228</v>
      </c>
      <c r="E90">
        <v>116312</v>
      </c>
      <c r="F90">
        <v>123749</v>
      </c>
      <c r="G90">
        <v>133840</v>
      </c>
      <c r="H90">
        <v>146981</v>
      </c>
      <c r="I90">
        <v>159928</v>
      </c>
      <c r="J90">
        <v>171503</v>
      </c>
    </row>
    <row r="91" spans="1:10" ht="14">
      <c r="A91" t="s">
        <v>49</v>
      </c>
      <c r="B91" t="s">
        <v>323</v>
      </c>
      <c r="C91">
        <v>91886</v>
      </c>
      <c r="D91">
        <v>100228</v>
      </c>
      <c r="E91">
        <v>108523</v>
      </c>
      <c r="F91">
        <v>117132</v>
      </c>
      <c r="G91">
        <v>125366</v>
      </c>
      <c r="H91">
        <v>136215</v>
      </c>
      <c r="I91">
        <v>145902</v>
      </c>
      <c r="J91">
        <v>158067</v>
      </c>
    </row>
    <row r="92" spans="1:10" ht="14">
      <c r="A92" t="s">
        <v>47</v>
      </c>
      <c r="B92" t="s">
        <v>37</v>
      </c>
      <c r="C92">
        <v>14245</v>
      </c>
      <c r="D92">
        <v>15755</v>
      </c>
      <c r="E92">
        <v>17160</v>
      </c>
      <c r="F92">
        <v>18739</v>
      </c>
      <c r="G92">
        <v>20139</v>
      </c>
      <c r="H92">
        <v>22223</v>
      </c>
      <c r="I92">
        <v>23853</v>
      </c>
      <c r="J92">
        <v>25095</v>
      </c>
    </row>
    <row r="93" spans="1:10" ht="14">
      <c r="A93" t="s">
        <v>45</v>
      </c>
      <c r="B93" s="35" t="s">
        <v>25</v>
      </c>
      <c r="C93">
        <v>-98</v>
      </c>
      <c r="D93">
        <v>-156</v>
      </c>
      <c r="E93">
        <v>-192</v>
      </c>
      <c r="F93">
        <v>-173</v>
      </c>
      <c r="G93">
        <v>-211</v>
      </c>
      <c r="H93">
        <v>-215</v>
      </c>
      <c r="I93">
        <v>-1782</v>
      </c>
      <c r="J93">
        <v>-1356</v>
      </c>
    </row>
    <row r="94" spans="1:10" ht="14">
      <c r="A94" t="s">
        <v>43</v>
      </c>
      <c r="B94" t="s">
        <v>23</v>
      </c>
      <c r="C94">
        <v>465</v>
      </c>
      <c r="D94">
        <v>511</v>
      </c>
      <c r="E94">
        <v>540</v>
      </c>
      <c r="F94">
        <v>574</v>
      </c>
      <c r="G94">
        <v>619</v>
      </c>
      <c r="H94">
        <v>646</v>
      </c>
      <c r="I94">
        <v>908</v>
      </c>
      <c r="J94">
        <v>994</v>
      </c>
    </row>
    <row r="95" spans="1:10" ht="14">
      <c r="A95" t="s">
        <v>42</v>
      </c>
      <c r="B95" t="s">
        <v>322</v>
      </c>
      <c r="C95">
        <v>563</v>
      </c>
      <c r="D95">
        <v>667</v>
      </c>
      <c r="E95">
        <v>732</v>
      </c>
      <c r="F95">
        <v>747</v>
      </c>
      <c r="G95">
        <v>830</v>
      </c>
      <c r="H95">
        <v>861</v>
      </c>
      <c r="I95">
        <v>2690</v>
      </c>
      <c r="J95">
        <v>2350</v>
      </c>
    </row>
    <row r="96" spans="1:10" ht="14">
      <c r="A96" t="s">
        <v>233</v>
      </c>
      <c r="B96" s="35" t="s">
        <v>248</v>
      </c>
      <c r="C96" t="s">
        <v>247</v>
      </c>
      <c r="D96" t="s">
        <v>247</v>
      </c>
      <c r="E96" t="s">
        <v>247</v>
      </c>
      <c r="F96" t="s">
        <v>247</v>
      </c>
      <c r="G96" t="s">
        <v>247</v>
      </c>
      <c r="H96" t="s">
        <v>247</v>
      </c>
      <c r="I96" t="s">
        <v>247</v>
      </c>
      <c r="J96" t="s">
        <v>247</v>
      </c>
    </row>
    <row r="97" spans="1:10" ht="14">
      <c r="A97" t="s">
        <v>40</v>
      </c>
      <c r="B97" t="s">
        <v>246</v>
      </c>
      <c r="C97">
        <v>86529</v>
      </c>
      <c r="D97">
        <v>96844</v>
      </c>
      <c r="E97">
        <v>107323</v>
      </c>
      <c r="F97">
        <v>118128</v>
      </c>
      <c r="G97">
        <v>129914</v>
      </c>
      <c r="H97">
        <v>139539</v>
      </c>
      <c r="I97">
        <v>152117</v>
      </c>
      <c r="J97">
        <v>171035</v>
      </c>
    </row>
    <row r="98" spans="1:10" ht="14">
      <c r="A98" t="s">
        <v>38</v>
      </c>
      <c r="B98" t="s">
        <v>245</v>
      </c>
      <c r="C98">
        <v>1238251</v>
      </c>
      <c r="D98">
        <v>1368944</v>
      </c>
      <c r="E98">
        <v>1430342</v>
      </c>
      <c r="F98">
        <v>1517699</v>
      </c>
      <c r="G98">
        <v>1682210</v>
      </c>
      <c r="H98">
        <v>1811592</v>
      </c>
      <c r="I98">
        <v>1929330</v>
      </c>
      <c r="J98">
        <v>2062570</v>
      </c>
    </row>
    <row r="99" spans="1:10" ht="14" customHeight="1">
      <c r="A99" s="59" t="s">
        <v>20</v>
      </c>
      <c r="B99" s="58"/>
      <c r="C99" s="58"/>
      <c r="D99" s="58"/>
      <c r="E99" s="58"/>
      <c r="F99" s="58"/>
      <c r="G99" s="58"/>
      <c r="H99" s="58"/>
      <c r="I99" s="58"/>
      <c r="J99" s="58"/>
    </row>
    <row r="100" spans="1:10" ht="12.75" customHeight="1">
      <c r="A100" s="57" t="s">
        <v>321</v>
      </c>
      <c r="B100" s="58"/>
      <c r="C100" s="58"/>
      <c r="D100" s="58"/>
      <c r="E100" s="58"/>
      <c r="F100" s="58"/>
      <c r="G100" s="58"/>
      <c r="H100" s="58"/>
      <c r="I100" s="58"/>
      <c r="J100" s="58"/>
    </row>
    <row r="101" spans="1:10" ht="12.75" customHeight="1">
      <c r="A101" s="57" t="s">
        <v>320</v>
      </c>
      <c r="B101" s="58"/>
      <c r="C101" s="58"/>
      <c r="D101" s="58"/>
      <c r="E101" s="58"/>
      <c r="F101" s="58"/>
      <c r="G101" s="58"/>
      <c r="H101" s="58"/>
      <c r="I101" s="58"/>
      <c r="J101" s="58"/>
    </row>
    <row r="102" spans="1:10" ht="12.75" customHeight="1">
      <c r="A102" s="57" t="s">
        <v>319</v>
      </c>
      <c r="B102" s="58"/>
      <c r="C102" s="58"/>
      <c r="D102" s="58"/>
      <c r="E102" s="58"/>
      <c r="F102" s="58"/>
      <c r="G102" s="58"/>
      <c r="H102" s="58"/>
      <c r="I102" s="58"/>
      <c r="J102" s="58"/>
    </row>
  </sheetData>
  <mergeCells count="8">
    <mergeCell ref="A102:J102"/>
    <mergeCell ref="A99:J99"/>
    <mergeCell ref="A100:J100"/>
    <mergeCell ref="A1:J1"/>
    <mergeCell ref="A2:J2"/>
    <mergeCell ref="A3:J3"/>
    <mergeCell ref="A4:J4"/>
    <mergeCell ref="A101:J101"/>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
  <sheetViews>
    <sheetView workbookViewId="0">
      <pane ySplit="6" topLeftCell="A72" activePane="bottomLeft" state="frozen"/>
      <selection pane="bottomLeft" activeCell="B90" sqref="B90"/>
    </sheetView>
  </sheetViews>
  <sheetFormatPr baseColWidth="10" defaultColWidth="9.1640625" defaultRowHeight="12" x14ac:dyDescent="0"/>
  <cols>
    <col min="1" max="16384" width="9.1640625" style="1"/>
  </cols>
  <sheetData>
    <row r="1" spans="1:16" ht="17">
      <c r="A1" s="66" t="s">
        <v>318</v>
      </c>
      <c r="B1" s="63"/>
      <c r="C1" s="63"/>
      <c r="D1" s="63"/>
      <c r="E1" s="63"/>
      <c r="F1" s="63"/>
      <c r="G1" s="63"/>
      <c r="H1" s="63"/>
      <c r="I1" s="63"/>
      <c r="J1" s="63"/>
      <c r="K1" s="63"/>
      <c r="L1" s="63"/>
      <c r="M1" s="63"/>
      <c r="N1" s="63"/>
      <c r="O1" s="63"/>
      <c r="P1" s="63"/>
    </row>
    <row r="2" spans="1:16" ht="16">
      <c r="A2" s="67" t="s">
        <v>237</v>
      </c>
      <c r="B2" s="63"/>
      <c r="C2" s="63"/>
      <c r="D2" s="63"/>
      <c r="E2" s="63"/>
      <c r="F2" s="63"/>
      <c r="G2" s="63"/>
      <c r="H2" s="63"/>
      <c r="I2" s="63"/>
      <c r="J2" s="63"/>
      <c r="K2" s="63"/>
      <c r="L2" s="63"/>
      <c r="M2" s="63"/>
      <c r="N2" s="63"/>
      <c r="O2" s="63"/>
      <c r="P2" s="63"/>
    </row>
    <row r="3" spans="1:16">
      <c r="A3" s="63" t="s">
        <v>236</v>
      </c>
      <c r="B3" s="63"/>
      <c r="C3" s="63"/>
      <c r="D3" s="63"/>
      <c r="E3" s="63"/>
      <c r="F3" s="63"/>
      <c r="G3" s="63"/>
      <c r="H3" s="63"/>
      <c r="I3" s="63"/>
      <c r="J3" s="63"/>
      <c r="K3" s="63"/>
      <c r="L3" s="63"/>
      <c r="M3" s="63"/>
      <c r="N3" s="63"/>
      <c r="O3" s="63"/>
      <c r="P3" s="63"/>
    </row>
    <row r="4" spans="1:16">
      <c r="A4" s="63" t="s">
        <v>235</v>
      </c>
      <c r="B4" s="63"/>
      <c r="C4" s="63"/>
      <c r="D4" s="63"/>
      <c r="E4" s="63"/>
      <c r="F4" s="63"/>
      <c r="G4" s="63"/>
      <c r="H4" s="63"/>
      <c r="I4" s="63"/>
      <c r="J4" s="63"/>
      <c r="K4" s="63"/>
      <c r="L4" s="63"/>
      <c r="M4" s="63"/>
      <c r="N4" s="63"/>
      <c r="O4" s="63"/>
      <c r="P4" s="63"/>
    </row>
    <row r="6" spans="1:16">
      <c r="A6" s="64" t="s">
        <v>234</v>
      </c>
      <c r="B6" s="64" t="s">
        <v>233</v>
      </c>
      <c r="C6" s="64" t="s">
        <v>334</v>
      </c>
      <c r="D6" s="64" t="s">
        <v>347</v>
      </c>
      <c r="E6" s="64" t="s">
        <v>346</v>
      </c>
      <c r="F6" s="64" t="s">
        <v>345</v>
      </c>
      <c r="G6" s="64" t="s">
        <v>344</v>
      </c>
      <c r="H6" s="64" t="s">
        <v>343</v>
      </c>
      <c r="I6" s="64" t="s">
        <v>317</v>
      </c>
      <c r="J6" s="64" t="s">
        <v>316</v>
      </c>
      <c r="K6" s="64" t="s">
        <v>315</v>
      </c>
      <c r="L6" s="64" t="s">
        <v>314</v>
      </c>
      <c r="M6" s="64" t="s">
        <v>313</v>
      </c>
      <c r="N6" s="64" t="s">
        <v>232</v>
      </c>
      <c r="O6" s="64" t="s">
        <v>231</v>
      </c>
      <c r="P6" s="64" t="s">
        <v>230</v>
      </c>
    </row>
    <row r="7" spans="1:16">
      <c r="A7" s="1" t="s">
        <v>215</v>
      </c>
      <c r="B7" s="2" t="s">
        <v>214</v>
      </c>
      <c r="C7" s="1">
        <v>2724310</v>
      </c>
      <c r="D7" s="1">
        <v>2950040</v>
      </c>
      <c r="E7" s="1">
        <v>3142566</v>
      </c>
      <c r="F7" s="1">
        <v>3342670</v>
      </c>
      <c r="G7" s="1">
        <v>3451998</v>
      </c>
      <c r="H7" s="1">
        <v>3671132</v>
      </c>
      <c r="I7" s="1">
        <v>3820671</v>
      </c>
      <c r="J7" s="1">
        <v>4010129</v>
      </c>
      <c r="K7" s="1">
        <v>4202649</v>
      </c>
      <c r="L7" s="1">
        <v>4422110</v>
      </c>
      <c r="M7" s="1">
        <v>4714693</v>
      </c>
      <c r="N7" s="1">
        <v>5077823</v>
      </c>
      <c r="O7" s="1">
        <v>5410309</v>
      </c>
      <c r="P7" s="1">
        <v>5856581</v>
      </c>
    </row>
    <row r="8" spans="1:16">
      <c r="A8" s="1" t="s">
        <v>213</v>
      </c>
      <c r="B8" s="2" t="s">
        <v>212</v>
      </c>
      <c r="C8" s="1">
        <v>2725666</v>
      </c>
      <c r="D8" s="1">
        <v>2950907</v>
      </c>
      <c r="E8" s="1">
        <v>3143851</v>
      </c>
      <c r="F8" s="1">
        <v>3344977</v>
      </c>
      <c r="G8" s="1">
        <v>3454749</v>
      </c>
      <c r="H8" s="1">
        <v>3674097</v>
      </c>
      <c r="I8" s="1">
        <v>3823991</v>
      </c>
      <c r="J8" s="1">
        <v>4014144</v>
      </c>
      <c r="K8" s="1">
        <v>4206739</v>
      </c>
      <c r="L8" s="1">
        <v>4426235</v>
      </c>
      <c r="M8" s="1">
        <v>4719095</v>
      </c>
      <c r="N8" s="1">
        <v>5082386</v>
      </c>
      <c r="O8" s="1">
        <v>5417479</v>
      </c>
      <c r="P8" s="1">
        <v>5863146</v>
      </c>
    </row>
    <row r="9" spans="1:16">
      <c r="A9" s="1" t="s">
        <v>211</v>
      </c>
      <c r="B9" s="2" t="s">
        <v>312</v>
      </c>
      <c r="C9" s="1">
        <v>2186167</v>
      </c>
      <c r="D9" s="1">
        <v>2371171</v>
      </c>
      <c r="E9" s="1">
        <v>2518802</v>
      </c>
      <c r="F9" s="1">
        <v>2668556</v>
      </c>
      <c r="G9" s="1">
        <v>2734823</v>
      </c>
      <c r="H9" s="1">
        <v>2909092</v>
      </c>
      <c r="I9" s="1">
        <v>3035636</v>
      </c>
      <c r="J9" s="1">
        <v>3197637</v>
      </c>
      <c r="K9" s="1">
        <v>3366612</v>
      </c>
      <c r="L9" s="1">
        <v>3562746</v>
      </c>
      <c r="M9" s="1">
        <v>3823494</v>
      </c>
      <c r="N9" s="1">
        <v>4146921</v>
      </c>
      <c r="O9" s="1">
        <v>4429103</v>
      </c>
      <c r="P9" s="1">
        <v>4811250</v>
      </c>
    </row>
    <row r="10" spans="1:16">
      <c r="A10" s="1" t="s">
        <v>209</v>
      </c>
      <c r="B10" s="2" t="s">
        <v>311</v>
      </c>
      <c r="C10" s="1">
        <v>20251</v>
      </c>
      <c r="D10" s="1">
        <v>22955</v>
      </c>
      <c r="E10" s="1">
        <v>24828</v>
      </c>
      <c r="F10" s="1">
        <v>28262</v>
      </c>
      <c r="G10" s="1">
        <v>28520</v>
      </c>
      <c r="H10" s="1">
        <v>28989</v>
      </c>
      <c r="I10" s="1">
        <v>30732</v>
      </c>
      <c r="J10" s="1">
        <v>32054</v>
      </c>
      <c r="K10" s="1">
        <v>33587</v>
      </c>
      <c r="L10" s="1">
        <v>35273</v>
      </c>
      <c r="M10" s="1">
        <v>37839</v>
      </c>
      <c r="N10" s="1">
        <v>40597</v>
      </c>
      <c r="O10" s="1">
        <v>44068</v>
      </c>
      <c r="P10" s="1">
        <v>46602</v>
      </c>
    </row>
    <row r="11" spans="1:16">
      <c r="A11" s="1" t="s">
        <v>207</v>
      </c>
      <c r="B11" s="1" t="s">
        <v>310</v>
      </c>
      <c r="C11" s="1">
        <v>9412</v>
      </c>
      <c r="D11" s="1">
        <v>10576</v>
      </c>
      <c r="E11" s="1">
        <v>11409</v>
      </c>
      <c r="F11" s="1">
        <v>13435</v>
      </c>
      <c r="G11" s="1">
        <v>13236</v>
      </c>
      <c r="H11" s="1">
        <v>13008</v>
      </c>
      <c r="I11" s="1">
        <v>14191</v>
      </c>
      <c r="J11" s="1">
        <v>14435</v>
      </c>
      <c r="K11" s="1">
        <v>15484</v>
      </c>
      <c r="L11" s="1">
        <v>16028</v>
      </c>
      <c r="M11" s="1">
        <v>17143</v>
      </c>
      <c r="N11" s="1">
        <v>18213</v>
      </c>
      <c r="O11" s="1">
        <v>18908</v>
      </c>
      <c r="P11" s="1">
        <v>19718</v>
      </c>
    </row>
    <row r="12" spans="1:16">
      <c r="A12" s="1" t="s">
        <v>205</v>
      </c>
      <c r="B12" s="1" t="s">
        <v>309</v>
      </c>
      <c r="C12" s="1">
        <v>10839</v>
      </c>
      <c r="D12" s="1">
        <v>12379</v>
      </c>
      <c r="E12" s="1">
        <v>13419</v>
      </c>
      <c r="F12" s="1">
        <v>14827</v>
      </c>
      <c r="G12" s="1">
        <v>15284</v>
      </c>
      <c r="H12" s="1">
        <v>15982</v>
      </c>
      <c r="I12" s="1">
        <v>16541</v>
      </c>
      <c r="J12" s="1">
        <v>17619</v>
      </c>
      <c r="K12" s="1">
        <v>18103</v>
      </c>
      <c r="L12" s="1">
        <v>19244</v>
      </c>
      <c r="M12" s="1">
        <v>20696</v>
      </c>
      <c r="N12" s="1">
        <v>22385</v>
      </c>
      <c r="O12" s="1">
        <v>25161</v>
      </c>
      <c r="P12" s="1">
        <v>26885</v>
      </c>
    </row>
    <row r="13" spans="1:16">
      <c r="A13" s="1" t="s">
        <v>203</v>
      </c>
      <c r="B13" s="2" t="s">
        <v>202</v>
      </c>
      <c r="C13" s="1">
        <v>29956</v>
      </c>
      <c r="D13" s="1">
        <v>30457</v>
      </c>
      <c r="E13" s="1">
        <v>30749</v>
      </c>
      <c r="F13" s="1">
        <v>32755</v>
      </c>
      <c r="G13" s="1">
        <v>33226</v>
      </c>
      <c r="H13" s="1">
        <v>32767</v>
      </c>
      <c r="I13" s="1">
        <v>32496</v>
      </c>
      <c r="J13" s="1">
        <v>32951</v>
      </c>
      <c r="K13" s="1">
        <v>32758</v>
      </c>
      <c r="L13" s="1">
        <v>33952</v>
      </c>
      <c r="M13" s="1">
        <v>36345</v>
      </c>
      <c r="N13" s="1">
        <v>37138</v>
      </c>
      <c r="O13" s="1">
        <v>35462</v>
      </c>
      <c r="P13" s="1">
        <v>37559</v>
      </c>
    </row>
    <row r="14" spans="1:16">
      <c r="A14" s="1" t="s">
        <v>201</v>
      </c>
      <c r="B14" s="1" t="s">
        <v>308</v>
      </c>
      <c r="C14" s="1">
        <v>1846</v>
      </c>
      <c r="D14" s="1">
        <v>2263</v>
      </c>
      <c r="E14" s="1">
        <v>2609</v>
      </c>
      <c r="F14" s="1">
        <v>2863</v>
      </c>
      <c r="G14" s="1">
        <v>2856</v>
      </c>
      <c r="H14" s="1">
        <v>2876</v>
      </c>
      <c r="I14" s="1">
        <v>2838</v>
      </c>
      <c r="J14" s="1">
        <v>2923</v>
      </c>
      <c r="K14" s="1">
        <v>3166</v>
      </c>
      <c r="L14" s="1">
        <v>3508</v>
      </c>
      <c r="M14" s="1">
        <v>3578</v>
      </c>
      <c r="N14" s="1">
        <v>3709</v>
      </c>
      <c r="O14" s="1">
        <v>3800</v>
      </c>
      <c r="P14" s="1">
        <v>3637</v>
      </c>
    </row>
    <row r="15" spans="1:16">
      <c r="A15" s="1" t="s">
        <v>199</v>
      </c>
      <c r="B15" s="1" t="s">
        <v>307</v>
      </c>
      <c r="C15" s="1">
        <v>7693</v>
      </c>
      <c r="D15" s="1">
        <v>6849</v>
      </c>
      <c r="E15" s="1">
        <v>6862</v>
      </c>
      <c r="F15" s="1">
        <v>7280</v>
      </c>
      <c r="G15" s="1">
        <v>6941</v>
      </c>
      <c r="H15" s="1">
        <v>6749</v>
      </c>
      <c r="I15" s="1">
        <v>6276</v>
      </c>
      <c r="J15" s="1">
        <v>6512</v>
      </c>
      <c r="K15" s="1">
        <v>6322</v>
      </c>
      <c r="L15" s="1">
        <v>6328</v>
      </c>
      <c r="M15" s="1">
        <v>6528</v>
      </c>
      <c r="N15" s="1">
        <v>6302</v>
      </c>
      <c r="O15" s="1">
        <v>5972</v>
      </c>
      <c r="P15" s="1">
        <v>5697</v>
      </c>
    </row>
    <row r="16" spans="1:16">
      <c r="A16" s="1" t="s">
        <v>197</v>
      </c>
      <c r="B16" s="1" t="s">
        <v>200</v>
      </c>
      <c r="C16" s="1">
        <v>16730</v>
      </c>
      <c r="D16" s="1">
        <v>17338</v>
      </c>
      <c r="E16" s="1">
        <v>17160</v>
      </c>
      <c r="F16" s="1">
        <v>18413</v>
      </c>
      <c r="G16" s="1">
        <v>19456</v>
      </c>
      <c r="H16" s="1">
        <v>19036</v>
      </c>
      <c r="I16" s="1">
        <v>19168</v>
      </c>
      <c r="J16" s="1">
        <v>18953</v>
      </c>
      <c r="K16" s="1">
        <v>18416</v>
      </c>
      <c r="L16" s="1">
        <v>18942</v>
      </c>
      <c r="M16" s="1">
        <v>20734</v>
      </c>
      <c r="N16" s="1">
        <v>21237</v>
      </c>
      <c r="O16" s="1">
        <v>19731</v>
      </c>
      <c r="P16" s="1">
        <v>22147</v>
      </c>
    </row>
    <row r="17" spans="1:16">
      <c r="A17" s="1" t="s">
        <v>195</v>
      </c>
      <c r="B17" s="1" t="s">
        <v>306</v>
      </c>
      <c r="C17" s="1">
        <v>3685</v>
      </c>
      <c r="D17" s="1">
        <v>4007</v>
      </c>
      <c r="E17" s="1">
        <v>4119</v>
      </c>
      <c r="F17" s="1">
        <v>4199</v>
      </c>
      <c r="G17" s="1">
        <v>3973</v>
      </c>
      <c r="H17" s="1">
        <v>4106</v>
      </c>
      <c r="I17" s="1">
        <v>4214</v>
      </c>
      <c r="J17" s="1">
        <v>4563</v>
      </c>
      <c r="K17" s="1">
        <v>4853</v>
      </c>
      <c r="L17" s="1">
        <v>5175</v>
      </c>
      <c r="M17" s="1">
        <v>5505</v>
      </c>
      <c r="N17" s="1">
        <v>5890</v>
      </c>
      <c r="O17" s="1">
        <v>5959</v>
      </c>
      <c r="P17" s="1">
        <v>6078</v>
      </c>
    </row>
    <row r="18" spans="1:16">
      <c r="A18" s="1" t="s">
        <v>193</v>
      </c>
      <c r="B18" s="2" t="s">
        <v>192</v>
      </c>
      <c r="C18" s="1">
        <v>143503</v>
      </c>
      <c r="D18" s="1">
        <v>156871</v>
      </c>
      <c r="E18" s="1">
        <v>165089</v>
      </c>
      <c r="F18" s="1">
        <v>171066</v>
      </c>
      <c r="G18" s="1">
        <v>160207</v>
      </c>
      <c r="H18" s="1">
        <v>161326</v>
      </c>
      <c r="I18" s="1">
        <v>167355</v>
      </c>
      <c r="J18" s="1">
        <v>182563</v>
      </c>
      <c r="K18" s="1">
        <v>192624</v>
      </c>
      <c r="L18" s="1">
        <v>207935</v>
      </c>
      <c r="M18" s="1">
        <v>226548</v>
      </c>
      <c r="N18" s="1">
        <v>249543</v>
      </c>
      <c r="O18" s="1">
        <v>275554</v>
      </c>
      <c r="P18" s="1">
        <v>304339</v>
      </c>
    </row>
    <row r="19" spans="1:16">
      <c r="A19" s="1" t="s">
        <v>191</v>
      </c>
      <c r="B19" s="2" t="s">
        <v>190</v>
      </c>
      <c r="C19" s="1">
        <v>611962</v>
      </c>
      <c r="D19" s="1">
        <v>654175</v>
      </c>
      <c r="E19" s="1">
        <v>680398</v>
      </c>
      <c r="F19" s="1">
        <v>696680</v>
      </c>
      <c r="G19" s="1">
        <v>704384</v>
      </c>
      <c r="H19" s="1">
        <v>737784</v>
      </c>
      <c r="I19" s="1">
        <v>756569</v>
      </c>
      <c r="J19" s="1">
        <v>786766</v>
      </c>
      <c r="K19" s="1">
        <v>807087</v>
      </c>
      <c r="L19" s="1">
        <v>828734</v>
      </c>
      <c r="M19" s="1">
        <v>872176</v>
      </c>
      <c r="N19" s="1">
        <v>912268</v>
      </c>
      <c r="O19" s="1">
        <v>949053</v>
      </c>
      <c r="P19" s="1">
        <v>1005495</v>
      </c>
    </row>
    <row r="20" spans="1:16">
      <c r="A20" s="1" t="s">
        <v>189</v>
      </c>
      <c r="B20" s="1" t="s">
        <v>146</v>
      </c>
      <c r="C20" s="1">
        <v>385049</v>
      </c>
      <c r="D20" s="1">
        <v>413136</v>
      </c>
      <c r="E20" s="1">
        <v>427443</v>
      </c>
      <c r="F20" s="1">
        <v>432313</v>
      </c>
      <c r="G20" s="1">
        <v>431388</v>
      </c>
      <c r="H20" s="1">
        <v>449003</v>
      </c>
      <c r="I20" s="1">
        <v>460232</v>
      </c>
      <c r="J20" s="1">
        <v>481815</v>
      </c>
      <c r="K20" s="1">
        <v>497119</v>
      </c>
      <c r="L20" s="1">
        <v>513387</v>
      </c>
      <c r="M20" s="1">
        <v>543706</v>
      </c>
      <c r="N20" s="1">
        <v>572442</v>
      </c>
      <c r="O20" s="1">
        <v>599966</v>
      </c>
      <c r="P20" s="1">
        <v>642467</v>
      </c>
    </row>
    <row r="21" spans="1:16">
      <c r="A21" s="1" t="s">
        <v>188</v>
      </c>
      <c r="B21" s="1" t="s">
        <v>305</v>
      </c>
      <c r="C21" s="1">
        <v>17692</v>
      </c>
      <c r="D21" s="1">
        <v>19204</v>
      </c>
      <c r="E21" s="1">
        <v>19271</v>
      </c>
      <c r="F21" s="1">
        <v>19099</v>
      </c>
      <c r="G21" s="1">
        <v>18299</v>
      </c>
      <c r="H21" s="1">
        <v>19593</v>
      </c>
      <c r="I21" s="1">
        <v>21040</v>
      </c>
      <c r="J21" s="1">
        <v>22692</v>
      </c>
      <c r="K21" s="1">
        <v>23290</v>
      </c>
      <c r="L21" s="1">
        <v>24213</v>
      </c>
      <c r="M21" s="1">
        <v>25448</v>
      </c>
      <c r="N21" s="1">
        <v>26797</v>
      </c>
      <c r="O21" s="1">
        <v>28531</v>
      </c>
      <c r="P21" s="1">
        <v>28977</v>
      </c>
    </row>
    <row r="22" spans="1:16">
      <c r="A22" s="1" t="s">
        <v>186</v>
      </c>
      <c r="B22" s="1" t="s">
        <v>304</v>
      </c>
      <c r="C22" s="1">
        <v>11625</v>
      </c>
      <c r="D22" s="1">
        <v>12348</v>
      </c>
      <c r="E22" s="1">
        <v>12818</v>
      </c>
      <c r="F22" s="1">
        <v>12957</v>
      </c>
      <c r="G22" s="1">
        <v>12446</v>
      </c>
      <c r="H22" s="1">
        <v>13361</v>
      </c>
      <c r="I22" s="1">
        <v>14200</v>
      </c>
      <c r="J22" s="1">
        <v>14956</v>
      </c>
      <c r="K22" s="1">
        <v>15396</v>
      </c>
      <c r="L22" s="1">
        <v>15962</v>
      </c>
      <c r="M22" s="1">
        <v>16970</v>
      </c>
      <c r="N22" s="1">
        <v>18250</v>
      </c>
      <c r="O22" s="1">
        <v>19397</v>
      </c>
      <c r="P22" s="1">
        <v>20483</v>
      </c>
    </row>
    <row r="23" spans="1:16">
      <c r="A23" s="1" t="s">
        <v>184</v>
      </c>
      <c r="B23" s="1" t="s">
        <v>303</v>
      </c>
      <c r="C23" s="1">
        <v>17769</v>
      </c>
      <c r="D23" s="1">
        <v>18673</v>
      </c>
      <c r="E23" s="1">
        <v>19257</v>
      </c>
      <c r="F23" s="1">
        <v>19364</v>
      </c>
      <c r="G23" s="1">
        <v>18629</v>
      </c>
      <c r="H23" s="1">
        <v>19500</v>
      </c>
      <c r="I23" s="1">
        <v>20344</v>
      </c>
      <c r="J23" s="1">
        <v>21316</v>
      </c>
      <c r="K23" s="1">
        <v>22020</v>
      </c>
      <c r="L23" s="1">
        <v>22928</v>
      </c>
      <c r="M23" s="1">
        <v>23695</v>
      </c>
      <c r="N23" s="1">
        <v>24737</v>
      </c>
      <c r="O23" s="1">
        <v>26077</v>
      </c>
      <c r="P23" s="1">
        <v>27902</v>
      </c>
    </row>
    <row r="24" spans="1:16">
      <c r="A24" s="1" t="s">
        <v>182</v>
      </c>
      <c r="B24" s="1" t="s">
        <v>302</v>
      </c>
      <c r="C24" s="1">
        <v>28517</v>
      </c>
      <c r="D24" s="1">
        <v>31450</v>
      </c>
      <c r="E24" s="1">
        <v>32741</v>
      </c>
      <c r="F24" s="1">
        <v>32461</v>
      </c>
      <c r="G24" s="1">
        <v>31601</v>
      </c>
      <c r="H24" s="1">
        <v>34561</v>
      </c>
      <c r="I24" s="1">
        <v>34432</v>
      </c>
      <c r="J24" s="1">
        <v>36526</v>
      </c>
      <c r="K24" s="1">
        <v>35762</v>
      </c>
      <c r="L24" s="1">
        <v>36311</v>
      </c>
      <c r="M24" s="1">
        <v>38047</v>
      </c>
      <c r="N24" s="1">
        <v>37914</v>
      </c>
      <c r="O24" s="1">
        <v>38502</v>
      </c>
      <c r="P24" s="1">
        <v>39533</v>
      </c>
    </row>
    <row r="25" spans="1:16">
      <c r="A25" s="1" t="s">
        <v>180</v>
      </c>
      <c r="B25" s="1" t="s">
        <v>181</v>
      </c>
      <c r="C25" s="1">
        <v>43444</v>
      </c>
      <c r="D25" s="1">
        <v>46663</v>
      </c>
      <c r="E25" s="1">
        <v>48543</v>
      </c>
      <c r="F25" s="1">
        <v>49562</v>
      </c>
      <c r="G25" s="1">
        <v>49310</v>
      </c>
      <c r="H25" s="1">
        <v>51474</v>
      </c>
      <c r="I25" s="1">
        <v>53003</v>
      </c>
      <c r="J25" s="1">
        <v>56334</v>
      </c>
      <c r="K25" s="1">
        <v>58506</v>
      </c>
      <c r="L25" s="1">
        <v>60334</v>
      </c>
      <c r="M25" s="1">
        <v>63655</v>
      </c>
      <c r="N25" s="1">
        <v>65281</v>
      </c>
      <c r="O25" s="1">
        <v>67759</v>
      </c>
      <c r="P25" s="1">
        <v>70903</v>
      </c>
    </row>
    <row r="26" spans="1:16">
      <c r="A26" s="1" t="s">
        <v>178</v>
      </c>
      <c r="B26" s="1" t="s">
        <v>301</v>
      </c>
      <c r="C26" s="1">
        <v>74367</v>
      </c>
      <c r="D26" s="1">
        <v>79992</v>
      </c>
      <c r="E26" s="1">
        <v>83673</v>
      </c>
      <c r="F26" s="1">
        <v>85417</v>
      </c>
      <c r="G26" s="1">
        <v>85867</v>
      </c>
      <c r="H26" s="1">
        <v>87589</v>
      </c>
      <c r="I26" s="1">
        <v>91355</v>
      </c>
      <c r="J26" s="1">
        <v>97138</v>
      </c>
      <c r="K26" s="1">
        <v>99837</v>
      </c>
      <c r="L26" s="1">
        <v>104129</v>
      </c>
      <c r="M26" s="1">
        <v>111800</v>
      </c>
      <c r="N26" s="1">
        <v>118681</v>
      </c>
      <c r="O26" s="1">
        <v>123815</v>
      </c>
      <c r="P26" s="1">
        <v>134908</v>
      </c>
    </row>
    <row r="27" spans="1:16">
      <c r="A27" s="1" t="s">
        <v>176</v>
      </c>
      <c r="B27" s="1" t="s">
        <v>300</v>
      </c>
      <c r="C27" s="1">
        <v>60695</v>
      </c>
      <c r="D27" s="1">
        <v>61466</v>
      </c>
      <c r="E27" s="1">
        <v>63697</v>
      </c>
      <c r="F27" s="1">
        <v>64056</v>
      </c>
      <c r="G27" s="1">
        <v>64793</v>
      </c>
      <c r="H27" s="1">
        <v>67099</v>
      </c>
      <c r="I27" s="1">
        <v>70137</v>
      </c>
      <c r="J27" s="1">
        <v>74291</v>
      </c>
      <c r="K27" s="1">
        <v>78156</v>
      </c>
      <c r="L27" s="1">
        <v>82035</v>
      </c>
      <c r="M27" s="1">
        <v>88587</v>
      </c>
      <c r="N27" s="1">
        <v>93273</v>
      </c>
      <c r="O27" s="1">
        <v>100225</v>
      </c>
      <c r="P27" s="1">
        <v>116702</v>
      </c>
    </row>
    <row r="28" spans="1:16">
      <c r="A28" s="1" t="s">
        <v>174</v>
      </c>
      <c r="B28" s="1" t="s">
        <v>299</v>
      </c>
      <c r="C28" s="1">
        <v>38614</v>
      </c>
      <c r="D28" s="1">
        <v>43244</v>
      </c>
      <c r="E28" s="1">
        <v>42663</v>
      </c>
      <c r="F28" s="1">
        <v>41576</v>
      </c>
      <c r="G28" s="1">
        <v>41798</v>
      </c>
      <c r="H28" s="1">
        <v>46266</v>
      </c>
      <c r="I28" s="1">
        <v>48805</v>
      </c>
      <c r="J28" s="1">
        <v>53416</v>
      </c>
      <c r="K28" s="1">
        <v>55428</v>
      </c>
      <c r="L28" s="1">
        <v>54855</v>
      </c>
      <c r="M28" s="1">
        <v>56025</v>
      </c>
      <c r="N28" s="1">
        <v>59389</v>
      </c>
      <c r="O28" s="1">
        <v>63174</v>
      </c>
      <c r="P28" s="1">
        <v>65496</v>
      </c>
    </row>
    <row r="29" spans="1:16">
      <c r="A29" s="1" t="s">
        <v>172</v>
      </c>
      <c r="B29" s="1" t="s">
        <v>171</v>
      </c>
      <c r="C29" s="1">
        <v>48413</v>
      </c>
      <c r="D29" s="1">
        <v>49527</v>
      </c>
      <c r="E29" s="1">
        <v>52469</v>
      </c>
      <c r="F29" s="1">
        <v>54703</v>
      </c>
      <c r="G29" s="1">
        <v>54098</v>
      </c>
      <c r="H29" s="1">
        <v>53219</v>
      </c>
      <c r="I29" s="1">
        <v>50240</v>
      </c>
      <c r="J29" s="1">
        <v>47796</v>
      </c>
      <c r="K29" s="1">
        <v>48992</v>
      </c>
      <c r="L29" s="1">
        <v>49893</v>
      </c>
      <c r="M29" s="1">
        <v>54297</v>
      </c>
      <c r="N29" s="1">
        <v>58092</v>
      </c>
      <c r="O29" s="1">
        <v>59213</v>
      </c>
      <c r="P29" s="1">
        <v>59265</v>
      </c>
    </row>
    <row r="30" spans="1:16">
      <c r="A30" s="1" t="s">
        <v>170</v>
      </c>
      <c r="B30" s="1" t="s">
        <v>298</v>
      </c>
      <c r="C30" s="1">
        <v>34703</v>
      </c>
      <c r="D30" s="1">
        <v>40107</v>
      </c>
      <c r="E30" s="1">
        <v>41347</v>
      </c>
      <c r="F30" s="1">
        <v>41796</v>
      </c>
      <c r="G30" s="1">
        <v>43076</v>
      </c>
      <c r="H30" s="1">
        <v>44118</v>
      </c>
      <c r="I30" s="1">
        <v>43670</v>
      </c>
      <c r="J30" s="1">
        <v>43577</v>
      </c>
      <c r="K30" s="1">
        <v>45539</v>
      </c>
      <c r="L30" s="1">
        <v>47337</v>
      </c>
      <c r="M30" s="1">
        <v>49024</v>
      </c>
      <c r="N30" s="1">
        <v>53821</v>
      </c>
      <c r="O30" s="1">
        <v>56274</v>
      </c>
      <c r="P30" s="1">
        <v>60532</v>
      </c>
    </row>
    <row r="31" spans="1:16">
      <c r="A31" s="1" t="s">
        <v>168</v>
      </c>
      <c r="B31" s="1" t="s">
        <v>297</v>
      </c>
      <c r="C31" s="1">
        <v>9210</v>
      </c>
      <c r="D31" s="1">
        <v>10461</v>
      </c>
      <c r="E31" s="1">
        <v>10962</v>
      </c>
      <c r="F31" s="1">
        <v>11323</v>
      </c>
      <c r="G31" s="1">
        <v>11470</v>
      </c>
      <c r="H31" s="1">
        <v>12224</v>
      </c>
      <c r="I31" s="1">
        <v>13006</v>
      </c>
      <c r="J31" s="1">
        <v>13773</v>
      </c>
      <c r="K31" s="1">
        <v>14192</v>
      </c>
      <c r="L31" s="1">
        <v>15390</v>
      </c>
      <c r="M31" s="1">
        <v>16156</v>
      </c>
      <c r="N31" s="1">
        <v>16206</v>
      </c>
      <c r="O31" s="1">
        <v>16998</v>
      </c>
      <c r="P31" s="1">
        <v>17766</v>
      </c>
    </row>
    <row r="32" spans="1:16">
      <c r="A32" s="1" t="s">
        <v>166</v>
      </c>
      <c r="B32" s="1" t="s">
        <v>144</v>
      </c>
      <c r="C32" s="1">
        <v>226913</v>
      </c>
      <c r="D32" s="1">
        <v>241039</v>
      </c>
      <c r="E32" s="1">
        <v>252955</v>
      </c>
      <c r="F32" s="1">
        <v>264368</v>
      </c>
      <c r="G32" s="1">
        <v>272997</v>
      </c>
      <c r="H32" s="1">
        <v>288780</v>
      </c>
      <c r="I32" s="1">
        <v>296337</v>
      </c>
      <c r="J32" s="1">
        <v>304952</v>
      </c>
      <c r="K32" s="1">
        <v>309969</v>
      </c>
      <c r="L32" s="1">
        <v>315348</v>
      </c>
      <c r="M32" s="1">
        <v>328470</v>
      </c>
      <c r="N32" s="1">
        <v>339826</v>
      </c>
      <c r="O32" s="1">
        <v>349086</v>
      </c>
      <c r="P32" s="1">
        <v>363028</v>
      </c>
    </row>
    <row r="33" spans="1:16">
      <c r="A33" s="1" t="s">
        <v>165</v>
      </c>
      <c r="B33" s="1" t="s">
        <v>296</v>
      </c>
      <c r="C33" s="1">
        <v>45032</v>
      </c>
      <c r="D33" s="1">
        <v>46863</v>
      </c>
      <c r="E33" s="1">
        <v>48850</v>
      </c>
      <c r="F33" s="1">
        <v>51788</v>
      </c>
      <c r="G33" s="1">
        <v>54110</v>
      </c>
      <c r="H33" s="1">
        <v>56518</v>
      </c>
      <c r="I33" s="1">
        <v>58238</v>
      </c>
      <c r="J33" s="1">
        <v>59765</v>
      </c>
      <c r="K33" s="1">
        <v>60813</v>
      </c>
      <c r="L33" s="1">
        <v>62403</v>
      </c>
      <c r="M33" s="1">
        <v>64464</v>
      </c>
      <c r="N33" s="1">
        <v>68020</v>
      </c>
      <c r="O33" s="1">
        <v>69790</v>
      </c>
      <c r="P33" s="1">
        <v>72866</v>
      </c>
    </row>
    <row r="34" spans="1:16">
      <c r="A34" s="1" t="s">
        <v>163</v>
      </c>
      <c r="B34" s="1" t="s">
        <v>295</v>
      </c>
      <c r="C34" s="1">
        <v>2558</v>
      </c>
      <c r="D34" s="1">
        <v>2641</v>
      </c>
      <c r="E34" s="1">
        <v>2780</v>
      </c>
      <c r="F34" s="1">
        <v>2732</v>
      </c>
      <c r="G34" s="1">
        <v>2761</v>
      </c>
      <c r="H34" s="1">
        <v>2837</v>
      </c>
      <c r="I34" s="1">
        <v>2622</v>
      </c>
      <c r="J34" s="1">
        <v>2920</v>
      </c>
      <c r="K34" s="1">
        <v>2934</v>
      </c>
      <c r="L34" s="1">
        <v>2925</v>
      </c>
      <c r="M34" s="1">
        <v>3001</v>
      </c>
      <c r="N34" s="1">
        <v>2968</v>
      </c>
      <c r="O34" s="1">
        <v>2923</v>
      </c>
      <c r="P34" s="1">
        <v>3090</v>
      </c>
    </row>
    <row r="35" spans="1:16">
      <c r="A35" s="1" t="s">
        <v>161</v>
      </c>
      <c r="B35" s="1" t="s">
        <v>294</v>
      </c>
      <c r="C35" s="1">
        <v>15523</v>
      </c>
      <c r="D35" s="1">
        <v>16116</v>
      </c>
      <c r="E35" s="1">
        <v>16671</v>
      </c>
      <c r="F35" s="1">
        <v>16609</v>
      </c>
      <c r="G35" s="1">
        <v>16923</v>
      </c>
      <c r="H35" s="1">
        <v>18193</v>
      </c>
      <c r="I35" s="1">
        <v>18807</v>
      </c>
      <c r="J35" s="1">
        <v>19189</v>
      </c>
      <c r="K35" s="1">
        <v>19061</v>
      </c>
      <c r="L35" s="1">
        <v>18869</v>
      </c>
      <c r="M35" s="1">
        <v>19426</v>
      </c>
      <c r="N35" s="1">
        <v>19264</v>
      </c>
      <c r="O35" s="1">
        <v>18862</v>
      </c>
      <c r="P35" s="1">
        <v>18549</v>
      </c>
    </row>
    <row r="36" spans="1:16">
      <c r="A36" s="1" t="s">
        <v>159</v>
      </c>
      <c r="B36" s="1" t="s">
        <v>293</v>
      </c>
      <c r="C36" s="1">
        <v>18166</v>
      </c>
      <c r="D36" s="1">
        <v>18938</v>
      </c>
      <c r="E36" s="1">
        <v>19562</v>
      </c>
      <c r="F36" s="1">
        <v>19677</v>
      </c>
      <c r="G36" s="1">
        <v>19951</v>
      </c>
      <c r="H36" s="1">
        <v>20860</v>
      </c>
      <c r="I36" s="1">
        <v>21163</v>
      </c>
      <c r="J36" s="1">
        <v>21518</v>
      </c>
      <c r="K36" s="1">
        <v>20962</v>
      </c>
      <c r="L36" s="1">
        <v>20391</v>
      </c>
      <c r="M36" s="1">
        <v>20296</v>
      </c>
      <c r="N36" s="1">
        <v>19932</v>
      </c>
      <c r="O36" s="1">
        <v>19184</v>
      </c>
      <c r="P36" s="1">
        <v>18418</v>
      </c>
    </row>
    <row r="37" spans="1:16">
      <c r="A37" s="1" t="s">
        <v>157</v>
      </c>
      <c r="B37" s="1" t="s">
        <v>292</v>
      </c>
      <c r="C37" s="1">
        <v>24278</v>
      </c>
      <c r="D37" s="1">
        <v>25549</v>
      </c>
      <c r="E37" s="1">
        <v>26897</v>
      </c>
      <c r="F37" s="1">
        <v>27945</v>
      </c>
      <c r="G37" s="1">
        <v>28715</v>
      </c>
      <c r="H37" s="1">
        <v>30559</v>
      </c>
      <c r="I37" s="1">
        <v>31226</v>
      </c>
      <c r="J37" s="1">
        <v>31806</v>
      </c>
      <c r="K37" s="1">
        <v>32602</v>
      </c>
      <c r="L37" s="1">
        <v>33004</v>
      </c>
      <c r="M37" s="1">
        <v>34003</v>
      </c>
      <c r="N37" s="1">
        <v>34457</v>
      </c>
      <c r="O37" s="1">
        <v>35357</v>
      </c>
      <c r="P37" s="1">
        <v>35975</v>
      </c>
    </row>
    <row r="38" spans="1:16">
      <c r="A38" s="1" t="s">
        <v>155</v>
      </c>
      <c r="B38" s="1" t="s">
        <v>291</v>
      </c>
      <c r="C38" s="1">
        <v>42566</v>
      </c>
      <c r="D38" s="1">
        <v>46765</v>
      </c>
      <c r="E38" s="1">
        <v>48766</v>
      </c>
      <c r="F38" s="1">
        <v>51341</v>
      </c>
      <c r="G38" s="1">
        <v>52238</v>
      </c>
      <c r="H38" s="1">
        <v>54657</v>
      </c>
      <c r="I38" s="1">
        <v>55907</v>
      </c>
      <c r="J38" s="1">
        <v>57925</v>
      </c>
      <c r="K38" s="1">
        <v>59529</v>
      </c>
      <c r="L38" s="1">
        <v>61089</v>
      </c>
      <c r="M38" s="1">
        <v>64559</v>
      </c>
      <c r="N38" s="1">
        <v>67484</v>
      </c>
      <c r="O38" s="1">
        <v>70261</v>
      </c>
      <c r="P38" s="1">
        <v>73511</v>
      </c>
    </row>
    <row r="39" spans="1:16">
      <c r="A39" s="1" t="s">
        <v>153</v>
      </c>
      <c r="B39" s="1" t="s">
        <v>290</v>
      </c>
      <c r="C39" s="1">
        <v>43967</v>
      </c>
      <c r="D39" s="1">
        <v>48159</v>
      </c>
      <c r="E39" s="1">
        <v>51280</v>
      </c>
      <c r="F39" s="1">
        <v>54633</v>
      </c>
      <c r="G39" s="1">
        <v>57580</v>
      </c>
      <c r="H39" s="1">
        <v>61615</v>
      </c>
      <c r="I39" s="1">
        <v>62756</v>
      </c>
      <c r="J39" s="1">
        <v>63682</v>
      </c>
      <c r="K39" s="1">
        <v>64625</v>
      </c>
      <c r="L39" s="1">
        <v>67649</v>
      </c>
      <c r="M39" s="1">
        <v>70859</v>
      </c>
      <c r="N39" s="1">
        <v>73869</v>
      </c>
      <c r="O39" s="1">
        <v>77820</v>
      </c>
      <c r="P39" s="1">
        <v>84254</v>
      </c>
    </row>
    <row r="40" spans="1:16">
      <c r="A40" s="1" t="s">
        <v>151</v>
      </c>
      <c r="B40" s="1" t="s">
        <v>154</v>
      </c>
      <c r="C40" s="1">
        <v>9052</v>
      </c>
      <c r="D40" s="1">
        <v>8623</v>
      </c>
      <c r="E40" s="1">
        <v>9139</v>
      </c>
      <c r="F40" s="1">
        <v>9403</v>
      </c>
      <c r="G40" s="1">
        <v>9983</v>
      </c>
      <c r="H40" s="1">
        <v>10439</v>
      </c>
      <c r="I40" s="1">
        <v>10595</v>
      </c>
      <c r="J40" s="1">
        <v>10907</v>
      </c>
      <c r="K40" s="1">
        <v>10788</v>
      </c>
      <c r="L40" s="1">
        <v>10270</v>
      </c>
      <c r="M40" s="1">
        <v>10998</v>
      </c>
      <c r="N40" s="1">
        <v>10689</v>
      </c>
      <c r="O40" s="1">
        <v>10586</v>
      </c>
      <c r="P40" s="1">
        <v>10372</v>
      </c>
    </row>
    <row r="41" spans="1:16">
      <c r="A41" s="1" t="s">
        <v>149</v>
      </c>
      <c r="B41" s="1" t="s">
        <v>289</v>
      </c>
      <c r="C41" s="1">
        <v>23142</v>
      </c>
      <c r="D41" s="1">
        <v>24631</v>
      </c>
      <c r="E41" s="1">
        <v>26195</v>
      </c>
      <c r="F41" s="1">
        <v>27361</v>
      </c>
      <c r="G41" s="1">
        <v>27921</v>
      </c>
      <c r="H41" s="1">
        <v>30193</v>
      </c>
      <c r="I41" s="1">
        <v>31995</v>
      </c>
      <c r="J41" s="1">
        <v>34225</v>
      </c>
      <c r="K41" s="1">
        <v>35798</v>
      </c>
      <c r="L41" s="1">
        <v>35977</v>
      </c>
      <c r="M41" s="1">
        <v>38110</v>
      </c>
      <c r="N41" s="1">
        <v>40498</v>
      </c>
      <c r="O41" s="1">
        <v>41742</v>
      </c>
      <c r="P41" s="1">
        <v>43461</v>
      </c>
    </row>
    <row r="42" spans="1:16">
      <c r="A42" s="1" t="s">
        <v>147</v>
      </c>
      <c r="B42" s="1" t="s">
        <v>288</v>
      </c>
      <c r="C42" s="1">
        <v>2632</v>
      </c>
      <c r="D42" s="1">
        <v>2754</v>
      </c>
      <c r="E42" s="1">
        <v>2814</v>
      </c>
      <c r="F42" s="1">
        <v>2879</v>
      </c>
      <c r="G42" s="1">
        <v>2815</v>
      </c>
      <c r="H42" s="1">
        <v>2909</v>
      </c>
      <c r="I42" s="1">
        <v>3028</v>
      </c>
      <c r="J42" s="1">
        <v>3016</v>
      </c>
      <c r="K42" s="1">
        <v>2856</v>
      </c>
      <c r="L42" s="1">
        <v>2770</v>
      </c>
      <c r="M42" s="1">
        <v>2754</v>
      </c>
      <c r="N42" s="1">
        <v>2644</v>
      </c>
      <c r="O42" s="1">
        <v>2561</v>
      </c>
      <c r="P42" s="1">
        <v>2533</v>
      </c>
    </row>
    <row r="43" spans="1:16">
      <c r="A43" s="1" t="s">
        <v>145</v>
      </c>
      <c r="B43" s="2" t="s">
        <v>287</v>
      </c>
      <c r="C43" s="1">
        <v>193068</v>
      </c>
      <c r="D43" s="1">
        <v>202350</v>
      </c>
      <c r="E43" s="1">
        <v>211753</v>
      </c>
      <c r="F43" s="1">
        <v>224670</v>
      </c>
      <c r="G43" s="1">
        <v>232424</v>
      </c>
      <c r="H43" s="1">
        <v>246469</v>
      </c>
      <c r="I43" s="1">
        <v>254786</v>
      </c>
      <c r="J43" s="1">
        <v>267480</v>
      </c>
      <c r="K43" s="1">
        <v>275742</v>
      </c>
      <c r="L43" s="1">
        <v>288841</v>
      </c>
      <c r="M43" s="1">
        <v>305019</v>
      </c>
      <c r="N43" s="1">
        <v>328242</v>
      </c>
      <c r="O43" s="1">
        <v>360179</v>
      </c>
      <c r="P43" s="1">
        <v>385335</v>
      </c>
    </row>
    <row r="44" spans="1:16">
      <c r="A44" s="1" t="s">
        <v>143</v>
      </c>
      <c r="B44" s="1" t="s">
        <v>286</v>
      </c>
      <c r="C44" s="1">
        <v>103264</v>
      </c>
      <c r="D44" s="1">
        <v>109486</v>
      </c>
      <c r="E44" s="1">
        <v>116018</v>
      </c>
      <c r="F44" s="1">
        <v>122989</v>
      </c>
      <c r="G44" s="1">
        <v>126758</v>
      </c>
      <c r="H44" s="1">
        <v>134732</v>
      </c>
      <c r="I44" s="1">
        <v>139204</v>
      </c>
      <c r="J44" s="1">
        <v>147236</v>
      </c>
      <c r="K44" s="1">
        <v>152168</v>
      </c>
      <c r="L44" s="1">
        <v>160724</v>
      </c>
      <c r="M44" s="1">
        <v>169647</v>
      </c>
      <c r="N44" s="1">
        <v>182729</v>
      </c>
      <c r="O44" s="1">
        <v>194369</v>
      </c>
      <c r="P44" s="1">
        <v>206185</v>
      </c>
    </row>
    <row r="45" spans="1:16">
      <c r="A45" s="1" t="s">
        <v>141</v>
      </c>
      <c r="B45" s="1" t="s">
        <v>285</v>
      </c>
      <c r="C45" s="1">
        <v>16977</v>
      </c>
      <c r="D45" s="1">
        <v>15435</v>
      </c>
      <c r="E45" s="1">
        <v>15173</v>
      </c>
      <c r="F45" s="1">
        <v>14858</v>
      </c>
      <c r="G45" s="1">
        <v>15047</v>
      </c>
      <c r="H45" s="1">
        <v>15725</v>
      </c>
      <c r="I45" s="1">
        <v>15321</v>
      </c>
      <c r="J45" s="1">
        <v>15176</v>
      </c>
      <c r="K45" s="1">
        <v>15071</v>
      </c>
      <c r="L45" s="1">
        <v>15290</v>
      </c>
      <c r="M45" s="1">
        <v>15443</v>
      </c>
      <c r="N45" s="1">
        <v>16527</v>
      </c>
      <c r="O45" s="1">
        <v>17128</v>
      </c>
      <c r="P45" s="1">
        <v>16752</v>
      </c>
    </row>
    <row r="46" spans="1:16">
      <c r="A46" s="1" t="s">
        <v>139</v>
      </c>
      <c r="B46" s="1" t="s">
        <v>284</v>
      </c>
      <c r="C46" s="1">
        <v>5324</v>
      </c>
      <c r="D46" s="1">
        <v>5988</v>
      </c>
      <c r="E46" s="1">
        <v>6334</v>
      </c>
      <c r="F46" s="1">
        <v>6808</v>
      </c>
      <c r="G46" s="1">
        <v>7246</v>
      </c>
      <c r="H46" s="1">
        <v>7760</v>
      </c>
      <c r="I46" s="1">
        <v>8239</v>
      </c>
      <c r="J46" s="1">
        <v>8854</v>
      </c>
      <c r="K46" s="1">
        <v>9275</v>
      </c>
      <c r="L46" s="1">
        <v>9901</v>
      </c>
      <c r="M46" s="1">
        <v>10545</v>
      </c>
      <c r="N46" s="1">
        <v>11540</v>
      </c>
      <c r="O46" s="1">
        <v>12644</v>
      </c>
      <c r="P46" s="1">
        <v>12916</v>
      </c>
    </row>
    <row r="47" spans="1:16">
      <c r="A47" s="1" t="s">
        <v>137</v>
      </c>
      <c r="B47" s="1" t="s">
        <v>283</v>
      </c>
      <c r="C47" s="1">
        <v>43005</v>
      </c>
      <c r="D47" s="1">
        <v>42158</v>
      </c>
      <c r="E47" s="1">
        <v>44457</v>
      </c>
      <c r="F47" s="1">
        <v>46527</v>
      </c>
      <c r="G47" s="1">
        <v>47222</v>
      </c>
      <c r="H47" s="1">
        <v>50498</v>
      </c>
      <c r="I47" s="1">
        <v>52819</v>
      </c>
      <c r="J47" s="1">
        <v>57547</v>
      </c>
      <c r="K47" s="1">
        <v>60495</v>
      </c>
      <c r="L47" s="1">
        <v>65602</v>
      </c>
      <c r="M47" s="1">
        <v>71483</v>
      </c>
      <c r="N47" s="1">
        <v>77718</v>
      </c>
      <c r="O47" s="1">
        <v>80306</v>
      </c>
      <c r="P47" s="1">
        <v>86273</v>
      </c>
    </row>
    <row r="48" spans="1:16">
      <c r="A48" s="1" t="s">
        <v>135</v>
      </c>
      <c r="B48" s="1" t="s">
        <v>282</v>
      </c>
      <c r="C48" s="1">
        <v>6665</v>
      </c>
      <c r="D48" s="1">
        <v>6397</v>
      </c>
      <c r="E48" s="1">
        <v>6698</v>
      </c>
      <c r="F48" s="1">
        <v>7125</v>
      </c>
      <c r="G48" s="1">
        <v>7575</v>
      </c>
      <c r="H48" s="1">
        <v>7783</v>
      </c>
      <c r="I48" s="1">
        <v>7802</v>
      </c>
      <c r="J48" s="1">
        <v>7979</v>
      </c>
      <c r="K48" s="1">
        <v>7828</v>
      </c>
      <c r="L48" s="1">
        <v>7967</v>
      </c>
      <c r="M48" s="1">
        <v>8204</v>
      </c>
      <c r="N48" s="1">
        <v>8528</v>
      </c>
      <c r="O48" s="1">
        <v>8941</v>
      </c>
      <c r="P48" s="1">
        <v>9484</v>
      </c>
    </row>
    <row r="49" spans="1:16">
      <c r="A49" s="1" t="s">
        <v>133</v>
      </c>
      <c r="B49" s="1" t="s">
        <v>281</v>
      </c>
      <c r="C49" s="1">
        <v>22904</v>
      </c>
      <c r="D49" s="1">
        <v>30275</v>
      </c>
      <c r="E49" s="1">
        <v>33325</v>
      </c>
      <c r="F49" s="1">
        <v>36589</v>
      </c>
      <c r="G49" s="1">
        <v>38082</v>
      </c>
      <c r="H49" s="1">
        <v>40548</v>
      </c>
      <c r="I49" s="1">
        <v>41920</v>
      </c>
      <c r="J49" s="1">
        <v>43895</v>
      </c>
      <c r="K49" s="1">
        <v>45031</v>
      </c>
      <c r="L49" s="1">
        <v>47177</v>
      </c>
      <c r="M49" s="1">
        <v>48096</v>
      </c>
      <c r="N49" s="1">
        <v>51807</v>
      </c>
      <c r="O49" s="1">
        <v>57719</v>
      </c>
      <c r="P49" s="1">
        <v>61638</v>
      </c>
    </row>
    <row r="50" spans="1:16">
      <c r="A50" s="1" t="s">
        <v>131</v>
      </c>
      <c r="B50" s="1" t="s">
        <v>280</v>
      </c>
      <c r="C50" s="1">
        <v>857</v>
      </c>
      <c r="D50" s="1">
        <v>904</v>
      </c>
      <c r="E50" s="1">
        <v>896</v>
      </c>
      <c r="F50" s="1">
        <v>975</v>
      </c>
      <c r="G50" s="1">
        <v>1056</v>
      </c>
      <c r="H50" s="1">
        <v>1160</v>
      </c>
      <c r="I50" s="1">
        <v>1129</v>
      </c>
      <c r="J50" s="1">
        <v>1155</v>
      </c>
      <c r="K50" s="1">
        <v>1129</v>
      </c>
      <c r="L50" s="1">
        <v>1143</v>
      </c>
      <c r="M50" s="1">
        <v>1203</v>
      </c>
      <c r="N50" s="1">
        <v>1261</v>
      </c>
      <c r="O50" s="1">
        <v>1427</v>
      </c>
      <c r="P50" s="1">
        <v>1487</v>
      </c>
    </row>
    <row r="51" spans="1:16">
      <c r="A51" s="1" t="s">
        <v>129</v>
      </c>
      <c r="B51" s="1" t="s">
        <v>279</v>
      </c>
      <c r="C51" s="1">
        <v>7531</v>
      </c>
      <c r="D51" s="1">
        <v>8330</v>
      </c>
      <c r="E51" s="1">
        <v>9135</v>
      </c>
      <c r="F51" s="1">
        <v>10105</v>
      </c>
      <c r="G51" s="1">
        <v>10528</v>
      </c>
      <c r="H51" s="1">
        <v>11258</v>
      </c>
      <c r="I51" s="1">
        <v>11972</v>
      </c>
      <c r="J51" s="1">
        <v>12631</v>
      </c>
      <c r="K51" s="1">
        <v>13340</v>
      </c>
      <c r="L51" s="1">
        <v>13644</v>
      </c>
      <c r="M51" s="1">
        <v>14673</v>
      </c>
      <c r="N51" s="1">
        <v>15348</v>
      </c>
      <c r="O51" s="1">
        <v>16203</v>
      </c>
      <c r="P51" s="1">
        <v>17636</v>
      </c>
    </row>
    <row r="52" spans="1:16">
      <c r="A52" s="1" t="s">
        <v>127</v>
      </c>
      <c r="B52" s="1" t="s">
        <v>278</v>
      </c>
      <c r="C52" s="1">
        <v>50169</v>
      </c>
      <c r="D52" s="1">
        <v>52104</v>
      </c>
      <c r="E52" s="1">
        <v>52787</v>
      </c>
      <c r="F52" s="1">
        <v>55867</v>
      </c>
      <c r="G52" s="1">
        <v>57347</v>
      </c>
      <c r="H52" s="1">
        <v>59963</v>
      </c>
      <c r="I52" s="1">
        <v>62496</v>
      </c>
      <c r="J52" s="1">
        <v>66480</v>
      </c>
      <c r="K52" s="1">
        <v>70188</v>
      </c>
      <c r="L52" s="1">
        <v>73980</v>
      </c>
      <c r="M52" s="1">
        <v>80413</v>
      </c>
      <c r="N52" s="1">
        <v>88990</v>
      </c>
      <c r="O52" s="1">
        <v>102887</v>
      </c>
      <c r="P52" s="1">
        <v>112264</v>
      </c>
    </row>
    <row r="53" spans="1:16">
      <c r="A53" s="1" t="s">
        <v>125</v>
      </c>
      <c r="B53" s="1" t="s">
        <v>277</v>
      </c>
      <c r="C53" s="1">
        <v>39857</v>
      </c>
      <c r="D53" s="1">
        <v>41105</v>
      </c>
      <c r="E53" s="1">
        <v>41385</v>
      </c>
      <c r="F53" s="1">
        <v>43222</v>
      </c>
      <c r="G53" s="1">
        <v>44564</v>
      </c>
      <c r="H53" s="1">
        <v>46262</v>
      </c>
      <c r="I53" s="1">
        <v>48113</v>
      </c>
      <c r="J53" s="1">
        <v>51097</v>
      </c>
      <c r="K53" s="1">
        <v>53251</v>
      </c>
      <c r="L53" s="1">
        <v>55303</v>
      </c>
      <c r="M53" s="1">
        <v>60669</v>
      </c>
      <c r="N53" s="1">
        <v>66779</v>
      </c>
      <c r="O53" s="1">
        <v>77750</v>
      </c>
      <c r="P53" s="1">
        <v>85156</v>
      </c>
    </row>
    <row r="54" spans="1:16">
      <c r="A54" s="1" t="s">
        <v>123</v>
      </c>
      <c r="B54" s="1" t="s">
        <v>276</v>
      </c>
      <c r="C54" s="1">
        <v>10313</v>
      </c>
      <c r="D54" s="1">
        <v>10999</v>
      </c>
      <c r="E54" s="1">
        <v>11401</v>
      </c>
      <c r="F54" s="1">
        <v>12645</v>
      </c>
      <c r="G54" s="1">
        <v>12783</v>
      </c>
      <c r="H54" s="1">
        <v>13701</v>
      </c>
      <c r="I54" s="1">
        <v>14383</v>
      </c>
      <c r="J54" s="1">
        <v>15383</v>
      </c>
      <c r="K54" s="1">
        <v>16937</v>
      </c>
      <c r="L54" s="1">
        <v>18677</v>
      </c>
      <c r="M54" s="1">
        <v>19744</v>
      </c>
      <c r="N54" s="1">
        <v>22211</v>
      </c>
      <c r="O54" s="1">
        <v>25137</v>
      </c>
      <c r="P54" s="1">
        <v>27109</v>
      </c>
    </row>
    <row r="55" spans="1:16">
      <c r="A55" s="1" t="s">
        <v>121</v>
      </c>
      <c r="B55" s="1" t="s">
        <v>275</v>
      </c>
      <c r="C55" s="1">
        <v>39635</v>
      </c>
      <c r="D55" s="1">
        <v>40760</v>
      </c>
      <c r="E55" s="1">
        <v>42949</v>
      </c>
      <c r="F55" s="1">
        <v>45814</v>
      </c>
      <c r="G55" s="1">
        <v>48320</v>
      </c>
      <c r="H55" s="1">
        <v>51774</v>
      </c>
      <c r="I55" s="1">
        <v>53086</v>
      </c>
      <c r="J55" s="1">
        <v>53764</v>
      </c>
      <c r="K55" s="1">
        <v>53385</v>
      </c>
      <c r="L55" s="1">
        <v>54138</v>
      </c>
      <c r="M55" s="1">
        <v>54960</v>
      </c>
      <c r="N55" s="1">
        <v>56522</v>
      </c>
      <c r="O55" s="1">
        <v>62923</v>
      </c>
      <c r="P55" s="1">
        <v>66886</v>
      </c>
    </row>
    <row r="56" spans="1:16">
      <c r="A56" s="1" t="s">
        <v>119</v>
      </c>
      <c r="B56" s="2" t="s">
        <v>148</v>
      </c>
      <c r="C56" s="1">
        <v>180195</v>
      </c>
      <c r="D56" s="1">
        <v>197965</v>
      </c>
      <c r="E56" s="1">
        <v>212519</v>
      </c>
      <c r="F56" s="1">
        <v>221597</v>
      </c>
      <c r="G56" s="1">
        <v>226157</v>
      </c>
      <c r="H56" s="1">
        <v>239763</v>
      </c>
      <c r="I56" s="1">
        <v>244200</v>
      </c>
      <c r="J56" s="1">
        <v>259023</v>
      </c>
      <c r="K56" s="1">
        <v>276683</v>
      </c>
      <c r="L56" s="1">
        <v>292152</v>
      </c>
      <c r="M56" s="1">
        <v>314578</v>
      </c>
      <c r="N56" s="1">
        <v>342575</v>
      </c>
      <c r="O56" s="1">
        <v>358111</v>
      </c>
      <c r="P56" s="1">
        <v>384677</v>
      </c>
    </row>
    <row r="57" spans="1:16">
      <c r="A57" s="1" t="s">
        <v>117</v>
      </c>
      <c r="B57" s="2" t="s">
        <v>142</v>
      </c>
      <c r="C57" s="1">
        <v>259555</v>
      </c>
      <c r="D57" s="1">
        <v>279087</v>
      </c>
      <c r="E57" s="1">
        <v>294005</v>
      </c>
      <c r="F57" s="1">
        <v>306503</v>
      </c>
      <c r="G57" s="1">
        <v>314224</v>
      </c>
      <c r="H57" s="1">
        <v>328483</v>
      </c>
      <c r="I57" s="1">
        <v>344034</v>
      </c>
      <c r="J57" s="1">
        <v>367791</v>
      </c>
      <c r="K57" s="1">
        <v>388177</v>
      </c>
      <c r="L57" s="1">
        <v>407019</v>
      </c>
      <c r="M57" s="1">
        <v>432017</v>
      </c>
      <c r="N57" s="1">
        <v>466270</v>
      </c>
      <c r="O57" s="1">
        <v>495691</v>
      </c>
      <c r="P57" s="1">
        <v>528123</v>
      </c>
    </row>
    <row r="58" spans="1:16">
      <c r="A58" s="1" t="s">
        <v>115</v>
      </c>
      <c r="B58" s="2" t="s">
        <v>274</v>
      </c>
      <c r="C58" s="1">
        <v>204781</v>
      </c>
      <c r="D58" s="1">
        <v>223133</v>
      </c>
      <c r="E58" s="1">
        <v>231656</v>
      </c>
      <c r="F58" s="1">
        <v>245711</v>
      </c>
      <c r="G58" s="1">
        <v>255456</v>
      </c>
      <c r="H58" s="1">
        <v>284111</v>
      </c>
      <c r="I58" s="1">
        <v>299050</v>
      </c>
      <c r="J58" s="1">
        <v>306925</v>
      </c>
      <c r="K58" s="1">
        <v>321721</v>
      </c>
      <c r="L58" s="1">
        <v>348490</v>
      </c>
      <c r="M58" s="1">
        <v>381987</v>
      </c>
      <c r="N58" s="1">
        <v>429602</v>
      </c>
      <c r="O58" s="1">
        <v>457440</v>
      </c>
      <c r="P58" s="1">
        <v>502854</v>
      </c>
    </row>
    <row r="59" spans="1:16">
      <c r="A59" s="1" t="s">
        <v>113</v>
      </c>
      <c r="B59" s="1" t="s">
        <v>273</v>
      </c>
      <c r="C59" s="1">
        <v>56891</v>
      </c>
      <c r="D59" s="1">
        <v>62293</v>
      </c>
      <c r="E59" s="1">
        <v>65296</v>
      </c>
      <c r="F59" s="1">
        <v>68103</v>
      </c>
      <c r="G59" s="1">
        <v>68226</v>
      </c>
      <c r="H59" s="1">
        <v>72811</v>
      </c>
      <c r="I59" s="1">
        <v>74615</v>
      </c>
      <c r="J59" s="1">
        <v>76612</v>
      </c>
      <c r="K59" s="1">
        <v>79578</v>
      </c>
      <c r="L59" s="1">
        <v>83870</v>
      </c>
      <c r="M59" s="1">
        <v>89724</v>
      </c>
      <c r="N59" s="1">
        <v>94911</v>
      </c>
      <c r="O59" s="1">
        <v>99461</v>
      </c>
      <c r="P59" s="1">
        <v>102387</v>
      </c>
    </row>
    <row r="60" spans="1:16">
      <c r="A60" s="1" t="s">
        <v>111</v>
      </c>
      <c r="B60" s="1" t="s">
        <v>272</v>
      </c>
      <c r="C60" s="1">
        <v>13271</v>
      </c>
      <c r="D60" s="1">
        <v>12741</v>
      </c>
      <c r="E60" s="1">
        <v>13172</v>
      </c>
      <c r="F60" s="1">
        <v>14137</v>
      </c>
      <c r="G60" s="1">
        <v>15146</v>
      </c>
      <c r="H60" s="1">
        <v>18246</v>
      </c>
      <c r="I60" s="1">
        <v>21626</v>
      </c>
      <c r="J60" s="1">
        <v>22068</v>
      </c>
      <c r="K60" s="1">
        <v>22424</v>
      </c>
      <c r="L60" s="1">
        <v>25623</v>
      </c>
      <c r="M60" s="1">
        <v>29744</v>
      </c>
      <c r="N60" s="1">
        <v>38219</v>
      </c>
      <c r="O60" s="1">
        <v>40799</v>
      </c>
      <c r="P60" s="1">
        <v>41965</v>
      </c>
    </row>
    <row r="61" spans="1:16">
      <c r="A61" s="1" t="s">
        <v>109</v>
      </c>
      <c r="B61" s="1" t="s">
        <v>271</v>
      </c>
      <c r="C61" s="1">
        <v>31350</v>
      </c>
      <c r="D61" s="1">
        <v>32654</v>
      </c>
      <c r="E61" s="1">
        <v>30468</v>
      </c>
      <c r="F61" s="1">
        <v>31886</v>
      </c>
      <c r="G61" s="1">
        <v>34417</v>
      </c>
      <c r="H61" s="1">
        <v>46358</v>
      </c>
      <c r="I61" s="1">
        <v>50811</v>
      </c>
      <c r="J61" s="1">
        <v>49895</v>
      </c>
      <c r="K61" s="1">
        <v>56115</v>
      </c>
      <c r="L61" s="1">
        <v>66375</v>
      </c>
      <c r="M61" s="1">
        <v>77614</v>
      </c>
      <c r="N61" s="1">
        <v>91326</v>
      </c>
      <c r="O61" s="1">
        <v>101023</v>
      </c>
      <c r="P61" s="1">
        <v>128318</v>
      </c>
    </row>
    <row r="62" spans="1:16">
      <c r="A62" s="1" t="s">
        <v>107</v>
      </c>
      <c r="B62" s="1" t="s">
        <v>270</v>
      </c>
      <c r="C62" s="1">
        <v>44770</v>
      </c>
      <c r="D62" s="1">
        <v>48143</v>
      </c>
      <c r="E62" s="1">
        <v>51760</v>
      </c>
      <c r="F62" s="1">
        <v>56782</v>
      </c>
      <c r="G62" s="1">
        <v>61082</v>
      </c>
      <c r="H62" s="1">
        <v>65528</v>
      </c>
      <c r="I62" s="1">
        <v>68226</v>
      </c>
      <c r="J62" s="1">
        <v>71369</v>
      </c>
      <c r="K62" s="1">
        <v>74005</v>
      </c>
      <c r="L62" s="1">
        <v>77558</v>
      </c>
      <c r="M62" s="1">
        <v>82279</v>
      </c>
      <c r="N62" s="1">
        <v>90951</v>
      </c>
      <c r="O62" s="1">
        <v>95286</v>
      </c>
      <c r="P62" s="1">
        <v>99481</v>
      </c>
    </row>
    <row r="63" spans="1:16">
      <c r="A63" s="1" t="s">
        <v>105</v>
      </c>
      <c r="B63" s="1" t="s">
        <v>269</v>
      </c>
      <c r="C63" s="1">
        <v>18482</v>
      </c>
      <c r="D63" s="1">
        <v>21133</v>
      </c>
      <c r="E63" s="1">
        <v>22467</v>
      </c>
      <c r="F63" s="1">
        <v>23999</v>
      </c>
      <c r="G63" s="1">
        <v>25015</v>
      </c>
      <c r="H63" s="1">
        <v>25984</v>
      </c>
      <c r="I63" s="1">
        <v>26764</v>
      </c>
      <c r="J63" s="1">
        <v>28402</v>
      </c>
      <c r="K63" s="1">
        <v>29605</v>
      </c>
      <c r="L63" s="1">
        <v>31359</v>
      </c>
      <c r="M63" s="1">
        <v>33542</v>
      </c>
      <c r="N63" s="1">
        <v>36321</v>
      </c>
      <c r="O63" s="1">
        <v>37940</v>
      </c>
      <c r="P63" s="1">
        <v>40469</v>
      </c>
    </row>
    <row r="64" spans="1:16">
      <c r="A64" s="1" t="s">
        <v>103</v>
      </c>
      <c r="B64" s="1" t="s">
        <v>92</v>
      </c>
      <c r="C64" s="1">
        <v>30290</v>
      </c>
      <c r="D64" s="1">
        <v>33786</v>
      </c>
      <c r="E64" s="1">
        <v>35293</v>
      </c>
      <c r="F64" s="1">
        <v>36282</v>
      </c>
      <c r="G64" s="1">
        <v>36244</v>
      </c>
      <c r="H64" s="1">
        <v>37864</v>
      </c>
      <c r="I64" s="1">
        <v>39086</v>
      </c>
      <c r="J64" s="1">
        <v>41070</v>
      </c>
      <c r="K64" s="1">
        <v>41836</v>
      </c>
      <c r="L64" s="1">
        <v>44416</v>
      </c>
      <c r="M64" s="1">
        <v>48241</v>
      </c>
      <c r="N64" s="1">
        <v>54274</v>
      </c>
      <c r="O64" s="1">
        <v>58260</v>
      </c>
      <c r="P64" s="1">
        <v>62219</v>
      </c>
    </row>
    <row r="65" spans="1:16">
      <c r="A65" s="1" t="s">
        <v>101</v>
      </c>
      <c r="B65" s="1" t="s">
        <v>268</v>
      </c>
      <c r="C65" s="1">
        <v>9728</v>
      </c>
      <c r="D65" s="1">
        <v>12384</v>
      </c>
      <c r="E65" s="1">
        <v>13201</v>
      </c>
      <c r="F65" s="1">
        <v>14521</v>
      </c>
      <c r="G65" s="1">
        <v>15327</v>
      </c>
      <c r="H65" s="1">
        <v>17319</v>
      </c>
      <c r="I65" s="1">
        <v>17921</v>
      </c>
      <c r="J65" s="1">
        <v>17508</v>
      </c>
      <c r="K65" s="1">
        <v>18158</v>
      </c>
      <c r="L65" s="1">
        <v>19288</v>
      </c>
      <c r="M65" s="1">
        <v>20843</v>
      </c>
      <c r="N65" s="1">
        <v>23601</v>
      </c>
      <c r="O65" s="1">
        <v>24671</v>
      </c>
      <c r="P65" s="1">
        <v>28014</v>
      </c>
    </row>
    <row r="66" spans="1:16">
      <c r="A66" s="1" t="s">
        <v>99</v>
      </c>
      <c r="B66" s="2" t="s">
        <v>267</v>
      </c>
      <c r="C66" s="1">
        <v>542897</v>
      </c>
      <c r="D66" s="1">
        <v>604178</v>
      </c>
      <c r="E66" s="1">
        <v>667804</v>
      </c>
      <c r="F66" s="1">
        <v>741310</v>
      </c>
      <c r="G66" s="1">
        <v>780225</v>
      </c>
      <c r="H66" s="1">
        <v>849400</v>
      </c>
      <c r="I66" s="1">
        <v>906413</v>
      </c>
      <c r="J66" s="1">
        <v>962083</v>
      </c>
      <c r="K66" s="1">
        <v>1038233</v>
      </c>
      <c r="L66" s="1">
        <v>1120351</v>
      </c>
      <c r="M66" s="1">
        <v>1216983</v>
      </c>
      <c r="N66" s="1">
        <v>1340686</v>
      </c>
      <c r="O66" s="1">
        <v>1453546</v>
      </c>
      <c r="P66" s="1">
        <v>1616266</v>
      </c>
    </row>
    <row r="67" spans="1:16">
      <c r="A67" s="1" t="s">
        <v>97</v>
      </c>
      <c r="B67" s="1" t="s">
        <v>266</v>
      </c>
      <c r="C67" s="1">
        <v>22280</v>
      </c>
      <c r="D67" s="1">
        <v>24883</v>
      </c>
      <c r="E67" s="1">
        <v>27022</v>
      </c>
      <c r="F67" s="1">
        <v>29300</v>
      </c>
      <c r="G67" s="1">
        <v>29875</v>
      </c>
      <c r="H67" s="1">
        <v>31382</v>
      </c>
      <c r="I67" s="1">
        <v>32490</v>
      </c>
      <c r="J67" s="1">
        <v>33598</v>
      </c>
      <c r="K67" s="1">
        <v>35004</v>
      </c>
      <c r="L67" s="1">
        <v>36823</v>
      </c>
      <c r="M67" s="1">
        <v>39274</v>
      </c>
      <c r="N67" s="1">
        <v>42479</v>
      </c>
      <c r="O67" s="1">
        <v>47429</v>
      </c>
      <c r="P67" s="1">
        <v>51033</v>
      </c>
    </row>
    <row r="68" spans="1:16">
      <c r="A68" s="1" t="s">
        <v>95</v>
      </c>
      <c r="B68" s="1" t="s">
        <v>265</v>
      </c>
      <c r="C68" s="1">
        <v>15559</v>
      </c>
      <c r="D68" s="1">
        <v>16734</v>
      </c>
      <c r="E68" s="1">
        <v>17758</v>
      </c>
      <c r="F68" s="1">
        <v>19229</v>
      </c>
      <c r="G68" s="1">
        <v>19841</v>
      </c>
      <c r="H68" s="1">
        <v>20552</v>
      </c>
      <c r="I68" s="1">
        <v>21514</v>
      </c>
      <c r="J68" s="1">
        <v>22414</v>
      </c>
      <c r="K68" s="1">
        <v>23741</v>
      </c>
      <c r="L68" s="1">
        <v>25089</v>
      </c>
      <c r="M68" s="1">
        <v>26908</v>
      </c>
      <c r="N68" s="1">
        <v>29342</v>
      </c>
      <c r="O68" s="1">
        <v>30983</v>
      </c>
      <c r="P68" s="1">
        <v>33196</v>
      </c>
    </row>
    <row r="69" spans="1:16">
      <c r="A69" s="1" t="s">
        <v>93</v>
      </c>
      <c r="B69" s="1" t="s">
        <v>264</v>
      </c>
      <c r="C69" s="1">
        <v>90031</v>
      </c>
      <c r="D69" s="1">
        <v>98816</v>
      </c>
      <c r="E69" s="1">
        <v>110840</v>
      </c>
      <c r="F69" s="1">
        <v>123535</v>
      </c>
      <c r="G69" s="1">
        <v>126284</v>
      </c>
      <c r="H69" s="1">
        <v>141210</v>
      </c>
      <c r="I69" s="1">
        <v>154041</v>
      </c>
      <c r="J69" s="1">
        <v>170473</v>
      </c>
      <c r="K69" s="1">
        <v>196409</v>
      </c>
      <c r="L69" s="1">
        <v>226145</v>
      </c>
      <c r="M69" s="1">
        <v>263043</v>
      </c>
      <c r="N69" s="1">
        <v>308614</v>
      </c>
      <c r="O69" s="1">
        <v>355627</v>
      </c>
      <c r="P69" s="1">
        <v>430833</v>
      </c>
    </row>
    <row r="70" spans="1:16">
      <c r="A70" s="1" t="s">
        <v>91</v>
      </c>
      <c r="B70" s="1" t="s">
        <v>263</v>
      </c>
      <c r="C70" s="1">
        <v>16556</v>
      </c>
      <c r="D70" s="1">
        <v>18078</v>
      </c>
      <c r="E70" s="1">
        <v>19493</v>
      </c>
      <c r="F70" s="1">
        <v>21274</v>
      </c>
      <c r="G70" s="1">
        <v>20946</v>
      </c>
      <c r="H70" s="1">
        <v>21839</v>
      </c>
      <c r="I70" s="1">
        <v>23274</v>
      </c>
      <c r="J70" s="1">
        <v>24909</v>
      </c>
      <c r="K70" s="1">
        <v>26583</v>
      </c>
      <c r="L70" s="1">
        <v>28664</v>
      </c>
      <c r="M70" s="1">
        <v>30557</v>
      </c>
      <c r="N70" s="1">
        <v>33366</v>
      </c>
      <c r="O70" s="1">
        <v>35754</v>
      </c>
      <c r="P70" s="1">
        <v>38640</v>
      </c>
    </row>
    <row r="71" spans="1:16">
      <c r="A71" s="1" t="s">
        <v>89</v>
      </c>
      <c r="B71" s="1" t="s">
        <v>262</v>
      </c>
      <c r="C71" s="1">
        <v>7792</v>
      </c>
      <c r="D71" s="1">
        <v>8903</v>
      </c>
      <c r="E71" s="1">
        <v>9836</v>
      </c>
      <c r="F71" s="1">
        <v>10637</v>
      </c>
      <c r="G71" s="1">
        <v>9611</v>
      </c>
      <c r="H71" s="1">
        <v>10273</v>
      </c>
      <c r="I71" s="1">
        <v>10939</v>
      </c>
      <c r="J71" s="1">
        <v>10663</v>
      </c>
      <c r="K71" s="1">
        <v>11627</v>
      </c>
      <c r="L71" s="1">
        <v>12437</v>
      </c>
      <c r="M71" s="1">
        <v>12982</v>
      </c>
      <c r="N71" s="1">
        <v>14116</v>
      </c>
      <c r="O71" s="1">
        <v>14478</v>
      </c>
      <c r="P71" s="1">
        <v>15263</v>
      </c>
    </row>
    <row r="72" spans="1:16">
      <c r="A72" s="1" t="s">
        <v>87</v>
      </c>
      <c r="B72" s="1" t="s">
        <v>261</v>
      </c>
      <c r="C72" s="1">
        <v>8591</v>
      </c>
      <c r="D72" s="1">
        <v>9069</v>
      </c>
      <c r="E72" s="1">
        <v>10001</v>
      </c>
      <c r="F72" s="1">
        <v>11708</v>
      </c>
      <c r="G72" s="1">
        <v>11823</v>
      </c>
      <c r="H72" s="1">
        <v>12199</v>
      </c>
      <c r="I72" s="1">
        <v>13491</v>
      </c>
      <c r="J72" s="1">
        <v>14621</v>
      </c>
      <c r="K72" s="1">
        <v>16613</v>
      </c>
      <c r="L72" s="1">
        <v>18997</v>
      </c>
      <c r="M72" s="1">
        <v>20885</v>
      </c>
      <c r="N72" s="1">
        <v>22266</v>
      </c>
      <c r="O72" s="1">
        <v>23173</v>
      </c>
      <c r="P72" s="1">
        <v>24342</v>
      </c>
    </row>
    <row r="73" spans="1:16">
      <c r="A73" s="1" t="s">
        <v>85</v>
      </c>
      <c r="B73" s="1" t="s">
        <v>260</v>
      </c>
      <c r="C73" s="1">
        <v>15960</v>
      </c>
      <c r="D73" s="1">
        <v>17656</v>
      </c>
      <c r="E73" s="1">
        <v>19588</v>
      </c>
      <c r="F73" s="1">
        <v>22540</v>
      </c>
      <c r="G73" s="1">
        <v>23929</v>
      </c>
      <c r="H73" s="1">
        <v>26938</v>
      </c>
      <c r="I73" s="1">
        <v>29403</v>
      </c>
      <c r="J73" s="1">
        <v>30855</v>
      </c>
      <c r="K73" s="1">
        <v>33965</v>
      </c>
      <c r="L73" s="1">
        <v>37102</v>
      </c>
      <c r="M73" s="1">
        <v>39876</v>
      </c>
      <c r="N73" s="1">
        <v>43412</v>
      </c>
      <c r="O73" s="1">
        <v>46947</v>
      </c>
      <c r="P73" s="1">
        <v>51505</v>
      </c>
    </row>
    <row r="74" spans="1:16">
      <c r="A74" s="1" t="s">
        <v>83</v>
      </c>
      <c r="B74" s="1" t="s">
        <v>259</v>
      </c>
      <c r="C74" s="1">
        <v>176037</v>
      </c>
      <c r="D74" s="1">
        <v>193648</v>
      </c>
      <c r="E74" s="1">
        <v>214535</v>
      </c>
      <c r="F74" s="1">
        <v>240986</v>
      </c>
      <c r="G74" s="1">
        <v>264154</v>
      </c>
      <c r="H74" s="1">
        <v>288481</v>
      </c>
      <c r="I74" s="1">
        <v>308633</v>
      </c>
      <c r="J74" s="1">
        <v>324756</v>
      </c>
      <c r="K74" s="1">
        <v>338250</v>
      </c>
      <c r="L74" s="1">
        <v>352994</v>
      </c>
      <c r="M74" s="1">
        <v>369665</v>
      </c>
      <c r="N74" s="1">
        <v>389781</v>
      </c>
      <c r="O74" s="1">
        <v>410709</v>
      </c>
      <c r="P74" s="1">
        <v>431737</v>
      </c>
    </row>
    <row r="75" spans="1:16">
      <c r="A75" s="1" t="s">
        <v>81</v>
      </c>
      <c r="B75" s="1" t="s">
        <v>86</v>
      </c>
      <c r="C75" s="1">
        <v>32677</v>
      </c>
      <c r="D75" s="1">
        <v>38925</v>
      </c>
      <c r="E75" s="1">
        <v>42027</v>
      </c>
      <c r="F75" s="1">
        <v>46286</v>
      </c>
      <c r="G75" s="1">
        <v>47882</v>
      </c>
      <c r="H75" s="1">
        <v>50879</v>
      </c>
      <c r="I75" s="1">
        <v>52298</v>
      </c>
      <c r="J75" s="1">
        <v>52778</v>
      </c>
      <c r="K75" s="1">
        <v>54250</v>
      </c>
      <c r="L75" s="1">
        <v>56683</v>
      </c>
      <c r="M75" s="1">
        <v>60010</v>
      </c>
      <c r="N75" s="1">
        <v>64214</v>
      </c>
      <c r="O75" s="1">
        <v>67747</v>
      </c>
      <c r="P75" s="1">
        <v>74111</v>
      </c>
    </row>
    <row r="76" spans="1:16">
      <c r="A76" s="1" t="s">
        <v>79</v>
      </c>
      <c r="B76" s="1" t="s">
        <v>258</v>
      </c>
      <c r="C76" s="1">
        <v>29099</v>
      </c>
      <c r="D76" s="1">
        <v>30395</v>
      </c>
      <c r="E76" s="1">
        <v>33037</v>
      </c>
      <c r="F76" s="1">
        <v>35521</v>
      </c>
      <c r="G76" s="1">
        <v>38496</v>
      </c>
      <c r="H76" s="1">
        <v>41752</v>
      </c>
      <c r="I76" s="1">
        <v>44366</v>
      </c>
      <c r="J76" s="1">
        <v>47366</v>
      </c>
      <c r="K76" s="1">
        <v>50385</v>
      </c>
      <c r="L76" s="1">
        <v>53587</v>
      </c>
      <c r="M76" s="1">
        <v>57303</v>
      </c>
      <c r="N76" s="1">
        <v>62977</v>
      </c>
      <c r="O76" s="1">
        <v>68266</v>
      </c>
      <c r="P76" s="1">
        <v>73368</v>
      </c>
    </row>
    <row r="77" spans="1:16">
      <c r="A77" s="1" t="s">
        <v>77</v>
      </c>
      <c r="B77" s="1" t="s">
        <v>257</v>
      </c>
      <c r="C77" s="1">
        <v>45248</v>
      </c>
      <c r="D77" s="1">
        <v>49717</v>
      </c>
      <c r="E77" s="1">
        <v>55011</v>
      </c>
      <c r="F77" s="1">
        <v>60492</v>
      </c>
      <c r="G77" s="1">
        <v>65897</v>
      </c>
      <c r="H77" s="1">
        <v>70687</v>
      </c>
      <c r="I77" s="1">
        <v>76531</v>
      </c>
      <c r="J77" s="1">
        <v>82419</v>
      </c>
      <c r="K77" s="1">
        <v>88556</v>
      </c>
      <c r="L77" s="1">
        <v>93783</v>
      </c>
      <c r="M77" s="1">
        <v>100617</v>
      </c>
      <c r="N77" s="1">
        <v>111506</v>
      </c>
      <c r="O77" s="1">
        <v>121030</v>
      </c>
      <c r="P77" s="1">
        <v>131935</v>
      </c>
    </row>
    <row r="78" spans="1:16">
      <c r="A78" s="1" t="s">
        <v>75</v>
      </c>
      <c r="B78" s="1" t="s">
        <v>256</v>
      </c>
      <c r="C78" s="1">
        <v>19591</v>
      </c>
      <c r="D78" s="1">
        <v>21449</v>
      </c>
      <c r="E78" s="1">
        <v>24305</v>
      </c>
      <c r="F78" s="1">
        <v>27503</v>
      </c>
      <c r="G78" s="1">
        <v>30699</v>
      </c>
      <c r="H78" s="1">
        <v>34200</v>
      </c>
      <c r="I78" s="1">
        <v>36906</v>
      </c>
      <c r="J78" s="1">
        <v>39507</v>
      </c>
      <c r="K78" s="1">
        <v>42306</v>
      </c>
      <c r="L78" s="1">
        <v>44459</v>
      </c>
      <c r="M78" s="1">
        <v>47364</v>
      </c>
      <c r="N78" s="1">
        <v>51859</v>
      </c>
      <c r="O78" s="1">
        <v>57113</v>
      </c>
      <c r="P78" s="1">
        <v>62684</v>
      </c>
    </row>
    <row r="79" spans="1:16">
      <c r="A79" s="1" t="s">
        <v>73</v>
      </c>
      <c r="B79" s="1" t="s">
        <v>255</v>
      </c>
      <c r="C79" s="1">
        <v>25505</v>
      </c>
      <c r="D79" s="1">
        <v>28268</v>
      </c>
      <c r="E79" s="1">
        <v>30706</v>
      </c>
      <c r="F79" s="1">
        <v>32989</v>
      </c>
      <c r="G79" s="1">
        <v>35198</v>
      </c>
      <c r="H79" s="1">
        <v>36487</v>
      </c>
      <c r="I79" s="1">
        <v>39625</v>
      </c>
      <c r="J79" s="1">
        <v>42912</v>
      </c>
      <c r="K79" s="1">
        <v>46250</v>
      </c>
      <c r="L79" s="1">
        <v>49324</v>
      </c>
      <c r="M79" s="1">
        <v>53253</v>
      </c>
      <c r="N79" s="1">
        <v>59647</v>
      </c>
      <c r="O79" s="1">
        <v>63917</v>
      </c>
      <c r="P79" s="1">
        <v>69251</v>
      </c>
    </row>
    <row r="80" spans="1:16">
      <c r="A80" s="1" t="s">
        <v>71</v>
      </c>
      <c r="B80" s="1" t="s">
        <v>254</v>
      </c>
      <c r="C80" s="1">
        <v>75337</v>
      </c>
      <c r="D80" s="1">
        <v>89008</v>
      </c>
      <c r="E80" s="1">
        <v>99693</v>
      </c>
      <c r="F80" s="1">
        <v>110375</v>
      </c>
      <c r="G80" s="1">
        <v>112294</v>
      </c>
      <c r="H80" s="1">
        <v>122986</v>
      </c>
      <c r="I80" s="1">
        <v>128585</v>
      </c>
      <c r="J80" s="1">
        <v>135991</v>
      </c>
      <c r="K80" s="1">
        <v>150817</v>
      </c>
      <c r="L80" s="1">
        <v>165891</v>
      </c>
      <c r="M80" s="1">
        <v>183669</v>
      </c>
      <c r="N80" s="1">
        <v>204479</v>
      </c>
      <c r="O80" s="1">
        <v>218519</v>
      </c>
      <c r="P80" s="1">
        <v>246537</v>
      </c>
    </row>
    <row r="81" spans="1:16">
      <c r="A81" s="1" t="s">
        <v>69</v>
      </c>
      <c r="B81" s="1" t="s">
        <v>253</v>
      </c>
      <c r="C81" s="1">
        <v>7729</v>
      </c>
      <c r="D81" s="1">
        <v>8344</v>
      </c>
      <c r="E81" s="1">
        <v>8963</v>
      </c>
      <c r="F81" s="1">
        <v>9428</v>
      </c>
      <c r="G81" s="1">
        <v>9191</v>
      </c>
      <c r="H81" s="1">
        <v>10222</v>
      </c>
      <c r="I81" s="1">
        <v>10848</v>
      </c>
      <c r="J81" s="1">
        <v>11241</v>
      </c>
      <c r="K81" s="1">
        <v>12033</v>
      </c>
      <c r="L81" s="1">
        <v>12156</v>
      </c>
      <c r="M81" s="1">
        <v>12195</v>
      </c>
      <c r="N81" s="1">
        <v>14133</v>
      </c>
      <c r="O81" s="1">
        <v>12884</v>
      </c>
      <c r="P81" s="1">
        <v>13766</v>
      </c>
    </row>
    <row r="82" spans="1:16">
      <c r="A82" s="1" t="s">
        <v>67</v>
      </c>
      <c r="B82" s="2" t="s">
        <v>46</v>
      </c>
      <c r="C82" s="1">
        <v>539498</v>
      </c>
      <c r="D82" s="1">
        <v>579737</v>
      </c>
      <c r="E82" s="1">
        <v>625049</v>
      </c>
      <c r="F82" s="1">
        <v>676422</v>
      </c>
      <c r="G82" s="1">
        <v>719926</v>
      </c>
      <c r="H82" s="1">
        <v>765005</v>
      </c>
      <c r="I82" s="1">
        <v>788355</v>
      </c>
      <c r="J82" s="1">
        <v>816508</v>
      </c>
      <c r="K82" s="1">
        <v>840127</v>
      </c>
      <c r="L82" s="1">
        <v>863488</v>
      </c>
      <c r="M82" s="1">
        <v>895601</v>
      </c>
      <c r="N82" s="1">
        <v>935469</v>
      </c>
      <c r="O82" s="1">
        <v>988376</v>
      </c>
      <c r="P82" s="1">
        <v>1051895</v>
      </c>
    </row>
    <row r="83" spans="1:16">
      <c r="A83" s="1" t="s">
        <v>65</v>
      </c>
      <c r="B83" s="1" t="s">
        <v>44</v>
      </c>
      <c r="C83" s="1">
        <v>184833</v>
      </c>
      <c r="D83" s="1">
        <v>196357</v>
      </c>
      <c r="E83" s="1">
        <v>204432</v>
      </c>
      <c r="F83" s="1">
        <v>215788</v>
      </c>
      <c r="G83" s="1">
        <v>227340</v>
      </c>
      <c r="H83" s="1">
        <v>233258</v>
      </c>
      <c r="I83" s="1">
        <v>230623</v>
      </c>
      <c r="J83" s="1">
        <v>230559</v>
      </c>
      <c r="K83" s="1">
        <v>228555</v>
      </c>
      <c r="L83" s="1">
        <v>228602</v>
      </c>
      <c r="M83" s="1">
        <v>230773</v>
      </c>
      <c r="N83" s="1">
        <v>234412</v>
      </c>
      <c r="O83" s="1">
        <v>241612</v>
      </c>
      <c r="P83" s="1">
        <v>256305</v>
      </c>
    </row>
    <row r="84" spans="1:16">
      <c r="A84" s="1" t="s">
        <v>63</v>
      </c>
      <c r="B84" s="1" t="s">
        <v>33</v>
      </c>
      <c r="C84" s="1">
        <v>153078</v>
      </c>
      <c r="D84" s="1">
        <v>161932</v>
      </c>
      <c r="E84" s="1">
        <v>168456</v>
      </c>
      <c r="F84" s="1">
        <v>176006</v>
      </c>
      <c r="G84" s="1">
        <v>186491</v>
      </c>
      <c r="H84" s="1">
        <v>189571</v>
      </c>
      <c r="I84" s="1">
        <v>188055</v>
      </c>
      <c r="J84" s="1">
        <v>186073</v>
      </c>
      <c r="K84" s="1">
        <v>183338</v>
      </c>
      <c r="L84" s="1">
        <v>182172</v>
      </c>
      <c r="M84" s="1">
        <v>183457</v>
      </c>
      <c r="N84" s="1">
        <v>185846</v>
      </c>
      <c r="O84" s="1">
        <v>191682</v>
      </c>
      <c r="P84" s="1">
        <v>202444</v>
      </c>
    </row>
    <row r="85" spans="1:16">
      <c r="A85" s="1" t="s">
        <v>61</v>
      </c>
      <c r="B85" s="1" t="s">
        <v>41</v>
      </c>
      <c r="C85" s="1">
        <v>79672</v>
      </c>
      <c r="D85" s="1">
        <v>85866</v>
      </c>
      <c r="E85" s="1">
        <v>90632</v>
      </c>
      <c r="F85" s="1">
        <v>96049</v>
      </c>
      <c r="G85" s="1">
        <v>102630</v>
      </c>
      <c r="H85" s="1">
        <v>107164</v>
      </c>
      <c r="I85" s="1">
        <v>111455</v>
      </c>
      <c r="J85" s="1">
        <v>112887</v>
      </c>
      <c r="K85" s="1">
        <v>112343</v>
      </c>
      <c r="L85" s="1">
        <v>112948</v>
      </c>
      <c r="M85" s="1">
        <v>114183</v>
      </c>
      <c r="N85" s="1">
        <v>116331</v>
      </c>
      <c r="O85" s="1">
        <v>120360</v>
      </c>
      <c r="P85" s="1">
        <v>128011</v>
      </c>
    </row>
    <row r="86" spans="1:16">
      <c r="A86" s="1" t="s">
        <v>59</v>
      </c>
      <c r="B86" s="1" t="s">
        <v>252</v>
      </c>
      <c r="C86" s="1">
        <v>73406</v>
      </c>
      <c r="D86" s="1">
        <v>76067</v>
      </c>
      <c r="E86" s="1">
        <v>77824</v>
      </c>
      <c r="F86" s="1">
        <v>79957</v>
      </c>
      <c r="G86" s="1">
        <v>83861</v>
      </c>
      <c r="H86" s="1">
        <v>82407</v>
      </c>
      <c r="I86" s="1">
        <v>76600</v>
      </c>
      <c r="J86" s="1">
        <v>73186</v>
      </c>
      <c r="K86" s="1">
        <v>70995</v>
      </c>
      <c r="L86" s="1">
        <v>69224</v>
      </c>
      <c r="M86" s="1">
        <v>69274</v>
      </c>
      <c r="N86" s="1">
        <v>69515</v>
      </c>
      <c r="O86" s="1">
        <v>71322</v>
      </c>
      <c r="P86" s="1">
        <v>74433</v>
      </c>
    </row>
    <row r="87" spans="1:16">
      <c r="A87" s="1" t="s">
        <v>57</v>
      </c>
      <c r="B87" s="1" t="s">
        <v>37</v>
      </c>
      <c r="C87" s="1">
        <v>31755</v>
      </c>
      <c r="D87" s="1">
        <v>34424</v>
      </c>
      <c r="E87" s="1">
        <v>35976</v>
      </c>
      <c r="F87" s="1">
        <v>39782</v>
      </c>
      <c r="G87" s="1">
        <v>40849</v>
      </c>
      <c r="H87" s="1">
        <v>43687</v>
      </c>
      <c r="I87" s="1">
        <v>42568</v>
      </c>
      <c r="J87" s="1">
        <v>44486</v>
      </c>
      <c r="K87" s="1">
        <v>45217</v>
      </c>
      <c r="L87" s="1">
        <v>46430</v>
      </c>
      <c r="M87" s="1">
        <v>47316</v>
      </c>
      <c r="N87" s="1">
        <v>48566</v>
      </c>
      <c r="O87" s="1">
        <v>49930</v>
      </c>
      <c r="P87" s="1">
        <v>53861</v>
      </c>
    </row>
    <row r="88" spans="1:16">
      <c r="A88" s="1" t="s">
        <v>55</v>
      </c>
      <c r="B88" s="1" t="s">
        <v>35</v>
      </c>
      <c r="C88" s="1">
        <v>354665</v>
      </c>
      <c r="D88" s="1">
        <v>383380</v>
      </c>
      <c r="E88" s="1">
        <v>420617</v>
      </c>
      <c r="F88" s="1">
        <v>460634</v>
      </c>
      <c r="G88" s="1">
        <v>492585</v>
      </c>
      <c r="H88" s="1">
        <v>531747</v>
      </c>
      <c r="I88" s="1">
        <v>557732</v>
      </c>
      <c r="J88" s="1">
        <v>585949</v>
      </c>
      <c r="K88" s="1">
        <v>611572</v>
      </c>
      <c r="L88" s="1">
        <v>634886</v>
      </c>
      <c r="M88" s="1">
        <v>664828</v>
      </c>
      <c r="N88" s="1">
        <v>701056</v>
      </c>
      <c r="O88" s="1">
        <v>746764</v>
      </c>
      <c r="P88" s="1">
        <v>795590</v>
      </c>
    </row>
    <row r="89" spans="1:16">
      <c r="A89" s="1" t="s">
        <v>53</v>
      </c>
      <c r="B89" s="1" t="s">
        <v>33</v>
      </c>
      <c r="C89" s="1">
        <v>329571</v>
      </c>
      <c r="D89" s="1">
        <v>356280</v>
      </c>
      <c r="E89" s="1">
        <v>391130</v>
      </c>
      <c r="F89" s="1">
        <v>428683</v>
      </c>
      <c r="G89" s="1">
        <v>458547</v>
      </c>
      <c r="H89" s="1">
        <v>495321</v>
      </c>
      <c r="I89" s="1">
        <v>519213</v>
      </c>
      <c r="J89" s="1">
        <v>545530</v>
      </c>
      <c r="K89" s="1">
        <v>569642</v>
      </c>
      <c r="L89" s="1">
        <v>591374</v>
      </c>
      <c r="M89" s="1">
        <v>618973</v>
      </c>
      <c r="N89" s="1">
        <v>652522</v>
      </c>
      <c r="O89" s="1">
        <v>695113</v>
      </c>
      <c r="P89" s="1">
        <v>740400</v>
      </c>
    </row>
    <row r="90" spans="1:16">
      <c r="A90" s="1" t="s">
        <v>51</v>
      </c>
      <c r="B90" s="1" t="s">
        <v>31</v>
      </c>
      <c r="C90" s="1">
        <v>171503</v>
      </c>
      <c r="D90" s="1">
        <v>185525</v>
      </c>
      <c r="E90" s="1">
        <v>203661</v>
      </c>
      <c r="F90" s="1">
        <v>223041</v>
      </c>
      <c r="G90" s="1">
        <v>238967</v>
      </c>
      <c r="H90" s="1">
        <v>256694</v>
      </c>
      <c r="I90" s="1">
        <v>269882</v>
      </c>
      <c r="J90" s="1">
        <v>282810</v>
      </c>
      <c r="K90" s="1">
        <v>296781</v>
      </c>
      <c r="L90" s="1">
        <v>310334</v>
      </c>
      <c r="M90" s="1">
        <v>327171</v>
      </c>
      <c r="N90" s="1">
        <v>346751</v>
      </c>
      <c r="O90" s="1">
        <v>370274</v>
      </c>
      <c r="P90" s="1">
        <v>395857</v>
      </c>
    </row>
    <row r="91" spans="1:16">
      <c r="A91" s="1" t="s">
        <v>49</v>
      </c>
      <c r="B91" s="1" t="s">
        <v>251</v>
      </c>
      <c r="C91" s="1">
        <v>158067</v>
      </c>
      <c r="D91" s="1">
        <v>170755</v>
      </c>
      <c r="E91" s="1">
        <v>187469</v>
      </c>
      <c r="F91" s="1">
        <v>205642</v>
      </c>
      <c r="G91" s="1">
        <v>219581</v>
      </c>
      <c r="H91" s="1">
        <v>238627</v>
      </c>
      <c r="I91" s="1">
        <v>249331</v>
      </c>
      <c r="J91" s="1">
        <v>262720</v>
      </c>
      <c r="K91" s="1">
        <v>272861</v>
      </c>
      <c r="L91" s="1">
        <v>281040</v>
      </c>
      <c r="M91" s="1">
        <v>291802</v>
      </c>
      <c r="N91" s="1">
        <v>305771</v>
      </c>
      <c r="O91" s="1">
        <v>324839</v>
      </c>
      <c r="P91" s="1">
        <v>344543</v>
      </c>
    </row>
    <row r="92" spans="1:16">
      <c r="A92" s="1" t="s">
        <v>47</v>
      </c>
      <c r="B92" s="1" t="s">
        <v>250</v>
      </c>
      <c r="C92" s="1">
        <v>25095</v>
      </c>
      <c r="D92" s="1">
        <v>27099</v>
      </c>
      <c r="E92" s="1">
        <v>29488</v>
      </c>
      <c r="F92" s="1">
        <v>31951</v>
      </c>
      <c r="G92" s="1">
        <v>34038</v>
      </c>
      <c r="H92" s="1">
        <v>36426</v>
      </c>
      <c r="I92" s="1">
        <v>38519</v>
      </c>
      <c r="J92" s="1">
        <v>40419</v>
      </c>
      <c r="K92" s="1">
        <v>41930</v>
      </c>
      <c r="L92" s="1">
        <v>43512</v>
      </c>
      <c r="M92" s="1">
        <v>45855</v>
      </c>
      <c r="N92" s="1">
        <v>48534</v>
      </c>
      <c r="O92" s="1">
        <v>51651</v>
      </c>
      <c r="P92" s="1">
        <v>55190</v>
      </c>
    </row>
    <row r="93" spans="1:16">
      <c r="A93" s="1" t="s">
        <v>45</v>
      </c>
      <c r="B93" s="2" t="s">
        <v>25</v>
      </c>
      <c r="C93" s="1">
        <v>-1356</v>
      </c>
      <c r="D93" s="1">
        <v>-867</v>
      </c>
      <c r="E93" s="1">
        <v>-1285</v>
      </c>
      <c r="F93" s="1">
        <v>-2307</v>
      </c>
      <c r="G93" s="1">
        <v>-2751</v>
      </c>
      <c r="H93" s="1">
        <v>-2965</v>
      </c>
      <c r="I93" s="1">
        <v>-3320</v>
      </c>
      <c r="J93" s="1">
        <v>-4015</v>
      </c>
      <c r="K93" s="1">
        <v>-4090</v>
      </c>
      <c r="L93" s="1">
        <v>-4125</v>
      </c>
      <c r="M93" s="1">
        <v>-4402</v>
      </c>
      <c r="N93" s="1">
        <v>-4563</v>
      </c>
      <c r="O93" s="1">
        <v>-7170</v>
      </c>
      <c r="P93" s="1">
        <v>-6565</v>
      </c>
    </row>
    <row r="94" spans="1:16">
      <c r="A94" s="1" t="s">
        <v>43</v>
      </c>
      <c r="B94" s="1" t="s">
        <v>23</v>
      </c>
      <c r="C94" s="1">
        <v>994</v>
      </c>
      <c r="D94" s="1">
        <v>995</v>
      </c>
      <c r="E94" s="1">
        <v>1017</v>
      </c>
      <c r="F94" s="1">
        <v>1172</v>
      </c>
      <c r="G94" s="1">
        <v>1290</v>
      </c>
      <c r="H94" s="1">
        <v>1796</v>
      </c>
      <c r="I94" s="1">
        <v>1820</v>
      </c>
      <c r="J94" s="1">
        <v>1943</v>
      </c>
      <c r="K94" s="1">
        <v>2179</v>
      </c>
      <c r="L94" s="1">
        <v>2181</v>
      </c>
      <c r="M94" s="1">
        <v>2270</v>
      </c>
      <c r="N94" s="1">
        <v>2437</v>
      </c>
      <c r="O94" s="1">
        <v>4246</v>
      </c>
      <c r="P94" s="1">
        <v>4395</v>
      </c>
    </row>
    <row r="95" spans="1:16">
      <c r="A95" s="1" t="s">
        <v>42</v>
      </c>
      <c r="B95" s="1" t="s">
        <v>249</v>
      </c>
      <c r="C95" s="1">
        <v>2350</v>
      </c>
      <c r="D95" s="1">
        <v>1862</v>
      </c>
      <c r="E95" s="1">
        <v>2302</v>
      </c>
      <c r="F95" s="1">
        <v>3479</v>
      </c>
      <c r="G95" s="1">
        <v>4041</v>
      </c>
      <c r="H95" s="1">
        <v>4761</v>
      </c>
      <c r="I95" s="1">
        <v>5140</v>
      </c>
      <c r="J95" s="1">
        <v>5958</v>
      </c>
      <c r="K95" s="1">
        <v>6269</v>
      </c>
      <c r="L95" s="1">
        <v>6306</v>
      </c>
      <c r="M95" s="1">
        <v>6672</v>
      </c>
      <c r="N95" s="1">
        <v>7000</v>
      </c>
      <c r="O95" s="1">
        <v>11416</v>
      </c>
      <c r="P95" s="1">
        <v>10960</v>
      </c>
    </row>
    <row r="96" spans="1:16">
      <c r="A96" s="1" t="s">
        <v>233</v>
      </c>
      <c r="B96" s="2" t="s">
        <v>248</v>
      </c>
      <c r="C96" s="1" t="s">
        <v>247</v>
      </c>
      <c r="D96" s="1" t="s">
        <v>247</v>
      </c>
      <c r="E96" s="1" t="s">
        <v>247</v>
      </c>
      <c r="F96" s="1" t="s">
        <v>247</v>
      </c>
      <c r="G96" s="1" t="s">
        <v>247</v>
      </c>
      <c r="H96" s="1" t="s">
        <v>247</v>
      </c>
      <c r="I96" s="1" t="s">
        <v>247</v>
      </c>
      <c r="J96" s="1" t="s">
        <v>247</v>
      </c>
      <c r="K96" s="1" t="s">
        <v>247</v>
      </c>
      <c r="L96" s="1" t="s">
        <v>247</v>
      </c>
      <c r="M96" s="1" t="s">
        <v>247</v>
      </c>
      <c r="N96" s="1" t="s">
        <v>247</v>
      </c>
      <c r="O96" s="1" t="s">
        <v>247</v>
      </c>
      <c r="P96" s="1" t="s">
        <v>247</v>
      </c>
    </row>
    <row r="97" spans="1:16">
      <c r="A97" s="1" t="s">
        <v>40</v>
      </c>
      <c r="B97" s="1" t="s">
        <v>246</v>
      </c>
      <c r="C97" s="1">
        <v>171035</v>
      </c>
      <c r="D97" s="1">
        <v>193106</v>
      </c>
      <c r="E97" s="1">
        <v>211746</v>
      </c>
      <c r="F97" s="1">
        <v>233654</v>
      </c>
      <c r="G97" s="1">
        <v>252425</v>
      </c>
      <c r="H97" s="1">
        <v>273018</v>
      </c>
      <c r="I97" s="1">
        <v>291410</v>
      </c>
      <c r="J97" s="1">
        <v>307628</v>
      </c>
      <c r="K97" s="1">
        <v>324186</v>
      </c>
      <c r="L97" s="1">
        <v>339662</v>
      </c>
      <c r="M97" s="1">
        <v>358223</v>
      </c>
      <c r="N97" s="1">
        <v>384958</v>
      </c>
      <c r="O97" s="1">
        <v>407551</v>
      </c>
      <c r="P97" s="1">
        <v>434883</v>
      </c>
    </row>
    <row r="98" spans="1:16">
      <c r="A98" s="1" t="s">
        <v>38</v>
      </c>
      <c r="B98" s="1" t="s">
        <v>245</v>
      </c>
      <c r="C98" s="1">
        <v>2062570</v>
      </c>
      <c r="D98" s="1">
        <v>2229013</v>
      </c>
      <c r="E98" s="1">
        <v>2361110</v>
      </c>
      <c r="F98" s="1">
        <v>2493199</v>
      </c>
      <c r="G98" s="1">
        <v>2544050</v>
      </c>
      <c r="H98" s="1">
        <v>2703179</v>
      </c>
      <c r="I98" s="1">
        <v>2811122</v>
      </c>
      <c r="J98" s="1">
        <v>2960478</v>
      </c>
      <c r="K98" s="1">
        <v>3114089</v>
      </c>
      <c r="L98" s="1">
        <v>3296999</v>
      </c>
      <c r="M98" s="1">
        <v>3541299</v>
      </c>
      <c r="N98" s="1">
        <v>3840847</v>
      </c>
      <c r="O98" s="1">
        <v>4104225</v>
      </c>
      <c r="P98" s="1">
        <v>4465701</v>
      </c>
    </row>
    <row r="99" spans="1:16" ht="13">
      <c r="A99" s="65" t="s">
        <v>20</v>
      </c>
      <c r="B99" s="63"/>
      <c r="C99" s="63"/>
      <c r="D99" s="63"/>
      <c r="E99" s="63"/>
      <c r="F99" s="63"/>
      <c r="G99" s="63"/>
      <c r="H99" s="63"/>
      <c r="I99" s="63"/>
      <c r="J99" s="63"/>
      <c r="K99" s="63"/>
      <c r="L99" s="63"/>
      <c r="M99" s="63"/>
      <c r="N99" s="63"/>
      <c r="O99" s="63"/>
      <c r="P99" s="63"/>
    </row>
    <row r="100" spans="1:16">
      <c r="A100" s="62" t="s">
        <v>244</v>
      </c>
      <c r="B100" s="63"/>
      <c r="C100" s="63"/>
      <c r="D100" s="63"/>
      <c r="E100" s="63"/>
      <c r="F100" s="63"/>
      <c r="G100" s="63"/>
      <c r="H100" s="63"/>
      <c r="I100" s="63"/>
      <c r="J100" s="63"/>
      <c r="K100" s="63"/>
      <c r="L100" s="63"/>
      <c r="M100" s="63"/>
      <c r="N100" s="63"/>
      <c r="O100" s="63"/>
      <c r="P100" s="63"/>
    </row>
    <row r="101" spans="1:16">
      <c r="A101" s="62" t="s">
        <v>243</v>
      </c>
      <c r="B101" s="63"/>
      <c r="C101" s="63"/>
      <c r="D101" s="63"/>
      <c r="E101" s="63"/>
      <c r="F101" s="63"/>
      <c r="G101" s="63"/>
      <c r="H101" s="63"/>
      <c r="I101" s="63"/>
      <c r="J101" s="63"/>
      <c r="K101" s="63"/>
      <c r="L101" s="63"/>
      <c r="M101" s="63"/>
      <c r="N101" s="63"/>
      <c r="O101" s="63"/>
      <c r="P101" s="63"/>
    </row>
    <row r="102" spans="1:16">
      <c r="A102" s="62" t="s">
        <v>242</v>
      </c>
      <c r="B102" s="63"/>
      <c r="C102" s="63"/>
      <c r="D102" s="63"/>
      <c r="E102" s="63"/>
      <c r="F102" s="63"/>
      <c r="G102" s="63"/>
      <c r="H102" s="63"/>
      <c r="I102" s="63"/>
      <c r="J102" s="63"/>
      <c r="K102" s="63"/>
      <c r="L102" s="63"/>
      <c r="M102" s="63"/>
      <c r="N102" s="63"/>
      <c r="O102" s="63"/>
      <c r="P102" s="63"/>
    </row>
    <row r="103" spans="1:16">
      <c r="A103" s="62" t="s">
        <v>241</v>
      </c>
      <c r="B103" s="63"/>
      <c r="C103" s="63"/>
      <c r="D103" s="63"/>
      <c r="E103" s="63"/>
      <c r="F103" s="63"/>
      <c r="G103" s="63"/>
      <c r="H103" s="63"/>
      <c r="I103" s="63"/>
      <c r="J103" s="63"/>
      <c r="K103" s="63"/>
      <c r="L103" s="63"/>
      <c r="M103" s="63"/>
      <c r="N103" s="63"/>
      <c r="O103" s="63"/>
      <c r="P103" s="63"/>
    </row>
    <row r="104" spans="1:16">
      <c r="A104" s="62" t="s">
        <v>240</v>
      </c>
      <c r="B104" s="63"/>
      <c r="C104" s="63"/>
      <c r="D104" s="63"/>
      <c r="E104" s="63"/>
      <c r="F104" s="63"/>
      <c r="G104" s="63"/>
      <c r="H104" s="63"/>
      <c r="I104" s="63"/>
      <c r="J104" s="63"/>
      <c r="K104" s="63"/>
      <c r="L104" s="63"/>
      <c r="M104" s="63"/>
      <c r="N104" s="63"/>
      <c r="O104" s="63"/>
      <c r="P104" s="63"/>
    </row>
    <row r="105" spans="1:16">
      <c r="A105" s="62" t="s">
        <v>239</v>
      </c>
      <c r="B105" s="63"/>
      <c r="C105" s="63"/>
      <c r="D105" s="63"/>
      <c r="E105" s="63"/>
      <c r="F105" s="63"/>
      <c r="G105" s="63"/>
      <c r="H105" s="63"/>
      <c r="I105" s="63"/>
      <c r="J105" s="63"/>
      <c r="K105" s="63"/>
      <c r="L105" s="63"/>
      <c r="M105" s="63"/>
      <c r="N105" s="63"/>
      <c r="O105" s="63"/>
      <c r="P105" s="63"/>
    </row>
  </sheetData>
  <mergeCells count="27">
    <mergeCell ref="A1:P1"/>
    <mergeCell ref="A2:P2"/>
    <mergeCell ref="A3:P3"/>
    <mergeCell ref="A4:P4"/>
    <mergeCell ref="A6"/>
    <mergeCell ref="B6"/>
    <mergeCell ref="C6"/>
    <mergeCell ref="D6"/>
    <mergeCell ref="E6"/>
    <mergeCell ref="F6"/>
    <mergeCell ref="A100:P100"/>
    <mergeCell ref="G6"/>
    <mergeCell ref="H6"/>
    <mergeCell ref="I6"/>
    <mergeCell ref="J6"/>
    <mergeCell ref="K6"/>
    <mergeCell ref="L6"/>
    <mergeCell ref="M6"/>
    <mergeCell ref="N6"/>
    <mergeCell ref="O6"/>
    <mergeCell ref="P6"/>
    <mergeCell ref="A99:P99"/>
    <mergeCell ref="A101:P101"/>
    <mergeCell ref="A102:P102"/>
    <mergeCell ref="A103:P103"/>
    <mergeCell ref="A104:P104"/>
    <mergeCell ref="A105:P105"/>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workbookViewId="0">
      <pane ySplit="6" topLeftCell="A7" activePane="bottomLeft" state="frozen"/>
      <selection activeCell="B90" sqref="B90"/>
      <selection pane="bottomLeft" activeCell="B90" sqref="B90"/>
    </sheetView>
  </sheetViews>
  <sheetFormatPr baseColWidth="10" defaultColWidth="9.1640625" defaultRowHeight="12" x14ac:dyDescent="0"/>
  <cols>
    <col min="1" max="1" width="9.1640625" style="1"/>
    <col min="2" max="2" width="46" style="1" customWidth="1"/>
    <col min="3" max="16384" width="9.1640625" style="1"/>
  </cols>
  <sheetData>
    <row r="1" spans="1:20" ht="17">
      <c r="A1" s="60" t="s">
        <v>238</v>
      </c>
      <c r="B1" s="60"/>
      <c r="C1" s="60"/>
      <c r="D1" s="60"/>
      <c r="E1" s="60"/>
      <c r="F1" s="60"/>
      <c r="G1" s="60"/>
      <c r="H1" s="60"/>
      <c r="I1" s="60"/>
      <c r="J1" s="60"/>
      <c r="K1" s="60"/>
      <c r="L1" s="60"/>
      <c r="M1" s="60"/>
      <c r="N1" s="60"/>
      <c r="O1" s="60"/>
      <c r="P1" s="60"/>
      <c r="Q1" s="60"/>
      <c r="R1" s="60"/>
      <c r="S1" s="60"/>
      <c r="T1" s="60"/>
    </row>
    <row r="2" spans="1:20" ht="16">
      <c r="A2" s="61" t="s">
        <v>237</v>
      </c>
      <c r="B2" s="61"/>
      <c r="C2" s="61"/>
      <c r="D2" s="61"/>
      <c r="E2" s="61"/>
      <c r="F2" s="61"/>
      <c r="G2" s="61"/>
      <c r="H2" s="61"/>
      <c r="I2" s="61"/>
      <c r="J2" s="61"/>
      <c r="K2" s="61"/>
      <c r="L2" s="61"/>
      <c r="M2" s="61"/>
      <c r="N2" s="61"/>
      <c r="O2" s="61"/>
      <c r="P2" s="61"/>
      <c r="Q2" s="61"/>
      <c r="R2" s="61"/>
      <c r="S2" s="61"/>
      <c r="T2" s="61"/>
    </row>
    <row r="3" spans="1:20" ht="14">
      <c r="A3" s="58" t="s">
        <v>236</v>
      </c>
      <c r="B3" s="58"/>
      <c r="C3" s="58"/>
      <c r="D3" s="58"/>
      <c r="E3" s="58"/>
      <c r="F3" s="58"/>
      <c r="G3" s="58"/>
      <c r="H3" s="58"/>
      <c r="I3" s="58"/>
      <c r="J3" s="58"/>
      <c r="K3" s="58"/>
      <c r="L3" s="58"/>
      <c r="M3" s="58"/>
      <c r="N3" s="58"/>
      <c r="O3" s="58"/>
      <c r="P3" s="58"/>
      <c r="Q3" s="58"/>
      <c r="R3" s="58"/>
      <c r="S3" s="58"/>
      <c r="T3" s="58"/>
    </row>
    <row r="4" spans="1:20" ht="14">
      <c r="A4" s="58" t="s">
        <v>528</v>
      </c>
      <c r="B4" s="58"/>
      <c r="C4" s="58"/>
      <c r="D4" s="58"/>
      <c r="E4" s="58"/>
      <c r="F4" s="58"/>
      <c r="G4" s="58"/>
      <c r="H4" s="58"/>
      <c r="I4" s="58"/>
      <c r="J4" s="58"/>
      <c r="K4" s="58"/>
      <c r="L4" s="58"/>
      <c r="M4" s="58"/>
      <c r="N4" s="58"/>
      <c r="O4" s="58"/>
      <c r="P4" s="58"/>
      <c r="Q4" s="58"/>
      <c r="R4" s="58"/>
      <c r="S4" s="58"/>
      <c r="T4" s="58"/>
    </row>
    <row r="5" spans="1:20" ht="14">
      <c r="A5"/>
      <c r="B5"/>
      <c r="C5"/>
      <c r="D5"/>
      <c r="E5"/>
      <c r="F5"/>
      <c r="G5"/>
      <c r="H5"/>
      <c r="I5"/>
      <c r="J5"/>
      <c r="K5"/>
      <c r="L5"/>
      <c r="M5"/>
      <c r="N5"/>
      <c r="O5"/>
      <c r="P5"/>
      <c r="Q5"/>
      <c r="R5"/>
      <c r="S5"/>
      <c r="T5"/>
    </row>
    <row r="6" spans="1:20">
      <c r="A6" s="34" t="s">
        <v>234</v>
      </c>
      <c r="B6" s="34" t="s">
        <v>233</v>
      </c>
      <c r="C6" s="34" t="s">
        <v>232</v>
      </c>
      <c r="D6" s="34" t="s">
        <v>231</v>
      </c>
      <c r="E6" s="34" t="s">
        <v>230</v>
      </c>
      <c r="F6" s="34" t="s">
        <v>229</v>
      </c>
      <c r="G6" s="34" t="s">
        <v>228</v>
      </c>
      <c r="H6" s="34" t="s">
        <v>227</v>
      </c>
      <c r="I6" s="34" t="s">
        <v>226</v>
      </c>
      <c r="J6" s="34" t="s">
        <v>225</v>
      </c>
      <c r="K6" s="34" t="s">
        <v>224</v>
      </c>
      <c r="L6" s="34" t="s">
        <v>223</v>
      </c>
      <c r="M6" s="34" t="s">
        <v>222</v>
      </c>
      <c r="N6" s="34" t="s">
        <v>221</v>
      </c>
      <c r="O6" s="34" t="s">
        <v>220</v>
      </c>
      <c r="P6" s="34" t="s">
        <v>219</v>
      </c>
      <c r="Q6" s="34" t="s">
        <v>218</v>
      </c>
      <c r="R6" s="34" t="s">
        <v>217</v>
      </c>
      <c r="S6" s="34" t="s">
        <v>216</v>
      </c>
      <c r="T6" s="34" t="s">
        <v>529</v>
      </c>
    </row>
    <row r="7" spans="1:20" ht="14">
      <c r="A7" t="s">
        <v>215</v>
      </c>
      <c r="B7" s="35" t="s">
        <v>214</v>
      </c>
      <c r="C7">
        <v>5077823</v>
      </c>
      <c r="D7">
        <v>5410309</v>
      </c>
      <c r="E7">
        <v>5856581</v>
      </c>
      <c r="F7">
        <v>6046546</v>
      </c>
      <c r="G7">
        <v>6141911</v>
      </c>
      <c r="H7">
        <v>6364463</v>
      </c>
      <c r="I7">
        <v>6739534</v>
      </c>
      <c r="J7">
        <v>7086801</v>
      </c>
      <c r="K7">
        <v>7502337</v>
      </c>
      <c r="L7">
        <v>7898261</v>
      </c>
      <c r="M7">
        <v>8078256</v>
      </c>
      <c r="N7">
        <v>7786973</v>
      </c>
      <c r="O7">
        <v>7961448</v>
      </c>
      <c r="P7">
        <v>8269030</v>
      </c>
      <c r="Q7">
        <v>8609898</v>
      </c>
      <c r="R7">
        <v>8842447</v>
      </c>
      <c r="S7">
        <v>9253442</v>
      </c>
      <c r="T7">
        <v>9693085</v>
      </c>
    </row>
    <row r="8" spans="1:20" ht="14">
      <c r="A8" t="s">
        <v>213</v>
      </c>
      <c r="B8" s="35" t="s">
        <v>212</v>
      </c>
      <c r="C8">
        <v>5082386</v>
      </c>
      <c r="D8">
        <v>5417479</v>
      </c>
      <c r="E8">
        <v>5863146</v>
      </c>
      <c r="F8">
        <v>6053751</v>
      </c>
      <c r="G8">
        <v>6149710</v>
      </c>
      <c r="H8">
        <v>6372705</v>
      </c>
      <c r="I8">
        <v>6748777</v>
      </c>
      <c r="J8">
        <v>7097917</v>
      </c>
      <c r="K8">
        <v>7513698</v>
      </c>
      <c r="L8">
        <v>7908767</v>
      </c>
      <c r="M8">
        <v>8089957</v>
      </c>
      <c r="N8">
        <v>7795655</v>
      </c>
      <c r="O8">
        <v>7969482</v>
      </c>
      <c r="P8">
        <v>8277112</v>
      </c>
      <c r="Q8">
        <v>8618544</v>
      </c>
      <c r="R8">
        <v>8851862</v>
      </c>
      <c r="S8">
        <v>9263691</v>
      </c>
      <c r="T8">
        <v>9704082</v>
      </c>
    </row>
    <row r="9" spans="1:20" ht="14">
      <c r="A9" t="s">
        <v>211</v>
      </c>
      <c r="B9" s="35" t="s">
        <v>210</v>
      </c>
      <c r="C9">
        <v>4146921</v>
      </c>
      <c r="D9">
        <v>4429103</v>
      </c>
      <c r="E9">
        <v>4811250</v>
      </c>
      <c r="F9">
        <v>4934348</v>
      </c>
      <c r="G9">
        <v>4958067</v>
      </c>
      <c r="H9">
        <v>5106160</v>
      </c>
      <c r="I9">
        <v>5405910</v>
      </c>
      <c r="J9">
        <v>5693783</v>
      </c>
      <c r="K9">
        <v>6047461</v>
      </c>
      <c r="L9">
        <v>6367782</v>
      </c>
      <c r="M9">
        <v>6472467</v>
      </c>
      <c r="N9">
        <v>6129492</v>
      </c>
      <c r="O9">
        <v>6246007</v>
      </c>
      <c r="P9">
        <v>6539969</v>
      </c>
      <c r="Q9">
        <v>6875251</v>
      </c>
      <c r="R9">
        <v>7090256</v>
      </c>
      <c r="S9">
        <v>7459827</v>
      </c>
      <c r="T9">
        <v>7845630</v>
      </c>
    </row>
    <row r="10" spans="1:20" ht="14">
      <c r="A10" t="s">
        <v>209</v>
      </c>
      <c r="B10" s="35" t="s">
        <v>208</v>
      </c>
      <c r="C10">
        <v>27922</v>
      </c>
      <c r="D10">
        <v>29574</v>
      </c>
      <c r="E10">
        <v>30274</v>
      </c>
      <c r="F10">
        <v>31373</v>
      </c>
      <c r="G10">
        <v>31656</v>
      </c>
      <c r="H10">
        <v>31661</v>
      </c>
      <c r="I10">
        <v>34954</v>
      </c>
      <c r="J10">
        <v>34668</v>
      </c>
      <c r="K10">
        <v>38033</v>
      </c>
      <c r="L10">
        <v>41498</v>
      </c>
      <c r="M10">
        <v>42180</v>
      </c>
      <c r="N10">
        <v>42234</v>
      </c>
      <c r="O10">
        <v>41352</v>
      </c>
      <c r="P10">
        <v>41035</v>
      </c>
      <c r="Q10">
        <v>47875</v>
      </c>
      <c r="R10">
        <v>48316</v>
      </c>
      <c r="S10">
        <v>50294</v>
      </c>
      <c r="T10">
        <v>52841</v>
      </c>
    </row>
    <row r="11" spans="1:20" ht="14">
      <c r="A11" t="s">
        <v>207</v>
      </c>
      <c r="B11" t="s">
        <v>206</v>
      </c>
      <c r="C11">
        <v>18213</v>
      </c>
      <c r="D11">
        <v>18908</v>
      </c>
      <c r="E11">
        <v>19718</v>
      </c>
      <c r="F11">
        <v>20877</v>
      </c>
      <c r="G11">
        <v>20789</v>
      </c>
      <c r="H11">
        <v>20488</v>
      </c>
      <c r="I11">
        <v>22179</v>
      </c>
      <c r="J11">
        <v>22033</v>
      </c>
      <c r="K11">
        <v>21886</v>
      </c>
      <c r="L11">
        <v>25013</v>
      </c>
      <c r="M11">
        <v>25728</v>
      </c>
      <c r="N11">
        <v>25616</v>
      </c>
      <c r="O11">
        <v>24176</v>
      </c>
      <c r="P11">
        <v>22845</v>
      </c>
      <c r="Q11">
        <v>28067</v>
      </c>
      <c r="R11">
        <v>27956</v>
      </c>
      <c r="S11">
        <v>28368</v>
      </c>
      <c r="T11">
        <v>29581</v>
      </c>
    </row>
    <row r="12" spans="1:20" ht="14">
      <c r="A12" t="s">
        <v>205</v>
      </c>
      <c r="B12" t="s">
        <v>204</v>
      </c>
      <c r="C12">
        <v>9709</v>
      </c>
      <c r="D12">
        <v>10666</v>
      </c>
      <c r="E12">
        <v>10556</v>
      </c>
      <c r="F12">
        <v>10496</v>
      </c>
      <c r="G12">
        <v>10867</v>
      </c>
      <c r="H12">
        <v>11173</v>
      </c>
      <c r="I12">
        <v>12775</v>
      </c>
      <c r="J12">
        <v>12635</v>
      </c>
      <c r="K12">
        <v>16148</v>
      </c>
      <c r="L12">
        <v>16486</v>
      </c>
      <c r="M12">
        <v>16453</v>
      </c>
      <c r="N12">
        <v>16618</v>
      </c>
      <c r="O12">
        <v>17175</v>
      </c>
      <c r="P12">
        <v>18190</v>
      </c>
      <c r="Q12">
        <v>19808</v>
      </c>
      <c r="R12">
        <v>20359</v>
      </c>
      <c r="S12">
        <v>21926</v>
      </c>
      <c r="T12">
        <v>23260</v>
      </c>
    </row>
    <row r="13" spans="1:20" ht="14">
      <c r="A13" t="s">
        <v>203</v>
      </c>
      <c r="B13" s="35" t="s">
        <v>202</v>
      </c>
      <c r="C13">
        <v>35866</v>
      </c>
      <c r="D13">
        <v>34789</v>
      </c>
      <c r="E13">
        <v>35992</v>
      </c>
      <c r="F13">
        <v>38611</v>
      </c>
      <c r="G13">
        <v>35731</v>
      </c>
      <c r="H13">
        <v>37080</v>
      </c>
      <c r="I13">
        <v>41466</v>
      </c>
      <c r="J13">
        <v>47133</v>
      </c>
      <c r="K13">
        <v>56974</v>
      </c>
      <c r="L13">
        <v>62673</v>
      </c>
      <c r="M13">
        <v>72780</v>
      </c>
      <c r="N13">
        <v>64690</v>
      </c>
      <c r="O13">
        <v>69142</v>
      </c>
      <c r="P13">
        <v>80257</v>
      </c>
      <c r="Q13">
        <v>90502</v>
      </c>
      <c r="R13">
        <v>93420</v>
      </c>
      <c r="S13">
        <v>99664</v>
      </c>
      <c r="T13">
        <v>91111</v>
      </c>
    </row>
    <row r="14" spans="1:20" ht="14">
      <c r="A14" t="s">
        <v>201</v>
      </c>
      <c r="B14" t="s">
        <v>200</v>
      </c>
      <c r="C14">
        <v>12344</v>
      </c>
      <c r="D14">
        <v>12338</v>
      </c>
      <c r="E14">
        <v>13358</v>
      </c>
      <c r="F14">
        <v>14096</v>
      </c>
      <c r="G14">
        <v>13240</v>
      </c>
      <c r="H14">
        <v>13640</v>
      </c>
      <c r="I14">
        <v>15562</v>
      </c>
      <c r="J14">
        <v>17181</v>
      </c>
      <c r="K14">
        <v>20894</v>
      </c>
      <c r="L14">
        <v>22573</v>
      </c>
      <c r="M14">
        <v>27287</v>
      </c>
      <c r="N14">
        <v>25873</v>
      </c>
      <c r="O14">
        <v>27593</v>
      </c>
      <c r="P14">
        <v>30643</v>
      </c>
      <c r="Q14">
        <v>34983</v>
      </c>
      <c r="R14">
        <v>36371</v>
      </c>
      <c r="S14">
        <v>37748</v>
      </c>
      <c r="T14">
        <v>37713</v>
      </c>
    </row>
    <row r="15" spans="1:20" ht="14">
      <c r="A15" t="s">
        <v>199</v>
      </c>
      <c r="B15" t="s">
        <v>198</v>
      </c>
      <c r="C15">
        <v>14066</v>
      </c>
      <c r="D15">
        <v>13638</v>
      </c>
      <c r="E15">
        <v>13117</v>
      </c>
      <c r="F15">
        <v>13240</v>
      </c>
      <c r="G15">
        <v>12355</v>
      </c>
      <c r="H15">
        <v>12510</v>
      </c>
      <c r="I15">
        <v>13451</v>
      </c>
      <c r="J15">
        <v>14370</v>
      </c>
      <c r="K15">
        <v>15759</v>
      </c>
      <c r="L15">
        <v>16259</v>
      </c>
      <c r="M15">
        <v>17524</v>
      </c>
      <c r="N15">
        <v>16017</v>
      </c>
      <c r="O15">
        <v>16777</v>
      </c>
      <c r="P15">
        <v>18209</v>
      </c>
      <c r="Q15">
        <v>18916</v>
      </c>
      <c r="R15">
        <v>18538</v>
      </c>
      <c r="S15">
        <v>18510</v>
      </c>
      <c r="T15">
        <v>18176</v>
      </c>
    </row>
    <row r="16" spans="1:20" ht="14">
      <c r="A16" t="s">
        <v>197</v>
      </c>
      <c r="B16" t="s">
        <v>196</v>
      </c>
      <c r="C16">
        <v>9456</v>
      </c>
      <c r="D16">
        <v>8813</v>
      </c>
      <c r="E16">
        <v>9517</v>
      </c>
      <c r="F16">
        <v>11275</v>
      </c>
      <c r="G16">
        <v>10135</v>
      </c>
      <c r="H16">
        <v>10930</v>
      </c>
      <c r="I16">
        <v>12453</v>
      </c>
      <c r="J16">
        <v>15582</v>
      </c>
      <c r="K16">
        <v>20321</v>
      </c>
      <c r="L16">
        <v>23841</v>
      </c>
      <c r="M16">
        <v>27968</v>
      </c>
      <c r="N16">
        <v>22800</v>
      </c>
      <c r="O16">
        <v>24772</v>
      </c>
      <c r="P16">
        <v>31406</v>
      </c>
      <c r="Q16">
        <v>36603</v>
      </c>
      <c r="R16">
        <v>38510</v>
      </c>
      <c r="S16">
        <v>43406</v>
      </c>
      <c r="T16">
        <v>35222</v>
      </c>
    </row>
    <row r="17" spans="1:20" ht="14">
      <c r="A17" t="s">
        <v>195</v>
      </c>
      <c r="B17" s="35" t="s">
        <v>194</v>
      </c>
      <c r="C17">
        <v>43093</v>
      </c>
      <c r="D17">
        <v>47188</v>
      </c>
      <c r="E17">
        <v>50214</v>
      </c>
      <c r="F17">
        <v>53904</v>
      </c>
      <c r="G17">
        <v>54653</v>
      </c>
      <c r="H17">
        <v>52916</v>
      </c>
      <c r="I17">
        <v>55608</v>
      </c>
      <c r="J17">
        <v>56111</v>
      </c>
      <c r="K17">
        <v>60888</v>
      </c>
      <c r="L17">
        <v>63089</v>
      </c>
      <c r="M17">
        <v>66298</v>
      </c>
      <c r="N17">
        <v>66840</v>
      </c>
      <c r="O17">
        <v>67633</v>
      </c>
      <c r="P17">
        <v>71193</v>
      </c>
      <c r="Q17">
        <v>69766</v>
      </c>
      <c r="R17">
        <v>72265</v>
      </c>
      <c r="S17">
        <v>74523</v>
      </c>
      <c r="T17">
        <v>76905</v>
      </c>
    </row>
    <row r="18" spans="1:20" ht="14">
      <c r="A18" t="s">
        <v>193</v>
      </c>
      <c r="B18" s="35" t="s">
        <v>192</v>
      </c>
      <c r="C18">
        <v>252934</v>
      </c>
      <c r="D18">
        <v>278146</v>
      </c>
      <c r="E18">
        <v>307581</v>
      </c>
      <c r="F18">
        <v>325403</v>
      </c>
      <c r="G18">
        <v>327032</v>
      </c>
      <c r="H18">
        <v>335721</v>
      </c>
      <c r="I18">
        <v>357933</v>
      </c>
      <c r="J18">
        <v>387464</v>
      </c>
      <c r="K18">
        <v>421439</v>
      </c>
      <c r="L18">
        <v>439767</v>
      </c>
      <c r="M18">
        <v>433348</v>
      </c>
      <c r="N18">
        <v>369137</v>
      </c>
      <c r="O18">
        <v>344851</v>
      </c>
      <c r="P18">
        <v>348942</v>
      </c>
      <c r="Q18">
        <v>366611</v>
      </c>
      <c r="R18">
        <v>387995</v>
      </c>
      <c r="S18">
        <v>420375</v>
      </c>
      <c r="T18">
        <v>453069</v>
      </c>
    </row>
    <row r="19" spans="1:20" ht="14">
      <c r="A19" t="s">
        <v>191</v>
      </c>
      <c r="B19" s="35" t="s">
        <v>190</v>
      </c>
      <c r="C19">
        <v>834443</v>
      </c>
      <c r="D19">
        <v>870204</v>
      </c>
      <c r="E19">
        <v>918025</v>
      </c>
      <c r="F19">
        <v>881901</v>
      </c>
      <c r="G19">
        <v>846949</v>
      </c>
      <c r="H19">
        <v>847444</v>
      </c>
      <c r="I19">
        <v>874045</v>
      </c>
      <c r="J19">
        <v>895803</v>
      </c>
      <c r="K19">
        <v>924685</v>
      </c>
      <c r="L19">
        <v>944355</v>
      </c>
      <c r="M19">
        <v>932602</v>
      </c>
      <c r="N19">
        <v>836018</v>
      </c>
      <c r="O19">
        <v>847866</v>
      </c>
      <c r="P19">
        <v>883445</v>
      </c>
      <c r="Q19">
        <v>917943</v>
      </c>
      <c r="R19">
        <v>929453</v>
      </c>
      <c r="S19">
        <v>970582</v>
      </c>
      <c r="T19">
        <v>1002617</v>
      </c>
    </row>
    <row r="20" spans="1:20" ht="14">
      <c r="A20" t="s">
        <v>189</v>
      </c>
      <c r="B20" t="s">
        <v>146</v>
      </c>
      <c r="C20">
        <v>549537</v>
      </c>
      <c r="D20">
        <v>576748</v>
      </c>
      <c r="E20">
        <v>615870</v>
      </c>
      <c r="F20">
        <v>582760</v>
      </c>
      <c r="G20">
        <v>553159</v>
      </c>
      <c r="H20">
        <v>549959</v>
      </c>
      <c r="I20">
        <v>573406</v>
      </c>
      <c r="J20">
        <v>590549</v>
      </c>
      <c r="K20">
        <v>615633</v>
      </c>
      <c r="L20">
        <v>628173</v>
      </c>
      <c r="M20">
        <v>616226</v>
      </c>
      <c r="N20">
        <v>540088</v>
      </c>
      <c r="O20">
        <v>546967</v>
      </c>
      <c r="P20">
        <v>579692</v>
      </c>
      <c r="Q20">
        <v>605314</v>
      </c>
      <c r="R20">
        <v>610568</v>
      </c>
      <c r="S20">
        <v>637249</v>
      </c>
      <c r="T20">
        <v>660040</v>
      </c>
    </row>
    <row r="21" spans="1:20" ht="14">
      <c r="A21" t="s">
        <v>188</v>
      </c>
      <c r="B21" t="s">
        <v>187</v>
      </c>
      <c r="C21">
        <v>20456</v>
      </c>
      <c r="D21">
        <v>21716</v>
      </c>
      <c r="E21">
        <v>22190</v>
      </c>
      <c r="F21">
        <v>21577</v>
      </c>
      <c r="G21">
        <v>21533</v>
      </c>
      <c r="H21">
        <v>21748</v>
      </c>
      <c r="I21">
        <v>23241</v>
      </c>
      <c r="J21">
        <v>24822</v>
      </c>
      <c r="K21">
        <v>24818</v>
      </c>
      <c r="L21">
        <v>23600</v>
      </c>
      <c r="M21">
        <v>21235</v>
      </c>
      <c r="N21">
        <v>16317</v>
      </c>
      <c r="O21">
        <v>15857</v>
      </c>
      <c r="P21">
        <v>16268</v>
      </c>
      <c r="Q21">
        <v>16645</v>
      </c>
      <c r="R21">
        <v>17700</v>
      </c>
      <c r="S21">
        <v>19391</v>
      </c>
      <c r="T21">
        <v>20429</v>
      </c>
    </row>
    <row r="22" spans="1:20" ht="14">
      <c r="A22" t="s">
        <v>186</v>
      </c>
      <c r="B22" t="s">
        <v>185</v>
      </c>
      <c r="C22">
        <v>23369</v>
      </c>
      <c r="D22">
        <v>24557</v>
      </c>
      <c r="E22">
        <v>26049</v>
      </c>
      <c r="F22">
        <v>26171</v>
      </c>
      <c r="G22">
        <v>25873</v>
      </c>
      <c r="H22">
        <v>25902</v>
      </c>
      <c r="I22">
        <v>26682</v>
      </c>
      <c r="J22">
        <v>28176</v>
      </c>
      <c r="K22">
        <v>29254</v>
      </c>
      <c r="L22">
        <v>29683</v>
      </c>
      <c r="M22">
        <v>27777</v>
      </c>
      <c r="N22">
        <v>22712</v>
      </c>
      <c r="O22">
        <v>22321</v>
      </c>
      <c r="P22">
        <v>22696</v>
      </c>
      <c r="Q22">
        <v>23381</v>
      </c>
      <c r="R22">
        <v>24054</v>
      </c>
      <c r="S22">
        <v>25561</v>
      </c>
      <c r="T22">
        <v>26973</v>
      </c>
    </row>
    <row r="23" spans="1:20" ht="14">
      <c r="A23" t="s">
        <v>184</v>
      </c>
      <c r="B23" t="s">
        <v>183</v>
      </c>
      <c r="C23">
        <v>33266</v>
      </c>
      <c r="D23">
        <v>33678</v>
      </c>
      <c r="E23">
        <v>34422</v>
      </c>
      <c r="F23">
        <v>31666</v>
      </c>
      <c r="G23">
        <v>29306</v>
      </c>
      <c r="H23">
        <v>28556</v>
      </c>
      <c r="I23">
        <v>30027</v>
      </c>
      <c r="J23">
        <v>30685</v>
      </c>
      <c r="K23">
        <v>31982</v>
      </c>
      <c r="L23">
        <v>32497</v>
      </c>
      <c r="M23">
        <v>33007</v>
      </c>
      <c r="N23">
        <v>25598</v>
      </c>
      <c r="O23">
        <v>26681</v>
      </c>
      <c r="P23">
        <v>29689</v>
      </c>
      <c r="Q23">
        <v>31226</v>
      </c>
      <c r="R23">
        <v>30813</v>
      </c>
      <c r="S23">
        <v>31801</v>
      </c>
      <c r="T23">
        <v>31681</v>
      </c>
    </row>
    <row r="24" spans="1:20" ht="14">
      <c r="A24" t="s">
        <v>182</v>
      </c>
      <c r="B24" t="s">
        <v>181</v>
      </c>
      <c r="C24">
        <v>74259</v>
      </c>
      <c r="D24">
        <v>76190</v>
      </c>
      <c r="E24">
        <v>80195</v>
      </c>
      <c r="F24">
        <v>77112</v>
      </c>
      <c r="G24">
        <v>74062</v>
      </c>
      <c r="H24">
        <v>73464</v>
      </c>
      <c r="I24">
        <v>77141</v>
      </c>
      <c r="J24">
        <v>81034</v>
      </c>
      <c r="K24">
        <v>85399</v>
      </c>
      <c r="L24">
        <v>88903</v>
      </c>
      <c r="M24">
        <v>90489</v>
      </c>
      <c r="N24">
        <v>77518</v>
      </c>
      <c r="O24">
        <v>77956</v>
      </c>
      <c r="P24">
        <v>83984</v>
      </c>
      <c r="Q24">
        <v>90305</v>
      </c>
      <c r="R24">
        <v>91164</v>
      </c>
      <c r="S24">
        <v>95305</v>
      </c>
      <c r="T24">
        <v>97182</v>
      </c>
    </row>
    <row r="25" spans="1:20" ht="14">
      <c r="A25" t="s">
        <v>180</v>
      </c>
      <c r="B25" t="s">
        <v>179</v>
      </c>
      <c r="C25">
        <v>74947</v>
      </c>
      <c r="D25">
        <v>76056</v>
      </c>
      <c r="E25">
        <v>80170</v>
      </c>
      <c r="F25">
        <v>74924</v>
      </c>
      <c r="G25">
        <v>69544</v>
      </c>
      <c r="H25">
        <v>68656</v>
      </c>
      <c r="I25">
        <v>71810</v>
      </c>
      <c r="J25">
        <v>75417</v>
      </c>
      <c r="K25">
        <v>79313</v>
      </c>
      <c r="L25">
        <v>82795</v>
      </c>
      <c r="M25">
        <v>84198</v>
      </c>
      <c r="N25">
        <v>73950</v>
      </c>
      <c r="O25">
        <v>75166</v>
      </c>
      <c r="P25">
        <v>83266</v>
      </c>
      <c r="Q25">
        <v>88426</v>
      </c>
      <c r="R25">
        <v>88573</v>
      </c>
      <c r="S25">
        <v>92539</v>
      </c>
      <c r="T25">
        <v>94140</v>
      </c>
    </row>
    <row r="26" spans="1:20" ht="14">
      <c r="A26" t="s">
        <v>178</v>
      </c>
      <c r="B26" t="s">
        <v>177</v>
      </c>
      <c r="C26">
        <v>118402</v>
      </c>
      <c r="D26">
        <v>128596</v>
      </c>
      <c r="E26">
        <v>149631</v>
      </c>
      <c r="F26">
        <v>136219</v>
      </c>
      <c r="G26">
        <v>120011</v>
      </c>
      <c r="H26">
        <v>115796</v>
      </c>
      <c r="I26">
        <v>119584</v>
      </c>
      <c r="J26">
        <v>123147</v>
      </c>
      <c r="K26">
        <v>129609</v>
      </c>
      <c r="L26">
        <v>131838</v>
      </c>
      <c r="M26">
        <v>128174</v>
      </c>
      <c r="N26">
        <v>118625</v>
      </c>
      <c r="O26">
        <v>123453</v>
      </c>
      <c r="P26">
        <v>128762</v>
      </c>
      <c r="Q26">
        <v>130676</v>
      </c>
      <c r="R26">
        <v>128098</v>
      </c>
      <c r="S26">
        <v>132399</v>
      </c>
      <c r="T26">
        <v>137716</v>
      </c>
    </row>
    <row r="27" spans="1:20" ht="14">
      <c r="A27" t="s">
        <v>176</v>
      </c>
      <c r="B27" t="s">
        <v>175</v>
      </c>
      <c r="C27">
        <v>28107</v>
      </c>
      <c r="D27">
        <v>29501</v>
      </c>
      <c r="E27">
        <v>31274</v>
      </c>
      <c r="F27">
        <v>30044</v>
      </c>
      <c r="G27">
        <v>28027</v>
      </c>
      <c r="H27">
        <v>27693</v>
      </c>
      <c r="I27">
        <v>28545</v>
      </c>
      <c r="J27">
        <v>29087</v>
      </c>
      <c r="K27">
        <v>30297</v>
      </c>
      <c r="L27">
        <v>31037</v>
      </c>
      <c r="M27">
        <v>30870</v>
      </c>
      <c r="N27">
        <v>28569</v>
      </c>
      <c r="O27">
        <v>29182</v>
      </c>
      <c r="P27">
        <v>30625</v>
      </c>
      <c r="Q27">
        <v>31851</v>
      </c>
      <c r="R27">
        <v>32662</v>
      </c>
      <c r="S27">
        <v>33430</v>
      </c>
      <c r="T27">
        <v>34288</v>
      </c>
    </row>
    <row r="28" spans="1:20" ht="14">
      <c r="A28" t="s">
        <v>174</v>
      </c>
      <c r="B28" t="s">
        <v>173</v>
      </c>
      <c r="C28">
        <v>71421</v>
      </c>
      <c r="D28">
        <v>77205</v>
      </c>
      <c r="E28">
        <v>80210</v>
      </c>
      <c r="F28">
        <v>73361</v>
      </c>
      <c r="G28">
        <v>74489</v>
      </c>
      <c r="H28">
        <v>76389</v>
      </c>
      <c r="I28">
        <v>76958</v>
      </c>
      <c r="J28">
        <v>76104</v>
      </c>
      <c r="K28">
        <v>76195</v>
      </c>
      <c r="L28">
        <v>73253</v>
      </c>
      <c r="M28">
        <v>64475</v>
      </c>
      <c r="N28">
        <v>48767</v>
      </c>
      <c r="O28">
        <v>49353</v>
      </c>
      <c r="P28">
        <v>53411</v>
      </c>
      <c r="Q28">
        <v>57734</v>
      </c>
      <c r="R28">
        <v>59168</v>
      </c>
      <c r="S28">
        <v>64163</v>
      </c>
      <c r="T28">
        <v>69332</v>
      </c>
    </row>
    <row r="29" spans="1:20" ht="14">
      <c r="A29" t="s">
        <v>172</v>
      </c>
      <c r="B29" t="s">
        <v>171</v>
      </c>
      <c r="C29">
        <v>49954</v>
      </c>
      <c r="D29">
        <v>50967</v>
      </c>
      <c r="E29">
        <v>50461</v>
      </c>
      <c r="F29">
        <v>51390</v>
      </c>
      <c r="G29">
        <v>50768</v>
      </c>
      <c r="H29">
        <v>51054</v>
      </c>
      <c r="I29">
        <v>56061</v>
      </c>
      <c r="J29">
        <v>57098</v>
      </c>
      <c r="K29">
        <v>61789</v>
      </c>
      <c r="L29">
        <v>65778</v>
      </c>
      <c r="M29">
        <v>68294</v>
      </c>
      <c r="N29">
        <v>66797</v>
      </c>
      <c r="O29">
        <v>66496</v>
      </c>
      <c r="P29">
        <v>69230</v>
      </c>
      <c r="Q29">
        <v>71525</v>
      </c>
      <c r="R29">
        <v>73508</v>
      </c>
      <c r="S29">
        <v>75584</v>
      </c>
      <c r="T29">
        <v>77438</v>
      </c>
    </row>
    <row r="30" spans="1:20" ht="14">
      <c r="A30" t="s">
        <v>170</v>
      </c>
      <c r="B30" t="s">
        <v>169</v>
      </c>
      <c r="C30">
        <v>21261</v>
      </c>
      <c r="D30">
        <v>22711</v>
      </c>
      <c r="E30">
        <v>23926</v>
      </c>
      <c r="F30">
        <v>22919</v>
      </c>
      <c r="G30">
        <v>22468</v>
      </c>
      <c r="H30">
        <v>22347</v>
      </c>
      <c r="I30">
        <v>23212</v>
      </c>
      <c r="J30">
        <v>23590</v>
      </c>
      <c r="K30">
        <v>23985</v>
      </c>
      <c r="L30">
        <v>23775</v>
      </c>
      <c r="M30">
        <v>22170</v>
      </c>
      <c r="N30">
        <v>17720</v>
      </c>
      <c r="O30">
        <v>16697</v>
      </c>
      <c r="P30">
        <v>16854</v>
      </c>
      <c r="Q30">
        <v>17310</v>
      </c>
      <c r="R30">
        <v>17900</v>
      </c>
      <c r="S30">
        <v>18696</v>
      </c>
      <c r="T30">
        <v>20000</v>
      </c>
    </row>
    <row r="31" spans="1:20" ht="14">
      <c r="A31" t="s">
        <v>168</v>
      </c>
      <c r="B31" t="s">
        <v>167</v>
      </c>
      <c r="C31">
        <v>34094</v>
      </c>
      <c r="D31">
        <v>35571</v>
      </c>
      <c r="E31">
        <v>37341</v>
      </c>
      <c r="F31">
        <v>37378</v>
      </c>
      <c r="G31">
        <v>37078</v>
      </c>
      <c r="H31">
        <v>38354</v>
      </c>
      <c r="I31">
        <v>40147</v>
      </c>
      <c r="J31">
        <v>41390</v>
      </c>
      <c r="K31">
        <v>42993</v>
      </c>
      <c r="L31">
        <v>45014</v>
      </c>
      <c r="M31">
        <v>45538</v>
      </c>
      <c r="N31">
        <v>43517</v>
      </c>
      <c r="O31">
        <v>43806</v>
      </c>
      <c r="P31">
        <v>44908</v>
      </c>
      <c r="Q31">
        <v>46236</v>
      </c>
      <c r="R31">
        <v>46927</v>
      </c>
      <c r="S31">
        <v>48380</v>
      </c>
      <c r="T31">
        <v>50862</v>
      </c>
    </row>
    <row r="32" spans="1:20" ht="14">
      <c r="A32" t="s">
        <v>166</v>
      </c>
      <c r="B32" t="s">
        <v>144</v>
      </c>
      <c r="C32">
        <v>284907</v>
      </c>
      <c r="D32">
        <v>293456</v>
      </c>
      <c r="E32">
        <v>302155</v>
      </c>
      <c r="F32">
        <v>299141</v>
      </c>
      <c r="G32">
        <v>293791</v>
      </c>
      <c r="H32">
        <v>297485</v>
      </c>
      <c r="I32">
        <v>300638</v>
      </c>
      <c r="J32">
        <v>305254</v>
      </c>
      <c r="K32">
        <v>309052</v>
      </c>
      <c r="L32">
        <v>316183</v>
      </c>
      <c r="M32">
        <v>316376</v>
      </c>
      <c r="N32">
        <v>295931</v>
      </c>
      <c r="O32">
        <v>300899</v>
      </c>
      <c r="P32">
        <v>303753</v>
      </c>
      <c r="Q32">
        <v>312629</v>
      </c>
      <c r="R32">
        <v>318885</v>
      </c>
      <c r="S32">
        <v>333333</v>
      </c>
      <c r="T32">
        <v>342577</v>
      </c>
    </row>
    <row r="33" spans="1:20" ht="14">
      <c r="A33" t="s">
        <v>165</v>
      </c>
      <c r="B33" t="s">
        <v>164</v>
      </c>
      <c r="C33">
        <v>66630</v>
      </c>
      <c r="D33">
        <v>69389</v>
      </c>
      <c r="E33">
        <v>71894</v>
      </c>
      <c r="F33">
        <v>73543</v>
      </c>
      <c r="G33">
        <v>74826</v>
      </c>
      <c r="H33">
        <v>77592</v>
      </c>
      <c r="I33">
        <v>78908</v>
      </c>
      <c r="J33">
        <v>79910</v>
      </c>
      <c r="K33">
        <v>81190</v>
      </c>
      <c r="L33">
        <v>84276</v>
      </c>
      <c r="M33">
        <v>86056</v>
      </c>
      <c r="N33">
        <v>85509</v>
      </c>
      <c r="O33">
        <v>88150</v>
      </c>
      <c r="P33">
        <v>88098</v>
      </c>
      <c r="Q33">
        <v>91922</v>
      </c>
      <c r="R33">
        <v>94169</v>
      </c>
      <c r="S33">
        <v>99609</v>
      </c>
      <c r="T33">
        <v>102705</v>
      </c>
    </row>
    <row r="34" spans="1:20" ht="14">
      <c r="A34" t="s">
        <v>163</v>
      </c>
      <c r="B34" t="s">
        <v>162</v>
      </c>
      <c r="C34">
        <v>20730</v>
      </c>
      <c r="D34">
        <v>20552</v>
      </c>
      <c r="E34">
        <v>20387</v>
      </c>
      <c r="F34">
        <v>18541</v>
      </c>
      <c r="G34">
        <v>17557</v>
      </c>
      <c r="H34">
        <v>16792</v>
      </c>
      <c r="I34">
        <v>16498</v>
      </c>
      <c r="J34">
        <v>15558</v>
      </c>
      <c r="K34">
        <v>14766</v>
      </c>
      <c r="L34">
        <v>14429</v>
      </c>
      <c r="M34">
        <v>13476</v>
      </c>
      <c r="N34">
        <v>10879</v>
      </c>
      <c r="O34">
        <v>10933</v>
      </c>
      <c r="P34">
        <v>11011</v>
      </c>
      <c r="Q34">
        <v>11160</v>
      </c>
      <c r="R34">
        <v>11493</v>
      </c>
      <c r="S34">
        <v>12017</v>
      </c>
      <c r="T34">
        <v>12075</v>
      </c>
    </row>
    <row r="35" spans="1:20" ht="14">
      <c r="A35" t="s">
        <v>161</v>
      </c>
      <c r="B35" t="s">
        <v>160</v>
      </c>
      <c r="C35">
        <v>17793</v>
      </c>
      <c r="D35">
        <v>16587</v>
      </c>
      <c r="E35">
        <v>15874</v>
      </c>
      <c r="F35">
        <v>14395</v>
      </c>
      <c r="G35">
        <v>12731</v>
      </c>
      <c r="H35">
        <v>12057</v>
      </c>
      <c r="I35">
        <v>11884</v>
      </c>
      <c r="J35">
        <v>11308</v>
      </c>
      <c r="K35">
        <v>10965</v>
      </c>
      <c r="L35">
        <v>10651</v>
      </c>
      <c r="M35">
        <v>10451</v>
      </c>
      <c r="N35">
        <v>8585</v>
      </c>
      <c r="O35">
        <v>8380</v>
      </c>
      <c r="P35">
        <v>8151</v>
      </c>
      <c r="Q35">
        <v>8172</v>
      </c>
      <c r="R35">
        <v>8190</v>
      </c>
      <c r="S35">
        <v>8345</v>
      </c>
      <c r="T35">
        <v>8197</v>
      </c>
    </row>
    <row r="36" spans="1:20" ht="14">
      <c r="A36" t="s">
        <v>159</v>
      </c>
      <c r="B36" t="s">
        <v>158</v>
      </c>
      <c r="C36">
        <v>31893</v>
      </c>
      <c r="D36">
        <v>32706</v>
      </c>
      <c r="E36">
        <v>33240</v>
      </c>
      <c r="F36">
        <v>32608</v>
      </c>
      <c r="G36">
        <v>31974</v>
      </c>
      <c r="H36">
        <v>31813</v>
      </c>
      <c r="I36">
        <v>31305</v>
      </c>
      <c r="J36">
        <v>31297</v>
      </c>
      <c r="K36">
        <v>31079</v>
      </c>
      <c r="L36">
        <v>31378</v>
      </c>
      <c r="M36">
        <v>31216</v>
      </c>
      <c r="N36">
        <v>28472</v>
      </c>
      <c r="O36">
        <v>28902</v>
      </c>
      <c r="P36">
        <v>29196</v>
      </c>
      <c r="Q36">
        <v>29125</v>
      </c>
      <c r="R36">
        <v>29298</v>
      </c>
      <c r="S36">
        <v>29830</v>
      </c>
      <c r="T36">
        <v>30362</v>
      </c>
    </row>
    <row r="37" spans="1:20" ht="14">
      <c r="A37" t="s">
        <v>157</v>
      </c>
      <c r="B37" t="s">
        <v>156</v>
      </c>
      <c r="C37">
        <v>33419</v>
      </c>
      <c r="D37">
        <v>34283</v>
      </c>
      <c r="E37">
        <v>35198</v>
      </c>
      <c r="F37">
        <v>34321</v>
      </c>
      <c r="G37">
        <v>32706</v>
      </c>
      <c r="H37">
        <v>32162</v>
      </c>
      <c r="I37">
        <v>32271</v>
      </c>
      <c r="J37">
        <v>32634</v>
      </c>
      <c r="K37">
        <v>32975</v>
      </c>
      <c r="L37">
        <v>33337</v>
      </c>
      <c r="M37">
        <v>32255</v>
      </c>
      <c r="N37">
        <v>27257</v>
      </c>
      <c r="O37">
        <v>26065</v>
      </c>
      <c r="P37">
        <v>25941</v>
      </c>
      <c r="Q37">
        <v>25578</v>
      </c>
      <c r="R37">
        <v>25439</v>
      </c>
      <c r="S37">
        <v>25907</v>
      </c>
      <c r="T37">
        <v>26280</v>
      </c>
    </row>
    <row r="38" spans="1:20" ht="14">
      <c r="A38" t="s">
        <v>155</v>
      </c>
      <c r="B38" t="s">
        <v>154</v>
      </c>
      <c r="C38">
        <v>10656</v>
      </c>
      <c r="D38">
        <v>11065</v>
      </c>
      <c r="E38">
        <v>11084</v>
      </c>
      <c r="F38">
        <v>12081</v>
      </c>
      <c r="G38">
        <v>11224</v>
      </c>
      <c r="H38">
        <v>12152</v>
      </c>
      <c r="I38">
        <v>12512</v>
      </c>
      <c r="J38">
        <v>13452</v>
      </c>
      <c r="K38">
        <v>15607</v>
      </c>
      <c r="L38">
        <v>15772</v>
      </c>
      <c r="M38">
        <v>16348</v>
      </c>
      <c r="N38">
        <v>16465</v>
      </c>
      <c r="O38">
        <v>16450</v>
      </c>
      <c r="P38">
        <v>16914</v>
      </c>
      <c r="Q38">
        <v>17958</v>
      </c>
      <c r="R38">
        <v>18279</v>
      </c>
      <c r="S38">
        <v>18257</v>
      </c>
      <c r="T38">
        <v>18837</v>
      </c>
    </row>
    <row r="39" spans="1:20" ht="14">
      <c r="A39" t="s">
        <v>153</v>
      </c>
      <c r="B39" t="s">
        <v>152</v>
      </c>
      <c r="C39">
        <v>67012</v>
      </c>
      <c r="D39">
        <v>70098</v>
      </c>
      <c r="E39">
        <v>74173</v>
      </c>
      <c r="F39">
        <v>74758</v>
      </c>
      <c r="G39">
        <v>74053</v>
      </c>
      <c r="H39">
        <v>76044</v>
      </c>
      <c r="I39">
        <v>77999</v>
      </c>
      <c r="J39">
        <v>80757</v>
      </c>
      <c r="K39">
        <v>81484</v>
      </c>
      <c r="L39">
        <v>85724</v>
      </c>
      <c r="M39">
        <v>86589</v>
      </c>
      <c r="N39">
        <v>84267</v>
      </c>
      <c r="O39">
        <v>85925</v>
      </c>
      <c r="P39">
        <v>86701</v>
      </c>
      <c r="Q39">
        <v>89664</v>
      </c>
      <c r="R39">
        <v>92015</v>
      </c>
      <c r="S39">
        <v>97270</v>
      </c>
      <c r="T39">
        <v>100470</v>
      </c>
    </row>
    <row r="40" spans="1:20" ht="14">
      <c r="A40" t="s">
        <v>151</v>
      </c>
      <c r="B40" t="s">
        <v>150</v>
      </c>
      <c r="C40">
        <v>36774</v>
      </c>
      <c r="D40">
        <v>38777</v>
      </c>
      <c r="E40">
        <v>40306</v>
      </c>
      <c r="F40">
        <v>38893</v>
      </c>
      <c r="G40">
        <v>38718</v>
      </c>
      <c r="H40">
        <v>38873</v>
      </c>
      <c r="I40">
        <v>39260</v>
      </c>
      <c r="J40">
        <v>40336</v>
      </c>
      <c r="K40">
        <v>40986</v>
      </c>
      <c r="L40">
        <v>40616</v>
      </c>
      <c r="M40">
        <v>39983</v>
      </c>
      <c r="N40">
        <v>34498</v>
      </c>
      <c r="O40">
        <v>36094</v>
      </c>
      <c r="P40">
        <v>37740</v>
      </c>
      <c r="Q40">
        <v>39049</v>
      </c>
      <c r="R40">
        <v>40002</v>
      </c>
      <c r="S40">
        <v>42097</v>
      </c>
      <c r="T40">
        <v>43651</v>
      </c>
    </row>
    <row r="41" spans="1:20" ht="14">
      <c r="A41" t="s">
        <v>149</v>
      </c>
      <c r="B41" s="35" t="s">
        <v>148</v>
      </c>
      <c r="C41">
        <v>289049</v>
      </c>
      <c r="D41">
        <v>302267</v>
      </c>
      <c r="E41">
        <v>327888</v>
      </c>
      <c r="F41">
        <v>330201</v>
      </c>
      <c r="G41">
        <v>329037</v>
      </c>
      <c r="H41">
        <v>336984</v>
      </c>
      <c r="I41">
        <v>357147</v>
      </c>
      <c r="J41">
        <v>379273</v>
      </c>
      <c r="K41">
        <v>404717</v>
      </c>
      <c r="L41">
        <v>429179</v>
      </c>
      <c r="M41">
        <v>435519</v>
      </c>
      <c r="N41">
        <v>405295</v>
      </c>
      <c r="O41">
        <v>412479</v>
      </c>
      <c r="P41">
        <v>436654</v>
      </c>
      <c r="Q41">
        <v>457925</v>
      </c>
      <c r="R41">
        <v>467796</v>
      </c>
      <c r="S41">
        <v>491270</v>
      </c>
      <c r="T41">
        <v>511146</v>
      </c>
    </row>
    <row r="42" spans="1:20" ht="14">
      <c r="A42" t="s">
        <v>147</v>
      </c>
      <c r="B42" t="s">
        <v>146</v>
      </c>
      <c r="C42">
        <v>179724</v>
      </c>
      <c r="D42">
        <v>189427</v>
      </c>
      <c r="E42">
        <v>206100</v>
      </c>
      <c r="F42">
        <v>204443</v>
      </c>
      <c r="G42">
        <v>199585</v>
      </c>
      <c r="H42">
        <v>202412</v>
      </c>
      <c r="I42">
        <v>214880</v>
      </c>
      <c r="J42">
        <v>229181</v>
      </c>
      <c r="K42">
        <v>245464</v>
      </c>
      <c r="L42">
        <v>259726</v>
      </c>
      <c r="M42">
        <v>262366</v>
      </c>
      <c r="N42">
        <v>237795</v>
      </c>
      <c r="O42">
        <v>240894</v>
      </c>
      <c r="P42">
        <v>257432</v>
      </c>
      <c r="Q42">
        <v>270010</v>
      </c>
      <c r="R42">
        <v>276797</v>
      </c>
      <c r="S42">
        <v>289681</v>
      </c>
      <c r="T42">
        <v>300490</v>
      </c>
    </row>
    <row r="43" spans="1:20" ht="14">
      <c r="A43" t="s">
        <v>145</v>
      </c>
      <c r="B43" t="s">
        <v>144</v>
      </c>
      <c r="C43">
        <v>109325</v>
      </c>
      <c r="D43">
        <v>112840</v>
      </c>
      <c r="E43">
        <v>121788</v>
      </c>
      <c r="F43">
        <v>125758</v>
      </c>
      <c r="G43">
        <v>129452</v>
      </c>
      <c r="H43">
        <v>134572</v>
      </c>
      <c r="I43">
        <v>142267</v>
      </c>
      <c r="J43">
        <v>150092</v>
      </c>
      <c r="K43">
        <v>159252</v>
      </c>
      <c r="L43">
        <v>169452</v>
      </c>
      <c r="M43">
        <v>173152</v>
      </c>
      <c r="N43">
        <v>167501</v>
      </c>
      <c r="O43">
        <v>171584</v>
      </c>
      <c r="P43">
        <v>179222</v>
      </c>
      <c r="Q43">
        <v>187915</v>
      </c>
      <c r="R43">
        <v>190999</v>
      </c>
      <c r="S43">
        <v>201589</v>
      </c>
      <c r="T43">
        <v>210656</v>
      </c>
    </row>
    <row r="44" spans="1:20" ht="14">
      <c r="A44" t="s">
        <v>143</v>
      </c>
      <c r="B44" s="35" t="s">
        <v>142</v>
      </c>
      <c r="C44">
        <v>362715</v>
      </c>
      <c r="D44">
        <v>380569</v>
      </c>
      <c r="E44">
        <v>405728</v>
      </c>
      <c r="F44">
        <v>416679</v>
      </c>
      <c r="G44">
        <v>428406</v>
      </c>
      <c r="H44">
        <v>444680</v>
      </c>
      <c r="I44">
        <v>459158</v>
      </c>
      <c r="J44">
        <v>477532</v>
      </c>
      <c r="K44">
        <v>492287</v>
      </c>
      <c r="L44">
        <v>506077</v>
      </c>
      <c r="M44">
        <v>500490</v>
      </c>
      <c r="N44">
        <v>474527</v>
      </c>
      <c r="O44">
        <v>479485</v>
      </c>
      <c r="P44">
        <v>496637</v>
      </c>
      <c r="Q44">
        <v>510647</v>
      </c>
      <c r="R44">
        <v>527047</v>
      </c>
      <c r="S44">
        <v>546632</v>
      </c>
      <c r="T44">
        <v>572829</v>
      </c>
    </row>
    <row r="45" spans="1:20" ht="14">
      <c r="A45" t="s">
        <v>141</v>
      </c>
      <c r="B45" t="s">
        <v>140</v>
      </c>
      <c r="C45">
        <v>69610</v>
      </c>
      <c r="D45">
        <v>73962</v>
      </c>
      <c r="E45">
        <v>77750</v>
      </c>
      <c r="F45">
        <v>81630</v>
      </c>
      <c r="G45">
        <v>84828</v>
      </c>
      <c r="H45">
        <v>87987</v>
      </c>
      <c r="I45">
        <v>89997</v>
      </c>
      <c r="J45">
        <v>93130</v>
      </c>
      <c r="K45">
        <v>94789</v>
      </c>
      <c r="L45">
        <v>96193</v>
      </c>
      <c r="M45">
        <v>90021</v>
      </c>
      <c r="N45">
        <v>78062</v>
      </c>
      <c r="O45">
        <v>81637</v>
      </c>
      <c r="P45">
        <v>87326</v>
      </c>
      <c r="Q45">
        <v>92467</v>
      </c>
      <c r="R45">
        <v>98135</v>
      </c>
      <c r="S45">
        <v>103599</v>
      </c>
      <c r="T45">
        <v>110043</v>
      </c>
    </row>
    <row r="46" spans="1:20" ht="14">
      <c r="A46" t="s">
        <v>139</v>
      </c>
      <c r="B46" t="s">
        <v>138</v>
      </c>
      <c r="C46">
        <v>61884</v>
      </c>
      <c r="D46">
        <v>63387</v>
      </c>
      <c r="E46">
        <v>66019</v>
      </c>
      <c r="F46">
        <v>68167</v>
      </c>
      <c r="G46">
        <v>69900</v>
      </c>
      <c r="H46">
        <v>71926</v>
      </c>
      <c r="I46">
        <v>72655</v>
      </c>
      <c r="J46">
        <v>73657</v>
      </c>
      <c r="K46">
        <v>75051</v>
      </c>
      <c r="L46">
        <v>77391</v>
      </c>
      <c r="M46">
        <v>80550</v>
      </c>
      <c r="N46">
        <v>79338</v>
      </c>
      <c r="O46">
        <v>80236</v>
      </c>
      <c r="P46">
        <v>80965</v>
      </c>
      <c r="Q46">
        <v>82938</v>
      </c>
      <c r="R46">
        <v>85361</v>
      </c>
      <c r="S46">
        <v>87674</v>
      </c>
      <c r="T46">
        <v>91045</v>
      </c>
    </row>
    <row r="47" spans="1:20" ht="14">
      <c r="A47" t="s">
        <v>137</v>
      </c>
      <c r="B47" t="s">
        <v>136</v>
      </c>
      <c r="C47">
        <v>49405</v>
      </c>
      <c r="D47">
        <v>51250</v>
      </c>
      <c r="E47">
        <v>55834</v>
      </c>
      <c r="F47">
        <v>57800</v>
      </c>
      <c r="G47">
        <v>61377</v>
      </c>
      <c r="H47">
        <v>65429</v>
      </c>
      <c r="I47">
        <v>68174</v>
      </c>
      <c r="J47">
        <v>72214</v>
      </c>
      <c r="K47">
        <v>75069</v>
      </c>
      <c r="L47">
        <v>77958</v>
      </c>
      <c r="M47">
        <v>79855</v>
      </c>
      <c r="N47">
        <v>82223</v>
      </c>
      <c r="O47">
        <v>80882</v>
      </c>
      <c r="P47">
        <v>84643</v>
      </c>
      <c r="Q47">
        <v>84417</v>
      </c>
      <c r="R47">
        <v>84630</v>
      </c>
      <c r="S47">
        <v>87363</v>
      </c>
      <c r="T47">
        <v>90504</v>
      </c>
    </row>
    <row r="48" spans="1:20" ht="14">
      <c r="A48" t="s">
        <v>135</v>
      </c>
      <c r="B48" t="s">
        <v>134</v>
      </c>
      <c r="C48">
        <v>181816</v>
      </c>
      <c r="D48">
        <v>191971</v>
      </c>
      <c r="E48">
        <v>206125</v>
      </c>
      <c r="F48">
        <v>209081</v>
      </c>
      <c r="G48">
        <v>212301</v>
      </c>
      <c r="H48">
        <v>219339</v>
      </c>
      <c r="I48">
        <v>228332</v>
      </c>
      <c r="J48">
        <v>238530</v>
      </c>
      <c r="K48">
        <v>247378</v>
      </c>
      <c r="L48">
        <v>254535</v>
      </c>
      <c r="M48">
        <v>250065</v>
      </c>
      <c r="N48">
        <v>234904</v>
      </c>
      <c r="O48">
        <v>236730</v>
      </c>
      <c r="P48">
        <v>243702</v>
      </c>
      <c r="Q48">
        <v>250824</v>
      </c>
      <c r="R48">
        <v>258921</v>
      </c>
      <c r="S48">
        <v>267996</v>
      </c>
      <c r="T48">
        <v>281236</v>
      </c>
    </row>
    <row r="49" spans="1:20" ht="14">
      <c r="A49" t="s">
        <v>133</v>
      </c>
      <c r="B49" s="35" t="s">
        <v>132</v>
      </c>
      <c r="C49">
        <v>180705</v>
      </c>
      <c r="D49">
        <v>191671</v>
      </c>
      <c r="E49">
        <v>204266</v>
      </c>
      <c r="F49">
        <v>207964</v>
      </c>
      <c r="G49">
        <v>206238</v>
      </c>
      <c r="H49">
        <v>209575</v>
      </c>
      <c r="I49">
        <v>221939</v>
      </c>
      <c r="J49">
        <v>231536</v>
      </c>
      <c r="K49">
        <v>241051</v>
      </c>
      <c r="L49">
        <v>255815</v>
      </c>
      <c r="M49">
        <v>255464</v>
      </c>
      <c r="N49">
        <v>241257</v>
      </c>
      <c r="O49">
        <v>245727</v>
      </c>
      <c r="P49">
        <v>260029</v>
      </c>
      <c r="Q49">
        <v>274743</v>
      </c>
      <c r="R49">
        <v>282653</v>
      </c>
      <c r="S49">
        <v>294308</v>
      </c>
      <c r="T49">
        <v>315454</v>
      </c>
    </row>
    <row r="50" spans="1:20" ht="14">
      <c r="A50" t="s">
        <v>131</v>
      </c>
      <c r="B50" t="s">
        <v>130</v>
      </c>
      <c r="C50">
        <v>33336</v>
      </c>
      <c r="D50">
        <v>36976</v>
      </c>
      <c r="E50">
        <v>39610</v>
      </c>
      <c r="F50">
        <v>41788</v>
      </c>
      <c r="G50">
        <v>40770</v>
      </c>
      <c r="H50">
        <v>38856</v>
      </c>
      <c r="I50">
        <v>38382</v>
      </c>
      <c r="J50">
        <v>36518</v>
      </c>
      <c r="K50">
        <v>36860</v>
      </c>
      <c r="L50">
        <v>39901</v>
      </c>
      <c r="M50">
        <v>38369</v>
      </c>
      <c r="N50">
        <v>35252</v>
      </c>
      <c r="O50">
        <v>36811</v>
      </c>
      <c r="P50">
        <v>39247</v>
      </c>
      <c r="Q50">
        <v>40684</v>
      </c>
      <c r="R50">
        <v>42991</v>
      </c>
      <c r="S50">
        <v>44117</v>
      </c>
      <c r="T50">
        <v>47801</v>
      </c>
    </row>
    <row r="51" spans="1:20" ht="14">
      <c r="A51" t="s">
        <v>129</v>
      </c>
      <c r="B51" t="s">
        <v>128</v>
      </c>
      <c r="C51">
        <v>16414</v>
      </c>
      <c r="D51">
        <v>17029</v>
      </c>
      <c r="E51">
        <v>16656</v>
      </c>
      <c r="F51">
        <v>16406</v>
      </c>
      <c r="G51">
        <v>16057</v>
      </c>
      <c r="H51">
        <v>16361</v>
      </c>
      <c r="I51">
        <v>16979</v>
      </c>
      <c r="J51">
        <v>17896</v>
      </c>
      <c r="K51">
        <v>18702</v>
      </c>
      <c r="L51">
        <v>19285</v>
      </c>
      <c r="M51">
        <v>20394</v>
      </c>
      <c r="N51">
        <v>18829</v>
      </c>
      <c r="O51">
        <v>18439</v>
      </c>
      <c r="P51">
        <v>20262</v>
      </c>
      <c r="Q51">
        <v>21954</v>
      </c>
      <c r="R51">
        <v>21267</v>
      </c>
      <c r="S51">
        <v>22733</v>
      </c>
      <c r="T51">
        <v>23123</v>
      </c>
    </row>
    <row r="52" spans="1:20" ht="14">
      <c r="A52" t="s">
        <v>127</v>
      </c>
      <c r="B52" t="s">
        <v>126</v>
      </c>
      <c r="C52">
        <v>3040</v>
      </c>
      <c r="D52">
        <v>3232</v>
      </c>
      <c r="E52">
        <v>3265</v>
      </c>
      <c r="F52">
        <v>3584</v>
      </c>
      <c r="G52">
        <v>3694</v>
      </c>
      <c r="H52">
        <v>3811</v>
      </c>
      <c r="I52">
        <v>4188</v>
      </c>
      <c r="J52">
        <v>4670</v>
      </c>
      <c r="K52">
        <v>5090</v>
      </c>
      <c r="L52">
        <v>5746</v>
      </c>
      <c r="M52">
        <v>6082</v>
      </c>
      <c r="N52">
        <v>5889</v>
      </c>
      <c r="O52">
        <v>5997</v>
      </c>
      <c r="P52">
        <v>6333</v>
      </c>
      <c r="Q52">
        <v>6555</v>
      </c>
      <c r="R52">
        <v>6842</v>
      </c>
      <c r="S52">
        <v>7105</v>
      </c>
      <c r="T52">
        <v>7318</v>
      </c>
    </row>
    <row r="53" spans="1:20" ht="14">
      <c r="A53" t="s">
        <v>125</v>
      </c>
      <c r="B53" t="s">
        <v>124</v>
      </c>
      <c r="C53">
        <v>53236</v>
      </c>
      <c r="D53">
        <v>58116</v>
      </c>
      <c r="E53">
        <v>60383</v>
      </c>
      <c r="F53">
        <v>61212</v>
      </c>
      <c r="G53">
        <v>61175</v>
      </c>
      <c r="H53">
        <v>62428</v>
      </c>
      <c r="I53">
        <v>65786</v>
      </c>
      <c r="J53">
        <v>70113</v>
      </c>
      <c r="K53">
        <v>74059</v>
      </c>
      <c r="L53">
        <v>76796</v>
      </c>
      <c r="M53">
        <v>74915</v>
      </c>
      <c r="N53">
        <v>68011</v>
      </c>
      <c r="O53">
        <v>69133</v>
      </c>
      <c r="P53">
        <v>74764</v>
      </c>
      <c r="Q53">
        <v>78857</v>
      </c>
      <c r="R53">
        <v>82225</v>
      </c>
      <c r="S53">
        <v>85715</v>
      </c>
      <c r="T53">
        <v>90519</v>
      </c>
    </row>
    <row r="54" spans="1:20" ht="14">
      <c r="A54" t="s">
        <v>123</v>
      </c>
      <c r="B54" t="s">
        <v>122</v>
      </c>
      <c r="C54">
        <v>9209</v>
      </c>
      <c r="D54">
        <v>10235</v>
      </c>
      <c r="E54">
        <v>10486</v>
      </c>
      <c r="F54">
        <v>10760</v>
      </c>
      <c r="G54">
        <v>11092</v>
      </c>
      <c r="H54">
        <v>11458</v>
      </c>
      <c r="I54">
        <v>12235</v>
      </c>
      <c r="J54">
        <v>12725</v>
      </c>
      <c r="K54">
        <v>13567</v>
      </c>
      <c r="L54">
        <v>14274</v>
      </c>
      <c r="M54">
        <v>14823</v>
      </c>
      <c r="N54">
        <v>15001</v>
      </c>
      <c r="O54">
        <v>15422</v>
      </c>
      <c r="P54">
        <v>16423</v>
      </c>
      <c r="Q54">
        <v>17144</v>
      </c>
      <c r="R54">
        <v>17719</v>
      </c>
      <c r="S54">
        <v>18320</v>
      </c>
      <c r="T54">
        <v>19390</v>
      </c>
    </row>
    <row r="55" spans="1:20" ht="14">
      <c r="A55" t="s">
        <v>121</v>
      </c>
      <c r="B55" t="s">
        <v>120</v>
      </c>
      <c r="C55">
        <v>3562</v>
      </c>
      <c r="D55">
        <v>3844</v>
      </c>
      <c r="E55">
        <v>4915</v>
      </c>
      <c r="F55">
        <v>4882</v>
      </c>
      <c r="G55">
        <v>3782</v>
      </c>
      <c r="H55">
        <v>3721</v>
      </c>
      <c r="I55">
        <v>3719</v>
      </c>
      <c r="J55">
        <v>3766</v>
      </c>
      <c r="K55">
        <v>4231</v>
      </c>
      <c r="L55">
        <v>4733</v>
      </c>
      <c r="M55">
        <v>4775</v>
      </c>
      <c r="N55">
        <v>4909</v>
      </c>
      <c r="O55">
        <v>5300</v>
      </c>
      <c r="P55">
        <v>5728</v>
      </c>
      <c r="Q55">
        <v>6753</v>
      </c>
      <c r="R55">
        <v>6161</v>
      </c>
      <c r="S55">
        <v>6505</v>
      </c>
      <c r="T55">
        <v>7066</v>
      </c>
    </row>
    <row r="56" spans="1:20" ht="14">
      <c r="A56" t="s">
        <v>119</v>
      </c>
      <c r="B56" t="s">
        <v>118</v>
      </c>
      <c r="C56">
        <v>43544</v>
      </c>
      <c r="D56">
        <v>44857</v>
      </c>
      <c r="E56">
        <v>48965</v>
      </c>
      <c r="F56">
        <v>49171</v>
      </c>
      <c r="G56">
        <v>49108</v>
      </c>
      <c r="H56">
        <v>51121</v>
      </c>
      <c r="I56">
        <v>55223</v>
      </c>
      <c r="J56">
        <v>58017</v>
      </c>
      <c r="K56">
        <v>59973</v>
      </c>
      <c r="L56">
        <v>63827</v>
      </c>
      <c r="M56">
        <v>64118</v>
      </c>
      <c r="N56">
        <v>61018</v>
      </c>
      <c r="O56">
        <v>61937</v>
      </c>
      <c r="P56">
        <v>64123</v>
      </c>
      <c r="Q56">
        <v>67212</v>
      </c>
      <c r="R56">
        <v>69008</v>
      </c>
      <c r="S56">
        <v>71857</v>
      </c>
      <c r="T56">
        <v>77464</v>
      </c>
    </row>
    <row r="57" spans="1:20" ht="14">
      <c r="A57" t="s">
        <v>117</v>
      </c>
      <c r="B57" t="s">
        <v>116</v>
      </c>
      <c r="C57">
        <v>18363</v>
      </c>
      <c r="D57">
        <v>17382</v>
      </c>
      <c r="E57">
        <v>19984</v>
      </c>
      <c r="F57">
        <v>20161</v>
      </c>
      <c r="G57">
        <v>20560</v>
      </c>
      <c r="H57">
        <v>21818</v>
      </c>
      <c r="I57">
        <v>25426</v>
      </c>
      <c r="J57">
        <v>27831</v>
      </c>
      <c r="K57">
        <v>28569</v>
      </c>
      <c r="L57">
        <v>31251</v>
      </c>
      <c r="M57">
        <v>31988</v>
      </c>
      <c r="N57">
        <v>32346</v>
      </c>
      <c r="O57">
        <v>32689</v>
      </c>
      <c r="P57">
        <v>33149</v>
      </c>
      <c r="Q57">
        <v>35585</v>
      </c>
      <c r="R57">
        <v>36442</v>
      </c>
      <c r="S57">
        <v>37956</v>
      </c>
      <c r="T57">
        <v>42774</v>
      </c>
    </row>
    <row r="58" spans="1:20" ht="14">
      <c r="A58" t="s">
        <v>115</v>
      </c>
      <c r="B58" s="35" t="s">
        <v>114</v>
      </c>
      <c r="C58">
        <v>189515</v>
      </c>
      <c r="D58">
        <v>219617</v>
      </c>
      <c r="E58">
        <v>245982</v>
      </c>
      <c r="F58">
        <v>247207</v>
      </c>
      <c r="G58">
        <v>228397</v>
      </c>
      <c r="H58">
        <v>230443</v>
      </c>
      <c r="I58">
        <v>237912</v>
      </c>
      <c r="J58">
        <v>241382</v>
      </c>
      <c r="K58">
        <v>248776</v>
      </c>
      <c r="L58">
        <v>260446</v>
      </c>
      <c r="M58">
        <v>257780</v>
      </c>
      <c r="N58">
        <v>251554</v>
      </c>
      <c r="O58">
        <v>248561</v>
      </c>
      <c r="P58">
        <v>260240</v>
      </c>
      <c r="Q58">
        <v>271626</v>
      </c>
      <c r="R58">
        <v>286129</v>
      </c>
      <c r="S58">
        <v>304168</v>
      </c>
      <c r="T58">
        <v>317869</v>
      </c>
    </row>
    <row r="59" spans="1:20" ht="14">
      <c r="A59" t="s">
        <v>113</v>
      </c>
      <c r="B59" t="s">
        <v>112</v>
      </c>
      <c r="C59">
        <v>61169</v>
      </c>
      <c r="D59">
        <v>70609</v>
      </c>
      <c r="E59">
        <v>76136</v>
      </c>
      <c r="F59">
        <v>76059</v>
      </c>
      <c r="G59">
        <v>69606</v>
      </c>
      <c r="H59">
        <v>71567</v>
      </c>
      <c r="I59">
        <v>72154</v>
      </c>
      <c r="J59">
        <v>74251</v>
      </c>
      <c r="K59">
        <v>78129</v>
      </c>
      <c r="L59">
        <v>86013</v>
      </c>
      <c r="M59">
        <v>86148</v>
      </c>
      <c r="N59">
        <v>82596</v>
      </c>
      <c r="O59">
        <v>81719</v>
      </c>
      <c r="P59">
        <v>87295</v>
      </c>
      <c r="Q59">
        <v>92223</v>
      </c>
      <c r="R59">
        <v>99452</v>
      </c>
      <c r="S59">
        <v>106992</v>
      </c>
      <c r="T59">
        <v>114670</v>
      </c>
    </row>
    <row r="60" spans="1:20" ht="14">
      <c r="A60" t="s">
        <v>111</v>
      </c>
      <c r="B60" t="s">
        <v>110</v>
      </c>
      <c r="C60">
        <v>19214</v>
      </c>
      <c r="D60">
        <v>19437</v>
      </c>
      <c r="E60">
        <v>20404</v>
      </c>
      <c r="F60">
        <v>22415</v>
      </c>
      <c r="G60">
        <v>21716</v>
      </c>
      <c r="H60">
        <v>22261</v>
      </c>
      <c r="I60">
        <v>24153</v>
      </c>
      <c r="J60">
        <v>24441</v>
      </c>
      <c r="K60">
        <v>24988</v>
      </c>
      <c r="L60">
        <v>26351</v>
      </c>
      <c r="M60">
        <v>27186</v>
      </c>
      <c r="N60">
        <v>26831</v>
      </c>
      <c r="O60">
        <v>27949</v>
      </c>
      <c r="P60">
        <v>29101</v>
      </c>
      <c r="Q60">
        <v>30349</v>
      </c>
      <c r="R60">
        <v>29660</v>
      </c>
      <c r="S60">
        <v>32137</v>
      </c>
      <c r="T60">
        <v>33546</v>
      </c>
    </row>
    <row r="61" spans="1:20" ht="14">
      <c r="A61" t="s">
        <v>109</v>
      </c>
      <c r="B61" t="s">
        <v>108</v>
      </c>
      <c r="C61">
        <v>85379</v>
      </c>
      <c r="D61">
        <v>98764</v>
      </c>
      <c r="E61">
        <v>108584</v>
      </c>
      <c r="F61">
        <v>108254</v>
      </c>
      <c r="G61">
        <v>103598</v>
      </c>
      <c r="H61">
        <v>103288</v>
      </c>
      <c r="I61">
        <v>106193</v>
      </c>
      <c r="J61">
        <v>106058</v>
      </c>
      <c r="K61">
        <v>106895</v>
      </c>
      <c r="L61">
        <v>117105</v>
      </c>
      <c r="M61">
        <v>113951</v>
      </c>
      <c r="N61">
        <v>112141</v>
      </c>
      <c r="O61">
        <v>107817</v>
      </c>
      <c r="P61">
        <v>109684</v>
      </c>
      <c r="Q61">
        <v>111416</v>
      </c>
      <c r="R61">
        <v>111832</v>
      </c>
      <c r="S61">
        <v>115210</v>
      </c>
      <c r="T61">
        <v>112891</v>
      </c>
    </row>
    <row r="62" spans="1:20" ht="14">
      <c r="A62" t="s">
        <v>107</v>
      </c>
      <c r="B62" t="s">
        <v>106</v>
      </c>
      <c r="C62">
        <v>23753</v>
      </c>
      <c r="D62">
        <v>30806</v>
      </c>
      <c r="E62">
        <v>40859</v>
      </c>
      <c r="F62">
        <v>40478</v>
      </c>
      <c r="G62">
        <v>33477</v>
      </c>
      <c r="H62">
        <v>33325</v>
      </c>
      <c r="I62">
        <v>35413</v>
      </c>
      <c r="J62">
        <v>36631</v>
      </c>
      <c r="K62">
        <v>38764</v>
      </c>
      <c r="L62">
        <v>30977</v>
      </c>
      <c r="M62">
        <v>30495</v>
      </c>
      <c r="N62">
        <v>29985</v>
      </c>
      <c r="O62">
        <v>31075</v>
      </c>
      <c r="P62">
        <v>34160</v>
      </c>
      <c r="Q62">
        <v>37639</v>
      </c>
      <c r="R62">
        <v>45185</v>
      </c>
      <c r="S62">
        <v>49829</v>
      </c>
      <c r="T62">
        <v>56762</v>
      </c>
    </row>
    <row r="63" spans="1:20" ht="14">
      <c r="A63" t="s">
        <v>105</v>
      </c>
      <c r="B63" s="35" t="s">
        <v>104</v>
      </c>
      <c r="C63">
        <v>350353</v>
      </c>
      <c r="D63">
        <v>375539</v>
      </c>
      <c r="E63">
        <v>411892</v>
      </c>
      <c r="F63">
        <v>445619</v>
      </c>
      <c r="G63">
        <v>443986</v>
      </c>
      <c r="H63">
        <v>460524</v>
      </c>
      <c r="I63">
        <v>498494</v>
      </c>
      <c r="J63">
        <v>535378</v>
      </c>
      <c r="K63">
        <v>579775</v>
      </c>
      <c r="L63">
        <v>618202</v>
      </c>
      <c r="M63">
        <v>612921</v>
      </c>
      <c r="N63">
        <v>549013</v>
      </c>
      <c r="O63">
        <v>574300</v>
      </c>
      <c r="P63">
        <v>606790</v>
      </c>
      <c r="Q63">
        <v>630179</v>
      </c>
      <c r="R63">
        <v>640333</v>
      </c>
      <c r="S63">
        <v>681117</v>
      </c>
      <c r="T63">
        <v>714154</v>
      </c>
    </row>
    <row r="64" spans="1:20" ht="14">
      <c r="A64" t="s">
        <v>103</v>
      </c>
      <c r="B64" t="s">
        <v>102</v>
      </c>
      <c r="C64">
        <v>123372</v>
      </c>
      <c r="D64">
        <v>130432</v>
      </c>
      <c r="E64">
        <v>134484</v>
      </c>
      <c r="F64">
        <v>150827</v>
      </c>
      <c r="G64">
        <v>161044</v>
      </c>
      <c r="H64">
        <v>175987</v>
      </c>
      <c r="I64">
        <v>183805</v>
      </c>
      <c r="J64">
        <v>196393</v>
      </c>
      <c r="K64">
        <v>207545</v>
      </c>
      <c r="L64">
        <v>209897</v>
      </c>
      <c r="M64">
        <v>199819</v>
      </c>
      <c r="N64">
        <v>184876</v>
      </c>
      <c r="O64">
        <v>187522</v>
      </c>
      <c r="P64">
        <v>198759</v>
      </c>
      <c r="Q64">
        <v>211141</v>
      </c>
      <c r="R64">
        <v>218802</v>
      </c>
      <c r="S64">
        <v>222457</v>
      </c>
      <c r="T64">
        <v>236307</v>
      </c>
    </row>
    <row r="65" spans="1:20" ht="14">
      <c r="A65" t="s">
        <v>101</v>
      </c>
      <c r="B65" t="s">
        <v>100</v>
      </c>
      <c r="C65">
        <v>104139</v>
      </c>
      <c r="D65">
        <v>116718</v>
      </c>
      <c r="E65">
        <v>142837</v>
      </c>
      <c r="F65">
        <v>151943</v>
      </c>
      <c r="G65">
        <v>135806</v>
      </c>
      <c r="H65">
        <v>129819</v>
      </c>
      <c r="I65">
        <v>149992</v>
      </c>
      <c r="J65">
        <v>165656</v>
      </c>
      <c r="K65">
        <v>189053</v>
      </c>
      <c r="L65">
        <v>219331</v>
      </c>
      <c r="M65">
        <v>219865</v>
      </c>
      <c r="N65">
        <v>177529</v>
      </c>
      <c r="O65">
        <v>195000</v>
      </c>
      <c r="P65">
        <v>202565</v>
      </c>
      <c r="Q65">
        <v>203260</v>
      </c>
      <c r="R65">
        <v>202131</v>
      </c>
      <c r="S65">
        <v>224947</v>
      </c>
      <c r="T65">
        <v>228887</v>
      </c>
    </row>
    <row r="66" spans="1:20" ht="14">
      <c r="A66" t="s">
        <v>99</v>
      </c>
      <c r="B66" t="s">
        <v>98</v>
      </c>
      <c r="C66">
        <v>121899</v>
      </c>
      <c r="D66">
        <v>127383</v>
      </c>
      <c r="E66">
        <v>133478</v>
      </c>
      <c r="F66">
        <v>141671</v>
      </c>
      <c r="G66">
        <v>145977</v>
      </c>
      <c r="H66">
        <v>153466</v>
      </c>
      <c r="I66">
        <v>163202</v>
      </c>
      <c r="J66">
        <v>171682</v>
      </c>
      <c r="K66">
        <v>181418</v>
      </c>
      <c r="L66">
        <v>188336</v>
      </c>
      <c r="M66">
        <v>192599</v>
      </c>
      <c r="N66">
        <v>185998</v>
      </c>
      <c r="O66">
        <v>191250</v>
      </c>
      <c r="P66">
        <v>204846</v>
      </c>
      <c r="Q66">
        <v>215260</v>
      </c>
      <c r="R66">
        <v>218817</v>
      </c>
      <c r="S66">
        <v>232842</v>
      </c>
      <c r="T66">
        <v>247826</v>
      </c>
    </row>
    <row r="67" spans="1:20" ht="14">
      <c r="A67" t="s">
        <v>97</v>
      </c>
      <c r="B67" t="s">
        <v>96</v>
      </c>
      <c r="C67">
        <v>944</v>
      </c>
      <c r="D67">
        <v>1006</v>
      </c>
      <c r="E67">
        <v>1093</v>
      </c>
      <c r="F67">
        <v>1178</v>
      </c>
      <c r="G67">
        <v>1159</v>
      </c>
      <c r="H67">
        <v>1252</v>
      </c>
      <c r="I67">
        <v>1496</v>
      </c>
      <c r="J67">
        <v>1647</v>
      </c>
      <c r="K67">
        <v>1759</v>
      </c>
      <c r="L67">
        <v>637</v>
      </c>
      <c r="M67">
        <v>638</v>
      </c>
      <c r="N67">
        <v>609</v>
      </c>
      <c r="O67">
        <v>528</v>
      </c>
      <c r="P67">
        <v>619</v>
      </c>
      <c r="Q67">
        <v>518</v>
      </c>
      <c r="R67">
        <v>582</v>
      </c>
      <c r="S67">
        <v>871</v>
      </c>
      <c r="T67">
        <v>1134</v>
      </c>
    </row>
    <row r="68" spans="1:20" ht="14">
      <c r="A68" t="s">
        <v>95</v>
      </c>
      <c r="B68" s="35" t="s">
        <v>94</v>
      </c>
      <c r="C68">
        <v>67702</v>
      </c>
      <c r="D68">
        <v>73093</v>
      </c>
      <c r="E68">
        <v>78990</v>
      </c>
      <c r="F68">
        <v>81225</v>
      </c>
      <c r="G68">
        <v>85997</v>
      </c>
      <c r="H68">
        <v>87408</v>
      </c>
      <c r="I68">
        <v>94948</v>
      </c>
      <c r="J68">
        <v>101397</v>
      </c>
      <c r="K68">
        <v>107907</v>
      </c>
      <c r="L68">
        <v>111799</v>
      </c>
      <c r="M68">
        <v>109856</v>
      </c>
      <c r="N68">
        <v>103430</v>
      </c>
      <c r="O68">
        <v>103707</v>
      </c>
      <c r="P68">
        <v>106812</v>
      </c>
      <c r="Q68">
        <v>114427</v>
      </c>
      <c r="R68">
        <v>119095</v>
      </c>
      <c r="S68">
        <v>127060</v>
      </c>
      <c r="T68">
        <v>136769</v>
      </c>
    </row>
    <row r="69" spans="1:20" ht="14">
      <c r="A69" t="s">
        <v>93</v>
      </c>
      <c r="B69" t="s">
        <v>92</v>
      </c>
      <c r="C69">
        <v>46816</v>
      </c>
      <c r="D69">
        <v>50650</v>
      </c>
      <c r="E69">
        <v>54648</v>
      </c>
      <c r="F69">
        <v>56601</v>
      </c>
      <c r="G69">
        <v>60939</v>
      </c>
      <c r="H69">
        <v>62584</v>
      </c>
      <c r="I69">
        <v>68599</v>
      </c>
      <c r="J69">
        <v>73929</v>
      </c>
      <c r="K69">
        <v>78952</v>
      </c>
      <c r="L69">
        <v>81295</v>
      </c>
      <c r="M69">
        <v>79715</v>
      </c>
      <c r="N69">
        <v>75555</v>
      </c>
      <c r="O69">
        <v>76263</v>
      </c>
      <c r="P69">
        <v>78305</v>
      </c>
      <c r="Q69">
        <v>83881</v>
      </c>
      <c r="R69">
        <v>88081</v>
      </c>
      <c r="S69">
        <v>93987</v>
      </c>
      <c r="T69">
        <v>102276</v>
      </c>
    </row>
    <row r="70" spans="1:20" ht="14">
      <c r="A70" t="s">
        <v>91</v>
      </c>
      <c r="B70" t="s">
        <v>90</v>
      </c>
      <c r="C70">
        <v>20885</v>
      </c>
      <c r="D70">
        <v>22443</v>
      </c>
      <c r="E70">
        <v>24343</v>
      </c>
      <c r="F70">
        <v>24623</v>
      </c>
      <c r="G70">
        <v>25058</v>
      </c>
      <c r="H70">
        <v>24824</v>
      </c>
      <c r="I70">
        <v>26350</v>
      </c>
      <c r="J70">
        <v>27468</v>
      </c>
      <c r="K70">
        <v>28955</v>
      </c>
      <c r="L70">
        <v>30504</v>
      </c>
      <c r="M70">
        <v>30141</v>
      </c>
      <c r="N70">
        <v>27875</v>
      </c>
      <c r="O70">
        <v>27443</v>
      </c>
      <c r="P70">
        <v>28508</v>
      </c>
      <c r="Q70">
        <v>30546</v>
      </c>
      <c r="R70">
        <v>31014</v>
      </c>
      <c r="S70">
        <v>33073</v>
      </c>
      <c r="T70">
        <v>34493</v>
      </c>
    </row>
    <row r="71" spans="1:20" ht="14">
      <c r="A71" t="s">
        <v>89</v>
      </c>
      <c r="B71" s="35" t="s">
        <v>88</v>
      </c>
      <c r="C71">
        <v>367110</v>
      </c>
      <c r="D71">
        <v>404222</v>
      </c>
      <c r="E71">
        <v>462628</v>
      </c>
      <c r="F71">
        <v>477188</v>
      </c>
      <c r="G71">
        <v>468283</v>
      </c>
      <c r="H71">
        <v>477003</v>
      </c>
      <c r="I71">
        <v>505621</v>
      </c>
      <c r="J71">
        <v>552518</v>
      </c>
      <c r="K71">
        <v>606493</v>
      </c>
      <c r="L71">
        <v>653875</v>
      </c>
      <c r="M71">
        <v>692225</v>
      </c>
      <c r="N71">
        <v>668853</v>
      </c>
      <c r="O71">
        <v>682356</v>
      </c>
      <c r="P71">
        <v>727223</v>
      </c>
      <c r="Q71">
        <v>776208</v>
      </c>
      <c r="R71">
        <v>801513</v>
      </c>
      <c r="S71">
        <v>848244</v>
      </c>
      <c r="T71">
        <v>909675</v>
      </c>
    </row>
    <row r="72" spans="1:20" ht="14">
      <c r="A72" t="s">
        <v>87</v>
      </c>
      <c r="B72" t="s">
        <v>86</v>
      </c>
      <c r="C72">
        <v>65575</v>
      </c>
      <c r="D72">
        <v>68814</v>
      </c>
      <c r="E72">
        <v>75132</v>
      </c>
      <c r="F72">
        <v>81067</v>
      </c>
      <c r="G72">
        <v>85181</v>
      </c>
      <c r="H72">
        <v>89875</v>
      </c>
      <c r="I72">
        <v>93971</v>
      </c>
      <c r="J72">
        <v>98612</v>
      </c>
      <c r="K72">
        <v>104024</v>
      </c>
      <c r="L72">
        <v>109969</v>
      </c>
      <c r="M72">
        <v>113217</v>
      </c>
      <c r="N72">
        <v>109825</v>
      </c>
      <c r="O72">
        <v>108673</v>
      </c>
      <c r="P72">
        <v>112544</v>
      </c>
      <c r="Q72">
        <v>115547</v>
      </c>
      <c r="R72">
        <v>117130</v>
      </c>
      <c r="S72">
        <v>118706</v>
      </c>
      <c r="T72">
        <v>123254</v>
      </c>
    </row>
    <row r="73" spans="1:20" ht="14">
      <c r="A73" t="s">
        <v>85</v>
      </c>
      <c r="B73" t="s">
        <v>84</v>
      </c>
      <c r="C73">
        <v>78353</v>
      </c>
      <c r="D73">
        <v>93498</v>
      </c>
      <c r="E73">
        <v>114027</v>
      </c>
      <c r="F73">
        <v>112009</v>
      </c>
      <c r="G73">
        <v>99100</v>
      </c>
      <c r="H73">
        <v>97556</v>
      </c>
      <c r="I73">
        <v>104225</v>
      </c>
      <c r="J73">
        <v>114427</v>
      </c>
      <c r="K73">
        <v>127377</v>
      </c>
      <c r="L73">
        <v>140533</v>
      </c>
      <c r="M73">
        <v>149557</v>
      </c>
      <c r="N73">
        <v>147467</v>
      </c>
      <c r="O73">
        <v>156488</v>
      </c>
      <c r="P73">
        <v>172330</v>
      </c>
      <c r="Q73">
        <v>192613</v>
      </c>
      <c r="R73">
        <v>197445</v>
      </c>
      <c r="S73">
        <v>213740</v>
      </c>
      <c r="T73">
        <v>234436</v>
      </c>
    </row>
    <row r="74" spans="1:20" ht="14">
      <c r="A74" t="s">
        <v>83</v>
      </c>
      <c r="B74" t="s">
        <v>82</v>
      </c>
      <c r="C74">
        <v>223182</v>
      </c>
      <c r="D74">
        <v>241911</v>
      </c>
      <c r="E74">
        <v>273469</v>
      </c>
      <c r="F74">
        <v>284112</v>
      </c>
      <c r="G74">
        <v>284002</v>
      </c>
      <c r="H74">
        <v>289572</v>
      </c>
      <c r="I74">
        <v>307425</v>
      </c>
      <c r="J74">
        <v>339479</v>
      </c>
      <c r="K74">
        <v>375092</v>
      </c>
      <c r="L74">
        <v>403373</v>
      </c>
      <c r="M74">
        <v>429451</v>
      </c>
      <c r="N74">
        <v>411561</v>
      </c>
      <c r="O74">
        <v>417195</v>
      </c>
      <c r="P74">
        <v>442349</v>
      </c>
      <c r="Q74">
        <v>468047</v>
      </c>
      <c r="R74">
        <v>486938</v>
      </c>
      <c r="S74">
        <v>515799</v>
      </c>
      <c r="T74">
        <v>551986</v>
      </c>
    </row>
    <row r="75" spans="1:20" ht="14">
      <c r="A75" t="s">
        <v>81</v>
      </c>
      <c r="B75" s="35" t="s">
        <v>80</v>
      </c>
      <c r="C75">
        <v>118526</v>
      </c>
      <c r="D75">
        <v>126275</v>
      </c>
      <c r="E75">
        <v>147585</v>
      </c>
      <c r="F75">
        <v>150218</v>
      </c>
      <c r="G75">
        <v>150324</v>
      </c>
      <c r="H75">
        <v>159548</v>
      </c>
      <c r="I75">
        <v>175370</v>
      </c>
      <c r="J75">
        <v>185082</v>
      </c>
      <c r="K75">
        <v>200410</v>
      </c>
      <c r="L75">
        <v>219428</v>
      </c>
      <c r="M75">
        <v>220536</v>
      </c>
      <c r="N75">
        <v>207560</v>
      </c>
      <c r="O75">
        <v>226979</v>
      </c>
      <c r="P75">
        <v>237943</v>
      </c>
      <c r="Q75">
        <v>259102</v>
      </c>
      <c r="R75">
        <v>275173</v>
      </c>
      <c r="S75">
        <v>288720</v>
      </c>
      <c r="T75">
        <v>303155</v>
      </c>
    </row>
    <row r="76" spans="1:20" ht="14">
      <c r="A76" t="s">
        <v>79</v>
      </c>
      <c r="B76" s="35" t="s">
        <v>78</v>
      </c>
      <c r="C76">
        <v>177755</v>
      </c>
      <c r="D76">
        <v>192170</v>
      </c>
      <c r="E76">
        <v>218762</v>
      </c>
      <c r="F76">
        <v>223996</v>
      </c>
      <c r="G76">
        <v>227779</v>
      </c>
      <c r="H76">
        <v>235436</v>
      </c>
      <c r="I76">
        <v>252997</v>
      </c>
      <c r="J76">
        <v>274626</v>
      </c>
      <c r="K76">
        <v>292389</v>
      </c>
      <c r="L76">
        <v>309985</v>
      </c>
      <c r="M76">
        <v>313865</v>
      </c>
      <c r="N76">
        <v>289210</v>
      </c>
      <c r="O76">
        <v>306588</v>
      </c>
      <c r="P76">
        <v>322313</v>
      </c>
      <c r="Q76">
        <v>341473</v>
      </c>
      <c r="R76">
        <v>353880</v>
      </c>
      <c r="S76">
        <v>377409</v>
      </c>
      <c r="T76">
        <v>398154</v>
      </c>
    </row>
    <row r="77" spans="1:20" ht="14">
      <c r="A77" t="s">
        <v>77</v>
      </c>
      <c r="B77" t="s">
        <v>76</v>
      </c>
      <c r="C77">
        <v>164513</v>
      </c>
      <c r="D77">
        <v>178210</v>
      </c>
      <c r="E77">
        <v>204233</v>
      </c>
      <c r="F77">
        <v>208675</v>
      </c>
      <c r="G77">
        <v>211893</v>
      </c>
      <c r="H77">
        <v>218782</v>
      </c>
      <c r="I77">
        <v>235391</v>
      </c>
      <c r="J77">
        <v>255730</v>
      </c>
      <c r="K77">
        <v>272414</v>
      </c>
      <c r="L77">
        <v>289357</v>
      </c>
      <c r="M77">
        <v>292152</v>
      </c>
      <c r="N77">
        <v>267881</v>
      </c>
      <c r="O77">
        <v>278792</v>
      </c>
      <c r="P77">
        <v>298880</v>
      </c>
      <c r="Q77">
        <v>317321</v>
      </c>
      <c r="R77">
        <v>329325</v>
      </c>
      <c r="S77">
        <v>351393</v>
      </c>
      <c r="T77">
        <v>371168</v>
      </c>
    </row>
    <row r="78" spans="1:20" ht="14">
      <c r="A78" t="s">
        <v>75</v>
      </c>
      <c r="B78" t="s">
        <v>74</v>
      </c>
      <c r="C78">
        <v>13242</v>
      </c>
      <c r="D78">
        <v>13960</v>
      </c>
      <c r="E78">
        <v>14529</v>
      </c>
      <c r="F78">
        <v>15322</v>
      </c>
      <c r="G78">
        <v>15886</v>
      </c>
      <c r="H78">
        <v>16654</v>
      </c>
      <c r="I78">
        <v>17605</v>
      </c>
      <c r="J78">
        <v>18896</v>
      </c>
      <c r="K78">
        <v>19976</v>
      </c>
      <c r="L78">
        <v>20628</v>
      </c>
      <c r="M78">
        <v>21713</v>
      </c>
      <c r="N78">
        <v>21329</v>
      </c>
      <c r="O78">
        <v>27795</v>
      </c>
      <c r="P78">
        <v>23433</v>
      </c>
      <c r="Q78">
        <v>24152</v>
      </c>
      <c r="R78">
        <v>24555</v>
      </c>
      <c r="S78">
        <v>26016</v>
      </c>
      <c r="T78">
        <v>26986</v>
      </c>
    </row>
    <row r="79" spans="1:20" ht="14">
      <c r="A79" t="s">
        <v>73</v>
      </c>
      <c r="B79" s="35" t="s">
        <v>72</v>
      </c>
      <c r="C79">
        <v>64357</v>
      </c>
      <c r="D79">
        <v>69479</v>
      </c>
      <c r="E79">
        <v>74443</v>
      </c>
      <c r="F79">
        <v>79625</v>
      </c>
      <c r="G79">
        <v>88675</v>
      </c>
      <c r="H79">
        <v>94171</v>
      </c>
      <c r="I79">
        <v>101860</v>
      </c>
      <c r="J79">
        <v>105514</v>
      </c>
      <c r="K79">
        <v>112819</v>
      </c>
      <c r="L79">
        <v>120693</v>
      </c>
      <c r="M79">
        <v>129145</v>
      </c>
      <c r="N79">
        <v>139538</v>
      </c>
      <c r="O79">
        <v>145181</v>
      </c>
      <c r="P79">
        <v>152356</v>
      </c>
      <c r="Q79">
        <v>160959</v>
      </c>
      <c r="R79">
        <v>164509</v>
      </c>
      <c r="S79">
        <v>173877</v>
      </c>
      <c r="T79">
        <v>179986</v>
      </c>
    </row>
    <row r="80" spans="1:20" ht="14">
      <c r="A80" t="s">
        <v>71</v>
      </c>
      <c r="B80" s="35" t="s">
        <v>70</v>
      </c>
      <c r="C80">
        <v>436213</v>
      </c>
      <c r="D80">
        <v>460800</v>
      </c>
      <c r="E80">
        <v>488822</v>
      </c>
      <c r="F80">
        <v>524870</v>
      </c>
      <c r="G80">
        <v>565864</v>
      </c>
      <c r="H80">
        <v>606372</v>
      </c>
      <c r="I80">
        <v>650226</v>
      </c>
      <c r="J80">
        <v>687534</v>
      </c>
      <c r="K80">
        <v>733344</v>
      </c>
      <c r="L80">
        <v>775118</v>
      </c>
      <c r="M80">
        <v>824565</v>
      </c>
      <c r="N80">
        <v>862953</v>
      </c>
      <c r="O80">
        <v>889151</v>
      </c>
      <c r="P80">
        <v>923031</v>
      </c>
      <c r="Q80">
        <v>964387</v>
      </c>
      <c r="R80">
        <v>996866</v>
      </c>
      <c r="S80">
        <v>1028578</v>
      </c>
      <c r="T80">
        <v>1085926</v>
      </c>
    </row>
    <row r="81" spans="1:20" ht="14">
      <c r="A81" t="s">
        <v>69</v>
      </c>
      <c r="B81" t="s">
        <v>68</v>
      </c>
      <c r="C81">
        <v>197234</v>
      </c>
      <c r="D81">
        <v>206125</v>
      </c>
      <c r="E81">
        <v>218869</v>
      </c>
      <c r="F81">
        <v>234847</v>
      </c>
      <c r="G81">
        <v>251643</v>
      </c>
      <c r="H81">
        <v>267284</v>
      </c>
      <c r="I81">
        <v>288528</v>
      </c>
      <c r="J81">
        <v>305865</v>
      </c>
      <c r="K81">
        <v>327438</v>
      </c>
      <c r="L81">
        <v>346296</v>
      </c>
      <c r="M81">
        <v>366744</v>
      </c>
      <c r="N81">
        <v>381631</v>
      </c>
      <c r="O81">
        <v>399155</v>
      </c>
      <c r="P81">
        <v>416648</v>
      </c>
      <c r="Q81">
        <v>436031</v>
      </c>
      <c r="R81">
        <v>452612</v>
      </c>
      <c r="S81">
        <v>468651</v>
      </c>
      <c r="T81">
        <v>495592</v>
      </c>
    </row>
    <row r="82" spans="1:20" ht="14">
      <c r="A82" t="s">
        <v>67</v>
      </c>
      <c r="B82" t="s">
        <v>66</v>
      </c>
      <c r="C82">
        <v>148214</v>
      </c>
      <c r="D82">
        <v>156041</v>
      </c>
      <c r="E82">
        <v>163450</v>
      </c>
      <c r="F82">
        <v>177063</v>
      </c>
      <c r="G82">
        <v>191634</v>
      </c>
      <c r="H82">
        <v>208166</v>
      </c>
      <c r="I82">
        <v>223645</v>
      </c>
      <c r="J82">
        <v>236687</v>
      </c>
      <c r="K82">
        <v>253600</v>
      </c>
      <c r="L82">
        <v>268046</v>
      </c>
      <c r="M82">
        <v>286650</v>
      </c>
      <c r="N82">
        <v>302941</v>
      </c>
      <c r="O82">
        <v>304352</v>
      </c>
      <c r="P82">
        <v>318599</v>
      </c>
      <c r="Q82">
        <v>330812</v>
      </c>
      <c r="R82">
        <v>338146</v>
      </c>
      <c r="S82">
        <v>345602</v>
      </c>
      <c r="T82">
        <v>365829</v>
      </c>
    </row>
    <row r="83" spans="1:20" ht="14">
      <c r="A83" t="s">
        <v>65</v>
      </c>
      <c r="B83" t="s">
        <v>64</v>
      </c>
      <c r="C83">
        <v>56163</v>
      </c>
      <c r="D83">
        <v>59818</v>
      </c>
      <c r="E83">
        <v>64107</v>
      </c>
      <c r="F83">
        <v>68702</v>
      </c>
      <c r="G83">
        <v>74292</v>
      </c>
      <c r="H83">
        <v>78634</v>
      </c>
      <c r="I83">
        <v>82763</v>
      </c>
      <c r="J83">
        <v>85275</v>
      </c>
      <c r="K83">
        <v>90118</v>
      </c>
      <c r="L83">
        <v>94819</v>
      </c>
      <c r="M83">
        <v>100986</v>
      </c>
      <c r="N83">
        <v>105022</v>
      </c>
      <c r="O83">
        <v>109274</v>
      </c>
      <c r="P83">
        <v>111267</v>
      </c>
      <c r="Q83">
        <v>113213</v>
      </c>
      <c r="R83">
        <v>116043</v>
      </c>
      <c r="S83">
        <v>119319</v>
      </c>
      <c r="T83">
        <v>123598</v>
      </c>
    </row>
    <row r="84" spans="1:20" ht="14">
      <c r="A84" t="s">
        <v>63</v>
      </c>
      <c r="B84" t="s">
        <v>62</v>
      </c>
      <c r="C84">
        <v>34602</v>
      </c>
      <c r="D84">
        <v>38816</v>
      </c>
      <c r="E84">
        <v>42397</v>
      </c>
      <c r="F84">
        <v>44257</v>
      </c>
      <c r="G84">
        <v>48295</v>
      </c>
      <c r="H84">
        <v>52289</v>
      </c>
      <c r="I84">
        <v>55291</v>
      </c>
      <c r="J84">
        <v>59706</v>
      </c>
      <c r="K84">
        <v>62188</v>
      </c>
      <c r="L84">
        <v>65958</v>
      </c>
      <c r="M84">
        <v>70186</v>
      </c>
      <c r="N84">
        <v>73359</v>
      </c>
      <c r="O84">
        <v>76369</v>
      </c>
      <c r="P84">
        <v>76518</v>
      </c>
      <c r="Q84">
        <v>84331</v>
      </c>
      <c r="R84">
        <v>90064</v>
      </c>
      <c r="S84">
        <v>95006</v>
      </c>
      <c r="T84">
        <v>100908</v>
      </c>
    </row>
    <row r="85" spans="1:20" ht="14">
      <c r="A85" t="s">
        <v>61</v>
      </c>
      <c r="B85" s="35" t="s">
        <v>60</v>
      </c>
      <c r="C85">
        <v>45832</v>
      </c>
      <c r="D85">
        <v>49773</v>
      </c>
      <c r="E85">
        <v>55253</v>
      </c>
      <c r="F85">
        <v>57957</v>
      </c>
      <c r="G85">
        <v>61440</v>
      </c>
      <c r="H85">
        <v>64121</v>
      </c>
      <c r="I85">
        <v>67141</v>
      </c>
      <c r="J85">
        <v>68509</v>
      </c>
      <c r="K85">
        <v>73092</v>
      </c>
      <c r="L85">
        <v>76964</v>
      </c>
      <c r="M85">
        <v>80534</v>
      </c>
      <c r="N85">
        <v>78648</v>
      </c>
      <c r="O85">
        <v>79523</v>
      </c>
      <c r="P85">
        <v>81721</v>
      </c>
      <c r="Q85">
        <v>86195</v>
      </c>
      <c r="R85">
        <v>89723</v>
      </c>
      <c r="S85">
        <v>95115</v>
      </c>
      <c r="T85">
        <v>100258</v>
      </c>
    </row>
    <row r="86" spans="1:20" ht="14">
      <c r="A86" t="s">
        <v>59</v>
      </c>
      <c r="B86" t="s">
        <v>58</v>
      </c>
      <c r="C86">
        <v>21548</v>
      </c>
      <c r="D86">
        <v>23739</v>
      </c>
      <c r="E86">
        <v>26438</v>
      </c>
      <c r="F86">
        <v>27839</v>
      </c>
      <c r="G86">
        <v>29593</v>
      </c>
      <c r="H86">
        <v>31134</v>
      </c>
      <c r="I86">
        <v>32563</v>
      </c>
      <c r="J86">
        <v>33037</v>
      </c>
      <c r="K86">
        <v>36586</v>
      </c>
      <c r="L86">
        <v>38764</v>
      </c>
      <c r="M86">
        <v>40672</v>
      </c>
      <c r="N86">
        <v>40268</v>
      </c>
      <c r="O86">
        <v>40675</v>
      </c>
      <c r="P86">
        <v>41990</v>
      </c>
      <c r="Q86">
        <v>44246</v>
      </c>
      <c r="R86">
        <v>46197</v>
      </c>
      <c r="S86">
        <v>49043</v>
      </c>
      <c r="T86">
        <v>51890</v>
      </c>
    </row>
    <row r="87" spans="1:20" ht="14">
      <c r="A87" t="s">
        <v>57</v>
      </c>
      <c r="B87" t="s">
        <v>56</v>
      </c>
      <c r="C87">
        <v>24284</v>
      </c>
      <c r="D87">
        <v>26034</v>
      </c>
      <c r="E87">
        <v>28815</v>
      </c>
      <c r="F87">
        <v>30118</v>
      </c>
      <c r="G87">
        <v>31847</v>
      </c>
      <c r="H87">
        <v>32987</v>
      </c>
      <c r="I87">
        <v>34577</v>
      </c>
      <c r="J87">
        <v>35472</v>
      </c>
      <c r="K87">
        <v>36506</v>
      </c>
      <c r="L87">
        <v>38199</v>
      </c>
      <c r="M87">
        <v>39863</v>
      </c>
      <c r="N87">
        <v>38380</v>
      </c>
      <c r="O87">
        <v>38847</v>
      </c>
      <c r="P87">
        <v>39731</v>
      </c>
      <c r="Q87">
        <v>41949</v>
      </c>
      <c r="R87">
        <v>43526</v>
      </c>
      <c r="S87">
        <v>46072</v>
      </c>
      <c r="T87">
        <v>48368</v>
      </c>
    </row>
    <row r="88" spans="1:20" ht="14">
      <c r="A88" t="s">
        <v>55</v>
      </c>
      <c r="B88" s="35" t="s">
        <v>54</v>
      </c>
      <c r="C88">
        <v>149813</v>
      </c>
      <c r="D88">
        <v>164220</v>
      </c>
      <c r="E88">
        <v>175131</v>
      </c>
      <c r="F88">
        <v>183122</v>
      </c>
      <c r="G88">
        <v>188578</v>
      </c>
      <c r="H88">
        <v>198735</v>
      </c>
      <c r="I88">
        <v>213026</v>
      </c>
      <c r="J88">
        <v>222845</v>
      </c>
      <c r="K88">
        <v>233368</v>
      </c>
      <c r="L88">
        <v>247694</v>
      </c>
      <c r="M88">
        <v>252346</v>
      </c>
      <c r="N88">
        <v>242864</v>
      </c>
      <c r="O88">
        <v>248466</v>
      </c>
      <c r="P88">
        <v>262710</v>
      </c>
      <c r="Q88">
        <v>282764</v>
      </c>
      <c r="R88">
        <v>295740</v>
      </c>
      <c r="S88">
        <v>314588</v>
      </c>
      <c r="T88">
        <v>337708</v>
      </c>
    </row>
    <row r="89" spans="1:20" ht="14">
      <c r="A89" t="s">
        <v>53</v>
      </c>
      <c r="B89" t="s">
        <v>52</v>
      </c>
      <c r="C89">
        <v>41837</v>
      </c>
      <c r="D89">
        <v>46379</v>
      </c>
      <c r="E89">
        <v>49949</v>
      </c>
      <c r="F89">
        <v>50638</v>
      </c>
      <c r="G89">
        <v>49940</v>
      </c>
      <c r="H89">
        <v>51070</v>
      </c>
      <c r="I89">
        <v>54978</v>
      </c>
      <c r="J89">
        <v>57195</v>
      </c>
      <c r="K89">
        <v>59305</v>
      </c>
      <c r="L89">
        <v>63164</v>
      </c>
      <c r="M89">
        <v>65442</v>
      </c>
      <c r="N89">
        <v>59774</v>
      </c>
      <c r="O89">
        <v>60809</v>
      </c>
      <c r="P89">
        <v>64299</v>
      </c>
      <c r="Q89">
        <v>67382</v>
      </c>
      <c r="R89">
        <v>69614</v>
      </c>
      <c r="S89">
        <v>73433</v>
      </c>
      <c r="T89">
        <v>76916</v>
      </c>
    </row>
    <row r="90" spans="1:20" ht="14">
      <c r="A90" t="s">
        <v>51</v>
      </c>
      <c r="B90" t="s">
        <v>50</v>
      </c>
      <c r="C90">
        <v>107976</v>
      </c>
      <c r="D90">
        <v>117840</v>
      </c>
      <c r="E90">
        <v>125181</v>
      </c>
      <c r="F90">
        <v>132484</v>
      </c>
      <c r="G90">
        <v>138638</v>
      </c>
      <c r="H90">
        <v>147665</v>
      </c>
      <c r="I90">
        <v>158048</v>
      </c>
      <c r="J90">
        <v>165650</v>
      </c>
      <c r="K90">
        <v>174063</v>
      </c>
      <c r="L90">
        <v>184530</v>
      </c>
      <c r="M90">
        <v>186904</v>
      </c>
      <c r="N90">
        <v>183090</v>
      </c>
      <c r="O90">
        <v>187657</v>
      </c>
      <c r="P90">
        <v>198411</v>
      </c>
      <c r="Q90">
        <v>215383</v>
      </c>
      <c r="R90">
        <v>226126</v>
      </c>
      <c r="S90">
        <v>241155</v>
      </c>
      <c r="T90">
        <v>260792</v>
      </c>
    </row>
    <row r="91" spans="1:20" ht="14">
      <c r="A91" t="s">
        <v>49</v>
      </c>
      <c r="B91" s="35" t="s">
        <v>48</v>
      </c>
      <c r="C91">
        <v>153018</v>
      </c>
      <c r="D91">
        <v>159508</v>
      </c>
      <c r="E91">
        <v>171795</v>
      </c>
      <c r="F91">
        <v>177285</v>
      </c>
      <c r="G91">
        <v>189042</v>
      </c>
      <c r="H91">
        <v>196337</v>
      </c>
      <c r="I91">
        <v>206065</v>
      </c>
      <c r="J91">
        <v>209479</v>
      </c>
      <c r="K91">
        <v>219011</v>
      </c>
      <c r="L91">
        <v>231125</v>
      </c>
      <c r="M91">
        <v>240014</v>
      </c>
      <c r="N91">
        <v>235873</v>
      </c>
      <c r="O91">
        <v>232661</v>
      </c>
      <c r="P91">
        <v>240637</v>
      </c>
      <c r="Q91">
        <v>251917</v>
      </c>
      <c r="R91">
        <v>258352</v>
      </c>
      <c r="S91">
        <v>273302</v>
      </c>
      <c r="T91">
        <v>286003</v>
      </c>
    </row>
    <row r="92" spans="1:20" ht="14">
      <c r="A92" t="s">
        <v>47</v>
      </c>
      <c r="B92" s="35" t="s">
        <v>46</v>
      </c>
      <c r="C92">
        <v>935469</v>
      </c>
      <c r="D92">
        <v>988376</v>
      </c>
      <c r="E92">
        <v>1051895</v>
      </c>
      <c r="F92">
        <v>1119403</v>
      </c>
      <c r="G92">
        <v>1191642</v>
      </c>
      <c r="H92">
        <v>1266545</v>
      </c>
      <c r="I92">
        <v>1342867</v>
      </c>
      <c r="J92">
        <v>1404133</v>
      </c>
      <c r="K92">
        <v>1466236</v>
      </c>
      <c r="L92">
        <v>1540984</v>
      </c>
      <c r="M92">
        <v>1617492</v>
      </c>
      <c r="N92">
        <v>1666161</v>
      </c>
      <c r="O92">
        <v>1723475</v>
      </c>
      <c r="P92">
        <v>1737143</v>
      </c>
      <c r="Q92">
        <v>1743292</v>
      </c>
      <c r="R92">
        <v>1761606</v>
      </c>
      <c r="S92">
        <v>1803864</v>
      </c>
      <c r="T92">
        <v>1858451</v>
      </c>
    </row>
    <row r="93" spans="1:20" ht="14">
      <c r="A93" t="s">
        <v>45</v>
      </c>
      <c r="B93" t="s">
        <v>44</v>
      </c>
      <c r="C93">
        <v>234412</v>
      </c>
      <c r="D93">
        <v>241612</v>
      </c>
      <c r="E93">
        <v>256305</v>
      </c>
      <c r="F93">
        <v>264870</v>
      </c>
      <c r="G93">
        <v>290711</v>
      </c>
      <c r="H93">
        <v>321139</v>
      </c>
      <c r="I93">
        <v>342277</v>
      </c>
      <c r="J93">
        <v>362369</v>
      </c>
      <c r="K93">
        <v>375136</v>
      </c>
      <c r="L93">
        <v>390549</v>
      </c>
      <c r="M93">
        <v>410434</v>
      </c>
      <c r="N93">
        <v>433525</v>
      </c>
      <c r="O93">
        <v>462215</v>
      </c>
      <c r="P93">
        <v>470599</v>
      </c>
      <c r="Q93">
        <v>468337</v>
      </c>
      <c r="R93">
        <v>458280</v>
      </c>
      <c r="S93">
        <v>462703</v>
      </c>
      <c r="T93">
        <v>471073</v>
      </c>
    </row>
    <row r="94" spans="1:20" ht="14">
      <c r="A94" t="s">
        <v>43</v>
      </c>
      <c r="B94" t="s">
        <v>33</v>
      </c>
      <c r="C94">
        <v>185846</v>
      </c>
      <c r="D94">
        <v>191682</v>
      </c>
      <c r="E94">
        <v>202444</v>
      </c>
      <c r="F94">
        <v>211183</v>
      </c>
      <c r="G94">
        <v>236362</v>
      </c>
      <c r="H94">
        <v>266924</v>
      </c>
      <c r="I94">
        <v>284247</v>
      </c>
      <c r="J94">
        <v>303686</v>
      </c>
      <c r="K94">
        <v>314780</v>
      </c>
      <c r="L94">
        <v>329561</v>
      </c>
      <c r="M94">
        <v>350247</v>
      </c>
      <c r="N94">
        <v>375491</v>
      </c>
      <c r="O94">
        <v>404756</v>
      </c>
      <c r="P94">
        <v>413579</v>
      </c>
      <c r="Q94">
        <v>411643</v>
      </c>
      <c r="R94">
        <v>402400</v>
      </c>
      <c r="S94">
        <v>406436</v>
      </c>
      <c r="T94">
        <v>411447</v>
      </c>
    </row>
    <row r="95" spans="1:20" ht="14">
      <c r="A95" t="s">
        <v>42</v>
      </c>
      <c r="B95" t="s">
        <v>41</v>
      </c>
      <c r="C95">
        <v>116331</v>
      </c>
      <c r="D95">
        <v>120360</v>
      </c>
      <c r="E95">
        <v>128011</v>
      </c>
      <c r="F95">
        <v>131200</v>
      </c>
      <c r="G95">
        <v>143889</v>
      </c>
      <c r="H95">
        <v>156283</v>
      </c>
      <c r="I95">
        <v>166886</v>
      </c>
      <c r="J95">
        <v>176863</v>
      </c>
      <c r="K95">
        <v>182888</v>
      </c>
      <c r="L95">
        <v>192109</v>
      </c>
      <c r="M95">
        <v>202988</v>
      </c>
      <c r="N95">
        <v>218548</v>
      </c>
      <c r="O95">
        <v>241542</v>
      </c>
      <c r="P95">
        <v>249065</v>
      </c>
      <c r="Q95">
        <v>248929</v>
      </c>
      <c r="R95">
        <v>245210</v>
      </c>
      <c r="S95">
        <v>252733</v>
      </c>
      <c r="T95">
        <v>260853</v>
      </c>
    </row>
    <row r="96" spans="1:20" ht="14">
      <c r="A96" t="s">
        <v>40</v>
      </c>
      <c r="B96" t="s">
        <v>39</v>
      </c>
      <c r="C96">
        <v>69515</v>
      </c>
      <c r="D96">
        <v>71322</v>
      </c>
      <c r="E96">
        <v>74433</v>
      </c>
      <c r="F96">
        <v>79983</v>
      </c>
      <c r="G96">
        <v>92473</v>
      </c>
      <c r="H96">
        <v>110641</v>
      </c>
      <c r="I96">
        <v>117362</v>
      </c>
      <c r="J96">
        <v>126823</v>
      </c>
      <c r="K96">
        <v>131892</v>
      </c>
      <c r="L96">
        <v>137452</v>
      </c>
      <c r="M96">
        <v>147259</v>
      </c>
      <c r="N96">
        <v>156943</v>
      </c>
      <c r="O96">
        <v>163215</v>
      </c>
      <c r="P96">
        <v>164512</v>
      </c>
      <c r="Q96">
        <v>162713</v>
      </c>
      <c r="R96">
        <v>157190</v>
      </c>
      <c r="S96">
        <v>153703</v>
      </c>
      <c r="T96">
        <v>150594</v>
      </c>
    </row>
    <row r="97" spans="1:20" ht="14">
      <c r="A97" t="s">
        <v>38</v>
      </c>
      <c r="B97" t="s">
        <v>37</v>
      </c>
      <c r="C97">
        <v>48566</v>
      </c>
      <c r="D97">
        <v>49930</v>
      </c>
      <c r="E97">
        <v>53861</v>
      </c>
      <c r="F97">
        <v>53687</v>
      </c>
      <c r="G97">
        <v>54349</v>
      </c>
      <c r="H97">
        <v>54215</v>
      </c>
      <c r="I97">
        <v>58029</v>
      </c>
      <c r="J97">
        <v>58683</v>
      </c>
      <c r="K97">
        <v>60356</v>
      </c>
      <c r="L97">
        <v>60988</v>
      </c>
      <c r="M97">
        <v>60187</v>
      </c>
      <c r="N97">
        <v>58034</v>
      </c>
      <c r="O97">
        <v>57458</v>
      </c>
      <c r="P97">
        <v>57022</v>
      </c>
      <c r="Q97">
        <v>56695</v>
      </c>
      <c r="R97">
        <v>55881</v>
      </c>
      <c r="S97">
        <v>56266</v>
      </c>
      <c r="T97">
        <v>59626</v>
      </c>
    </row>
    <row r="98" spans="1:20" ht="14">
      <c r="A98" t="s">
        <v>36</v>
      </c>
      <c r="B98" t="s">
        <v>35</v>
      </c>
      <c r="C98">
        <v>701056</v>
      </c>
      <c r="D98">
        <v>746764</v>
      </c>
      <c r="E98">
        <v>795590</v>
      </c>
      <c r="F98">
        <v>854532</v>
      </c>
      <c r="G98">
        <v>900930</v>
      </c>
      <c r="H98">
        <v>945405</v>
      </c>
      <c r="I98">
        <v>1000590</v>
      </c>
      <c r="J98">
        <v>1041764</v>
      </c>
      <c r="K98">
        <v>1091100</v>
      </c>
      <c r="L98">
        <v>1150436</v>
      </c>
      <c r="M98">
        <v>1207058</v>
      </c>
      <c r="N98">
        <v>1232636</v>
      </c>
      <c r="O98">
        <v>1261260</v>
      </c>
      <c r="P98">
        <v>1266544</v>
      </c>
      <c r="Q98">
        <v>1274955</v>
      </c>
      <c r="R98">
        <v>1303326</v>
      </c>
      <c r="S98">
        <v>1341161</v>
      </c>
      <c r="T98">
        <v>1387379</v>
      </c>
    </row>
    <row r="99" spans="1:20" ht="14">
      <c r="A99" t="s">
        <v>34</v>
      </c>
      <c r="B99" t="s">
        <v>33</v>
      </c>
      <c r="C99">
        <v>652522</v>
      </c>
      <c r="D99">
        <v>695113</v>
      </c>
      <c r="E99">
        <v>740400</v>
      </c>
      <c r="F99">
        <v>794404</v>
      </c>
      <c r="G99">
        <v>836392</v>
      </c>
      <c r="H99">
        <v>876522</v>
      </c>
      <c r="I99">
        <v>926296</v>
      </c>
      <c r="J99">
        <v>964970</v>
      </c>
      <c r="K99">
        <v>1011099</v>
      </c>
      <c r="L99">
        <v>1065498</v>
      </c>
      <c r="M99">
        <v>1117676</v>
      </c>
      <c r="N99">
        <v>1141874</v>
      </c>
      <c r="O99">
        <v>1167409</v>
      </c>
      <c r="P99">
        <v>1171414</v>
      </c>
      <c r="Q99">
        <v>1180884</v>
      </c>
      <c r="R99">
        <v>1206111</v>
      </c>
      <c r="S99">
        <v>1242076</v>
      </c>
      <c r="T99">
        <v>1285326</v>
      </c>
    </row>
    <row r="100" spans="1:20" ht="14">
      <c r="A100" t="s">
        <v>32</v>
      </c>
      <c r="B100" t="s">
        <v>31</v>
      </c>
      <c r="C100">
        <v>346751</v>
      </c>
      <c r="D100">
        <v>370274</v>
      </c>
      <c r="E100">
        <v>395857</v>
      </c>
      <c r="F100">
        <v>423499</v>
      </c>
      <c r="G100">
        <v>445621</v>
      </c>
      <c r="H100">
        <v>468246</v>
      </c>
      <c r="I100">
        <v>493949</v>
      </c>
      <c r="J100">
        <v>515257</v>
      </c>
      <c r="K100">
        <v>541910</v>
      </c>
      <c r="L100">
        <v>570516</v>
      </c>
      <c r="M100">
        <v>597351</v>
      </c>
      <c r="N100">
        <v>610690</v>
      </c>
      <c r="O100">
        <v>629072</v>
      </c>
      <c r="P100">
        <v>631041</v>
      </c>
      <c r="Q100">
        <v>634734</v>
      </c>
      <c r="R100">
        <v>649676</v>
      </c>
      <c r="S100">
        <v>666680</v>
      </c>
      <c r="T100">
        <v>689010</v>
      </c>
    </row>
    <row r="101" spans="1:20" ht="14">
      <c r="A101" t="s">
        <v>30</v>
      </c>
      <c r="B101" t="s">
        <v>29</v>
      </c>
      <c r="C101">
        <v>305771</v>
      </c>
      <c r="D101">
        <v>324839</v>
      </c>
      <c r="E101">
        <v>344543</v>
      </c>
      <c r="F101">
        <v>370904</v>
      </c>
      <c r="G101">
        <v>390770</v>
      </c>
      <c r="H101">
        <v>408275</v>
      </c>
      <c r="I101">
        <v>432347</v>
      </c>
      <c r="J101">
        <v>449713</v>
      </c>
      <c r="K101">
        <v>469190</v>
      </c>
      <c r="L101">
        <v>494982</v>
      </c>
      <c r="M101">
        <v>520325</v>
      </c>
      <c r="N101">
        <v>531185</v>
      </c>
      <c r="O101">
        <v>538337</v>
      </c>
      <c r="P101">
        <v>540373</v>
      </c>
      <c r="Q101">
        <v>546151</v>
      </c>
      <c r="R101">
        <v>556435</v>
      </c>
      <c r="S101">
        <v>575396</v>
      </c>
      <c r="T101">
        <v>596315</v>
      </c>
    </row>
    <row r="102" spans="1:20" ht="14">
      <c r="A102" t="s">
        <v>28</v>
      </c>
      <c r="B102" t="s">
        <v>27</v>
      </c>
      <c r="C102">
        <v>48534</v>
      </c>
      <c r="D102">
        <v>51651</v>
      </c>
      <c r="E102">
        <v>55190</v>
      </c>
      <c r="F102">
        <v>60129</v>
      </c>
      <c r="G102">
        <v>64539</v>
      </c>
      <c r="H102">
        <v>68884</v>
      </c>
      <c r="I102">
        <v>74294</v>
      </c>
      <c r="J102">
        <v>76794</v>
      </c>
      <c r="K102">
        <v>80000</v>
      </c>
      <c r="L102">
        <v>84938</v>
      </c>
      <c r="M102">
        <v>89382</v>
      </c>
      <c r="N102">
        <v>90762</v>
      </c>
      <c r="O102">
        <v>93850</v>
      </c>
      <c r="P102">
        <v>95130</v>
      </c>
      <c r="Q102">
        <v>94071</v>
      </c>
      <c r="R102">
        <v>97215</v>
      </c>
      <c r="S102">
        <v>99085</v>
      </c>
      <c r="T102">
        <v>102053</v>
      </c>
    </row>
    <row r="103" spans="1:20" ht="14">
      <c r="A103" t="s">
        <v>26</v>
      </c>
      <c r="B103" s="35" t="s">
        <v>25</v>
      </c>
      <c r="C103">
        <v>-4563</v>
      </c>
      <c r="D103">
        <v>-7170</v>
      </c>
      <c r="E103">
        <v>-6565</v>
      </c>
      <c r="F103">
        <v>-7205</v>
      </c>
      <c r="G103">
        <v>-7799</v>
      </c>
      <c r="H103">
        <v>-8242</v>
      </c>
      <c r="I103">
        <v>-9243</v>
      </c>
      <c r="J103">
        <v>-11116</v>
      </c>
      <c r="K103">
        <v>-11361</v>
      </c>
      <c r="L103">
        <v>-10506</v>
      </c>
      <c r="M103">
        <v>-11701</v>
      </c>
      <c r="N103">
        <v>-8682</v>
      </c>
      <c r="O103">
        <v>-8034</v>
      </c>
      <c r="P103">
        <v>-8082</v>
      </c>
      <c r="Q103">
        <v>-8646</v>
      </c>
      <c r="R103">
        <v>-9415</v>
      </c>
      <c r="S103">
        <v>-10249</v>
      </c>
      <c r="T103">
        <v>-10997</v>
      </c>
    </row>
    <row r="104" spans="1:20" ht="14">
      <c r="A104" t="s">
        <v>24</v>
      </c>
      <c r="B104" t="s">
        <v>23</v>
      </c>
      <c r="C104">
        <v>2437</v>
      </c>
      <c r="D104">
        <v>4246</v>
      </c>
      <c r="E104">
        <v>4395</v>
      </c>
      <c r="F104">
        <v>4513</v>
      </c>
      <c r="G104">
        <v>4570</v>
      </c>
      <c r="H104">
        <v>4671</v>
      </c>
      <c r="I104">
        <v>4734</v>
      </c>
      <c r="J104">
        <v>4796</v>
      </c>
      <c r="K104">
        <v>5069</v>
      </c>
      <c r="L104">
        <v>5219</v>
      </c>
      <c r="M104">
        <v>5364</v>
      </c>
      <c r="N104">
        <v>5740</v>
      </c>
      <c r="O104">
        <v>5931</v>
      </c>
      <c r="P104">
        <v>6105</v>
      </c>
      <c r="Q104">
        <v>6302</v>
      </c>
      <c r="R104">
        <v>6613</v>
      </c>
      <c r="S104">
        <v>6684</v>
      </c>
      <c r="T104">
        <v>7069</v>
      </c>
    </row>
    <row r="105" spans="1:20" ht="14">
      <c r="A105" t="s">
        <v>22</v>
      </c>
      <c r="B105" t="s">
        <v>21</v>
      </c>
      <c r="C105">
        <v>7000</v>
      </c>
      <c r="D105">
        <v>11416</v>
      </c>
      <c r="E105">
        <v>10960</v>
      </c>
      <c r="F105">
        <v>11718</v>
      </c>
      <c r="G105">
        <v>12369</v>
      </c>
      <c r="H105">
        <v>12913</v>
      </c>
      <c r="I105">
        <v>13977</v>
      </c>
      <c r="J105">
        <v>15912</v>
      </c>
      <c r="K105">
        <v>16429</v>
      </c>
      <c r="L105">
        <v>15725</v>
      </c>
      <c r="M105">
        <v>17066</v>
      </c>
      <c r="N105">
        <v>14422</v>
      </c>
      <c r="O105">
        <v>13965</v>
      </c>
      <c r="P105">
        <v>14186</v>
      </c>
      <c r="Q105">
        <v>14949</v>
      </c>
      <c r="R105">
        <v>16029</v>
      </c>
      <c r="S105">
        <v>16933</v>
      </c>
      <c r="T105">
        <v>18066</v>
      </c>
    </row>
    <row r="106" spans="1:20" ht="14" customHeight="1">
      <c r="A106" s="59" t="s">
        <v>20</v>
      </c>
      <c r="B106" s="59"/>
      <c r="C106" s="59"/>
      <c r="D106" s="59"/>
      <c r="E106" s="59"/>
      <c r="F106" s="59"/>
      <c r="G106" s="59"/>
      <c r="H106" s="59"/>
      <c r="I106" s="59"/>
      <c r="J106" s="59"/>
      <c r="K106" s="59"/>
      <c r="L106" s="59"/>
      <c r="M106" s="59"/>
      <c r="N106" s="59"/>
      <c r="O106" s="59"/>
      <c r="P106" s="59"/>
      <c r="Q106" s="59"/>
      <c r="R106" s="59"/>
      <c r="S106" s="59"/>
      <c r="T106" s="59"/>
    </row>
    <row r="107" spans="1:20" ht="12.75" customHeight="1">
      <c r="A107" s="57" t="s">
        <v>19</v>
      </c>
      <c r="B107" s="57"/>
      <c r="C107" s="57"/>
      <c r="D107" s="57"/>
      <c r="E107" s="57"/>
      <c r="F107" s="57"/>
      <c r="G107" s="57"/>
      <c r="H107" s="57"/>
      <c r="I107" s="57"/>
      <c r="J107" s="57"/>
      <c r="K107" s="57"/>
      <c r="L107" s="57"/>
      <c r="M107" s="57"/>
      <c r="N107" s="57"/>
      <c r="O107" s="57"/>
      <c r="P107" s="57"/>
      <c r="Q107" s="57"/>
      <c r="R107" s="57"/>
      <c r="S107" s="57"/>
      <c r="T107" s="57"/>
    </row>
    <row r="108" spans="1:20" ht="12.75" customHeight="1">
      <c r="A108" s="57" t="s">
        <v>18</v>
      </c>
      <c r="B108" s="57"/>
      <c r="C108" s="57"/>
      <c r="D108" s="57"/>
      <c r="E108" s="57"/>
      <c r="F108" s="57"/>
      <c r="G108" s="57"/>
      <c r="H108" s="57"/>
      <c r="I108" s="57"/>
      <c r="J108" s="57"/>
      <c r="K108" s="57"/>
      <c r="L108" s="57"/>
      <c r="M108" s="57"/>
      <c r="N108" s="57"/>
      <c r="O108" s="57"/>
      <c r="P108" s="57"/>
      <c r="Q108" s="57"/>
      <c r="R108" s="57"/>
      <c r="S108" s="57"/>
      <c r="T108" s="57"/>
    </row>
    <row r="109" spans="1:20" ht="12.75" customHeight="1">
      <c r="A109" s="57" t="s">
        <v>17</v>
      </c>
      <c r="B109" s="57"/>
      <c r="C109" s="57"/>
      <c r="D109" s="57"/>
      <c r="E109" s="57"/>
      <c r="F109" s="57"/>
      <c r="G109" s="57"/>
      <c r="H109" s="57"/>
      <c r="I109" s="57"/>
      <c r="J109" s="57"/>
      <c r="K109" s="57"/>
      <c r="L109" s="57"/>
      <c r="M109" s="57"/>
      <c r="N109" s="57"/>
      <c r="O109" s="57"/>
      <c r="P109" s="57"/>
      <c r="Q109" s="57"/>
      <c r="R109" s="57"/>
      <c r="S109" s="57"/>
      <c r="T109" s="57"/>
    </row>
    <row r="110" spans="1:20" ht="12.75" customHeight="1">
      <c r="A110" s="57" t="s">
        <v>16</v>
      </c>
      <c r="B110" s="57"/>
      <c r="C110" s="57"/>
      <c r="D110" s="57"/>
      <c r="E110" s="57"/>
      <c r="F110" s="57"/>
      <c r="G110" s="57"/>
      <c r="H110" s="57"/>
      <c r="I110" s="57"/>
      <c r="J110" s="57"/>
      <c r="K110" s="57"/>
      <c r="L110" s="57"/>
      <c r="M110" s="57"/>
      <c r="N110" s="57"/>
      <c r="O110" s="57"/>
      <c r="P110" s="57"/>
      <c r="Q110" s="57"/>
      <c r="R110" s="57"/>
      <c r="S110" s="57"/>
      <c r="T110" s="57"/>
    </row>
    <row r="111" spans="1:20" ht="12.75" customHeight="1">
      <c r="A111" s="57" t="s">
        <v>15</v>
      </c>
      <c r="B111" s="57"/>
      <c r="C111" s="57"/>
      <c r="D111" s="57"/>
      <c r="E111" s="57"/>
      <c r="F111" s="57"/>
      <c r="G111" s="57"/>
      <c r="H111" s="57"/>
      <c r="I111" s="57"/>
      <c r="J111" s="57"/>
      <c r="K111" s="57"/>
      <c r="L111" s="57"/>
      <c r="M111" s="57"/>
      <c r="N111" s="57"/>
      <c r="O111" s="57"/>
      <c r="P111" s="57"/>
      <c r="Q111" s="57"/>
      <c r="R111" s="57"/>
      <c r="S111" s="57"/>
      <c r="T111" s="57"/>
    </row>
    <row r="112" spans="1:20" ht="12.75" customHeight="1">
      <c r="A112" s="57" t="s">
        <v>14</v>
      </c>
      <c r="B112" s="57"/>
      <c r="C112" s="57"/>
      <c r="D112" s="57"/>
      <c r="E112" s="57"/>
      <c r="F112" s="57"/>
      <c r="G112" s="57"/>
      <c r="H112" s="57"/>
      <c r="I112" s="57"/>
      <c r="J112" s="57"/>
      <c r="K112" s="57"/>
      <c r="L112" s="57"/>
      <c r="M112" s="57"/>
      <c r="N112" s="57"/>
      <c r="O112" s="57"/>
      <c r="P112" s="57"/>
      <c r="Q112" s="57"/>
      <c r="R112" s="57"/>
      <c r="S112" s="57"/>
      <c r="T112" s="57"/>
    </row>
    <row r="113" spans="1:20" ht="12.75" customHeight="1">
      <c r="A113" s="57" t="s">
        <v>13</v>
      </c>
      <c r="B113" s="57"/>
      <c r="C113" s="57"/>
      <c r="D113" s="57"/>
      <c r="E113" s="57"/>
      <c r="F113" s="57"/>
      <c r="G113" s="57"/>
      <c r="H113" s="57"/>
      <c r="I113" s="57"/>
      <c r="J113" s="57"/>
      <c r="K113" s="57"/>
      <c r="L113" s="57"/>
      <c r="M113" s="57"/>
      <c r="N113" s="57"/>
      <c r="O113" s="57"/>
      <c r="P113" s="57"/>
      <c r="Q113" s="57"/>
      <c r="R113" s="57"/>
      <c r="S113" s="57"/>
      <c r="T113" s="57"/>
    </row>
    <row r="114" spans="1:20" ht="12.75" customHeight="1">
      <c r="A114" s="57" t="s">
        <v>12</v>
      </c>
      <c r="B114" s="57"/>
      <c r="C114" s="57"/>
      <c r="D114" s="57"/>
      <c r="E114" s="57"/>
      <c r="F114" s="57"/>
      <c r="G114" s="57"/>
      <c r="H114" s="57"/>
      <c r="I114" s="57"/>
      <c r="J114" s="57"/>
      <c r="K114" s="57"/>
      <c r="L114" s="57"/>
      <c r="M114" s="57"/>
      <c r="N114" s="57"/>
      <c r="O114" s="57"/>
      <c r="P114" s="57"/>
      <c r="Q114" s="57"/>
      <c r="R114" s="57"/>
      <c r="S114" s="57"/>
      <c r="T114" s="57"/>
    </row>
    <row r="115" spans="1:20" ht="12.75" customHeight="1">
      <c r="A115" s="57" t="s">
        <v>11</v>
      </c>
      <c r="B115" s="57"/>
      <c r="C115" s="57"/>
      <c r="D115" s="57"/>
      <c r="E115" s="57"/>
      <c r="F115" s="57"/>
      <c r="G115" s="57"/>
      <c r="H115" s="57"/>
      <c r="I115" s="57"/>
      <c r="J115" s="57"/>
      <c r="K115" s="57"/>
      <c r="L115" s="57"/>
      <c r="M115" s="57"/>
      <c r="N115" s="57"/>
      <c r="O115" s="57"/>
      <c r="P115" s="57"/>
      <c r="Q115" s="57"/>
      <c r="R115" s="57"/>
      <c r="S115" s="57"/>
      <c r="T115" s="57"/>
    </row>
    <row r="116" spans="1:20" ht="12.75" customHeight="1">
      <c r="A116" s="57" t="s">
        <v>10</v>
      </c>
      <c r="B116" s="57"/>
      <c r="C116" s="57"/>
      <c r="D116" s="57"/>
      <c r="E116" s="57"/>
      <c r="F116" s="57"/>
      <c r="G116" s="57"/>
      <c r="H116" s="57"/>
      <c r="I116" s="57"/>
      <c r="J116" s="57"/>
      <c r="K116" s="57"/>
      <c r="L116" s="57"/>
      <c r="M116" s="57"/>
      <c r="N116" s="57"/>
      <c r="O116" s="57"/>
      <c r="P116" s="57"/>
      <c r="Q116" s="57"/>
      <c r="R116" s="57"/>
      <c r="S116" s="57"/>
      <c r="T116" s="57"/>
    </row>
  </sheetData>
  <mergeCells count="15">
    <mergeCell ref="A1:T1"/>
    <mergeCell ref="A2:T2"/>
    <mergeCell ref="A3:T3"/>
    <mergeCell ref="A4:T4"/>
    <mergeCell ref="A106:T106"/>
    <mergeCell ref="A107:T107"/>
    <mergeCell ref="A108:T108"/>
    <mergeCell ref="A109:T109"/>
    <mergeCell ref="A110:T110"/>
    <mergeCell ref="A111:T111"/>
    <mergeCell ref="A112:T112"/>
    <mergeCell ref="A113:T113"/>
    <mergeCell ref="A114:T114"/>
    <mergeCell ref="A115:T115"/>
    <mergeCell ref="A116:T116"/>
  </mergeCells>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94141F-7295-463A-9FDB-E0F8D1FF78F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09e547d-5d8b-44e7-a14b-8000c5fc3681"/>
    <ds:schemaRef ds:uri="http://www.w3.org/XML/1998/namespace"/>
    <ds:schemaRef ds:uri="http://purl.org/dc/dcmitype/"/>
  </ds:schemaRefs>
</ds:datastoreItem>
</file>

<file path=customXml/itemProps2.xml><?xml version="1.0" encoding="utf-8"?>
<ds:datastoreItem xmlns:ds="http://schemas.openxmlformats.org/officeDocument/2006/customXml" ds:itemID="{78D1BB39-1E0D-4A09-9453-E5289EA17BCE}">
  <ds:schemaRefs>
    <ds:schemaRef ds:uri="http://schemas.microsoft.com/sharepoint/v3/contenttype/forms"/>
  </ds:schemaRefs>
</ds:datastoreItem>
</file>

<file path=customXml/itemProps3.xml><?xml version="1.0" encoding="utf-8"?>
<ds:datastoreItem xmlns:ds="http://schemas.openxmlformats.org/officeDocument/2006/customXml" ds:itemID="{164716DA-AD9C-454A-BAAB-38B366B96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Table Aggregate</vt:lpstr>
      <vt:lpstr>Table Per Employee</vt:lpstr>
      <vt:lpstr>Table Employment</vt:lpstr>
      <vt:lpstr>NIPA 6.11B</vt:lpstr>
      <vt:lpstr>NIPA 6.11C</vt:lpstr>
      <vt:lpstr>NIPA 6.11D</vt:lpstr>
      <vt:lpstr>NIPA 6.2B</vt:lpstr>
      <vt:lpstr>NIPA 6.2C</vt:lpstr>
      <vt:lpstr>NIPA 6.2D</vt:lpstr>
      <vt:lpstr>NIPA 6.3B</vt:lpstr>
      <vt:lpstr>NIPA 6.3C</vt:lpstr>
      <vt:lpstr>NIPA 6.3D</vt:lpstr>
      <vt:lpstr>NIPA 6.5B</vt:lpstr>
      <vt:lpstr>NIPA 6.5C</vt:lpstr>
      <vt:lpstr>NIPA 6.5D</vt:lpstr>
      <vt:lpstr>NIPA 6.9B</vt:lpstr>
      <vt:lpstr>NIPA 6.9C</vt:lpstr>
      <vt:lpstr>NIPA 6.9D</vt:lpstr>
      <vt:lpstr>NIPA 7.23</vt:lpstr>
      <vt:lpstr>NIPA 7.24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2015-07-30T13:31:07Z</dcterms:created>
  <dcterms:modified xsi:type="dcterms:W3CDTF">2017-03-24T23:37:58Z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