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68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71027"/>
</workbook>
</file>

<file path=xl/calcChain.xml><?xml version="1.0" encoding="utf-8"?>
<calcChain xmlns="http://schemas.openxmlformats.org/spreadsheetml/2006/main">
  <c r="E12" i="1" l="1"/>
  <c r="F12" i="1" s="1"/>
  <c r="G12" i="1" s="1"/>
  <c r="H12" i="1" s="1"/>
  <c r="I12" i="1" s="1"/>
  <c r="K12" i="1" s="1"/>
  <c r="E11" i="1"/>
  <c r="F11" i="1" s="1"/>
  <c r="G11" i="1" s="1"/>
  <c r="H11" i="1" s="1"/>
  <c r="I11" i="1" s="1"/>
  <c r="K11" i="1" s="1"/>
  <c r="E10" i="1"/>
  <c r="F10" i="1" s="1"/>
  <c r="G10" i="1" s="1"/>
  <c r="H10" i="1" s="1"/>
  <c r="I10" i="1" s="1"/>
  <c r="K10" i="1" s="1"/>
  <c r="E9" i="1" l="1"/>
  <c r="F9" i="1" s="1"/>
  <c r="G9" i="1" s="1"/>
  <c r="H9" i="1" s="1"/>
  <c r="I9" i="1" s="1"/>
  <c r="J9" i="1" s="1"/>
  <c r="K9" i="1" s="1"/>
  <c r="E8" i="1"/>
  <c r="F8" i="1" s="1"/>
  <c r="G8" i="1" s="1"/>
  <c r="H8" i="1" s="1"/>
  <c r="I8" i="1" s="1"/>
  <c r="J8" i="1" s="1"/>
  <c r="K8" i="1" s="1"/>
  <c r="E7" i="1"/>
  <c r="F7" i="1" s="1"/>
  <c r="G7" i="1" s="1"/>
  <c r="H7" i="1" s="1"/>
  <c r="I7" i="1" s="1"/>
  <c r="J7" i="1" s="1"/>
  <c r="K7" i="1" s="1"/>
  <c r="E5" i="1" l="1"/>
  <c r="F5" i="1" s="1"/>
  <c r="G5" i="1" s="1"/>
  <c r="H5" i="1" s="1"/>
  <c r="I5" i="1" s="1"/>
  <c r="J5" i="1" s="1"/>
  <c r="K5" i="1" s="1"/>
  <c r="E6" i="1"/>
  <c r="F6" i="1" s="1"/>
  <c r="G6" i="1" s="1"/>
  <c r="H6" i="1" s="1"/>
  <c r="I6" i="1" s="1"/>
  <c r="J6" i="1" s="1"/>
  <c r="K6" i="1" s="1"/>
  <c r="E13" i="1"/>
  <c r="F13" i="1" s="1"/>
  <c r="G13" i="1" s="1"/>
  <c r="H13" i="1" s="1"/>
  <c r="I13" i="1" s="1"/>
  <c r="J13" i="1" s="1"/>
  <c r="K13" i="1" s="1"/>
  <c r="E4" i="1" l="1"/>
  <c r="F4" i="1" s="1"/>
  <c r="G4" i="1" s="1"/>
  <c r="H4" i="1" s="1"/>
  <c r="I4" i="1" s="1"/>
  <c r="J4" i="1" s="1"/>
  <c r="K4" i="1" s="1"/>
  <c r="M5" i="1" l="1"/>
  <c r="M6" i="1"/>
  <c r="M4" i="1"/>
  <c r="D2" i="1" l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<sst xmlns="http://schemas.openxmlformats.org/spreadsheetml/2006/main" count="75" uniqueCount="38">
  <si>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</si>
  <si>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</si>
  <si>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</si>
  <si>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</si>
  <si>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</si>
  <si>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</si>
  <si>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</si>
  <si>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</si>
  <si>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</si>
  <si>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</si>
  <si>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</si>
  <si>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</si>
  <si>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</si>
  <si>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</si>
  <si>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</si>
  <si>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</si>
  <si>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</si>
  <si>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</si>
  <si>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</si>
  <si>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</si>
  <si>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</si>
  <si>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</si>
  <si>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</si>
  <si>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</si>
  <si>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</si>
  <si>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</si>
  <si>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Daniela</t>
  </si>
  <si>
    <t>Jennifer</t>
  </si>
  <si>
    <t>Team</t>
  </si>
  <si>
    <t>Assist</t>
  </si>
  <si>
    <t>Totals</t>
  </si>
  <si>
    <t>Write initial draft section</t>
  </si>
  <si>
    <t>Create initial draft</t>
  </si>
  <si>
    <t>HW3</t>
  </si>
  <si>
    <t>HW3 - Initial + Logging + Error Handling</t>
  </si>
  <si>
    <t>HW3 - Databasing</t>
  </si>
  <si>
    <t>HW3 - Home page</t>
  </si>
  <si>
    <t>Plan to have paper initial draft done this week.
Shifting Project work to out of scope for now.
Shifted focus from paper to HW3 to meet closer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</si>
</sst>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0" xfId="1" applyFont="1" applyBorder="1" applyAlignment="1">
      <alignment horizontal="left"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16/03/08</c:v>
                </c:pt>
                <c:pt idx="2">
                  <c:v>16/03/09</c:v>
                </c:pt>
                <c:pt idx="3">
                  <c:v>16/03/10</c:v>
                </c:pt>
                <c:pt idx="4">
                  <c:v>16/03/11</c:v>
                </c:pt>
                <c:pt idx="5">
                  <c:v>16/03/12</c:v>
                </c:pt>
                <c:pt idx="6">
                  <c:v>16/03/13</c:v>
                </c:pt>
                <c:pt idx="7">
                  <c:v>16/03/14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16/03/08</c:v>
                </c:pt>
                <c:pt idx="2">
                  <c:v>16/03/09</c:v>
                </c:pt>
                <c:pt idx="3">
                  <c:v>16/03/10</c:v>
                </c:pt>
                <c:pt idx="4">
                  <c:v>16/03/11</c:v>
                </c:pt>
                <c:pt idx="5">
                  <c:v>16/03/12</c:v>
                </c:pt>
                <c:pt idx="6">
                  <c:v>16/03/13</c:v>
                </c:pt>
                <c:pt idx="7">
                  <c:v>16/03/14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topLeftCell="A10" zoomScale="98" zoomScaleNormal="98" workbookViewId="0">
      <selection activeCell="A22" sqref="A22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42437</v>
      </c>
      <c r="F1" s="7">
        <v>42438</v>
      </c>
      <c r="G1" s="7">
        <v>42439</v>
      </c>
      <c r="H1" s="7">
        <v>42440</v>
      </c>
      <c r="I1" s="7">
        <v>42441</v>
      </c>
      <c r="J1" s="7">
        <v>42442</v>
      </c>
      <c r="K1" s="7">
        <v>42443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 t="shared" ref="D2:K2" si="0">SUM(D$4:D$995)</f>
        <v>28</v>
      </c>
      <c r="E2" s="25">
        <f t="shared" si="0"/>
        <v>28</v>
      </c>
      <c r="F2" s="25">
        <f t="shared" si="0"/>
        <v>28</v>
      </c>
      <c r="G2" s="25">
        <f t="shared" si="0"/>
        <v>28</v>
      </c>
      <c r="H2" s="25">
        <f t="shared" si="0"/>
        <v>28</v>
      </c>
      <c r="I2" s="25">
        <f t="shared" si="0"/>
        <v>28</v>
      </c>
      <c r="J2" s="25">
        <f t="shared" si="0"/>
        <v>22</v>
      </c>
      <c r="K2" s="25">
        <f t="shared" si="0"/>
        <v>22</v>
      </c>
    </row>
    <row r="3" spans="1:16" ht="17.25" customHeight="1" x14ac:dyDescent="0.25">
      <c r="A3" s="26"/>
      <c r="B3" s="26"/>
      <c r="C3" s="23" t="s">
        <v>22</v>
      </c>
      <c r="D3" s="24">
        <f>D2</f>
        <v>28</v>
      </c>
      <c r="E3" s="25">
        <f t="shared" ref="E3:K3" si="1">D$3-$D$2/7</f>
        <v>24</v>
      </c>
      <c r="F3" s="25">
        <f t="shared" si="1"/>
        <v>20</v>
      </c>
      <c r="G3" s="25">
        <f t="shared" si="1"/>
        <v>16</v>
      </c>
      <c r="H3" s="25">
        <f t="shared" si="1"/>
        <v>12</v>
      </c>
      <c r="I3" s="25">
        <f t="shared" si="1"/>
        <v>8</v>
      </c>
      <c r="J3" s="25">
        <f t="shared" si="1"/>
        <v>4</v>
      </c>
      <c r="K3" s="25">
        <f t="shared" si="1"/>
        <v>0</v>
      </c>
      <c r="L3" s="6" t="s">
        <v>30</v>
      </c>
    </row>
    <row r="4" spans="1:16" x14ac:dyDescent="0.25">
      <c r="A4" t="s">
        <v>25</v>
      </c>
      <c r="B4" s="9" t="s">
        <v>31</v>
      </c>
      <c r="C4" t="s">
        <v>23</v>
      </c>
      <c r="D4" s="2">
        <v>1</v>
      </c>
      <c r="E4">
        <f>D4</f>
        <v>1</v>
      </c>
      <c r="F4">
        <f t="shared" ref="F4:K13" si="2">E4</f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 t="s">
        <v>23</v>
      </c>
      <c r="M4">
        <f>SUMIF(C4:C13, L4, D4:D13)</f>
        <v>10</v>
      </c>
    </row>
    <row r="5" spans="1:16" x14ac:dyDescent="0.25">
      <c r="A5" t="s">
        <v>25</v>
      </c>
      <c r="B5" s="9" t="s">
        <v>31</v>
      </c>
      <c r="C5" t="s">
        <v>26</v>
      </c>
      <c r="D5" s="2">
        <v>1</v>
      </c>
      <c r="E5">
        <f t="shared" ref="E5:E13" si="3">D5</f>
        <v>1</v>
      </c>
      <c r="F5">
        <f t="shared" si="2"/>
        <v>1</v>
      </c>
      <c r="G5">
        <f t="shared" si="2"/>
        <v>1</v>
      </c>
      <c r="H5">
        <f t="shared" si="2"/>
        <v>1</v>
      </c>
      <c r="I5">
        <f t="shared" si="2"/>
        <v>1</v>
      </c>
      <c r="J5">
        <f t="shared" si="2"/>
        <v>1</v>
      </c>
      <c r="K5">
        <f t="shared" si="2"/>
        <v>1</v>
      </c>
      <c r="L5" t="s">
        <v>27</v>
      </c>
      <c r="M5">
        <f>SUMIF(C5:C14, L5, D5:D14)</f>
        <v>9</v>
      </c>
    </row>
    <row r="6" spans="1:16" x14ac:dyDescent="0.25">
      <c r="A6" t="s">
        <v>25</v>
      </c>
      <c r="B6" s="9" t="s">
        <v>31</v>
      </c>
      <c r="C6" t="s">
        <v>27</v>
      </c>
      <c r="D6" s="2">
        <v>1</v>
      </c>
      <c r="E6">
        <f t="shared" si="3"/>
        <v>1</v>
      </c>
      <c r="F6">
        <f t="shared" si="2"/>
        <v>1</v>
      </c>
      <c r="G6">
        <f t="shared" si="2"/>
        <v>1</v>
      </c>
      <c r="H6">
        <f t="shared" si="2"/>
        <v>1</v>
      </c>
      <c r="I6">
        <f t="shared" si="2"/>
        <v>1</v>
      </c>
      <c r="J6">
        <f t="shared" si="2"/>
        <v>1</v>
      </c>
      <c r="K6">
        <f t="shared" si="2"/>
        <v>1</v>
      </c>
      <c r="L6" t="s">
        <v>26</v>
      </c>
      <c r="M6">
        <f>SUMIF(C6:C15, L6, D6:D15)</f>
        <v>8</v>
      </c>
    </row>
    <row r="7" spans="1:16" x14ac:dyDescent="0.25">
      <c r="A7" t="s">
        <v>25</v>
      </c>
      <c r="B7" s="9" t="s">
        <v>32</v>
      </c>
      <c r="C7" t="s">
        <v>23</v>
      </c>
      <c r="D7" s="2">
        <v>3</v>
      </c>
      <c r="E7">
        <f>D7</f>
        <v>3</v>
      </c>
      <c r="F7">
        <f t="shared" ref="F7:K7" si="4">E7</f>
        <v>3</v>
      </c>
      <c r="G7">
        <f t="shared" si="4"/>
        <v>3</v>
      </c>
      <c r="H7">
        <f t="shared" si="4"/>
        <v>3</v>
      </c>
      <c r="I7">
        <f t="shared" si="4"/>
        <v>3</v>
      </c>
      <c r="J7">
        <f t="shared" si="4"/>
        <v>3</v>
      </c>
      <c r="K7">
        <f t="shared" si="4"/>
        <v>3</v>
      </c>
    </row>
    <row r="8" spans="1:16" x14ac:dyDescent="0.25">
      <c r="A8" t="s">
        <v>25</v>
      </c>
      <c r="B8" s="9" t="s">
        <v>32</v>
      </c>
      <c r="C8" t="s">
        <v>26</v>
      </c>
      <c r="D8" s="2">
        <v>3</v>
      </c>
      <c r="E8">
        <f t="shared" ref="E8:K10" si="5">D8</f>
        <v>3</v>
      </c>
      <c r="F8">
        <f t="shared" si="5"/>
        <v>3</v>
      </c>
      <c r="G8">
        <f t="shared" si="5"/>
        <v>3</v>
      </c>
      <c r="H8">
        <f t="shared" si="5"/>
        <v>3</v>
      </c>
      <c r="I8">
        <f t="shared" si="5"/>
        <v>3</v>
      </c>
      <c r="J8">
        <f t="shared" si="5"/>
        <v>3</v>
      </c>
      <c r="K8">
        <f t="shared" si="5"/>
        <v>3</v>
      </c>
    </row>
    <row r="9" spans="1:16" x14ac:dyDescent="0.25">
      <c r="A9" t="s">
        <v>25</v>
      </c>
      <c r="B9" s="9" t="s">
        <v>32</v>
      </c>
      <c r="C9" t="s">
        <v>27</v>
      </c>
      <c r="D9" s="2">
        <v>3</v>
      </c>
      <c r="E9">
        <f t="shared" si="5"/>
        <v>3</v>
      </c>
      <c r="F9">
        <f t="shared" si="5"/>
        <v>3</v>
      </c>
      <c r="G9">
        <f t="shared" si="5"/>
        <v>3</v>
      </c>
      <c r="H9">
        <f t="shared" si="5"/>
        <v>3</v>
      </c>
      <c r="I9">
        <f t="shared" si="5"/>
        <v>3</v>
      </c>
      <c r="J9">
        <f t="shared" si="5"/>
        <v>3</v>
      </c>
      <c r="K9">
        <f t="shared" si="5"/>
        <v>3</v>
      </c>
    </row>
    <row r="10" spans="1:16" x14ac:dyDescent="0.25">
      <c r="A10" t="s">
        <v>33</v>
      </c>
      <c r="B10" s="9" t="s">
        <v>34</v>
      </c>
      <c r="C10" t="s">
        <v>23</v>
      </c>
      <c r="D10" s="2">
        <v>5</v>
      </c>
      <c r="E10">
        <f>D10</f>
        <v>5</v>
      </c>
      <c r="F10">
        <f t="shared" si="5"/>
        <v>5</v>
      </c>
      <c r="G10">
        <f t="shared" si="5"/>
        <v>5</v>
      </c>
      <c r="H10">
        <f t="shared" si="5"/>
        <v>5</v>
      </c>
      <c r="I10">
        <f t="shared" si="5"/>
        <v>5</v>
      </c>
      <c r="J10">
        <v>3</v>
      </c>
      <c r="K10">
        <f t="shared" si="5"/>
        <v>3</v>
      </c>
    </row>
    <row r="11" spans="1:16" x14ac:dyDescent="0.25">
      <c r="A11" t="s">
        <v>33</v>
      </c>
      <c r="B11" s="9" t="s">
        <v>35</v>
      </c>
      <c r="C11" t="s">
        <v>26</v>
      </c>
      <c r="D11" s="2">
        <v>5</v>
      </c>
      <c r="E11">
        <f t="shared" ref="E11:E12" si="6">D11</f>
        <v>5</v>
      </c>
      <c r="F11">
        <f t="shared" ref="F11:F12" si="7">E11</f>
        <v>5</v>
      </c>
      <c r="G11">
        <f t="shared" ref="G11:G12" si="8">F11</f>
        <v>5</v>
      </c>
      <c r="H11">
        <f t="shared" ref="H11:H12" si="9">G11</f>
        <v>5</v>
      </c>
      <c r="I11">
        <f t="shared" ref="I11:I12" si="10">H11</f>
        <v>5</v>
      </c>
      <c r="J11">
        <v>3</v>
      </c>
      <c r="K11">
        <f t="shared" ref="K11:K12" si="11">J11</f>
        <v>3</v>
      </c>
    </row>
    <row r="12" spans="1:16" x14ac:dyDescent="0.25">
      <c r="A12" t="s">
        <v>33</v>
      </c>
      <c r="B12" s="9" t="s">
        <v>36</v>
      </c>
      <c r="C12" t="s">
        <v>27</v>
      </c>
      <c r="D12" s="2">
        <v>5</v>
      </c>
      <c r="E12">
        <f t="shared" si="6"/>
        <v>5</v>
      </c>
      <c r="F12">
        <f t="shared" si="7"/>
        <v>5</v>
      </c>
      <c r="G12">
        <f t="shared" si="8"/>
        <v>5</v>
      </c>
      <c r="H12">
        <f t="shared" si="9"/>
        <v>5</v>
      </c>
      <c r="I12">
        <f t="shared" si="10"/>
        <v>5</v>
      </c>
      <c r="J12">
        <v>3</v>
      </c>
      <c r="K12">
        <f t="shared" si="11"/>
        <v>3</v>
      </c>
    </row>
    <row r="13" spans="1:16" x14ac:dyDescent="0.25">
      <c r="A13" t="s">
        <v>28</v>
      </c>
      <c r="B13" s="22" t="s">
        <v>29</v>
      </c>
      <c r="C13" t="s">
        <v>23</v>
      </c>
      <c r="D13" s="2">
        <v>1</v>
      </c>
      <c r="E13">
        <f t="shared" si="3"/>
        <v>1</v>
      </c>
      <c r="F13">
        <f t="shared" si="2"/>
        <v>1</v>
      </c>
      <c r="G13">
        <f t="shared" si="2"/>
        <v>1</v>
      </c>
      <c r="H13">
        <f t="shared" si="2"/>
        <v>1</v>
      </c>
      <c r="I13">
        <f t="shared" si="2"/>
        <v>1</v>
      </c>
      <c r="J13">
        <f t="shared" si="2"/>
        <v>1</v>
      </c>
      <c r="K13">
        <f t="shared" si="2"/>
        <v>1</v>
      </c>
    </row>
    <row r="14" spans="1:16" ht="15" customHeight="1" x14ac:dyDescent="0.25">
      <c r="A14" s="27" t="s">
        <v>37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</row>
    <row r="21" spans="1:1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</row>
  </sheetData>
  <mergeCells count="2">
    <mergeCell ref="A2:B3"/>
    <mergeCell ref="A14:K21"/>
  </mergeCells>
  <dataValidations count="1">
    <dataValidation type="list" allowBlank="1" showInputMessage="1" showErrorMessage="1" sqref="C4:C13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2016-03-16T21:40:53Z</dcterms:modified>
  <cp:version>1,0</cp:version>
</cp:coreProperties>
</file>