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assd-my.sharepoint.com/personal/sfelix_umassd_edu/Documents/"/>
    </mc:Choice>
  </mc:AlternateContent>
  <xr:revisionPtr revIDLastSave="1027" documentId="8_{9CCBFE01-6788-4120-8938-AC6556D16A8D}" xr6:coauthVersionLast="45" xr6:coauthVersionMax="45" xr10:uidLastSave="{1FD26339-F568-4FAB-A814-4E320BFC0705}"/>
  <bookViews>
    <workbookView xWindow="-98" yWindow="-98" windowWidth="20715" windowHeight="13276" activeTab="1" xr2:uid="{A6E31F16-5B5E-41F5-956D-EC841922B61A}"/>
  </bookViews>
  <sheets>
    <sheet name="Tables" sheetId="1" r:id="rId1"/>
    <sheet name="Graph Data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2" l="1"/>
  <c r="E22" i="2"/>
  <c r="I21" i="2"/>
  <c r="E21" i="2"/>
  <c r="I20" i="2"/>
  <c r="E20" i="2"/>
  <c r="I19" i="2"/>
  <c r="E19" i="2"/>
  <c r="I18" i="2"/>
  <c r="E18" i="2"/>
  <c r="I17" i="2"/>
  <c r="E17" i="2"/>
  <c r="I16" i="2"/>
  <c r="E16" i="2"/>
  <c r="I15" i="2"/>
  <c r="E15" i="2"/>
  <c r="I14" i="2"/>
  <c r="E14" i="2"/>
  <c r="I13" i="2"/>
  <c r="E13" i="2"/>
  <c r="I12" i="2"/>
  <c r="E12" i="2"/>
  <c r="I11" i="2"/>
  <c r="E11" i="2"/>
  <c r="I10" i="2"/>
  <c r="E10" i="2"/>
  <c r="I9" i="2"/>
  <c r="E9" i="2"/>
  <c r="I8" i="2"/>
  <c r="E8" i="2"/>
  <c r="I7" i="2"/>
  <c r="E7" i="2"/>
  <c r="I6" i="2"/>
  <c r="E6" i="2"/>
  <c r="I5" i="2"/>
  <c r="E5" i="2"/>
  <c r="I4" i="2"/>
  <c r="E4" i="2"/>
  <c r="I3" i="2"/>
  <c r="E3" i="2"/>
</calcChain>
</file>

<file path=xl/sharedStrings.xml><?xml version="1.0" encoding="utf-8"?>
<sst xmlns="http://schemas.openxmlformats.org/spreadsheetml/2006/main" count="529" uniqueCount="429">
  <si>
    <t>Vcc</t>
  </si>
  <si>
    <t>Vin</t>
  </si>
  <si>
    <t>Expected Vout</t>
  </si>
  <si>
    <t>Actual Vout</t>
  </si>
  <si>
    <t>Average Vout</t>
  </si>
  <si>
    <t>Standard Deviation</t>
  </si>
  <si>
    <t>Difference Vout (Average - Expected)</t>
  </si>
  <si>
    <t>Sample 1</t>
  </si>
  <si>
    <t>Sample 2</t>
  </si>
  <si>
    <t>Sample 3</t>
  </si>
  <si>
    <t>Sample 4</t>
  </si>
  <si>
    <t>Sample 5</t>
  </si>
  <si>
    <t>Sample 6</t>
  </si>
  <si>
    <t>Sample 7</t>
  </si>
  <si>
    <t>3.7 V</t>
  </si>
  <si>
    <t>10 mV</t>
  </si>
  <si>
    <t>119.303 mV</t>
  </si>
  <si>
    <t>92.01 mV</t>
  </si>
  <si>
    <t>92.69 mV</t>
  </si>
  <si>
    <t>89.07 mV</t>
  </si>
  <si>
    <t>86.78 mV</t>
  </si>
  <si>
    <t>88.55 mV</t>
  </si>
  <si>
    <t>86.52 mV</t>
  </si>
  <si>
    <t>88.1 mV</t>
  </si>
  <si>
    <t>89.102 mV</t>
  </si>
  <si>
    <t>2.226 mV</t>
  </si>
  <si>
    <t>-30.201 mV</t>
  </si>
  <si>
    <t>20 mV</t>
  </si>
  <si>
    <t>219.144 mV</t>
  </si>
  <si>
    <t>194.43 mV</t>
  </si>
  <si>
    <t>191.76 mV</t>
  </si>
  <si>
    <t>194.06 mV</t>
  </si>
  <si>
    <t>194.09 mV</t>
  </si>
  <si>
    <t>192.2 mV</t>
  </si>
  <si>
    <t>191.33 mV</t>
  </si>
  <si>
    <t>195.73 mV</t>
  </si>
  <si>
    <t>193.371 mV</t>
  </si>
  <si>
    <t>1.502 mV</t>
  </si>
  <si>
    <t>-25.773 mV</t>
  </si>
  <si>
    <t>40 mV</t>
  </si>
  <si>
    <t>438.887 mV</t>
  </si>
  <si>
    <t>405.5 mV</t>
  </si>
  <si>
    <t>403.2 mV</t>
  </si>
  <si>
    <t>406.4 mV</t>
  </si>
  <si>
    <t>407.4 mV</t>
  </si>
  <si>
    <t>406.7 mV</t>
  </si>
  <si>
    <t>405.8 mV</t>
  </si>
  <si>
    <t>405.957 mV</t>
  </si>
  <si>
    <t>1.265 mV</t>
  </si>
  <si>
    <t>-32.93 mV</t>
  </si>
  <si>
    <t>50 mV</t>
  </si>
  <si>
    <t>548.867 mV</t>
  </si>
  <si>
    <t>506.4 mV</t>
  </si>
  <si>
    <t>507.6 mV</t>
  </si>
  <si>
    <t>510.6 mV</t>
  </si>
  <si>
    <t>505.7 mV</t>
  </si>
  <si>
    <t>512.9 mV</t>
  </si>
  <si>
    <t>511.4 mV</t>
  </si>
  <si>
    <t>513.2 mV</t>
  </si>
  <si>
    <t>509.685 mV</t>
  </si>
  <si>
    <t>2.865 mV</t>
  </si>
  <si>
    <t>-39.182 mV</t>
  </si>
  <si>
    <t>60 mV</t>
  </si>
  <si>
    <t>658.848 mV</t>
  </si>
  <si>
    <t>604 mV</t>
  </si>
  <si>
    <t>606.3 mV</t>
  </si>
  <si>
    <t>605.2 mV</t>
  </si>
  <si>
    <t>603.4 mV</t>
  </si>
  <si>
    <t>605.7 mV</t>
  </si>
  <si>
    <t>608.6 mV</t>
  </si>
  <si>
    <t>609.5 mV</t>
  </si>
  <si>
    <t>606.1 mV</t>
  </si>
  <si>
    <t>2.088 mV</t>
  </si>
  <si>
    <t>-52.748 mV</t>
  </si>
  <si>
    <t>70 mV</t>
  </si>
  <si>
    <t>768.829 mV</t>
  </si>
  <si>
    <t>716.9 mV</t>
  </si>
  <si>
    <t>718.4 mV</t>
  </si>
  <si>
    <t>711.7 mV</t>
  </si>
  <si>
    <t>713.1 mV</t>
  </si>
  <si>
    <t>713.5 mV</t>
  </si>
  <si>
    <t>715.2 mV</t>
  </si>
  <si>
    <t>716.2 mV</t>
  </si>
  <si>
    <t>715 mV</t>
  </si>
  <si>
    <t>2.184 mV</t>
  </si>
  <si>
    <t>-53.829 mV</t>
  </si>
  <si>
    <t>80mV</t>
  </si>
  <si>
    <t>878.809 mV</t>
  </si>
  <si>
    <t>823.4 mV</t>
  </si>
  <si>
    <t>817.4 mV</t>
  </si>
  <si>
    <t>842.6 mV</t>
  </si>
  <si>
    <t>838.6 mV</t>
  </si>
  <si>
    <t>837.8 mV</t>
  </si>
  <si>
    <t>845.5 mV</t>
  </si>
  <si>
    <t>834.843 mV</t>
  </si>
  <si>
    <t>9.605 mV</t>
  </si>
  <si>
    <t>-43.966 mV</t>
  </si>
  <si>
    <t>90 mV</t>
  </si>
  <si>
    <t>988.79 mV</t>
  </si>
  <si>
    <t>944.5 mV</t>
  </si>
  <si>
    <t>939.3 mV</t>
  </si>
  <si>
    <t>939.7 mV</t>
  </si>
  <si>
    <t>945.4 mV</t>
  </si>
  <si>
    <t>947.1 mV</t>
  </si>
  <si>
    <t>944 mV</t>
  </si>
  <si>
    <t>943.2 mV</t>
  </si>
  <si>
    <t>943.314 mV</t>
  </si>
  <si>
    <t>2.666 mV</t>
  </si>
  <si>
    <t>-45.476 mV</t>
  </si>
  <si>
    <t>100 mV</t>
  </si>
  <si>
    <t>1.099 V</t>
  </si>
  <si>
    <t>1.0566 V</t>
  </si>
  <si>
    <t>1.0648 V</t>
  </si>
  <si>
    <t>1.0433 V</t>
  </si>
  <si>
    <t>1.0579 V</t>
  </si>
  <si>
    <t>1.047 V</t>
  </si>
  <si>
    <t>1.0438 V</t>
  </si>
  <si>
    <t>1.0514 V</t>
  </si>
  <si>
    <t>1.05197 V</t>
  </si>
  <si>
    <t>7.367 mV</t>
  </si>
  <si>
    <t>-47.03 mV</t>
  </si>
  <si>
    <t>120 mV</t>
  </si>
  <si>
    <t>1.319 V</t>
  </si>
  <si>
    <t>1.2806 V</t>
  </si>
  <si>
    <t>1.2725 V</t>
  </si>
  <si>
    <t>1.2739 V</t>
  </si>
  <si>
    <t>1.2782 V</t>
  </si>
  <si>
    <t>1.2637 V</t>
  </si>
  <si>
    <t>1.2769 V</t>
  </si>
  <si>
    <t>1.2678 V</t>
  </si>
  <si>
    <t>1.27337 V</t>
  </si>
  <si>
    <t>5.524 mV</t>
  </si>
  <si>
    <t>-45.63 mV</t>
  </si>
  <si>
    <t>140 mV</t>
  </si>
  <si>
    <t>1.539 V</t>
  </si>
  <si>
    <t>1.4891 V</t>
  </si>
  <si>
    <t>1.4878 V</t>
  </si>
  <si>
    <t>1.4925 V</t>
  </si>
  <si>
    <t>1.4842 V</t>
  </si>
  <si>
    <t>1.486 V</t>
  </si>
  <si>
    <t>1.4974 V</t>
  </si>
  <si>
    <t>1.4926 V</t>
  </si>
  <si>
    <t>4.192 mV</t>
  </si>
  <si>
    <t>-49.06 mV</t>
  </si>
  <si>
    <t>160 mV</t>
  </si>
  <si>
    <t>1.759 V</t>
  </si>
  <si>
    <t>1.7052 V</t>
  </si>
  <si>
    <t>1.7139 V</t>
  </si>
  <si>
    <t>1.7084 V</t>
  </si>
  <si>
    <t>1.7067 V</t>
  </si>
  <si>
    <t>1.7099 V</t>
  </si>
  <si>
    <t>1.71 V</t>
  </si>
  <si>
    <t>1.7044 V</t>
  </si>
  <si>
    <t>1.70836 V</t>
  </si>
  <si>
    <t>3.028 mV</t>
  </si>
  <si>
    <t>-50.64 mV</t>
  </si>
  <si>
    <t>180 mV</t>
  </si>
  <si>
    <t>1.978 V</t>
  </si>
  <si>
    <t>1.9327 V</t>
  </si>
  <si>
    <t>1.9305 V</t>
  </si>
  <si>
    <t>1.9178 V</t>
  </si>
  <si>
    <t>1.9136 V</t>
  </si>
  <si>
    <t>1.9193 V</t>
  </si>
  <si>
    <t>1.9109 V</t>
  </si>
  <si>
    <t>1.9142 V</t>
  </si>
  <si>
    <t>1.91986 V</t>
  </si>
  <si>
    <t>7.875 mV</t>
  </si>
  <si>
    <t>-58.14 mV</t>
  </si>
  <si>
    <t>200 mV</t>
  </si>
  <si>
    <t>2.13 V</t>
  </si>
  <si>
    <t>2.1429 V</t>
  </si>
  <si>
    <t>2.1335 V</t>
  </si>
  <si>
    <t>2.1332 V</t>
  </si>
  <si>
    <t>2.1311 V</t>
  </si>
  <si>
    <t>2.1296 V</t>
  </si>
  <si>
    <t>2.1364 V</t>
  </si>
  <si>
    <t>2.14 V</t>
  </si>
  <si>
    <t>2.13524 V</t>
  </si>
  <si>
    <t>4.453 mV</t>
  </si>
  <si>
    <t>5.24 mV</t>
  </si>
  <si>
    <t>250 mV</t>
  </si>
  <si>
    <t>2.182 V</t>
  </si>
  <si>
    <t>2.1999 V</t>
  </si>
  <si>
    <t>2.2015 V</t>
  </si>
  <si>
    <t>2.2018 V</t>
  </si>
  <si>
    <t>2.2019 V</t>
  </si>
  <si>
    <t>2.2014 V</t>
  </si>
  <si>
    <t>2.2024 V</t>
  </si>
  <si>
    <t>2.2002 V</t>
  </si>
  <si>
    <t>2.2013 V</t>
  </si>
  <si>
    <t>848.535 μV</t>
  </si>
  <si>
    <t>19.3 mV</t>
  </si>
  <si>
    <t>300 mV</t>
  </si>
  <si>
    <t>2.2481 V</t>
  </si>
  <si>
    <t>2.2466 V</t>
  </si>
  <si>
    <t>2.2476 V</t>
  </si>
  <si>
    <t>2.2478 V</t>
  </si>
  <si>
    <t>2.2483 V</t>
  </si>
  <si>
    <t>2.2469 V</t>
  </si>
  <si>
    <t>2.24763 V</t>
  </si>
  <si>
    <t>599.343 μV</t>
  </si>
  <si>
    <t>65.63 mV</t>
  </si>
  <si>
    <t>350 mV</t>
  </si>
  <si>
    <t>2.195 V</t>
  </si>
  <si>
    <t>2.2482 V</t>
  </si>
  <si>
    <t>2.2494 V</t>
  </si>
  <si>
    <t>2.2496 V</t>
  </si>
  <si>
    <t>2.249 V</t>
  </si>
  <si>
    <t>2.2502 V</t>
  </si>
  <si>
    <t>2.24893 V</t>
  </si>
  <si>
    <t>801.258 μV</t>
  </si>
  <si>
    <t>53.93 mV</t>
  </si>
  <si>
    <t>400 mV</t>
  </si>
  <si>
    <t>2.2491 V</t>
  </si>
  <si>
    <t>2.2486 V</t>
  </si>
  <si>
    <t>2.248 V</t>
  </si>
  <si>
    <t>2.24823 V</t>
  </si>
  <si>
    <t>520.21 μV</t>
  </si>
  <si>
    <t>53.23 mV</t>
  </si>
  <si>
    <t>450 mV</t>
  </si>
  <si>
    <t>2.196 V</t>
  </si>
  <si>
    <t>2.2547 V</t>
  </si>
  <si>
    <t>2.2549 V</t>
  </si>
  <si>
    <t>2.2525 V</t>
  </si>
  <si>
    <t>2.2529 V</t>
  </si>
  <si>
    <t>2.2543 V</t>
  </si>
  <si>
    <t>2.2526 V</t>
  </si>
  <si>
    <t>2.25349 V</t>
  </si>
  <si>
    <t>1.015 mV</t>
  </si>
  <si>
    <t>57.49 mV</t>
  </si>
  <si>
    <t>500 mV</t>
  </si>
  <si>
    <t>2.25 V</t>
  </si>
  <si>
    <t>2.2503 V</t>
  </si>
  <si>
    <t>2.2499 V</t>
  </si>
  <si>
    <t>2.2497 V</t>
  </si>
  <si>
    <t>2.2513 V</t>
  </si>
  <si>
    <t>2.2511 V</t>
  </si>
  <si>
    <t>2.25033 V</t>
  </si>
  <si>
    <t>577.516 μV</t>
  </si>
  <si>
    <t>54.33 mV</t>
  </si>
  <si>
    <t>5 V</t>
  </si>
  <si>
    <t>119.619 mV</t>
  </si>
  <si>
    <t>90.16 mV</t>
  </si>
  <si>
    <t>90.29 mV</t>
  </si>
  <si>
    <t>87.61 mV</t>
  </si>
  <si>
    <t>90.11 mV</t>
  </si>
  <si>
    <t>87.97 mV</t>
  </si>
  <si>
    <t>87.26 mV</t>
  </si>
  <si>
    <t>89.61 mV</t>
  </si>
  <si>
    <t>89.001 mV</t>
  </si>
  <si>
    <t>1.233 mV</t>
  </si>
  <si>
    <t>219.603 mV</t>
  </si>
  <si>
    <t>197.58 mV</t>
  </si>
  <si>
    <t>190.68 mV</t>
  </si>
  <si>
    <t>197.6 mV</t>
  </si>
  <si>
    <t>196.09 mV</t>
  </si>
  <si>
    <t>197.07 mV</t>
  </si>
  <si>
    <t>197.27 mV</t>
  </si>
  <si>
    <t>199.19 mV</t>
  </si>
  <si>
    <t>196.497 mV</t>
  </si>
  <si>
    <t>2.523 mV</t>
  </si>
  <si>
    <t>439.35 mV</t>
  </si>
  <si>
    <t>396.4 mV</t>
  </si>
  <si>
    <t>395.7 mV</t>
  </si>
  <si>
    <t>408.3 mV</t>
  </si>
  <si>
    <t>406.5 mV</t>
  </si>
  <si>
    <t>407 mV</t>
  </si>
  <si>
    <t>407.1 mV</t>
  </si>
  <si>
    <t>400.5 mV</t>
  </si>
  <si>
    <t>403.071 mV</t>
  </si>
  <si>
    <t>5.017 mV</t>
  </si>
  <si>
    <t>549.331 mV</t>
  </si>
  <si>
    <t>511.8 mV</t>
  </si>
  <si>
    <t>512.4 mV</t>
  </si>
  <si>
    <t>504.8 mV</t>
  </si>
  <si>
    <t>499.2 mV</t>
  </si>
  <si>
    <t>498.5 mV</t>
  </si>
  <si>
    <t>505.1 mV</t>
  </si>
  <si>
    <t>505.629 mV</t>
  </si>
  <si>
    <t>5.084 mV</t>
  </si>
  <si>
    <t>659.312 mV</t>
  </si>
  <si>
    <t>610.4 mV</t>
  </si>
  <si>
    <t>596.9 mV</t>
  </si>
  <si>
    <t>594.8 mV</t>
  </si>
  <si>
    <t>598.9 mV</t>
  </si>
  <si>
    <t>604.1 mV</t>
  </si>
  <si>
    <t>607.4 mV</t>
  </si>
  <si>
    <t>603.014 mV</t>
  </si>
  <si>
    <t>5.706 mV</t>
  </si>
  <si>
    <t>769.292 mV</t>
  </si>
  <si>
    <t>713.6 mV</t>
  </si>
  <si>
    <t>714.8 mV</t>
  </si>
  <si>
    <t>705.8 mV</t>
  </si>
  <si>
    <t>709.5 mV</t>
  </si>
  <si>
    <t>707.1 mV</t>
  </si>
  <si>
    <t>706.2 mV</t>
  </si>
  <si>
    <t>709 mV</t>
  </si>
  <si>
    <t>709.429 mV</t>
  </si>
  <si>
    <t>3.283 mV</t>
  </si>
  <si>
    <t>879.273 mV</t>
  </si>
  <si>
    <t>813.2 mV</t>
  </si>
  <si>
    <t>816 mV</t>
  </si>
  <si>
    <t>815.6 mV</t>
  </si>
  <si>
    <t>812 mV</t>
  </si>
  <si>
    <t>806.9 mV</t>
  </si>
  <si>
    <t>812.9 mV</t>
  </si>
  <si>
    <t>808.2 mV</t>
  </si>
  <si>
    <t>812.114 mV</t>
  </si>
  <si>
    <t>3.198 mV</t>
  </si>
  <si>
    <t>989.254 mV</t>
  </si>
  <si>
    <t>907.9 mV</t>
  </si>
  <si>
    <t>907 mV</t>
  </si>
  <si>
    <t>911.6 mV</t>
  </si>
  <si>
    <t>913.7 mV</t>
  </si>
  <si>
    <t>916.1 mV</t>
  </si>
  <si>
    <t>923.6 mV</t>
  </si>
  <si>
    <t>924.1 mV</t>
  </si>
  <si>
    <t>914.857 mV</t>
  </si>
  <si>
    <t>6.386 mV</t>
  </si>
  <si>
    <t>1.0275 V</t>
  </si>
  <si>
    <t>1.0148 V</t>
  </si>
  <si>
    <t>1.0165 V</t>
  </si>
  <si>
    <t>1.0207 V</t>
  </si>
  <si>
    <t>1.0228 V</t>
  </si>
  <si>
    <t>1.0214 V</t>
  </si>
  <si>
    <t>1.015 V</t>
  </si>
  <si>
    <t>1.01981 V</t>
  </si>
  <si>
    <t>4.318 mV</t>
  </si>
  <si>
    <t>1.225 V</t>
  </si>
  <si>
    <t>1.2259 V</t>
  </si>
  <si>
    <t>1.2314 V</t>
  </si>
  <si>
    <t>1.2366 V</t>
  </si>
  <si>
    <t>1.2317 V</t>
  </si>
  <si>
    <t>1.2324 V</t>
  </si>
  <si>
    <t>1.2285 V</t>
  </si>
  <si>
    <t>1.23021 V</t>
  </si>
  <si>
    <t>3.74 mV</t>
  </si>
  <si>
    <t>1.4504 V</t>
  </si>
  <si>
    <t>1.4506 V</t>
  </si>
  <si>
    <t>1.4505 V</t>
  </si>
  <si>
    <t>1.452 V</t>
  </si>
  <si>
    <t>1.4562 V</t>
  </si>
  <si>
    <t>1.4521 V</t>
  </si>
  <si>
    <t>1.4573 V</t>
  </si>
  <si>
    <t>1.45273 V</t>
  </si>
  <si>
    <t>2.64 mV</t>
  </si>
  <si>
    <t>1.6771 V</t>
  </si>
  <si>
    <t>1.6751 V</t>
  </si>
  <si>
    <t>1.6815 V</t>
  </si>
  <si>
    <t>1.6786 V</t>
  </si>
  <si>
    <t>1.6798 V</t>
  </si>
  <si>
    <t>1.6782 V</t>
  </si>
  <si>
    <t>1.6772 V</t>
  </si>
  <si>
    <t>1.67679 V</t>
  </si>
  <si>
    <t>4.366 mV</t>
  </si>
  <si>
    <t>1.979 V</t>
  </si>
  <si>
    <t>1.8871 V</t>
  </si>
  <si>
    <t>1.8878 V</t>
  </si>
  <si>
    <t>1.8882 V</t>
  </si>
  <si>
    <t>1.8885 V</t>
  </si>
  <si>
    <t>1.8858 V</t>
  </si>
  <si>
    <t>1.8852 V</t>
  </si>
  <si>
    <t>1.8831 V</t>
  </si>
  <si>
    <t>1.88639 V</t>
  </si>
  <si>
    <t>1.788 mV</t>
  </si>
  <si>
    <t>2.199 V</t>
  </si>
  <si>
    <t>2.0864 V</t>
  </si>
  <si>
    <t>2.0872 V</t>
  </si>
  <si>
    <t>2.0894 V</t>
  </si>
  <si>
    <t>2.0883 V</t>
  </si>
  <si>
    <t>2.0875 V</t>
  </si>
  <si>
    <t>2.089 V</t>
  </si>
  <si>
    <t>2.0884 V</t>
  </si>
  <si>
    <t>2.08803 V</t>
  </si>
  <si>
    <t>975 μV</t>
  </si>
  <si>
    <t>2.749 V</t>
  </si>
  <si>
    <t>2.6144 V</t>
  </si>
  <si>
    <t>2.6155 V</t>
  </si>
  <si>
    <t>2.616 V</t>
  </si>
  <si>
    <t>2.6185 V</t>
  </si>
  <si>
    <t>2.6191 V</t>
  </si>
  <si>
    <t>2.6209 V</t>
  </si>
  <si>
    <t>2.6245 V</t>
  </si>
  <si>
    <t>2.61841 V</t>
  </si>
  <si>
    <t>3.254 mV</t>
  </si>
  <si>
    <t>3.298 V</t>
  </si>
  <si>
    <t>3.1506 V</t>
  </si>
  <si>
    <t>3.1485 V</t>
  </si>
  <si>
    <t>3.147 V</t>
  </si>
  <si>
    <t>3.1448 V</t>
  </si>
  <si>
    <t>3.1464 V</t>
  </si>
  <si>
    <t>3.1469 V</t>
  </si>
  <si>
    <t>3.14731 V</t>
  </si>
  <si>
    <t>1.679 mV</t>
  </si>
  <si>
    <t>3.473 V</t>
  </si>
  <si>
    <t>3.365 V</t>
  </si>
  <si>
    <t>3.362 V</t>
  </si>
  <si>
    <t>3.364 V</t>
  </si>
  <si>
    <t>3.367 V</t>
  </si>
  <si>
    <t>3.368 V</t>
  </si>
  <si>
    <t>3.369 V</t>
  </si>
  <si>
    <t>3.36557 V</t>
  </si>
  <si>
    <t>2.321 mV</t>
  </si>
  <si>
    <t>3.49 V</t>
  </si>
  <si>
    <t>3.37 V</t>
  </si>
  <si>
    <t>3.36886 V</t>
  </si>
  <si>
    <t>638.877 μV</t>
  </si>
  <si>
    <t>3.495 V</t>
  </si>
  <si>
    <t>3.36857 V</t>
  </si>
  <si>
    <t>494.872 μV</t>
  </si>
  <si>
    <t>3.373 V</t>
  </si>
  <si>
    <t>3.374 V</t>
  </si>
  <si>
    <t>3.372 V</t>
  </si>
  <si>
    <t>3.37243 V</t>
  </si>
  <si>
    <t>1.498 mV</t>
  </si>
  <si>
    <t xml:space="preserve">1 V = </t>
  </si>
  <si>
    <t xml:space="preserve">1000 mV = </t>
  </si>
  <si>
    <t>1000000 μV</t>
  </si>
  <si>
    <t xml:space="preserve">1 mV = </t>
  </si>
  <si>
    <t>1000 μV</t>
  </si>
  <si>
    <t>Voltages (mV) : For Graphing</t>
  </si>
  <si>
    <t>Expected Vout (Vcc = 3.7V)</t>
  </si>
  <si>
    <t>Actual Vout (Vcc = 3.7V)</t>
  </si>
  <si>
    <t>Std Deviation (Vcc = 3.7V)</t>
  </si>
  <si>
    <t>Difference Vout (Vcc = 3.7V)</t>
  </si>
  <si>
    <t>Expected Vout (Vcc = 5V)</t>
  </si>
  <si>
    <t>Actual Vout (Vcc = 5V)</t>
  </si>
  <si>
    <t>Std Deviation (Vcc = 5V)</t>
  </si>
  <si>
    <t>Difference Vout (Vcc = 5V)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</si>
</sst>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9AC9-3A57-47BA-A41B-9B017C2C00A8}">
  <sheetPr>
    <tabColor rgb="FFFF0000"/>
  </sheetPr>
  <dimension ref="A1:M45"/>
  <sheetViews>
    <sheetView topLeftCell="A13" workbookViewId="0">
      <selection activeCell="L23" sqref="L23:L42"/>
    </sheetView>
  </sheetViews>
  <sheetFormatPr defaultRowHeight="15"/>
  <cols>
    <col min="1" max="1" width="5.28515625" customWidth="1"/>
    <col min="2" max="2" width="7.5703125" customWidth="1"/>
    <col min="3" max="3" width="13" customWidth="1"/>
    <col min="4" max="4" width="10.42578125" style="1" customWidth="1"/>
    <col min="5" max="5" width="10.5703125" style="1" customWidth="1"/>
    <col min="6" max="7" width="11" style="1" customWidth="1"/>
    <col min="8" max="8" width="10.5703125" style="1" customWidth="1"/>
    <col min="9" max="9" width="11.42578125" style="1" customWidth="1"/>
    <col min="10" max="10" width="10.5703125" style="1" customWidth="1"/>
    <col min="11" max="11" width="12.140625" style="2" customWidth="1"/>
    <col min="12" max="12" width="13.28515625" style="2" customWidth="1"/>
    <col min="13" max="13" width="17.140625" style="2" customWidth="1"/>
  </cols>
  <sheetData>
    <row r="1" spans="1:13" ht="15" customHeight="1">
      <c r="A1" s="27" t="s">
        <v>0</v>
      </c>
      <c r="B1" s="15" t="s">
        <v>1</v>
      </c>
      <c r="C1" s="17" t="s">
        <v>2</v>
      </c>
      <c r="D1" s="21" t="s">
        <v>3</v>
      </c>
      <c r="E1" s="19"/>
      <c r="F1" s="19"/>
      <c r="G1" s="19"/>
      <c r="H1" s="19"/>
      <c r="I1" s="19"/>
      <c r="J1" s="24"/>
      <c r="K1" s="18" t="s">
        <v>4</v>
      </c>
      <c r="L1" s="14" t="s">
        <v>5</v>
      </c>
      <c r="M1" s="30" t="s">
        <v>6</v>
      </c>
    </row>
    <row r="2" spans="1:13" ht="15" customHeight="1">
      <c r="A2" s="28"/>
      <c r="B2" s="16"/>
      <c r="C2" s="20"/>
      <c r="D2" s="22" t="s">
        <v>7</v>
      </c>
      <c r="E2" s="10" t="s">
        <v>8</v>
      </c>
      <c r="F2" s="10" t="s">
        <v>9</v>
      </c>
      <c r="G2" s="10" t="s">
        <v>10</v>
      </c>
      <c r="H2" s="10" t="s">
        <v>11</v>
      </c>
      <c r="I2" s="10" t="s">
        <v>12</v>
      </c>
      <c r="J2" s="25" t="s">
        <v>13</v>
      </c>
      <c r="K2" s="18"/>
      <c r="L2" s="14"/>
      <c r="M2" s="30"/>
    </row>
    <row r="3" spans="1:13">
      <c r="A3" s="29" t="s">
        <v>14</v>
      </c>
      <c r="B3" s="4" t="s">
        <v>15</v>
      </c>
      <c r="C3" s="6" t="s">
        <v>16</v>
      </c>
      <c r="D3" s="23" t="s">
        <v>17</v>
      </c>
      <c r="E3" s="7" t="s">
        <v>18</v>
      </c>
      <c r="F3" s="7" t="s">
        <v>19</v>
      </c>
      <c r="G3" s="7" t="s">
        <v>20</v>
      </c>
      <c r="H3" s="7" t="s">
        <v>21</v>
      </c>
      <c r="I3" s="7" t="s">
        <v>22</v>
      </c>
      <c r="J3" s="26" t="s">
        <v>23</v>
      </c>
      <c r="K3" s="8" t="s">
        <v>24</v>
      </c>
      <c r="L3" s="5" t="s">
        <v>25</v>
      </c>
      <c r="M3" s="31" t="s">
        <v>26</v>
      </c>
    </row>
    <row r="4" spans="1:13">
      <c r="A4" s="29" t="s">
        <v>14</v>
      </c>
      <c r="B4" s="4" t="s">
        <v>27</v>
      </c>
      <c r="C4" s="6" t="s">
        <v>28</v>
      </c>
      <c r="D4" s="23" t="s">
        <v>29</v>
      </c>
      <c r="E4" s="7" t="s">
        <v>30</v>
      </c>
      <c r="F4" s="7" t="s">
        <v>31</v>
      </c>
      <c r="G4" s="7" t="s">
        <v>32</v>
      </c>
      <c r="H4" s="7" t="s">
        <v>33</v>
      </c>
      <c r="I4" s="7" t="s">
        <v>34</v>
      </c>
      <c r="J4" s="26" t="s">
        <v>35</v>
      </c>
      <c r="K4" s="9" t="s">
        <v>36</v>
      </c>
      <c r="L4" s="5" t="s">
        <v>37</v>
      </c>
      <c r="M4" s="31" t="s">
        <v>38</v>
      </c>
    </row>
    <row r="5" spans="1:13">
      <c r="A5" s="29" t="s">
        <v>14</v>
      </c>
      <c r="B5" s="4" t="s">
        <v>39</v>
      </c>
      <c r="C5" s="6" t="s">
        <v>40</v>
      </c>
      <c r="D5" s="23" t="s">
        <v>41</v>
      </c>
      <c r="E5" s="7" t="s">
        <v>42</v>
      </c>
      <c r="F5" s="7" t="s">
        <v>43</v>
      </c>
      <c r="G5" s="7" t="s">
        <v>44</v>
      </c>
      <c r="H5" s="7" t="s">
        <v>45</v>
      </c>
      <c r="I5" s="7" t="s">
        <v>46</v>
      </c>
      <c r="J5" s="26" t="s">
        <v>45</v>
      </c>
      <c r="K5" s="9" t="s">
        <v>47</v>
      </c>
      <c r="L5" s="5" t="s">
        <v>48</v>
      </c>
      <c r="M5" s="31" t="s">
        <v>49</v>
      </c>
    </row>
    <row r="6" spans="1:13">
      <c r="A6" s="29" t="s">
        <v>14</v>
      </c>
      <c r="B6" s="4" t="s">
        <v>50</v>
      </c>
      <c r="C6" s="6" t="s">
        <v>51</v>
      </c>
      <c r="D6" s="23" t="s">
        <v>52</v>
      </c>
      <c r="E6" s="7" t="s">
        <v>53</v>
      </c>
      <c r="F6" s="7" t="s">
        <v>54</v>
      </c>
      <c r="G6" s="7" t="s">
        <v>55</v>
      </c>
      <c r="H6" s="7" t="s">
        <v>56</v>
      </c>
      <c r="I6" s="7" t="s">
        <v>57</v>
      </c>
      <c r="J6" s="26" t="s">
        <v>58</v>
      </c>
      <c r="K6" s="9" t="s">
        <v>59</v>
      </c>
      <c r="L6" s="5" t="s">
        <v>60</v>
      </c>
      <c r="M6" s="31" t="s">
        <v>61</v>
      </c>
    </row>
    <row r="7" spans="1:13">
      <c r="A7" s="29" t="s">
        <v>14</v>
      </c>
      <c r="B7" s="4" t="s">
        <v>62</v>
      </c>
      <c r="C7" s="6" t="s">
        <v>63</v>
      </c>
      <c r="D7" s="23" t="s">
        <v>64</v>
      </c>
      <c r="E7" s="7" t="s">
        <v>65</v>
      </c>
      <c r="F7" s="7" t="s">
        <v>66</v>
      </c>
      <c r="G7" s="7" t="s">
        <v>67</v>
      </c>
      <c r="H7" s="7" t="s">
        <v>68</v>
      </c>
      <c r="I7" s="7" t="s">
        <v>69</v>
      </c>
      <c r="J7" s="26" t="s">
        <v>70</v>
      </c>
      <c r="K7" s="9" t="s">
        <v>71</v>
      </c>
      <c r="L7" s="5" t="s">
        <v>72</v>
      </c>
      <c r="M7" s="31" t="s">
        <v>73</v>
      </c>
    </row>
    <row r="8" spans="1:13">
      <c r="A8" s="29" t="s">
        <v>14</v>
      </c>
      <c r="B8" s="4" t="s">
        <v>74</v>
      </c>
      <c r="C8" s="6" t="s">
        <v>75</v>
      </c>
      <c r="D8" s="23" t="s">
        <v>76</v>
      </c>
      <c r="E8" s="7" t="s">
        <v>77</v>
      </c>
      <c r="F8" s="7" t="s">
        <v>78</v>
      </c>
      <c r="G8" s="7" t="s">
        <v>79</v>
      </c>
      <c r="H8" s="7" t="s">
        <v>80</v>
      </c>
      <c r="I8" s="7" t="s">
        <v>81</v>
      </c>
      <c r="J8" s="26" t="s">
        <v>82</v>
      </c>
      <c r="K8" s="9" t="s">
        <v>83</v>
      </c>
      <c r="L8" s="5" t="s">
        <v>84</v>
      </c>
      <c r="M8" s="31" t="s">
        <v>85</v>
      </c>
    </row>
    <row r="9" spans="1:13">
      <c r="A9" s="29" t="s">
        <v>14</v>
      </c>
      <c r="B9" s="4" t="s">
        <v>86</v>
      </c>
      <c r="C9" s="6" t="s">
        <v>87</v>
      </c>
      <c r="D9" s="23" t="s">
        <v>88</v>
      </c>
      <c r="E9" s="7" t="s">
        <v>89</v>
      </c>
      <c r="F9" s="7" t="s">
        <v>90</v>
      </c>
      <c r="G9" s="7" t="s">
        <v>91</v>
      </c>
      <c r="H9" s="7" t="s">
        <v>92</v>
      </c>
      <c r="I9" s="7" t="s">
        <v>93</v>
      </c>
      <c r="J9" s="26" t="s">
        <v>91</v>
      </c>
      <c r="K9" s="9" t="s">
        <v>94</v>
      </c>
      <c r="L9" s="5" t="s">
        <v>95</v>
      </c>
      <c r="M9" s="31" t="s">
        <v>96</v>
      </c>
    </row>
    <row r="10" spans="1:13">
      <c r="A10" s="29" t="s">
        <v>14</v>
      </c>
      <c r="B10" s="4" t="s">
        <v>97</v>
      </c>
      <c r="C10" s="6" t="s">
        <v>98</v>
      </c>
      <c r="D10" s="23" t="s">
        <v>99</v>
      </c>
      <c r="E10" s="7" t="s">
        <v>100</v>
      </c>
      <c r="F10" s="7" t="s">
        <v>101</v>
      </c>
      <c r="G10" s="7" t="s">
        <v>102</v>
      </c>
      <c r="H10" s="7" t="s">
        <v>103</v>
      </c>
      <c r="I10" s="7" t="s">
        <v>104</v>
      </c>
      <c r="J10" s="26" t="s">
        <v>105</v>
      </c>
      <c r="K10" s="9" t="s">
        <v>106</v>
      </c>
      <c r="L10" s="5" t="s">
        <v>107</v>
      </c>
      <c r="M10" s="31" t="s">
        <v>108</v>
      </c>
    </row>
    <row r="11" spans="1:13">
      <c r="A11" s="29" t="s">
        <v>14</v>
      </c>
      <c r="B11" s="4" t="s">
        <v>109</v>
      </c>
      <c r="C11" s="6" t="s">
        <v>110</v>
      </c>
      <c r="D11" s="23" t="s">
        <v>111</v>
      </c>
      <c r="E11" s="7" t="s">
        <v>112</v>
      </c>
      <c r="F11" s="7" t="s">
        <v>113</v>
      </c>
      <c r="G11" s="7" t="s">
        <v>114</v>
      </c>
      <c r="H11" s="7" t="s">
        <v>115</v>
      </c>
      <c r="I11" s="7" t="s">
        <v>116</v>
      </c>
      <c r="J11" s="26" t="s">
        <v>117</v>
      </c>
      <c r="K11" s="9" t="s">
        <v>118</v>
      </c>
      <c r="L11" s="5" t="s">
        <v>119</v>
      </c>
      <c r="M11" s="31" t="s">
        <v>120</v>
      </c>
    </row>
    <row r="12" spans="1:13">
      <c r="A12" s="29" t="s">
        <v>14</v>
      </c>
      <c r="B12" s="4" t="s">
        <v>121</v>
      </c>
      <c r="C12" s="6" t="s">
        <v>122</v>
      </c>
      <c r="D12" s="23" t="s">
        <v>123</v>
      </c>
      <c r="E12" s="7" t="s">
        <v>124</v>
      </c>
      <c r="F12" s="7" t="s">
        <v>125</v>
      </c>
      <c r="G12" s="7" t="s">
        <v>126</v>
      </c>
      <c r="H12" s="7" t="s">
        <v>127</v>
      </c>
      <c r="I12" s="7" t="s">
        <v>128</v>
      </c>
      <c r="J12" s="26" t="s">
        <v>129</v>
      </c>
      <c r="K12" s="9" t="s">
        <v>130</v>
      </c>
      <c r="L12" s="5" t="s">
        <v>131</v>
      </c>
      <c r="M12" s="31" t="s">
        <v>132</v>
      </c>
    </row>
    <row r="13" spans="1:13">
      <c r="A13" s="29" t="s">
        <v>14</v>
      </c>
      <c r="B13" s="4" t="s">
        <v>133</v>
      </c>
      <c r="C13" s="6" t="s">
        <v>134</v>
      </c>
      <c r="D13" s="23" t="s">
        <v>135</v>
      </c>
      <c r="E13" s="7" t="s">
        <v>136</v>
      </c>
      <c r="F13" s="7" t="s">
        <v>137</v>
      </c>
      <c r="G13" s="7" t="s">
        <v>138</v>
      </c>
      <c r="H13" s="7" t="s">
        <v>139</v>
      </c>
      <c r="I13" s="7" t="s">
        <v>140</v>
      </c>
      <c r="J13" s="26" t="s">
        <v>141</v>
      </c>
      <c r="K13" s="9" t="s">
        <v>141</v>
      </c>
      <c r="L13" s="5" t="s">
        <v>142</v>
      </c>
      <c r="M13" s="31" t="s">
        <v>143</v>
      </c>
    </row>
    <row r="14" spans="1:13">
      <c r="A14" s="29" t="s">
        <v>14</v>
      </c>
      <c r="B14" s="4" t="s">
        <v>144</v>
      </c>
      <c r="C14" s="6" t="s">
        <v>145</v>
      </c>
      <c r="D14" s="23" t="s">
        <v>146</v>
      </c>
      <c r="E14" s="7" t="s">
        <v>147</v>
      </c>
      <c r="F14" s="7" t="s">
        <v>148</v>
      </c>
      <c r="G14" s="7" t="s">
        <v>149</v>
      </c>
      <c r="H14" s="7" t="s">
        <v>150</v>
      </c>
      <c r="I14" s="7" t="s">
        <v>151</v>
      </c>
      <c r="J14" s="26" t="s">
        <v>152</v>
      </c>
      <c r="K14" s="9" t="s">
        <v>153</v>
      </c>
      <c r="L14" s="5" t="s">
        <v>154</v>
      </c>
      <c r="M14" s="31" t="s">
        <v>155</v>
      </c>
    </row>
    <row r="15" spans="1:13">
      <c r="A15" s="29" t="s">
        <v>14</v>
      </c>
      <c r="B15" s="4" t="s">
        <v>156</v>
      </c>
      <c r="C15" s="6" t="s">
        <v>157</v>
      </c>
      <c r="D15" s="23" t="s">
        <v>158</v>
      </c>
      <c r="E15" s="7" t="s">
        <v>159</v>
      </c>
      <c r="F15" s="7" t="s">
        <v>160</v>
      </c>
      <c r="G15" s="7" t="s">
        <v>161</v>
      </c>
      <c r="H15" s="7" t="s">
        <v>162</v>
      </c>
      <c r="I15" s="7" t="s">
        <v>163</v>
      </c>
      <c r="J15" s="26" t="s">
        <v>164</v>
      </c>
      <c r="K15" s="9" t="s">
        <v>165</v>
      </c>
      <c r="L15" s="5" t="s">
        <v>166</v>
      </c>
      <c r="M15" s="31" t="s">
        <v>167</v>
      </c>
    </row>
    <row r="16" spans="1:13">
      <c r="A16" s="29" t="s">
        <v>14</v>
      </c>
      <c r="B16" s="4" t="s">
        <v>168</v>
      </c>
      <c r="C16" s="6" t="s">
        <v>169</v>
      </c>
      <c r="D16" s="23" t="s">
        <v>170</v>
      </c>
      <c r="E16" s="7" t="s">
        <v>171</v>
      </c>
      <c r="F16" s="7" t="s">
        <v>172</v>
      </c>
      <c r="G16" s="7" t="s">
        <v>173</v>
      </c>
      <c r="H16" s="7" t="s">
        <v>174</v>
      </c>
      <c r="I16" s="7" t="s">
        <v>175</v>
      </c>
      <c r="J16" s="26" t="s">
        <v>176</v>
      </c>
      <c r="K16" s="9" t="s">
        <v>177</v>
      </c>
      <c r="L16" s="5" t="s">
        <v>178</v>
      </c>
      <c r="M16" s="31" t="s">
        <v>179</v>
      </c>
    </row>
    <row r="17" spans="1:13">
      <c r="A17" s="29" t="s">
        <v>14</v>
      </c>
      <c r="B17" s="4" t="s">
        <v>180</v>
      </c>
      <c r="C17" s="6" t="s">
        <v>181</v>
      </c>
      <c r="D17" s="23" t="s">
        <v>182</v>
      </c>
      <c r="E17" s="7" t="s">
        <v>183</v>
      </c>
      <c r="F17" s="7" t="s">
        <v>184</v>
      </c>
      <c r="G17" s="7" t="s">
        <v>185</v>
      </c>
      <c r="H17" s="7" t="s">
        <v>186</v>
      </c>
      <c r="I17" s="7" t="s">
        <v>187</v>
      </c>
      <c r="J17" s="26" t="s">
        <v>188</v>
      </c>
      <c r="K17" s="9" t="s">
        <v>189</v>
      </c>
      <c r="L17" s="5" t="s">
        <v>190</v>
      </c>
      <c r="M17" s="31" t="s">
        <v>191</v>
      </c>
    </row>
    <row r="18" spans="1:13">
      <c r="A18" s="29" t="s">
        <v>14</v>
      </c>
      <c r="B18" s="4" t="s">
        <v>192</v>
      </c>
      <c r="C18" s="6" t="s">
        <v>181</v>
      </c>
      <c r="D18" s="23" t="s">
        <v>193</v>
      </c>
      <c r="E18" s="7" t="s">
        <v>194</v>
      </c>
      <c r="F18" s="7" t="s">
        <v>195</v>
      </c>
      <c r="G18" s="7" t="s">
        <v>196</v>
      </c>
      <c r="H18" s="7" t="s">
        <v>193</v>
      </c>
      <c r="I18" s="7" t="s">
        <v>197</v>
      </c>
      <c r="J18" s="26" t="s">
        <v>198</v>
      </c>
      <c r="K18" s="9" t="s">
        <v>199</v>
      </c>
      <c r="L18" s="5" t="s">
        <v>200</v>
      </c>
      <c r="M18" s="31" t="s">
        <v>201</v>
      </c>
    </row>
    <row r="19" spans="1:13">
      <c r="A19" s="29" t="s">
        <v>14</v>
      </c>
      <c r="B19" s="4" t="s">
        <v>202</v>
      </c>
      <c r="C19" s="6" t="s">
        <v>203</v>
      </c>
      <c r="D19" s="23" t="s">
        <v>204</v>
      </c>
      <c r="E19" s="7" t="s">
        <v>205</v>
      </c>
      <c r="F19" s="7" t="s">
        <v>196</v>
      </c>
      <c r="G19" s="7" t="s">
        <v>197</v>
      </c>
      <c r="H19" s="7" t="s">
        <v>206</v>
      </c>
      <c r="I19" s="7" t="s">
        <v>207</v>
      </c>
      <c r="J19" s="26" t="s">
        <v>208</v>
      </c>
      <c r="K19" s="9" t="s">
        <v>209</v>
      </c>
      <c r="L19" s="5" t="s">
        <v>210</v>
      </c>
      <c r="M19" s="31" t="s">
        <v>211</v>
      </c>
    </row>
    <row r="20" spans="1:13">
      <c r="A20" s="29" t="s">
        <v>14</v>
      </c>
      <c r="B20" s="4" t="s">
        <v>212</v>
      </c>
      <c r="C20" s="6" t="s">
        <v>203</v>
      </c>
      <c r="D20" s="23" t="s">
        <v>213</v>
      </c>
      <c r="E20" s="7" t="s">
        <v>193</v>
      </c>
      <c r="F20" s="7" t="s">
        <v>214</v>
      </c>
      <c r="G20" s="7" t="s">
        <v>215</v>
      </c>
      <c r="H20" s="7" t="s">
        <v>214</v>
      </c>
      <c r="I20" s="7" t="s">
        <v>195</v>
      </c>
      <c r="J20" s="26" t="s">
        <v>195</v>
      </c>
      <c r="K20" s="9" t="s">
        <v>216</v>
      </c>
      <c r="L20" s="5" t="s">
        <v>217</v>
      </c>
      <c r="M20" s="31" t="s">
        <v>218</v>
      </c>
    </row>
    <row r="21" spans="1:13">
      <c r="A21" s="29" t="s">
        <v>14</v>
      </c>
      <c r="B21" s="4" t="s">
        <v>219</v>
      </c>
      <c r="C21" s="6" t="s">
        <v>220</v>
      </c>
      <c r="D21" s="23" t="s">
        <v>221</v>
      </c>
      <c r="E21" s="7" t="s">
        <v>222</v>
      </c>
      <c r="F21" s="7" t="s">
        <v>223</v>
      </c>
      <c r="G21" s="7" t="s">
        <v>224</v>
      </c>
      <c r="H21" s="7" t="s">
        <v>225</v>
      </c>
      <c r="I21" s="7" t="s">
        <v>223</v>
      </c>
      <c r="J21" s="26" t="s">
        <v>226</v>
      </c>
      <c r="K21" s="9" t="s">
        <v>227</v>
      </c>
      <c r="L21" s="5" t="s">
        <v>228</v>
      </c>
      <c r="M21" s="31" t="s">
        <v>229</v>
      </c>
    </row>
    <row r="22" spans="1:13">
      <c r="A22" s="29" t="s">
        <v>14</v>
      </c>
      <c r="B22" s="4" t="s">
        <v>230</v>
      </c>
      <c r="C22" s="6" t="s">
        <v>220</v>
      </c>
      <c r="D22" s="23" t="s">
        <v>231</v>
      </c>
      <c r="E22" s="7" t="s">
        <v>232</v>
      </c>
      <c r="F22" s="7" t="s">
        <v>233</v>
      </c>
      <c r="G22" s="7" t="s">
        <v>234</v>
      </c>
      <c r="H22" s="7" t="s">
        <v>235</v>
      </c>
      <c r="I22" s="7" t="s">
        <v>236</v>
      </c>
      <c r="J22" s="26" t="s">
        <v>231</v>
      </c>
      <c r="K22" s="9" t="s">
        <v>237</v>
      </c>
      <c r="L22" s="5" t="s">
        <v>238</v>
      </c>
      <c r="M22" s="31" t="s">
        <v>239</v>
      </c>
    </row>
    <row r="23" spans="1:13">
      <c r="A23" s="29" t="s">
        <v>240</v>
      </c>
      <c r="B23" s="4" t="s">
        <v>15</v>
      </c>
      <c r="C23" s="6" t="s">
        <v>241</v>
      </c>
      <c r="D23" s="23" t="s">
        <v>242</v>
      </c>
      <c r="E23" s="7" t="s">
        <v>243</v>
      </c>
      <c r="F23" s="7" t="s">
        <v>244</v>
      </c>
      <c r="G23" s="7" t="s">
        <v>245</v>
      </c>
      <c r="H23" s="7" t="s">
        <v>246</v>
      </c>
      <c r="I23" s="7" t="s">
        <v>247</v>
      </c>
      <c r="J23" s="26" t="s">
        <v>248</v>
      </c>
      <c r="K23" s="9" t="s">
        <v>249</v>
      </c>
      <c r="L23" s="5" t="s">
        <v>250</v>
      </c>
      <c r="M23" s="31"/>
    </row>
    <row r="24" spans="1:13">
      <c r="A24" s="29" t="s">
        <v>240</v>
      </c>
      <c r="B24" s="4" t="s">
        <v>27</v>
      </c>
      <c r="C24" s="6" t="s">
        <v>251</v>
      </c>
      <c r="D24" s="23" t="s">
        <v>252</v>
      </c>
      <c r="E24" s="7" t="s">
        <v>253</v>
      </c>
      <c r="F24" s="7" t="s">
        <v>254</v>
      </c>
      <c r="G24" s="7" t="s">
        <v>255</v>
      </c>
      <c r="H24" s="7" t="s">
        <v>256</v>
      </c>
      <c r="I24" s="7" t="s">
        <v>257</v>
      </c>
      <c r="J24" s="26" t="s">
        <v>258</v>
      </c>
      <c r="K24" s="9" t="s">
        <v>259</v>
      </c>
      <c r="L24" s="5" t="s">
        <v>260</v>
      </c>
      <c r="M24" s="31"/>
    </row>
    <row r="25" spans="1:13">
      <c r="A25" s="29" t="s">
        <v>240</v>
      </c>
      <c r="B25" s="4" t="s">
        <v>39</v>
      </c>
      <c r="C25" s="6" t="s">
        <v>261</v>
      </c>
      <c r="D25" s="23" t="s">
        <v>262</v>
      </c>
      <c r="E25" s="7" t="s">
        <v>263</v>
      </c>
      <c r="F25" s="7" t="s">
        <v>264</v>
      </c>
      <c r="G25" s="7" t="s">
        <v>265</v>
      </c>
      <c r="H25" s="7" t="s">
        <v>266</v>
      </c>
      <c r="I25" s="7" t="s">
        <v>267</v>
      </c>
      <c r="J25" s="26" t="s">
        <v>268</v>
      </c>
      <c r="K25" s="9" t="s">
        <v>269</v>
      </c>
      <c r="L25" s="5" t="s">
        <v>270</v>
      </c>
      <c r="M25" s="31"/>
    </row>
    <row r="26" spans="1:13">
      <c r="A26" s="29" t="s">
        <v>240</v>
      </c>
      <c r="B26" s="4" t="s">
        <v>50</v>
      </c>
      <c r="C26" s="6" t="s">
        <v>271</v>
      </c>
      <c r="D26" s="23" t="s">
        <v>272</v>
      </c>
      <c r="E26" s="7" t="s">
        <v>273</v>
      </c>
      <c r="F26" s="7" t="s">
        <v>274</v>
      </c>
      <c r="G26" s="7" t="s">
        <v>275</v>
      </c>
      <c r="H26" s="7" t="s">
        <v>276</v>
      </c>
      <c r="I26" s="7" t="s">
        <v>53</v>
      </c>
      <c r="J26" s="26" t="s">
        <v>277</v>
      </c>
      <c r="K26" s="9" t="s">
        <v>278</v>
      </c>
      <c r="L26" s="5" t="s">
        <v>279</v>
      </c>
      <c r="M26" s="31"/>
    </row>
    <row r="27" spans="1:13">
      <c r="A27" s="29" t="s">
        <v>240</v>
      </c>
      <c r="B27" s="4" t="s">
        <v>62</v>
      </c>
      <c r="C27" s="6" t="s">
        <v>280</v>
      </c>
      <c r="D27" s="23" t="s">
        <v>281</v>
      </c>
      <c r="E27" s="7" t="s">
        <v>282</v>
      </c>
      <c r="F27" s="7" t="s">
        <v>283</v>
      </c>
      <c r="G27" s="7" t="s">
        <v>284</v>
      </c>
      <c r="H27" s="7" t="s">
        <v>285</v>
      </c>
      <c r="I27" s="7" t="s">
        <v>286</v>
      </c>
      <c r="J27" s="26" t="s">
        <v>69</v>
      </c>
      <c r="K27" s="9" t="s">
        <v>287</v>
      </c>
      <c r="L27" s="5" t="s">
        <v>288</v>
      </c>
      <c r="M27" s="31"/>
    </row>
    <row r="28" spans="1:13">
      <c r="A28" s="29" t="s">
        <v>240</v>
      </c>
      <c r="B28" s="4" t="s">
        <v>74</v>
      </c>
      <c r="C28" s="6" t="s">
        <v>289</v>
      </c>
      <c r="D28" s="23" t="s">
        <v>290</v>
      </c>
      <c r="E28" s="7" t="s">
        <v>291</v>
      </c>
      <c r="F28" s="7" t="s">
        <v>292</v>
      </c>
      <c r="G28" s="7" t="s">
        <v>293</v>
      </c>
      <c r="H28" s="7" t="s">
        <v>294</v>
      </c>
      <c r="I28" s="7" t="s">
        <v>295</v>
      </c>
      <c r="J28" s="26" t="s">
        <v>296</v>
      </c>
      <c r="K28" s="9" t="s">
        <v>297</v>
      </c>
      <c r="L28" s="5" t="s">
        <v>298</v>
      </c>
      <c r="M28" s="31"/>
    </row>
    <row r="29" spans="1:13">
      <c r="A29" s="29" t="s">
        <v>240</v>
      </c>
      <c r="B29" s="4" t="s">
        <v>86</v>
      </c>
      <c r="C29" s="6" t="s">
        <v>299</v>
      </c>
      <c r="D29" s="23" t="s">
        <v>300</v>
      </c>
      <c r="E29" s="7" t="s">
        <v>301</v>
      </c>
      <c r="F29" s="7" t="s">
        <v>302</v>
      </c>
      <c r="G29" s="7" t="s">
        <v>303</v>
      </c>
      <c r="H29" s="7" t="s">
        <v>304</v>
      </c>
      <c r="I29" s="7" t="s">
        <v>305</v>
      </c>
      <c r="J29" s="26" t="s">
        <v>306</v>
      </c>
      <c r="K29" s="9" t="s">
        <v>307</v>
      </c>
      <c r="L29" s="5" t="s">
        <v>308</v>
      </c>
      <c r="M29" s="31"/>
    </row>
    <row r="30" spans="1:13">
      <c r="A30" s="29" t="s">
        <v>240</v>
      </c>
      <c r="B30" s="4" t="s">
        <v>97</v>
      </c>
      <c r="C30" s="6" t="s">
        <v>309</v>
      </c>
      <c r="D30" s="23" t="s">
        <v>310</v>
      </c>
      <c r="E30" s="7" t="s">
        <v>311</v>
      </c>
      <c r="F30" s="7" t="s">
        <v>312</v>
      </c>
      <c r="G30" s="7" t="s">
        <v>313</v>
      </c>
      <c r="H30" s="7" t="s">
        <v>314</v>
      </c>
      <c r="I30" s="7" t="s">
        <v>315</v>
      </c>
      <c r="J30" s="26" t="s">
        <v>316</v>
      </c>
      <c r="K30" s="9" t="s">
        <v>317</v>
      </c>
      <c r="L30" s="5" t="s">
        <v>318</v>
      </c>
      <c r="M30" s="31"/>
    </row>
    <row r="31" spans="1:13">
      <c r="A31" s="29" t="s">
        <v>240</v>
      </c>
      <c r="B31" s="4" t="s">
        <v>109</v>
      </c>
      <c r="C31" s="6" t="s">
        <v>110</v>
      </c>
      <c r="D31" s="23" t="s">
        <v>319</v>
      </c>
      <c r="E31" s="7" t="s">
        <v>320</v>
      </c>
      <c r="F31" s="7" t="s">
        <v>321</v>
      </c>
      <c r="G31" s="7" t="s">
        <v>322</v>
      </c>
      <c r="H31" s="7" t="s">
        <v>323</v>
      </c>
      <c r="I31" s="7" t="s">
        <v>324</v>
      </c>
      <c r="J31" s="26" t="s">
        <v>325</v>
      </c>
      <c r="K31" s="9" t="s">
        <v>326</v>
      </c>
      <c r="L31" s="5" t="s">
        <v>327</v>
      </c>
      <c r="M31" s="31"/>
    </row>
    <row r="32" spans="1:13">
      <c r="A32" s="29" t="s">
        <v>240</v>
      </c>
      <c r="B32" s="4" t="s">
        <v>121</v>
      </c>
      <c r="C32" s="6" t="s">
        <v>122</v>
      </c>
      <c r="D32" s="23" t="s">
        <v>328</v>
      </c>
      <c r="E32" s="7" t="s">
        <v>329</v>
      </c>
      <c r="F32" s="7" t="s">
        <v>330</v>
      </c>
      <c r="G32" s="7" t="s">
        <v>331</v>
      </c>
      <c r="H32" s="7" t="s">
        <v>332</v>
      </c>
      <c r="I32" s="7" t="s">
        <v>333</v>
      </c>
      <c r="J32" s="26" t="s">
        <v>334</v>
      </c>
      <c r="K32" s="9" t="s">
        <v>335</v>
      </c>
      <c r="L32" s="5" t="s">
        <v>336</v>
      </c>
      <c r="M32" s="31"/>
    </row>
    <row r="33" spans="1:13">
      <c r="A33" s="29" t="s">
        <v>240</v>
      </c>
      <c r="B33" s="4" t="s">
        <v>133</v>
      </c>
      <c r="C33" s="6" t="s">
        <v>134</v>
      </c>
      <c r="D33" s="23" t="s">
        <v>337</v>
      </c>
      <c r="E33" s="7" t="s">
        <v>338</v>
      </c>
      <c r="F33" s="7" t="s">
        <v>339</v>
      </c>
      <c r="G33" s="7" t="s">
        <v>340</v>
      </c>
      <c r="H33" s="7" t="s">
        <v>341</v>
      </c>
      <c r="I33" s="7" t="s">
        <v>342</v>
      </c>
      <c r="J33" s="26" t="s">
        <v>343</v>
      </c>
      <c r="K33" s="9" t="s">
        <v>344</v>
      </c>
      <c r="L33" s="5" t="s">
        <v>345</v>
      </c>
      <c r="M33" s="31"/>
    </row>
    <row r="34" spans="1:13">
      <c r="A34" s="29" t="s">
        <v>240</v>
      </c>
      <c r="B34" s="4" t="s">
        <v>144</v>
      </c>
      <c r="C34" s="6" t="s">
        <v>145</v>
      </c>
      <c r="D34" s="23" t="s">
        <v>346</v>
      </c>
      <c r="E34" s="7" t="s">
        <v>347</v>
      </c>
      <c r="F34" s="7" t="s">
        <v>348</v>
      </c>
      <c r="G34" s="7" t="s">
        <v>349</v>
      </c>
      <c r="H34" s="7" t="s">
        <v>350</v>
      </c>
      <c r="I34" s="7" t="s">
        <v>351</v>
      </c>
      <c r="J34" s="26" t="s">
        <v>352</v>
      </c>
      <c r="K34" s="9" t="s">
        <v>353</v>
      </c>
      <c r="L34" s="5" t="s">
        <v>354</v>
      </c>
      <c r="M34" s="31"/>
    </row>
    <row r="35" spans="1:13">
      <c r="A35" s="29" t="s">
        <v>240</v>
      </c>
      <c r="B35" s="4" t="s">
        <v>156</v>
      </c>
      <c r="C35" s="6" t="s">
        <v>355</v>
      </c>
      <c r="D35" s="23" t="s">
        <v>356</v>
      </c>
      <c r="E35" s="7" t="s">
        <v>357</v>
      </c>
      <c r="F35" s="7" t="s">
        <v>358</v>
      </c>
      <c r="G35" s="7" t="s">
        <v>359</v>
      </c>
      <c r="H35" s="7" t="s">
        <v>360</v>
      </c>
      <c r="I35" s="7" t="s">
        <v>361</v>
      </c>
      <c r="J35" s="26" t="s">
        <v>362</v>
      </c>
      <c r="K35" s="9" t="s">
        <v>363</v>
      </c>
      <c r="L35" s="5" t="s">
        <v>364</v>
      </c>
      <c r="M35" s="31"/>
    </row>
    <row r="36" spans="1:13">
      <c r="A36" s="29" t="s">
        <v>240</v>
      </c>
      <c r="B36" s="4" t="s">
        <v>168</v>
      </c>
      <c r="C36" s="6" t="s">
        <v>365</v>
      </c>
      <c r="D36" s="23" t="s">
        <v>366</v>
      </c>
      <c r="E36" s="7" t="s">
        <v>367</v>
      </c>
      <c r="F36" s="7" t="s">
        <v>368</v>
      </c>
      <c r="G36" s="7" t="s">
        <v>369</v>
      </c>
      <c r="H36" s="7" t="s">
        <v>370</v>
      </c>
      <c r="I36" s="7" t="s">
        <v>371</v>
      </c>
      <c r="J36" s="26" t="s">
        <v>372</v>
      </c>
      <c r="K36" s="9" t="s">
        <v>373</v>
      </c>
      <c r="L36" s="5" t="s">
        <v>374</v>
      </c>
      <c r="M36" s="31"/>
    </row>
    <row r="37" spans="1:13">
      <c r="A37" s="29" t="s">
        <v>240</v>
      </c>
      <c r="B37" s="4" t="s">
        <v>180</v>
      </c>
      <c r="C37" s="6" t="s">
        <v>375</v>
      </c>
      <c r="D37" s="23" t="s">
        <v>376</v>
      </c>
      <c r="E37" s="7" t="s">
        <v>377</v>
      </c>
      <c r="F37" s="7" t="s">
        <v>378</v>
      </c>
      <c r="G37" s="7" t="s">
        <v>379</v>
      </c>
      <c r="H37" s="7" t="s">
        <v>380</v>
      </c>
      <c r="I37" s="7" t="s">
        <v>381</v>
      </c>
      <c r="J37" s="26" t="s">
        <v>382</v>
      </c>
      <c r="K37" s="9" t="s">
        <v>383</v>
      </c>
      <c r="L37" s="5" t="s">
        <v>384</v>
      </c>
      <c r="M37" s="31"/>
    </row>
    <row r="38" spans="1:13">
      <c r="A38" s="29" t="s">
        <v>240</v>
      </c>
      <c r="B38" s="4" t="s">
        <v>192</v>
      </c>
      <c r="C38" s="6" t="s">
        <v>385</v>
      </c>
      <c r="D38" s="23" t="s">
        <v>386</v>
      </c>
      <c r="E38" s="7" t="s">
        <v>387</v>
      </c>
      <c r="F38" s="7" t="s">
        <v>388</v>
      </c>
      <c r="G38" s="7" t="s">
        <v>389</v>
      </c>
      <c r="H38" s="7" t="s">
        <v>390</v>
      </c>
      <c r="I38" s="7" t="s">
        <v>391</v>
      </c>
      <c r="J38" s="26" t="s">
        <v>388</v>
      </c>
      <c r="K38" s="9" t="s">
        <v>392</v>
      </c>
      <c r="L38" s="5" t="s">
        <v>393</v>
      </c>
      <c r="M38" s="31"/>
    </row>
    <row r="39" spans="1:13">
      <c r="A39" s="29" t="s">
        <v>240</v>
      </c>
      <c r="B39" s="4" t="s">
        <v>202</v>
      </c>
      <c r="C39" s="6" t="s">
        <v>394</v>
      </c>
      <c r="D39" s="23" t="s">
        <v>395</v>
      </c>
      <c r="E39" s="7" t="s">
        <v>396</v>
      </c>
      <c r="F39" s="7" t="s">
        <v>397</v>
      </c>
      <c r="G39" s="7" t="s">
        <v>397</v>
      </c>
      <c r="H39" s="7" t="s">
        <v>398</v>
      </c>
      <c r="I39" s="7" t="s">
        <v>399</v>
      </c>
      <c r="J39" s="26" t="s">
        <v>400</v>
      </c>
      <c r="K39" s="9" t="s">
        <v>401</v>
      </c>
      <c r="L39" s="5" t="s">
        <v>402</v>
      </c>
      <c r="M39" s="31"/>
    </row>
    <row r="40" spans="1:13">
      <c r="A40" s="29" t="s">
        <v>240</v>
      </c>
      <c r="B40" s="4" t="s">
        <v>212</v>
      </c>
      <c r="C40" s="6" t="s">
        <v>403</v>
      </c>
      <c r="D40" s="23" t="s">
        <v>400</v>
      </c>
      <c r="E40" s="7" t="s">
        <v>400</v>
      </c>
      <c r="F40" s="7" t="s">
        <v>404</v>
      </c>
      <c r="G40" s="7" t="s">
        <v>400</v>
      </c>
      <c r="H40" s="7" t="s">
        <v>400</v>
      </c>
      <c r="I40" s="7" t="s">
        <v>399</v>
      </c>
      <c r="J40" s="26" t="s">
        <v>399</v>
      </c>
      <c r="K40" s="9" t="s">
        <v>405</v>
      </c>
      <c r="L40" s="5" t="s">
        <v>406</v>
      </c>
      <c r="M40" s="31"/>
    </row>
    <row r="41" spans="1:13">
      <c r="A41" s="29" t="s">
        <v>240</v>
      </c>
      <c r="B41" s="4" t="s">
        <v>219</v>
      </c>
      <c r="C41" s="6" t="s">
        <v>407</v>
      </c>
      <c r="D41" s="23" t="s">
        <v>400</v>
      </c>
      <c r="E41" s="7" t="s">
        <v>399</v>
      </c>
      <c r="F41" s="7" t="s">
        <v>400</v>
      </c>
      <c r="G41" s="7" t="s">
        <v>399</v>
      </c>
      <c r="H41" s="7" t="s">
        <v>400</v>
      </c>
      <c r="I41" s="7" t="s">
        <v>400</v>
      </c>
      <c r="J41" s="26" t="s">
        <v>399</v>
      </c>
      <c r="K41" s="9" t="s">
        <v>408</v>
      </c>
      <c r="L41" s="5" t="s">
        <v>409</v>
      </c>
      <c r="M41" s="31"/>
    </row>
    <row r="42" spans="1:13">
      <c r="A42" s="29" t="s">
        <v>240</v>
      </c>
      <c r="B42" s="4" t="s">
        <v>230</v>
      </c>
      <c r="C42" s="6" t="s">
        <v>407</v>
      </c>
      <c r="D42" s="23" t="s">
        <v>410</v>
      </c>
      <c r="E42" s="7" t="s">
        <v>410</v>
      </c>
      <c r="F42" s="7" t="s">
        <v>411</v>
      </c>
      <c r="G42" s="7" t="s">
        <v>410</v>
      </c>
      <c r="H42" s="7" t="s">
        <v>410</v>
      </c>
      <c r="I42" s="7" t="s">
        <v>412</v>
      </c>
      <c r="J42" s="26" t="s">
        <v>400</v>
      </c>
      <c r="K42" s="9" t="s">
        <v>413</v>
      </c>
      <c r="L42" s="5" t="s">
        <v>414</v>
      </c>
      <c r="M42" s="31"/>
    </row>
    <row r="43" spans="1:13">
      <c r="D43" s="3"/>
      <c r="E43" s="3"/>
      <c r="F43" s="3"/>
      <c r="G43" s="3"/>
      <c r="H43" s="3"/>
      <c r="I43" s="3"/>
      <c r="J43" s="3"/>
    </row>
    <row r="44" spans="1:13">
      <c r="D44" s="3" t="s">
        <v>415</v>
      </c>
      <c r="E44" s="3" t="s">
        <v>416</v>
      </c>
      <c r="F44" s="3" t="s">
        <v>417</v>
      </c>
      <c r="G44" s="3"/>
      <c r="H44" s="3"/>
      <c r="I44" s="3"/>
      <c r="J44" s="3"/>
    </row>
    <row r="45" spans="1:13">
      <c r="D45" s="3" t="s">
        <v>418</v>
      </c>
      <c r="E45" s="3" t="s">
        <v>419</v>
      </c>
      <c r="F45" s="3"/>
      <c r="G45" s="3"/>
      <c r="H45" s="3"/>
      <c r="I45" s="3"/>
      <c r="J45" s="3"/>
    </row>
  </sheetData>
  <mergeCells count="7">
    <mergeCell ref="L1:L2"/>
    <mergeCell ref="M1:M2"/>
    <mergeCell ref="A1:A2"/>
    <mergeCell ref="B1:B2"/>
    <mergeCell ref="C1:C2"/>
    <mergeCell ref="K1:K2"/>
    <mergeCell ref="D1:J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D7273-5936-4B76-BBAB-7F2353BC1636}">
  <sheetPr>
    <tabColor rgb="FF0070C0"/>
  </sheetPr>
  <dimension ref="A1:I22"/>
  <sheetViews>
    <sheetView tabSelected="1" workbookViewId="0">
      <selection activeCell="B2" sqref="B2:C22"/>
    </sheetView>
  </sheetViews>
  <sheetFormatPr defaultRowHeight="15"/>
  <cols>
    <col min="2" max="2" width="15.140625" customWidth="1"/>
    <col min="3" max="3" width="11.28515625" customWidth="1"/>
    <col min="4" max="4" width="12.42578125" customWidth="1"/>
    <col min="5" max="5" width="13.85546875" customWidth="1"/>
    <col min="6" max="6" width="12.28515625" customWidth="1"/>
    <col min="7" max="7" width="11.140625" customWidth="1"/>
    <col min="8" max="8" width="12.42578125" customWidth="1"/>
    <col min="9" max="9" width="13.28515625" customWidth="1"/>
  </cols>
  <sheetData>
    <row r="1" spans="1:9">
      <c r="A1" s="15" t="s">
        <v>420</v>
      </c>
      <c r="B1" s="15"/>
      <c r="C1" s="15"/>
      <c r="D1" s="15"/>
      <c r="E1" s="16"/>
      <c r="F1" s="16"/>
      <c r="G1" s="16"/>
      <c r="H1" s="16"/>
      <c r="I1" s="16"/>
    </row>
    <row r="2" spans="1:9" ht="30" customHeight="1">
      <c r="A2" s="11" t="s">
        <v>1</v>
      </c>
      <c r="B2" s="11" t="s">
        <v>421</v>
      </c>
      <c r="C2" s="11" t="s">
        <v>422</v>
      </c>
      <c r="D2" s="12" t="s">
        <v>423</v>
      </c>
      <c r="E2" s="11" t="s">
        <v>424</v>
      </c>
      <c r="F2" s="11" t="s">
        <v>425</v>
      </c>
      <c r="G2" s="11" t="s">
        <v>426</v>
      </c>
      <c r="H2" s="11" t="s">
        <v>427</v>
      </c>
      <c r="I2" s="11" t="s">
        <v>428</v>
      </c>
    </row>
    <row r="3" spans="1:9">
      <c r="A3" s="5">
        <v>10</v>
      </c>
      <c r="B3" s="5">
        <v>119.303</v>
      </c>
      <c r="C3" s="5">
        <v>89.102000000000004</v>
      </c>
      <c r="D3" s="5">
        <v>2.226</v>
      </c>
      <c r="E3" s="13">
        <f>C3-B3</f>
        <v>-30.200999999999993</v>
      </c>
      <c r="F3" s="13">
        <v>119.619</v>
      </c>
      <c r="G3" s="9">
        <v>89.001000000000005</v>
      </c>
      <c r="H3" s="5">
        <v>1.2330000000000001</v>
      </c>
      <c r="I3" s="13">
        <f>G3-F3</f>
        <v>-30.617999999999995</v>
      </c>
    </row>
    <row r="4" spans="1:9">
      <c r="A4" s="5">
        <v>20</v>
      </c>
      <c r="B4" s="5">
        <v>219.14400000000001</v>
      </c>
      <c r="C4" s="5">
        <v>193.37100000000001</v>
      </c>
      <c r="D4" s="5">
        <v>1.502</v>
      </c>
      <c r="E4" s="13">
        <f>C4-B4</f>
        <v>-25.772999999999996</v>
      </c>
      <c r="F4" s="5">
        <v>219.60300000000001</v>
      </c>
      <c r="G4" s="9">
        <v>196.49700000000001</v>
      </c>
      <c r="H4" s="5">
        <v>2.5230000000000001</v>
      </c>
      <c r="I4" s="13">
        <f>G4-F4</f>
        <v>-23.105999999999995</v>
      </c>
    </row>
    <row r="5" spans="1:9">
      <c r="A5" s="5">
        <v>40</v>
      </c>
      <c r="B5" s="5">
        <v>438.887</v>
      </c>
      <c r="C5" s="5">
        <v>405.95699999999999</v>
      </c>
      <c r="D5" s="5">
        <v>1.2649999999999999</v>
      </c>
      <c r="E5" s="13">
        <f>C5-B5</f>
        <v>-32.930000000000007</v>
      </c>
      <c r="F5" s="5">
        <v>439.35</v>
      </c>
      <c r="G5" s="9">
        <v>403.07100000000003</v>
      </c>
      <c r="H5" s="5">
        <v>5.0170000000000003</v>
      </c>
      <c r="I5" s="13">
        <f>G5-F5</f>
        <v>-36.278999999999996</v>
      </c>
    </row>
    <row r="6" spans="1:9">
      <c r="A6" s="5">
        <v>50</v>
      </c>
      <c r="B6" s="5">
        <v>548.86699999999996</v>
      </c>
      <c r="C6" s="5">
        <v>509.685</v>
      </c>
      <c r="D6" s="5">
        <v>2.8650000000000002</v>
      </c>
      <c r="E6" s="13">
        <f>C6-B6</f>
        <v>-39.18199999999996</v>
      </c>
      <c r="F6" s="5">
        <v>549.33100000000002</v>
      </c>
      <c r="G6" s="9">
        <v>505.62900000000002</v>
      </c>
      <c r="H6" s="5">
        <v>5.0839999999999996</v>
      </c>
      <c r="I6" s="13">
        <f>G6-F6</f>
        <v>-43.701999999999998</v>
      </c>
    </row>
    <row r="7" spans="1:9">
      <c r="A7" s="5">
        <v>60</v>
      </c>
      <c r="B7" s="5">
        <v>658.84799999999996</v>
      </c>
      <c r="C7" s="5">
        <v>606.1</v>
      </c>
      <c r="D7" s="5">
        <v>2.0880000000000001</v>
      </c>
      <c r="E7" s="13">
        <f>C7-B7</f>
        <v>-52.747999999999934</v>
      </c>
      <c r="F7" s="5">
        <v>659.31200000000001</v>
      </c>
      <c r="G7" s="9">
        <v>603.01400000000001</v>
      </c>
      <c r="H7" s="5">
        <v>5.7060000000000004</v>
      </c>
      <c r="I7" s="13">
        <f>G7-F7</f>
        <v>-56.298000000000002</v>
      </c>
    </row>
    <row r="8" spans="1:9">
      <c r="A8" s="5">
        <v>70</v>
      </c>
      <c r="B8" s="5">
        <v>768.82899999999995</v>
      </c>
      <c r="C8" s="5">
        <v>715</v>
      </c>
      <c r="D8" s="5">
        <v>2.1840000000000002</v>
      </c>
      <c r="E8" s="13">
        <f>C8-B8</f>
        <v>-53.828999999999951</v>
      </c>
      <c r="F8" s="5">
        <v>769.29200000000003</v>
      </c>
      <c r="G8" s="9">
        <v>709.42899999999997</v>
      </c>
      <c r="H8" s="5">
        <v>3.2829999999999999</v>
      </c>
      <c r="I8" s="13">
        <f>G8-F8</f>
        <v>-59.863000000000056</v>
      </c>
    </row>
    <row r="9" spans="1:9">
      <c r="A9" s="5">
        <v>80</v>
      </c>
      <c r="B9" s="5">
        <v>878.80899999999997</v>
      </c>
      <c r="C9" s="5">
        <v>834.84299999999996</v>
      </c>
      <c r="D9" s="5">
        <v>9.6050000000000004</v>
      </c>
      <c r="E9" s="13">
        <f>C9-B9</f>
        <v>-43.966000000000008</v>
      </c>
      <c r="F9" s="5">
        <v>879.27300000000002</v>
      </c>
      <c r="G9" s="9">
        <v>812.11400000000003</v>
      </c>
      <c r="H9" s="5">
        <v>3.198</v>
      </c>
      <c r="I9" s="13">
        <f>G9-F9</f>
        <v>-67.158999999999992</v>
      </c>
    </row>
    <row r="10" spans="1:9">
      <c r="A10" s="5">
        <v>90</v>
      </c>
      <c r="B10" s="5">
        <v>988.79</v>
      </c>
      <c r="C10" s="5">
        <v>943.31399999999996</v>
      </c>
      <c r="D10" s="5">
        <v>2.6659999999999999</v>
      </c>
      <c r="E10" s="13">
        <f>C10-B10</f>
        <v>-45.475999999999999</v>
      </c>
      <c r="F10" s="5">
        <v>989.25400000000002</v>
      </c>
      <c r="G10" s="9">
        <v>914.85699999999997</v>
      </c>
      <c r="H10" s="5">
        <v>6.3860000000000001</v>
      </c>
      <c r="I10" s="13">
        <f>G10-F10</f>
        <v>-74.397000000000048</v>
      </c>
    </row>
    <row r="11" spans="1:9">
      <c r="A11" s="5">
        <v>100</v>
      </c>
      <c r="B11" s="5">
        <v>1099</v>
      </c>
      <c r="C11" s="5">
        <v>1051.97</v>
      </c>
      <c r="D11" s="5">
        <v>7.367</v>
      </c>
      <c r="E11" s="13">
        <f>C11-B11</f>
        <v>-47.029999999999973</v>
      </c>
      <c r="F11" s="5">
        <v>1099</v>
      </c>
      <c r="G11" s="9">
        <v>1019.81</v>
      </c>
      <c r="H11" s="5">
        <v>4.3179999999999996</v>
      </c>
      <c r="I11" s="13">
        <f>G11-F11</f>
        <v>-79.190000000000055</v>
      </c>
    </row>
    <row r="12" spans="1:9">
      <c r="A12" s="5">
        <v>120</v>
      </c>
      <c r="B12" s="5">
        <v>1319</v>
      </c>
      <c r="C12" s="5">
        <v>1273.3699999999999</v>
      </c>
      <c r="D12" s="5">
        <v>5.524</v>
      </c>
      <c r="E12" s="13">
        <f>C12-B12</f>
        <v>-45.630000000000109</v>
      </c>
      <c r="F12" s="5">
        <v>1319</v>
      </c>
      <c r="G12" s="9">
        <v>1230.21</v>
      </c>
      <c r="H12" s="5">
        <v>3.74</v>
      </c>
      <c r="I12" s="13">
        <f>G12-F12</f>
        <v>-88.789999999999964</v>
      </c>
    </row>
    <row r="13" spans="1:9">
      <c r="A13" s="5">
        <v>140</v>
      </c>
      <c r="B13" s="5">
        <v>1539</v>
      </c>
      <c r="C13" s="5">
        <v>1489.94</v>
      </c>
      <c r="D13" s="5">
        <v>4.1920000000000002</v>
      </c>
      <c r="E13" s="13">
        <f>C13-B13</f>
        <v>-49.059999999999945</v>
      </c>
      <c r="F13" s="5">
        <v>1539</v>
      </c>
      <c r="G13" s="9">
        <v>1452.73</v>
      </c>
      <c r="H13" s="5">
        <v>2.64</v>
      </c>
      <c r="I13" s="13">
        <f>G13-F13</f>
        <v>-86.269999999999982</v>
      </c>
    </row>
    <row r="14" spans="1:9">
      <c r="A14" s="5">
        <v>160</v>
      </c>
      <c r="B14" s="5">
        <v>1759</v>
      </c>
      <c r="C14" s="5">
        <v>1708.36</v>
      </c>
      <c r="D14" s="5">
        <v>3.028</v>
      </c>
      <c r="E14" s="13">
        <f>C14-B14</f>
        <v>-50.6400000000001</v>
      </c>
      <c r="F14" s="5">
        <v>1759</v>
      </c>
      <c r="G14" s="9">
        <v>1676.79</v>
      </c>
      <c r="H14" s="5">
        <v>4.3659999999999997</v>
      </c>
      <c r="I14" s="13">
        <f>G14-F14</f>
        <v>-82.210000000000036</v>
      </c>
    </row>
    <row r="15" spans="1:9">
      <c r="A15" s="5">
        <v>180</v>
      </c>
      <c r="B15" s="5">
        <v>1978</v>
      </c>
      <c r="C15" s="5">
        <v>1919.86</v>
      </c>
      <c r="D15" s="5">
        <v>7.875</v>
      </c>
      <c r="E15" s="13">
        <f>C15-B15</f>
        <v>-58.1400000000001</v>
      </c>
      <c r="F15" s="5">
        <v>1979</v>
      </c>
      <c r="G15" s="9">
        <v>1886.39</v>
      </c>
      <c r="H15" s="5">
        <v>1.788</v>
      </c>
      <c r="I15" s="13">
        <f>G15-F15</f>
        <v>-92.6099999999999</v>
      </c>
    </row>
    <row r="16" spans="1:9">
      <c r="A16" s="5">
        <v>200</v>
      </c>
      <c r="B16" s="5">
        <v>2130</v>
      </c>
      <c r="C16" s="5">
        <v>2135.2399999999998</v>
      </c>
      <c r="D16" s="5">
        <v>4.4530000000000003</v>
      </c>
      <c r="E16" s="13">
        <f>C16-B16</f>
        <v>5.2399999999997817</v>
      </c>
      <c r="F16" s="5">
        <v>2199</v>
      </c>
      <c r="G16" s="9">
        <v>2088.0300000000002</v>
      </c>
      <c r="H16" s="5">
        <v>0.97499999999999998</v>
      </c>
      <c r="I16" s="13">
        <f>G16-F16</f>
        <v>-110.9699999999998</v>
      </c>
    </row>
    <row r="17" spans="1:9">
      <c r="A17" s="5">
        <v>250</v>
      </c>
      <c r="B17" s="5">
        <v>2182</v>
      </c>
      <c r="C17" s="5">
        <v>2201.3000000000002</v>
      </c>
      <c r="D17" s="5">
        <v>0.84853500000000004</v>
      </c>
      <c r="E17" s="13">
        <f>C17-B17</f>
        <v>19.300000000000182</v>
      </c>
      <c r="F17" s="5">
        <v>2749</v>
      </c>
      <c r="G17" s="9">
        <v>2618.41</v>
      </c>
      <c r="H17" s="5">
        <v>3.254</v>
      </c>
      <c r="I17" s="13">
        <f>G17-F17</f>
        <v>-130.59000000000015</v>
      </c>
    </row>
    <row r="18" spans="1:9">
      <c r="A18" s="5">
        <v>300</v>
      </c>
      <c r="B18" s="5">
        <v>2182</v>
      </c>
      <c r="C18" s="5">
        <v>2247.63</v>
      </c>
      <c r="D18" s="5">
        <v>0.59934299999999996</v>
      </c>
      <c r="E18" s="13">
        <f>C18-B18</f>
        <v>65.630000000000109</v>
      </c>
      <c r="F18" s="5">
        <v>3298</v>
      </c>
      <c r="G18" s="9">
        <v>3147.31</v>
      </c>
      <c r="H18" s="5">
        <v>1.679</v>
      </c>
      <c r="I18" s="13">
        <f>G18-F18</f>
        <v>-150.69000000000005</v>
      </c>
    </row>
    <row r="19" spans="1:9">
      <c r="A19" s="5">
        <v>350</v>
      </c>
      <c r="B19" s="5">
        <v>2195</v>
      </c>
      <c r="C19" s="5">
        <v>2248.9299999999998</v>
      </c>
      <c r="D19" s="5">
        <v>0.80125800000000003</v>
      </c>
      <c r="E19" s="13">
        <f>C19-B19</f>
        <v>53.929999999999836</v>
      </c>
      <c r="F19" s="5">
        <v>3473</v>
      </c>
      <c r="G19" s="9">
        <v>3365.57</v>
      </c>
      <c r="H19" s="5">
        <v>2.3210000000000002</v>
      </c>
      <c r="I19" s="13">
        <f>G19-F19</f>
        <v>-107.42999999999984</v>
      </c>
    </row>
    <row r="20" spans="1:9">
      <c r="A20" s="5">
        <v>400</v>
      </c>
      <c r="B20" s="5">
        <v>2195</v>
      </c>
      <c r="C20" s="5">
        <v>2248.23</v>
      </c>
      <c r="D20" s="5">
        <v>0.52020999999999995</v>
      </c>
      <c r="E20" s="13">
        <f>C20-B20</f>
        <v>53.230000000000018</v>
      </c>
      <c r="F20" s="5">
        <v>3490</v>
      </c>
      <c r="G20" s="9">
        <v>3368.86</v>
      </c>
      <c r="H20" s="5">
        <v>0.63887700000000003</v>
      </c>
      <c r="I20" s="13">
        <f>G20-F20</f>
        <v>-121.13999999999987</v>
      </c>
    </row>
    <row r="21" spans="1:9">
      <c r="A21" s="5">
        <v>450</v>
      </c>
      <c r="B21" s="5">
        <v>2196</v>
      </c>
      <c r="C21" s="5">
        <v>2253.4899999999998</v>
      </c>
      <c r="D21" s="5">
        <v>1.0149999999999999</v>
      </c>
      <c r="E21" s="13">
        <f>C21-B21</f>
        <v>57.489999999999782</v>
      </c>
      <c r="F21" s="5">
        <v>3495</v>
      </c>
      <c r="G21" s="9">
        <v>3368.57</v>
      </c>
      <c r="H21" s="5">
        <v>0.49487199999999998</v>
      </c>
      <c r="I21" s="13">
        <f>G21-F21</f>
        <v>-126.42999999999984</v>
      </c>
    </row>
    <row r="22" spans="1:9">
      <c r="A22" s="5">
        <v>500</v>
      </c>
      <c r="B22" s="5">
        <v>2196</v>
      </c>
      <c r="C22" s="5">
        <v>2250.33</v>
      </c>
      <c r="D22" s="5">
        <v>0.57751600000000003</v>
      </c>
      <c r="E22" s="13">
        <f>C22-B22</f>
        <v>54.329999999999927</v>
      </c>
      <c r="F22" s="5">
        <v>3495</v>
      </c>
      <c r="G22" s="9">
        <v>3372.43</v>
      </c>
      <c r="H22" s="5">
        <v>1.498</v>
      </c>
      <c r="I22" s="13">
        <f>G22-F22</f>
        <v>-122.57000000000016</v>
      </c>
    </row>
  </sheetData>
  <mergeCells count="1">
    <mergeCell ref="A1:I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1CC910281F5B4E934FD165FDF6FB89" ma:contentTypeVersion="12" ma:contentTypeDescription="Create a new document." ma:contentTypeScope="" ma:versionID="71fe17e15f4c33c12baea945b8c1898f">
  <xsd:schema xmlns:xsd="http://www.w3.org/2001/XMLSchema" xmlns:xs="http://www.w3.org/2001/XMLSchema" xmlns:p="http://schemas.microsoft.com/office/2006/metadata/properties" xmlns:ns3="23b00675-eb75-486c-82bd-7ed31245b2ba" xmlns:ns4="03e47e7d-203e-4acc-931c-60402c254c45" targetNamespace="http://schemas.microsoft.com/office/2006/metadata/properties" ma:root="true" ma:fieldsID="d856213617f4ca99a6ce2b87240aeb42" ns3:_="" ns4:_="">
    <xsd:import namespace="23b00675-eb75-486c-82bd-7ed31245b2ba"/>
    <xsd:import namespace="03e47e7d-203e-4acc-931c-60402c254c4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b00675-eb75-486c-82bd-7ed31245b2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e47e7d-203e-4acc-931c-60402c254c4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0C6FB7-3FA0-48BE-8A1D-B533D82EFF09}"/>
</file>

<file path=customXml/itemProps2.xml><?xml version="1.0" encoding="utf-8"?>
<ds:datastoreItem xmlns:ds="http://schemas.openxmlformats.org/officeDocument/2006/customXml" ds:itemID="{28365501-755A-473B-82A0-0D0B0CF5F323}"/>
</file>

<file path=customXml/itemProps3.xml><?xml version="1.0" encoding="utf-8"?>
<ds:datastoreItem xmlns:ds="http://schemas.openxmlformats.org/officeDocument/2006/customXml" ds:itemID="{64296A6C-30BF-4187-99FE-4E9E4BE41C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stephen felix</dc:creator>
  <cp:keywords/>
  <dc:description/>
  <cp:lastModifiedBy>Drew A Martins</cp:lastModifiedBy>
  <cp:revision/>
  <dcterms:created xsi:type="dcterms:W3CDTF">2020-01-30T19:24:35Z</dcterms:created>
  <dcterms:modified xsi:type="dcterms:W3CDTF">2020-02-10T00:05:38Z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0x0101008B1CC910281F5B4E934FD165FDF6FB89</vt:lpwstr>
  </property>
</Properties>
</file>