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3\AC\Temp\"/>
    </mc:Choice>
  </mc:AlternateContent>
  <xr:revisionPtr revIDLastSave="1061" documentId="11_763150D5A361888050E74BF0775BBFE07D913412" xr6:coauthVersionLast="45" xr6:coauthVersionMax="45" xr10:uidLastSave="{F29323A1-F126-45AB-AC3A-2F4AF0CE66F4}"/>
  <bookViews>
    <workbookView xWindow="3120" yWindow="3735" windowWidth="16200" windowHeight="10065" xr2:uid="{00000000-000D-0000-FFFF-FFFF00000000}"/>
  </bookViews>
  <sheets>
    <sheet name="GNATT Schedu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1" l="1"/>
  <c r="J12" i="1" l="1"/>
  <c r="K20" i="1" l="1"/>
  <c r="J26" i="1" l="1"/>
  <c r="K8" i="1" l="1"/>
  <c r="K26" i="1"/>
  <c r="J20" i="1"/>
  <c r="J8" i="1" l="1"/>
</calcChain>
</file>

<file path=xl/sharedStrings.xml><?xml version="1.0" encoding="utf-8"?>
<sst xmlns="http://schemas.openxmlformats.org/spreadsheetml/2006/main" count="56" uniqueCount="49">
  <si>
    <t>Task #</t>
  </si>
  <si>
    <t>Eng Req</t>
  </si>
  <si>
    <t>Task Description</t>
  </si>
  <si>
    <t>Members</t>
  </si>
  <si>
    <t>Hrs Done</t>
  </si>
  <si>
    <t>Hrs Est.</t>
  </si>
  <si>
    <t>Schedule (School Week Starting)</t>
  </si>
  <si>
    <t>Major Events</t>
  </si>
  <si>
    <t>D</t>
  </si>
  <si>
    <t>M</t>
  </si>
  <si>
    <t>R</t>
  </si>
  <si>
    <t>S</t>
  </si>
  <si>
    <t>J</t>
  </si>
  <si>
    <t>System Requirements Review</t>
  </si>
  <si>
    <t>Concept Design Review</t>
  </si>
  <si>
    <t>Preliminary Design Review</t>
  </si>
  <si>
    <t xml:space="preserve">Accomplishments &amp; Criteria </t>
  </si>
  <si>
    <t>Sound Level Data Collection</t>
  </si>
  <si>
    <t>3.1/5.1</t>
  </si>
  <si>
    <t>Measurement Collection</t>
  </si>
  <si>
    <t>MATLAB plot of threshold char</t>
  </si>
  <si>
    <t>5.2/5.4</t>
  </si>
  <si>
    <t>MATLAB threshold algorithm for Microcontroller</t>
  </si>
  <si>
    <t>Electronics Design</t>
  </si>
  <si>
    <t>Initial Decision on Components</t>
  </si>
  <si>
    <t>Testing the Initial Batch of Components</t>
  </si>
  <si>
    <t>2.1/2.2</t>
  </si>
  <si>
    <t>Analog integ. uC w/ mic</t>
  </si>
  <si>
    <t>3.2/6.3</t>
  </si>
  <si>
    <t>Setting integration w/ uC</t>
  </si>
  <si>
    <t>2.3/4.1/6.2</t>
  </si>
  <si>
    <t>Digipot int w/ uC and Audio</t>
  </si>
  <si>
    <t>1.1/6.1</t>
  </si>
  <si>
    <t>Full module/power integration, testing</t>
  </si>
  <si>
    <t>PCB Enclosure</t>
  </si>
  <si>
    <t>Microcontroller Programming</t>
  </si>
  <si>
    <t>Initial &amp; Theoretical Code Outline</t>
  </si>
  <si>
    <t>Integration of Mic w/ uC</t>
  </si>
  <si>
    <t>4.1/6.2</t>
  </si>
  <si>
    <t>Integration of digipots, audio, uC</t>
  </si>
  <si>
    <t>Full module integration, debug</t>
  </si>
  <si>
    <t>Preparation for Presentation, Write-ups</t>
  </si>
  <si>
    <t>ECE457</t>
  </si>
  <si>
    <t>SRR Powerpoint</t>
  </si>
  <si>
    <t>SRR Write-up</t>
  </si>
  <si>
    <t>CBR Powerpoint</t>
  </si>
  <si>
    <t>CBR Write-up contribution</t>
  </si>
  <si>
    <t>PDR Powerpoint</t>
  </si>
  <si>
    <t>PDR Write-up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</si>
</sst>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>
    <font>
      <sz val="11"/>
      <color theme="1"/>
      <name val="Liberation Sans"/>
    </font>
    <font>
      <b/>
      <sz val="14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</font>
    <font>
      <b/>
      <sz val="10"/>
      <name val="Calibri"/>
    </font>
    <font>
      <sz val="10"/>
      <name val="Calibri"/>
    </font>
    <font>
      <sz val="10"/>
      <color theme="1"/>
      <name val="Calibri"/>
    </font>
    <font>
      <sz val="10"/>
      <color rgb="FFFFFFFF"/>
      <name val="Calibri"/>
    </font>
    <font>
      <sz val="10"/>
      <color rgb="FFFF0000"/>
      <name val="Calibri"/>
    </font>
    <font>
      <b/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000000"/>
      </right>
      <top style="thin">
        <color indexed="64"/>
      </top>
      <bottom/>
      <diagonal/>
    </border>
    <border>
      <left style="thin">
        <color indexed="64"/>
      </left>
      <right style="double">
        <color rgb="FF000000"/>
      </right>
      <top/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FF0000"/>
      </right>
      <top style="thin">
        <color rgb="FF000000"/>
      </top>
      <bottom style="thin">
        <color rgb="FF000000"/>
      </bottom>
      <diagonal/>
    </border>
    <border>
      <left style="double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double">
        <color rgb="FFFF0000"/>
      </right>
      <top/>
      <bottom style="thin">
        <color indexed="64"/>
      </bottom>
      <diagonal/>
    </border>
    <border>
      <left style="thin">
        <color rgb="FF000000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FF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1" xfId="0" applyBorder="1"/>
    <xf numFmtId="0" fontId="3" fillId="0" borderId="1" xfId="0" applyFont="1" applyBorder="1" applyAlignment="1"/>
    <xf numFmtId="0" fontId="3" fillId="0" borderId="1" xfId="0" applyFont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7" borderId="17" xfId="0" applyFont="1" applyFill="1" applyBorder="1" applyAlignment="1">
      <alignment wrapText="1"/>
    </xf>
    <xf numFmtId="0" fontId="4" fillId="7" borderId="22" xfId="0" applyFont="1" applyFill="1" applyBorder="1" applyAlignment="1">
      <alignment wrapText="1"/>
    </xf>
    <xf numFmtId="0" fontId="4" fillId="0" borderId="2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4" fillId="2" borderId="2" xfId="0" applyFont="1" applyFill="1" applyBorder="1"/>
    <xf numFmtId="0" fontId="2" fillId="7" borderId="17" xfId="0" applyFont="1" applyFill="1" applyBorder="1" applyAlignment="1">
      <alignment wrapText="1"/>
    </xf>
    <xf numFmtId="0" fontId="2" fillId="7" borderId="22" xfId="0" applyFont="1" applyFill="1" applyBorder="1" applyAlignment="1">
      <alignment wrapText="1"/>
    </xf>
    <xf numFmtId="0" fontId="4" fillId="0" borderId="8" xfId="0" applyFont="1" applyBorder="1" applyAlignment="1">
      <alignment horizontal="center" vertical="top"/>
    </xf>
    <xf numFmtId="0" fontId="4" fillId="3" borderId="2" xfId="0" applyFont="1" applyFill="1" applyBorder="1"/>
    <xf numFmtId="0" fontId="4" fillId="0" borderId="2" xfId="0" applyFont="1" applyBorder="1" applyAlignment="1">
      <alignment horizontal="right"/>
    </xf>
    <xf numFmtId="0" fontId="4" fillId="0" borderId="10" xfId="0" applyFont="1" applyBorder="1"/>
    <xf numFmtId="0" fontId="4" fillId="3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/>
    <xf numFmtId="0" fontId="4" fillId="6" borderId="2" xfId="0" applyFont="1" applyFill="1" applyBorder="1"/>
    <xf numFmtId="0" fontId="4" fillId="6" borderId="8" xfId="0" applyFont="1" applyFill="1" applyBorder="1"/>
    <xf numFmtId="0" fontId="4" fillId="6" borderId="12" xfId="0" applyFont="1" applyFill="1" applyBorder="1"/>
    <xf numFmtId="0" fontId="4" fillId="0" borderId="3" xfId="0" applyFont="1" applyBorder="1" applyAlignment="1">
      <alignment horizontal="right"/>
    </xf>
    <xf numFmtId="0" fontId="4" fillId="3" borderId="7" xfId="0" applyFont="1" applyFill="1" applyBorder="1"/>
    <xf numFmtId="0" fontId="4" fillId="0" borderId="7" xfId="0" applyFont="1" applyBorder="1"/>
    <xf numFmtId="0" fontId="4" fillId="6" borderId="7" xfId="0" applyFont="1" applyFill="1" applyBorder="1"/>
    <xf numFmtId="0" fontId="4" fillId="7" borderId="19" xfId="0" applyFont="1" applyFill="1" applyBorder="1" applyAlignment="1">
      <alignment wrapText="1"/>
    </xf>
    <xf numFmtId="0" fontId="4" fillId="7" borderId="23" xfId="0" applyFont="1" applyFill="1" applyBorder="1" applyAlignment="1">
      <alignment wrapText="1"/>
    </xf>
    <xf numFmtId="0" fontId="4" fillId="0" borderId="13" xfId="0" applyFont="1" applyBorder="1" applyAlignment="1">
      <alignment horizontal="right"/>
    </xf>
    <xf numFmtId="0" fontId="4" fillId="0" borderId="12" xfId="0" applyFont="1" applyFill="1" applyBorder="1"/>
    <xf numFmtId="0" fontId="4" fillId="7" borderId="18" xfId="0" applyFont="1" applyFill="1" applyBorder="1" applyAlignment="1">
      <alignment wrapText="1"/>
    </xf>
    <xf numFmtId="0" fontId="4" fillId="7" borderId="24" xfId="0" applyFont="1" applyFill="1" applyBorder="1" applyAlignment="1">
      <alignment wrapText="1"/>
    </xf>
    <xf numFmtId="0" fontId="4" fillId="0" borderId="14" xfId="0" applyFont="1" applyBorder="1" applyAlignment="1">
      <alignment horizontal="center" vertical="top"/>
    </xf>
    <xf numFmtId="0" fontId="4" fillId="6" borderId="13" xfId="0" applyFont="1" applyFill="1" applyBorder="1"/>
    <xf numFmtId="0" fontId="2" fillId="7" borderId="18" xfId="0" applyFont="1" applyFill="1" applyBorder="1" applyAlignment="1">
      <alignment wrapText="1"/>
    </xf>
    <xf numFmtId="0" fontId="2" fillId="7" borderId="24" xfId="0" applyFont="1" applyFill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11" xfId="0" applyFont="1" applyBorder="1"/>
    <xf numFmtId="0" fontId="4" fillId="0" borderId="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top"/>
    </xf>
    <xf numFmtId="0" fontId="4" fillId="0" borderId="17" xfId="0" applyFont="1" applyBorder="1" applyAlignment="1">
      <alignment horizontal="center"/>
    </xf>
    <xf numFmtId="0" fontId="3" fillId="2" borderId="17" xfId="0" applyFont="1" applyFill="1" applyBorder="1" applyAlignment="1">
      <alignment vertical="center"/>
    </xf>
    <xf numFmtId="0" fontId="4" fillId="3" borderId="17" xfId="0" applyFont="1" applyFill="1" applyBorder="1"/>
    <xf numFmtId="0" fontId="4" fillId="0" borderId="17" xfId="0" applyFont="1" applyBorder="1"/>
    <xf numFmtId="0" fontId="4" fillId="6" borderId="29" xfId="0" applyFont="1" applyFill="1" applyBorder="1"/>
    <xf numFmtId="0" fontId="4" fillId="3" borderId="19" xfId="0" applyFont="1" applyFill="1" applyBorder="1"/>
    <xf numFmtId="0" fontId="4" fillId="3" borderId="18" xfId="0" applyFont="1" applyFill="1" applyBorder="1"/>
    <xf numFmtId="0" fontId="4" fillId="6" borderId="18" xfId="0" applyFont="1" applyFill="1" applyBorder="1"/>
    <xf numFmtId="0" fontId="3" fillId="0" borderId="8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/>
    <xf numFmtId="0" fontId="4" fillId="0" borderId="13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4" fillId="0" borderId="3" xfId="0" applyFont="1" applyBorder="1"/>
    <xf numFmtId="0" fontId="2" fillId="0" borderId="13" xfId="0" applyFont="1" applyBorder="1" applyAlignment="1">
      <alignment horizontal="center"/>
    </xf>
    <xf numFmtId="164" fontId="5" fillId="0" borderId="2" xfId="0" applyNumberFormat="1" applyFont="1" applyBorder="1" applyAlignment="1">
      <alignment wrapText="1"/>
    </xf>
    <xf numFmtId="164" fontId="5" fillId="0" borderId="8" xfId="0" applyNumberFormat="1" applyFont="1" applyBorder="1" applyAlignment="1">
      <alignment wrapText="1"/>
    </xf>
    <xf numFmtId="164" fontId="5" fillId="0" borderId="12" xfId="0" applyNumberFormat="1" applyFont="1" applyBorder="1" applyAlignment="1">
      <alignment wrapText="1"/>
    </xf>
    <xf numFmtId="164" fontId="6" fillId="6" borderId="2" xfId="0" applyNumberFormat="1" applyFont="1" applyFill="1" applyBorder="1" applyAlignment="1">
      <alignment wrapText="1"/>
    </xf>
    <xf numFmtId="164" fontId="6" fillId="0" borderId="2" xfId="0" applyNumberFormat="1" applyFont="1" applyBorder="1" applyAlignment="1">
      <alignment wrapText="1"/>
    </xf>
    <xf numFmtId="164" fontId="6" fillId="0" borderId="8" xfId="0" applyNumberFormat="1" applyFont="1" applyBorder="1" applyAlignment="1">
      <alignment wrapText="1"/>
    </xf>
    <xf numFmtId="164" fontId="6" fillId="0" borderId="12" xfId="0" applyNumberFormat="1" applyFont="1" applyBorder="1" applyAlignment="1">
      <alignment wrapText="1"/>
    </xf>
    <xf numFmtId="164" fontId="6" fillId="0" borderId="13" xfId="0" applyNumberFormat="1" applyFont="1" applyBorder="1" applyAlignment="1">
      <alignment wrapText="1"/>
    </xf>
    <xf numFmtId="164" fontId="6" fillId="8" borderId="2" xfId="0" applyNumberFormat="1" applyFont="1" applyFill="1" applyBorder="1" applyAlignment="1">
      <alignment wrapText="1"/>
    </xf>
    <xf numFmtId="164" fontId="6" fillId="4" borderId="12" xfId="0" applyNumberFormat="1" applyFont="1" applyFill="1" applyBorder="1" applyAlignment="1">
      <alignment wrapText="1"/>
    </xf>
    <xf numFmtId="164" fontId="6" fillId="6" borderId="12" xfId="0" applyNumberFormat="1" applyFont="1" applyFill="1" applyBorder="1" applyAlignment="1">
      <alignment wrapText="1"/>
    </xf>
    <xf numFmtId="164" fontId="6" fillId="5" borderId="12" xfId="0" applyNumberFormat="1" applyFont="1" applyFill="1" applyBorder="1" applyAlignment="1">
      <alignment wrapText="1"/>
    </xf>
    <xf numFmtId="164" fontId="9" fillId="6" borderId="2" xfId="0" applyNumberFormat="1" applyFont="1" applyFill="1" applyBorder="1" applyAlignment="1">
      <alignment wrapText="1"/>
    </xf>
    <xf numFmtId="164" fontId="9" fillId="3" borderId="2" xfId="0" applyNumberFormat="1" applyFont="1" applyFill="1" applyBorder="1" applyAlignment="1">
      <alignment wrapText="1"/>
    </xf>
    <xf numFmtId="164" fontId="9" fillId="3" borderId="8" xfId="0" applyNumberFormat="1" applyFont="1" applyFill="1" applyBorder="1" applyAlignment="1">
      <alignment wrapText="1"/>
    </xf>
    <xf numFmtId="164" fontId="6" fillId="3" borderId="12" xfId="0" applyNumberFormat="1" applyFont="1" applyFill="1" applyBorder="1" applyAlignment="1">
      <alignment wrapText="1"/>
    </xf>
    <xf numFmtId="164" fontId="6" fillId="3" borderId="2" xfId="0" applyNumberFormat="1" applyFont="1" applyFill="1" applyBorder="1" applyAlignment="1">
      <alignment wrapText="1"/>
    </xf>
    <xf numFmtId="164" fontId="6" fillId="3" borderId="8" xfId="0" applyNumberFormat="1" applyFont="1" applyFill="1" applyBorder="1" applyAlignment="1">
      <alignment wrapText="1"/>
    </xf>
    <xf numFmtId="164" fontId="6" fillId="6" borderId="8" xfId="0" applyNumberFormat="1" applyFont="1" applyFill="1" applyBorder="1" applyAlignment="1">
      <alignment wrapText="1"/>
    </xf>
    <xf numFmtId="164" fontId="6" fillId="6" borderId="13" xfId="0" applyNumberFormat="1" applyFont="1" applyFill="1" applyBorder="1" applyAlignment="1">
      <alignment wrapText="1"/>
    </xf>
    <xf numFmtId="164" fontId="6" fillId="6" borderId="9" xfId="0" applyNumberFormat="1" applyFont="1" applyFill="1" applyBorder="1" applyAlignment="1">
      <alignment wrapText="1"/>
    </xf>
    <xf numFmtId="164" fontId="6" fillId="0" borderId="32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2" xfId="0" applyFont="1" applyBorder="1" applyAlignment="1">
      <alignment horizontal="center" vertical="top"/>
    </xf>
    <xf numFmtId="0" fontId="2" fillId="0" borderId="12" xfId="0" applyFont="1" applyBorder="1"/>
    <xf numFmtId="0" fontId="4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right"/>
    </xf>
    <xf numFmtId="164" fontId="2" fillId="0" borderId="26" xfId="0" applyNumberFormat="1" applyFont="1" applyBorder="1" applyAlignment="1">
      <alignment horizontal="left" wrapText="1"/>
    </xf>
    <xf numFmtId="164" fontId="5" fillId="0" borderId="33" xfId="0" applyNumberFormat="1" applyFont="1" applyBorder="1" applyAlignment="1">
      <alignment wrapText="1"/>
    </xf>
    <xf numFmtId="164" fontId="6" fillId="6" borderId="33" xfId="0" applyNumberFormat="1" applyFont="1" applyFill="1" applyBorder="1" applyAlignment="1">
      <alignment wrapText="1"/>
    </xf>
    <xf numFmtId="164" fontId="9" fillId="6" borderId="33" xfId="0" applyNumberFormat="1" applyFont="1" applyFill="1" applyBorder="1" applyAlignment="1">
      <alignment wrapText="1"/>
    </xf>
    <xf numFmtId="164" fontId="6" fillId="0" borderId="33" xfId="0" applyNumberFormat="1" applyFont="1" applyBorder="1" applyAlignment="1">
      <alignment wrapText="1"/>
    </xf>
    <xf numFmtId="0" fontId="4" fillId="0" borderId="33" xfId="0" applyFont="1" applyBorder="1" applyAlignment="1">
      <alignment wrapText="1"/>
    </xf>
    <xf numFmtId="164" fontId="5" fillId="0" borderId="34" xfId="0" applyNumberFormat="1" applyFont="1" applyBorder="1" applyAlignment="1">
      <alignment wrapText="1"/>
    </xf>
    <xf numFmtId="164" fontId="6" fillId="0" borderId="34" xfId="0" applyNumberFormat="1" applyFont="1" applyBorder="1" applyAlignment="1">
      <alignment wrapText="1"/>
    </xf>
    <xf numFmtId="164" fontId="8" fillId="6" borderId="34" xfId="0" applyNumberFormat="1" applyFont="1" applyFill="1" applyBorder="1" applyAlignment="1">
      <alignment wrapText="1"/>
    </xf>
    <xf numFmtId="164" fontId="9" fillId="3" borderId="34" xfId="0" applyNumberFormat="1" applyFont="1" applyFill="1" applyBorder="1" applyAlignment="1">
      <alignment wrapText="1"/>
    </xf>
    <xf numFmtId="164" fontId="6" fillId="6" borderId="34" xfId="0" applyNumberFormat="1" applyFont="1" applyFill="1" applyBorder="1" applyAlignment="1">
      <alignment wrapText="1"/>
    </xf>
    <xf numFmtId="164" fontId="6" fillId="3" borderId="34" xfId="0" applyNumberFormat="1" applyFont="1" applyFill="1" applyBorder="1" applyAlignment="1">
      <alignment wrapText="1"/>
    </xf>
    <xf numFmtId="0" fontId="4" fillId="0" borderId="34" xfId="0" applyFont="1" applyBorder="1" applyAlignment="1">
      <alignment wrapText="1"/>
    </xf>
    <xf numFmtId="164" fontId="5" fillId="0" borderId="35" xfId="0" applyNumberFormat="1" applyFont="1" applyBorder="1" applyAlignment="1">
      <alignment wrapText="1"/>
    </xf>
    <xf numFmtId="164" fontId="6" fillId="0" borderId="35" xfId="0" applyNumberFormat="1" applyFont="1" applyBorder="1" applyAlignment="1">
      <alignment wrapText="1"/>
    </xf>
    <xf numFmtId="164" fontId="6" fillId="3" borderId="35" xfId="0" applyNumberFormat="1" applyFont="1" applyFill="1" applyBorder="1" applyAlignment="1">
      <alignment wrapText="1"/>
    </xf>
    <xf numFmtId="164" fontId="6" fillId="6" borderId="35" xfId="0" applyNumberFormat="1" applyFont="1" applyFill="1" applyBorder="1" applyAlignment="1">
      <alignment wrapText="1"/>
    </xf>
    <xf numFmtId="164" fontId="5" fillId="0" borderId="36" xfId="0" applyNumberFormat="1" applyFont="1" applyBorder="1" applyAlignment="1">
      <alignment wrapText="1"/>
    </xf>
    <xf numFmtId="164" fontId="6" fillId="0" borderId="36" xfId="0" applyNumberFormat="1" applyFont="1" applyBorder="1" applyAlignment="1">
      <alignment wrapText="1"/>
    </xf>
    <xf numFmtId="164" fontId="6" fillId="6" borderId="36" xfId="0" applyNumberFormat="1" applyFont="1" applyFill="1" applyBorder="1" applyAlignment="1">
      <alignment wrapText="1"/>
    </xf>
    <xf numFmtId="164" fontId="6" fillId="5" borderId="36" xfId="0" applyNumberFormat="1" applyFont="1" applyFill="1" applyBorder="1" applyAlignment="1">
      <alignment wrapText="1"/>
    </xf>
    <xf numFmtId="164" fontId="6" fillId="3" borderId="36" xfId="0" applyNumberFormat="1" applyFont="1" applyFill="1" applyBorder="1" applyAlignment="1">
      <alignment wrapText="1"/>
    </xf>
    <xf numFmtId="164" fontId="6" fillId="5" borderId="35" xfId="0" applyNumberFormat="1" applyFont="1" applyFill="1" applyBorder="1" applyAlignment="1">
      <alignment wrapText="1"/>
    </xf>
    <xf numFmtId="0" fontId="2" fillId="0" borderId="32" xfId="0" applyFont="1" applyBorder="1" applyAlignment="1">
      <alignment horizontal="right"/>
    </xf>
    <xf numFmtId="0" fontId="2" fillId="0" borderId="13" xfId="0" applyFont="1" applyBorder="1"/>
    <xf numFmtId="0" fontId="4" fillId="0" borderId="32" xfId="0" applyFont="1" applyBorder="1" applyAlignment="1">
      <alignment horizontal="center" vertical="top"/>
    </xf>
    <xf numFmtId="0" fontId="4" fillId="7" borderId="30" xfId="0" applyFont="1" applyFill="1" applyBorder="1" applyAlignment="1">
      <alignment wrapText="1"/>
    </xf>
    <xf numFmtId="0" fontId="2" fillId="0" borderId="31" xfId="0" applyFont="1" applyBorder="1" applyAlignment="1">
      <alignment horizontal="right"/>
    </xf>
    <xf numFmtId="0" fontId="4" fillId="0" borderId="37" xfId="0" applyFont="1" applyBorder="1" applyAlignment="1">
      <alignment wrapText="1"/>
    </xf>
    <xf numFmtId="164" fontId="6" fillId="0" borderId="12" xfId="0" applyNumberFormat="1" applyFont="1" applyFill="1" applyBorder="1" applyAlignment="1">
      <alignment wrapText="1"/>
    </xf>
    <xf numFmtId="164" fontId="8" fillId="3" borderId="12" xfId="0" applyNumberFormat="1" applyFont="1" applyFill="1" applyBorder="1" applyAlignment="1">
      <alignment wrapText="1"/>
    </xf>
    <xf numFmtId="0" fontId="3" fillId="0" borderId="1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4" fillId="6" borderId="9" xfId="0" applyFont="1" applyFill="1" applyBorder="1"/>
    <xf numFmtId="164" fontId="6" fillId="0" borderId="2" xfId="0" applyNumberFormat="1" applyFont="1" applyFill="1" applyBorder="1" applyAlignment="1">
      <alignment wrapText="1"/>
    </xf>
    <xf numFmtId="164" fontId="6" fillId="0" borderId="34" xfId="0" applyNumberFormat="1" applyFont="1" applyFill="1" applyBorder="1" applyAlignment="1">
      <alignment wrapText="1"/>
    </xf>
    <xf numFmtId="164" fontId="8" fillId="3" borderId="33" xfId="0" applyNumberFormat="1" applyFont="1" applyFill="1" applyBorder="1" applyAlignment="1">
      <alignment wrapText="1"/>
    </xf>
    <xf numFmtId="164" fontId="6" fillId="0" borderId="38" xfId="0" applyNumberFormat="1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5" borderId="33" xfId="0" applyFont="1" applyFill="1" applyBorder="1" applyAlignment="1">
      <alignment wrapText="1"/>
    </xf>
    <xf numFmtId="164" fontId="8" fillId="6" borderId="12" xfId="0" applyNumberFormat="1" applyFont="1" applyFill="1" applyBorder="1" applyAlignment="1">
      <alignment wrapText="1"/>
    </xf>
    <xf numFmtId="164" fontId="8" fillId="3" borderId="34" xfId="0" applyNumberFormat="1" applyFont="1" applyFill="1" applyBorder="1" applyAlignment="1">
      <alignment wrapText="1"/>
    </xf>
    <xf numFmtId="164" fontId="8" fillId="3" borderId="2" xfId="0" applyNumberFormat="1" applyFont="1" applyFill="1" applyBorder="1" applyAlignment="1">
      <alignment wrapText="1"/>
    </xf>
    <xf numFmtId="164" fontId="8" fillId="3" borderId="8" xfId="0" applyNumberFormat="1" applyFont="1" applyFill="1" applyBorder="1" applyAlignment="1">
      <alignment wrapText="1"/>
    </xf>
    <xf numFmtId="164" fontId="9" fillId="0" borderId="8" xfId="0" applyNumberFormat="1" applyFont="1" applyFill="1" applyBorder="1" applyAlignment="1">
      <alignment wrapText="1"/>
    </xf>
    <xf numFmtId="164" fontId="8" fillId="0" borderId="12" xfId="0" applyNumberFormat="1" applyFont="1" applyFill="1" applyBorder="1" applyAlignment="1">
      <alignment wrapText="1"/>
    </xf>
    <xf numFmtId="164" fontId="6" fillId="8" borderId="12" xfId="0" applyNumberFormat="1" applyFont="1" applyFill="1" applyBorder="1" applyAlignment="1">
      <alignment wrapText="1"/>
    </xf>
    <xf numFmtId="164" fontId="6" fillId="0" borderId="8" xfId="0" applyNumberFormat="1" applyFont="1" applyFill="1" applyBorder="1" applyAlignment="1">
      <alignment wrapText="1"/>
    </xf>
    <xf numFmtId="164" fontId="6" fillId="8" borderId="35" xfId="0" applyNumberFormat="1" applyFont="1" applyFill="1" applyBorder="1" applyAlignment="1">
      <alignment wrapText="1"/>
    </xf>
    <xf numFmtId="164" fontId="6" fillId="8" borderId="13" xfId="0" applyNumberFormat="1" applyFont="1" applyFill="1" applyBorder="1" applyAlignment="1">
      <alignment wrapText="1"/>
    </xf>
    <xf numFmtId="164" fontId="8" fillId="8" borderId="33" xfId="0" applyNumberFormat="1" applyFont="1" applyFill="1" applyBorder="1" applyAlignment="1">
      <alignment wrapText="1"/>
    </xf>
    <xf numFmtId="164" fontId="8" fillId="8" borderId="35" xfId="0" applyNumberFormat="1" applyFont="1" applyFill="1" applyBorder="1" applyAlignment="1">
      <alignment wrapText="1"/>
    </xf>
    <xf numFmtId="164" fontId="5" fillId="0" borderId="2" xfId="0" applyNumberFormat="1" applyFont="1" applyBorder="1" applyAlignment="1">
      <alignment horizontal="right" wrapText="1"/>
    </xf>
    <xf numFmtId="164" fontId="5" fillId="0" borderId="40" xfId="0" applyNumberFormat="1" applyFont="1" applyBorder="1" applyAlignment="1">
      <alignment wrapText="1"/>
    </xf>
    <xf numFmtId="164" fontId="2" fillId="0" borderId="15" xfId="0" applyNumberFormat="1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164" fontId="9" fillId="3" borderId="12" xfId="0" applyNumberFormat="1" applyFont="1" applyFill="1" applyBorder="1" applyAlignment="1">
      <alignment wrapText="1"/>
    </xf>
    <xf numFmtId="164" fontId="7" fillId="3" borderId="2" xfId="0" applyNumberFormat="1" applyFont="1" applyFill="1" applyBorder="1" applyAlignment="1">
      <alignment wrapText="1"/>
    </xf>
    <xf numFmtId="164" fontId="8" fillId="3" borderId="35" xfId="0" applyNumberFormat="1" applyFont="1" applyFill="1" applyBorder="1" applyAlignment="1">
      <alignment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7" borderId="18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110"/>
  <sheetViews>
    <sheetView tabSelected="1" zoomScale="80" zoomScaleNormal="80" workbookViewId="0">
      <selection activeCell="D32" sqref="D32"/>
    </sheetView>
  </sheetViews>
  <sheetFormatPr defaultColWidth="9" defaultRowHeight="15"/>
  <cols>
    <col min="1" max="1" width="5.375" style="44" customWidth="1"/>
    <col min="2" max="2" width="4.5" style="9" customWidth="1"/>
    <col min="3" max="3" width="9.625" style="9" customWidth="1"/>
    <col min="4" max="4" width="37.875" style="5" customWidth="1"/>
    <col min="5" max="9" width="2.625" style="9" customWidth="1"/>
    <col min="10" max="10" width="5.25" style="7" customWidth="1"/>
    <col min="11" max="11" width="4.5" style="8" customWidth="1"/>
    <col min="12" max="12" width="4.25" style="88" customWidth="1"/>
    <col min="13" max="13" width="4.625" style="88" customWidth="1"/>
    <col min="14" max="14" width="4.5" style="103" customWidth="1"/>
    <col min="15" max="15" width="4.375" style="110" customWidth="1"/>
    <col min="16" max="18" width="5.125" style="88" customWidth="1"/>
    <col min="19" max="19" width="5.125" style="103" customWidth="1"/>
    <col min="20" max="20" width="5.125" style="110" customWidth="1"/>
    <col min="21" max="22" width="5.125" style="88" customWidth="1"/>
    <col min="23" max="23" width="4.375" style="103" customWidth="1"/>
    <col min="24" max="24" width="4.25" style="136" customWidth="1"/>
    <col min="25" max="25" width="5.125" style="126" customWidth="1"/>
    <col min="26" max="33" width="5.125" style="90" customWidth="1"/>
    <col min="34" max="54" width="10.75" style="2" customWidth="1"/>
    <col min="55" max="1026" width="10.75" style="2"/>
    <col min="1027" max="16377" width="9" style="2"/>
    <col min="16378" max="16381" width="9" style="2" bestFit="1"/>
    <col min="16382" max="16384" width="9" style="2"/>
  </cols>
  <sheetData>
    <row r="1" spans="1:54" ht="12.75" customHeight="1">
      <c r="A1" s="165" t="s">
        <v>0</v>
      </c>
      <c r="B1" s="166"/>
      <c r="C1" s="161" t="s">
        <v>1</v>
      </c>
      <c r="D1" s="165" t="s">
        <v>2</v>
      </c>
      <c r="E1" s="169" t="s">
        <v>3</v>
      </c>
      <c r="F1" s="170"/>
      <c r="G1" s="170"/>
      <c r="H1" s="170"/>
      <c r="I1" s="170"/>
      <c r="J1" s="173" t="s">
        <v>4</v>
      </c>
      <c r="K1" s="174" t="s">
        <v>5</v>
      </c>
      <c r="L1" s="163" t="s">
        <v>6</v>
      </c>
      <c r="M1" s="164"/>
      <c r="N1" s="164"/>
      <c r="O1" s="164"/>
      <c r="P1" s="164"/>
      <c r="Q1" s="164"/>
      <c r="R1" s="164"/>
      <c r="S1" s="164"/>
      <c r="T1" s="164"/>
      <c r="U1" s="155"/>
      <c r="V1" s="155"/>
      <c r="W1" s="155"/>
      <c r="X1" s="152"/>
      <c r="Y1" s="155"/>
      <c r="Z1" s="155"/>
      <c r="AA1" s="155"/>
      <c r="AB1" s="155"/>
      <c r="AC1" s="155"/>
      <c r="AD1" s="155"/>
      <c r="AE1" s="155"/>
      <c r="AF1" s="155"/>
      <c r="AG1" s="98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7.25" customHeight="1">
      <c r="A2" s="167"/>
      <c r="B2" s="168"/>
      <c r="C2" s="162"/>
      <c r="D2" s="167"/>
      <c r="E2" s="171"/>
      <c r="F2" s="172"/>
      <c r="G2" s="172"/>
      <c r="H2" s="172"/>
      <c r="I2" s="172"/>
      <c r="J2" s="173"/>
      <c r="K2" s="175"/>
      <c r="L2" s="150">
        <v>43724</v>
      </c>
      <c r="M2" s="66">
        <v>43731</v>
      </c>
      <c r="N2" s="99">
        <v>43738</v>
      </c>
      <c r="O2" s="104">
        <v>43745</v>
      </c>
      <c r="P2" s="66">
        <v>43752</v>
      </c>
      <c r="Q2" s="67">
        <v>43759</v>
      </c>
      <c r="R2" s="68">
        <v>43766</v>
      </c>
      <c r="S2" s="111">
        <v>43773</v>
      </c>
      <c r="T2" s="115">
        <v>43780</v>
      </c>
      <c r="U2" s="68">
        <v>43787</v>
      </c>
      <c r="V2" s="68">
        <v>43794</v>
      </c>
      <c r="W2" s="111">
        <v>43801</v>
      </c>
      <c r="X2" s="151">
        <v>43808</v>
      </c>
      <c r="Y2" s="68">
        <v>43815</v>
      </c>
      <c r="Z2" s="68">
        <v>43822</v>
      </c>
      <c r="AA2" s="68">
        <v>43829</v>
      </c>
      <c r="AB2" s="68">
        <v>43836</v>
      </c>
      <c r="AC2" s="68">
        <v>43843</v>
      </c>
      <c r="AD2" s="68">
        <v>43850</v>
      </c>
      <c r="AE2" s="68">
        <v>43857</v>
      </c>
      <c r="AF2" s="68">
        <v>43864</v>
      </c>
      <c r="AG2" s="68">
        <v>43871</v>
      </c>
    </row>
    <row r="3" spans="1:54" ht="12.75" customHeight="1">
      <c r="A3" s="3" t="s">
        <v>7</v>
      </c>
      <c r="B3" s="4"/>
      <c r="C3" s="62"/>
      <c r="D3" s="16"/>
      <c r="E3" s="49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L3" s="69"/>
      <c r="M3" s="69"/>
      <c r="N3" s="100"/>
      <c r="O3" s="105"/>
      <c r="P3" s="70"/>
      <c r="Q3" s="71"/>
      <c r="R3" s="72"/>
      <c r="S3" s="112"/>
      <c r="T3" s="116"/>
      <c r="U3" s="72"/>
      <c r="V3" s="72"/>
      <c r="W3" s="112"/>
      <c r="X3" s="112"/>
      <c r="Y3" s="73"/>
      <c r="Z3" s="72"/>
      <c r="AA3" s="72"/>
      <c r="AB3" s="72"/>
      <c r="AC3" s="72"/>
      <c r="AD3" s="72"/>
      <c r="AE3" s="72"/>
      <c r="AF3" s="72"/>
      <c r="AG3" s="72"/>
    </row>
    <row r="4" spans="1:54" ht="12.6" customHeight="1">
      <c r="A4" s="11">
        <v>1</v>
      </c>
      <c r="B4" s="12"/>
      <c r="C4" s="63"/>
      <c r="D4" s="57" t="s">
        <v>13</v>
      </c>
      <c r="E4" s="50"/>
      <c r="F4" s="13"/>
      <c r="G4" s="13"/>
      <c r="H4" s="13"/>
      <c r="I4" s="13"/>
      <c r="J4" s="14">
        <v>30</v>
      </c>
      <c r="K4" s="15">
        <v>25</v>
      </c>
      <c r="L4" s="82"/>
      <c r="M4" s="157"/>
      <c r="N4" s="134">
        <v>43743</v>
      </c>
      <c r="O4" s="106"/>
      <c r="P4" s="70"/>
      <c r="Q4" s="71"/>
      <c r="R4" s="72"/>
      <c r="S4" s="112"/>
      <c r="T4" s="116"/>
      <c r="U4" s="72"/>
      <c r="V4" s="72"/>
      <c r="W4" s="112"/>
      <c r="X4" s="112"/>
      <c r="Y4" s="73"/>
      <c r="Z4" s="72"/>
      <c r="AA4" s="72"/>
      <c r="AB4" s="72"/>
      <c r="AC4" s="72"/>
      <c r="AD4" s="72"/>
      <c r="AE4" s="72"/>
      <c r="AF4" s="72"/>
      <c r="AG4" s="72"/>
    </row>
    <row r="5" spans="1:54" ht="12.75" customHeight="1">
      <c r="A5" s="11">
        <v>2</v>
      </c>
      <c r="B5" s="28"/>
      <c r="C5" s="64"/>
      <c r="D5" s="48" t="s">
        <v>14</v>
      </c>
      <c r="E5" s="51"/>
      <c r="F5" s="17"/>
      <c r="G5" s="17"/>
      <c r="H5" s="17"/>
      <c r="I5" s="17"/>
      <c r="J5" s="14">
        <v>30</v>
      </c>
      <c r="K5" s="15">
        <v>30</v>
      </c>
      <c r="L5" s="69"/>
      <c r="M5" s="69"/>
      <c r="N5" s="100"/>
      <c r="O5" s="109"/>
      <c r="P5" s="82"/>
      <c r="Q5" s="83"/>
      <c r="R5" s="81"/>
      <c r="S5" s="158">
        <v>43774</v>
      </c>
      <c r="T5" s="117"/>
      <c r="U5" s="72"/>
      <c r="V5" s="72"/>
      <c r="W5" s="112"/>
      <c r="X5" s="112"/>
      <c r="Y5" s="73"/>
      <c r="Z5" s="72"/>
      <c r="AA5" s="72"/>
      <c r="AB5" s="72"/>
      <c r="AC5" s="72"/>
      <c r="AD5" s="72"/>
      <c r="AE5" s="72"/>
      <c r="AF5" s="72"/>
      <c r="AG5" s="72"/>
    </row>
    <row r="6" spans="1:54" ht="12.75" customHeight="1">
      <c r="A6" s="46">
        <v>3</v>
      </c>
      <c r="B6" s="10"/>
      <c r="C6" s="61"/>
      <c r="D6" s="58" t="s">
        <v>15</v>
      </c>
      <c r="E6" s="51"/>
      <c r="F6" s="17"/>
      <c r="G6" s="17"/>
      <c r="H6" s="17"/>
      <c r="I6" s="17"/>
      <c r="J6" s="14">
        <v>0</v>
      </c>
      <c r="K6" s="15">
        <v>30</v>
      </c>
      <c r="L6" s="69"/>
      <c r="M6" s="69"/>
      <c r="N6" s="100"/>
      <c r="O6" s="105"/>
      <c r="P6" s="70"/>
      <c r="Q6" s="71"/>
      <c r="R6" s="72"/>
      <c r="S6" s="112"/>
      <c r="T6" s="118"/>
      <c r="U6" s="77"/>
      <c r="V6" s="77"/>
      <c r="W6" s="137"/>
      <c r="X6" s="120">
        <v>43802</v>
      </c>
      <c r="Y6" s="73"/>
      <c r="Z6" s="72"/>
      <c r="AA6" s="72"/>
      <c r="AB6" s="72"/>
      <c r="AC6" s="72"/>
      <c r="AD6" s="72"/>
      <c r="AE6" s="72"/>
      <c r="AF6" s="72"/>
      <c r="AG6" s="72"/>
    </row>
    <row r="7" spans="1:54" ht="12.75" customHeight="1">
      <c r="A7" s="47" t="s">
        <v>16</v>
      </c>
      <c r="B7" s="45"/>
      <c r="C7" s="65"/>
      <c r="D7" s="58"/>
      <c r="E7" s="52"/>
      <c r="L7" s="69"/>
      <c r="M7" s="69"/>
      <c r="N7" s="100"/>
      <c r="O7" s="105"/>
      <c r="P7" s="70"/>
      <c r="Q7" s="71"/>
      <c r="R7" s="72"/>
      <c r="S7" s="112"/>
      <c r="T7" s="116"/>
      <c r="U7" s="72"/>
      <c r="V7" s="72"/>
      <c r="W7" s="112"/>
      <c r="X7" s="112"/>
      <c r="Y7" s="73"/>
      <c r="Z7" s="72"/>
      <c r="AA7" s="72"/>
      <c r="AB7" s="72"/>
      <c r="AC7" s="72"/>
      <c r="AD7" s="72"/>
      <c r="AE7" s="72"/>
      <c r="AF7" s="72"/>
      <c r="AG7" s="72"/>
    </row>
    <row r="8" spans="1:54" ht="12.75" customHeight="1">
      <c r="A8" s="42">
        <v>1</v>
      </c>
      <c r="B8" s="153" t="s">
        <v>17</v>
      </c>
      <c r="C8" s="154"/>
      <c r="D8" s="58"/>
      <c r="E8" s="52"/>
      <c r="J8" s="14">
        <f>J9+J10+J11</f>
        <v>28</v>
      </c>
      <c r="K8" s="15">
        <f>K9+K10+K11</f>
        <v>60</v>
      </c>
      <c r="L8" s="69"/>
      <c r="M8" s="69"/>
      <c r="N8" s="100"/>
      <c r="O8" s="105"/>
      <c r="P8" s="70"/>
      <c r="Q8" s="71"/>
      <c r="R8" s="72"/>
      <c r="S8" s="112"/>
      <c r="T8" s="116"/>
      <c r="U8" s="72"/>
      <c r="V8" s="72"/>
      <c r="W8" s="112"/>
      <c r="X8" s="112"/>
      <c r="Y8" s="73"/>
      <c r="Z8" s="72"/>
      <c r="AA8" s="72"/>
      <c r="AB8" s="72"/>
      <c r="AC8" s="72"/>
      <c r="AD8" s="72"/>
      <c r="AE8" s="72"/>
      <c r="AF8" s="72"/>
      <c r="AG8" s="72"/>
    </row>
    <row r="9" spans="1:54">
      <c r="A9" s="18"/>
      <c r="B9" s="10">
        <v>1.1000000000000001</v>
      </c>
      <c r="C9" s="97" t="s">
        <v>18</v>
      </c>
      <c r="D9" s="94" t="s">
        <v>19</v>
      </c>
      <c r="E9" s="53"/>
      <c r="F9" s="19"/>
      <c r="G9" s="20"/>
      <c r="H9" s="21"/>
      <c r="I9" s="21"/>
      <c r="J9" s="7">
        <v>10</v>
      </c>
      <c r="K9" s="8">
        <v>30</v>
      </c>
      <c r="L9" s="69"/>
      <c r="M9" s="78"/>
      <c r="N9" s="101"/>
      <c r="O9" s="107"/>
      <c r="P9" s="79"/>
      <c r="Q9" s="80"/>
      <c r="R9" s="81"/>
      <c r="S9" s="113"/>
      <c r="T9" s="119"/>
      <c r="U9" s="81"/>
      <c r="V9" s="144"/>
      <c r="W9" s="146"/>
      <c r="X9" s="146"/>
      <c r="Y9" s="147"/>
      <c r="Z9" s="144"/>
      <c r="AA9" s="72"/>
      <c r="AB9" s="72"/>
      <c r="AC9" s="72"/>
      <c r="AD9" s="72"/>
      <c r="AE9" s="72"/>
      <c r="AF9" s="72"/>
      <c r="AG9" s="72"/>
    </row>
    <row r="10" spans="1:54">
      <c r="A10" s="18"/>
      <c r="B10" s="10">
        <v>1.2</v>
      </c>
      <c r="C10" s="97" t="s">
        <v>18</v>
      </c>
      <c r="D10" s="129" t="s">
        <v>20</v>
      </c>
      <c r="E10" s="52"/>
      <c r="F10" s="17"/>
      <c r="G10" s="23"/>
      <c r="H10" s="23"/>
      <c r="I10" s="17"/>
      <c r="J10" s="7">
        <v>10</v>
      </c>
      <c r="K10" s="8">
        <v>15</v>
      </c>
      <c r="L10" s="69"/>
      <c r="M10" s="69"/>
      <c r="N10" s="100"/>
      <c r="O10" s="108"/>
      <c r="P10" s="82"/>
      <c r="Q10" s="83"/>
      <c r="R10" s="81"/>
      <c r="S10" s="113"/>
      <c r="T10" s="119"/>
      <c r="U10" s="81"/>
      <c r="V10" s="144"/>
      <c r="W10" s="146"/>
      <c r="X10" s="146"/>
      <c r="Y10" s="147"/>
      <c r="Z10" s="144"/>
      <c r="AA10" s="72"/>
      <c r="AB10" s="72"/>
      <c r="AC10" s="72"/>
      <c r="AD10" s="72"/>
      <c r="AE10" s="72"/>
      <c r="AF10" s="72"/>
      <c r="AG10" s="72"/>
    </row>
    <row r="11" spans="1:54">
      <c r="A11" s="18"/>
      <c r="B11" s="10">
        <v>1.3</v>
      </c>
      <c r="C11" s="97" t="s">
        <v>21</v>
      </c>
      <c r="D11" s="130" t="s">
        <v>22</v>
      </c>
      <c r="E11" s="131"/>
      <c r="F11" s="17"/>
      <c r="G11" s="23"/>
      <c r="H11" s="23"/>
      <c r="I11" s="17"/>
      <c r="J11" s="7">
        <v>8</v>
      </c>
      <c r="K11" s="8">
        <v>15</v>
      </c>
      <c r="L11" s="69"/>
      <c r="M11" s="69"/>
      <c r="N11" s="100"/>
      <c r="O11" s="105"/>
      <c r="P11" s="70"/>
      <c r="Q11" s="84"/>
      <c r="R11" s="138"/>
      <c r="S11" s="114"/>
      <c r="T11" s="119"/>
      <c r="U11" s="81"/>
      <c r="V11" s="75"/>
      <c r="W11" s="146"/>
      <c r="X11" s="146"/>
      <c r="Y11" s="147"/>
      <c r="Z11" s="144"/>
      <c r="AA11" s="72"/>
      <c r="AB11" s="72"/>
      <c r="AC11" s="72"/>
      <c r="AD11" s="72"/>
      <c r="AE11" s="72"/>
      <c r="AF11" s="72"/>
      <c r="AG11" s="72"/>
    </row>
    <row r="12" spans="1:54">
      <c r="A12" s="18">
        <v>2</v>
      </c>
      <c r="B12" s="159" t="s">
        <v>23</v>
      </c>
      <c r="C12" s="159"/>
      <c r="D12" s="160"/>
      <c r="E12" s="52"/>
      <c r="J12" s="14">
        <f>J13+J15+J16+J17+J18+J19</f>
        <v>26</v>
      </c>
      <c r="K12" s="15">
        <f>K13+K14+K15+K16+K17+K18+K19</f>
        <v>83</v>
      </c>
      <c r="L12" s="69"/>
      <c r="M12" s="69"/>
      <c r="N12" s="100"/>
      <c r="O12" s="105"/>
      <c r="P12" s="70"/>
      <c r="Q12" s="71"/>
      <c r="R12" s="72"/>
      <c r="S12" s="112"/>
      <c r="T12" s="116"/>
      <c r="U12" s="72"/>
      <c r="V12" s="72"/>
      <c r="W12" s="112"/>
      <c r="X12" s="112"/>
      <c r="Y12" s="73"/>
      <c r="Z12" s="72"/>
      <c r="AA12" s="72"/>
      <c r="AB12" s="72"/>
      <c r="AC12" s="72"/>
      <c r="AD12" s="72"/>
      <c r="AE12" s="72"/>
      <c r="AF12" s="72"/>
      <c r="AG12" s="72"/>
    </row>
    <row r="13" spans="1:54">
      <c r="A13" s="18"/>
      <c r="B13" s="10">
        <v>2.1</v>
      </c>
      <c r="C13" s="95"/>
      <c r="D13" s="94" t="s">
        <v>24</v>
      </c>
      <c r="E13" s="51"/>
      <c r="F13" s="17"/>
      <c r="G13" s="17"/>
      <c r="I13" s="23"/>
      <c r="J13" s="7">
        <v>14</v>
      </c>
      <c r="K13" s="8">
        <v>15</v>
      </c>
      <c r="L13" s="69"/>
      <c r="M13" s="69"/>
      <c r="N13" s="100"/>
      <c r="O13" s="139"/>
      <c r="P13" s="140"/>
      <c r="Q13" s="141"/>
      <c r="R13" s="128">
        <v>43769</v>
      </c>
      <c r="S13" s="114"/>
      <c r="T13" s="117"/>
      <c r="U13" s="76"/>
      <c r="V13" s="72"/>
      <c r="W13" s="112"/>
      <c r="X13" s="112"/>
      <c r="Y13" s="73"/>
      <c r="Z13" s="72"/>
      <c r="AA13" s="72"/>
      <c r="AB13" s="72"/>
      <c r="AC13" s="72"/>
      <c r="AD13" s="72"/>
      <c r="AE13" s="72"/>
      <c r="AF13" s="72"/>
      <c r="AG13" s="72"/>
    </row>
    <row r="14" spans="1:54">
      <c r="A14" s="18"/>
      <c r="B14" s="10">
        <v>2.2000000000000002</v>
      </c>
      <c r="C14" s="95"/>
      <c r="D14" s="94" t="s">
        <v>25</v>
      </c>
      <c r="E14" s="51"/>
      <c r="F14" s="17"/>
      <c r="G14" s="17"/>
      <c r="I14" s="23"/>
      <c r="J14" s="7">
        <v>16</v>
      </c>
      <c r="K14" s="8">
        <v>20</v>
      </c>
      <c r="L14" s="69"/>
      <c r="M14" s="69"/>
      <c r="N14" s="100"/>
      <c r="O14" s="133"/>
      <c r="P14" s="132"/>
      <c r="Q14" s="142"/>
      <c r="R14" s="143"/>
      <c r="S14" s="113"/>
      <c r="T14" s="119"/>
      <c r="U14" s="81"/>
      <c r="V14" s="144"/>
      <c r="W14" s="112"/>
      <c r="X14" s="112"/>
      <c r="Y14" s="73"/>
      <c r="Z14" s="72"/>
      <c r="AA14" s="72"/>
      <c r="AB14" s="72"/>
      <c r="AC14" s="72"/>
      <c r="AD14" s="72"/>
      <c r="AE14" s="72"/>
      <c r="AF14" s="72"/>
      <c r="AG14" s="72"/>
    </row>
    <row r="15" spans="1:54">
      <c r="A15" s="18"/>
      <c r="B15" s="10">
        <v>2.2999999999999998</v>
      </c>
      <c r="C15" s="97" t="s">
        <v>26</v>
      </c>
      <c r="D15" s="94" t="s">
        <v>27</v>
      </c>
      <c r="E15" s="52"/>
      <c r="F15" s="17"/>
      <c r="G15" s="17"/>
      <c r="I15" s="23"/>
      <c r="J15" s="7">
        <v>3</v>
      </c>
      <c r="K15" s="8">
        <v>12</v>
      </c>
      <c r="L15" s="69"/>
      <c r="M15" s="69"/>
      <c r="N15" s="100"/>
      <c r="O15" s="105"/>
      <c r="P15" s="132"/>
      <c r="Q15" s="145"/>
      <c r="R15" s="127"/>
      <c r="S15" s="113"/>
      <c r="T15" s="119"/>
      <c r="U15" s="156"/>
      <c r="V15" s="144"/>
      <c r="W15" s="114"/>
      <c r="X15" s="114"/>
      <c r="Y15" s="85"/>
      <c r="Z15" s="72"/>
      <c r="AA15" s="72"/>
      <c r="AB15" s="72"/>
      <c r="AC15" s="72"/>
      <c r="AD15" s="72"/>
      <c r="AE15" s="72"/>
      <c r="AF15" s="72"/>
      <c r="AG15" s="72"/>
    </row>
    <row r="16" spans="1:54">
      <c r="A16" s="26"/>
      <c r="B16" s="10">
        <v>2.4</v>
      </c>
      <c r="C16" s="97" t="s">
        <v>28</v>
      </c>
      <c r="D16" s="96" t="s">
        <v>29</v>
      </c>
      <c r="E16" s="54"/>
      <c r="F16" s="27"/>
      <c r="G16" s="28"/>
      <c r="H16" s="28"/>
      <c r="I16" s="29"/>
      <c r="J16" s="30">
        <v>3</v>
      </c>
      <c r="K16" s="31">
        <v>10</v>
      </c>
      <c r="L16" s="69"/>
      <c r="M16" s="69"/>
      <c r="N16" s="100"/>
      <c r="O16" s="105"/>
      <c r="P16" s="70"/>
      <c r="Q16" s="84"/>
      <c r="R16" s="127"/>
      <c r="S16" s="113"/>
      <c r="T16" s="119"/>
      <c r="U16" s="81"/>
      <c r="V16" s="144"/>
      <c r="W16" s="114"/>
      <c r="X16" s="114"/>
      <c r="Y16" s="85"/>
      <c r="Z16" s="72"/>
      <c r="AA16" s="72"/>
      <c r="AB16" s="72"/>
      <c r="AC16" s="72"/>
      <c r="AD16" s="72"/>
      <c r="AE16" s="72"/>
      <c r="AF16" s="72"/>
      <c r="AG16" s="72"/>
    </row>
    <row r="17" spans="1:33">
      <c r="A17" s="32"/>
      <c r="B17" s="10">
        <v>2.5</v>
      </c>
      <c r="C17" s="97" t="s">
        <v>30</v>
      </c>
      <c r="D17" s="96" t="s">
        <v>31</v>
      </c>
      <c r="E17" s="55"/>
      <c r="F17" s="22"/>
      <c r="G17" s="10"/>
      <c r="H17" s="10"/>
      <c r="I17" s="33"/>
      <c r="J17" s="34">
        <v>3</v>
      </c>
      <c r="K17" s="35">
        <v>10</v>
      </c>
      <c r="L17" s="69"/>
      <c r="M17" s="69"/>
      <c r="N17" s="100"/>
      <c r="O17" s="105"/>
      <c r="P17" s="70"/>
      <c r="Q17" s="71"/>
      <c r="R17" s="76"/>
      <c r="S17" s="114"/>
      <c r="T17" s="119"/>
      <c r="U17" s="81"/>
      <c r="V17" s="144"/>
      <c r="W17" s="146"/>
      <c r="X17" s="112"/>
      <c r="Y17" s="73"/>
      <c r="Z17" s="72"/>
      <c r="AA17" s="72"/>
      <c r="AB17" s="72"/>
      <c r="AC17" s="72"/>
      <c r="AD17" s="72"/>
      <c r="AE17" s="72"/>
      <c r="AF17" s="72"/>
      <c r="AG17" s="72"/>
    </row>
    <row r="18" spans="1:33">
      <c r="A18" s="32"/>
      <c r="B18" s="10">
        <v>2.6</v>
      </c>
      <c r="C18" s="121" t="s">
        <v>32</v>
      </c>
      <c r="D18" s="36" t="s">
        <v>33</v>
      </c>
      <c r="E18" s="55"/>
      <c r="F18" s="22"/>
      <c r="G18" s="22"/>
      <c r="H18" s="22"/>
      <c r="I18" s="22"/>
      <c r="J18" s="34">
        <v>3</v>
      </c>
      <c r="K18" s="35">
        <v>8</v>
      </c>
      <c r="L18" s="69"/>
      <c r="M18" s="69"/>
      <c r="N18" s="100"/>
      <c r="O18" s="105"/>
      <c r="P18" s="70"/>
      <c r="Q18" s="71"/>
      <c r="R18" s="72"/>
      <c r="S18" s="112"/>
      <c r="T18" s="116"/>
      <c r="U18" s="72"/>
      <c r="V18" s="144"/>
      <c r="W18" s="146"/>
      <c r="X18" s="146"/>
      <c r="Y18" s="147"/>
      <c r="Z18" s="144"/>
      <c r="AA18" s="144"/>
      <c r="AB18" s="76"/>
      <c r="AC18" s="76"/>
      <c r="AD18" s="76"/>
      <c r="AE18" s="72"/>
      <c r="AF18" s="72"/>
      <c r="AG18" s="72"/>
    </row>
    <row r="19" spans="1:33">
      <c r="A19" s="32"/>
      <c r="B19" s="10">
        <v>2.7</v>
      </c>
      <c r="C19" s="121"/>
      <c r="D19" s="123" t="s">
        <v>34</v>
      </c>
      <c r="E19" s="55"/>
      <c r="F19" s="22"/>
      <c r="G19" s="22"/>
      <c r="H19" s="22"/>
      <c r="I19" s="22"/>
      <c r="J19" s="34"/>
      <c r="K19" s="124">
        <v>8</v>
      </c>
      <c r="L19" s="86"/>
      <c r="M19" s="69"/>
      <c r="N19" s="100"/>
      <c r="O19" s="105"/>
      <c r="P19" s="70"/>
      <c r="Q19" s="71"/>
      <c r="R19" s="72"/>
      <c r="S19" s="112"/>
      <c r="T19" s="116"/>
      <c r="U19" s="72"/>
      <c r="V19" s="144"/>
      <c r="W19" s="146"/>
      <c r="X19" s="146"/>
      <c r="Y19" s="147"/>
      <c r="Z19" s="144"/>
      <c r="AA19" s="144"/>
      <c r="AB19" s="76"/>
      <c r="AC19" s="76"/>
      <c r="AD19" s="76"/>
      <c r="AE19" s="72"/>
      <c r="AF19" s="72"/>
      <c r="AG19" s="72"/>
    </row>
    <row r="20" spans="1:33">
      <c r="A20" s="32">
        <v>3</v>
      </c>
      <c r="B20" s="153" t="s">
        <v>35</v>
      </c>
      <c r="C20" s="154"/>
      <c r="D20" s="58"/>
      <c r="E20" s="56"/>
      <c r="F20" s="25"/>
      <c r="G20" s="25"/>
      <c r="H20" s="25"/>
      <c r="I20" s="37"/>
      <c r="J20" s="38">
        <f>J21+J22+J23+J24+J25</f>
        <v>4</v>
      </c>
      <c r="K20" s="39">
        <f>K21+K22+K23+K24+K25</f>
        <v>57</v>
      </c>
      <c r="L20" s="69"/>
      <c r="M20" s="69"/>
      <c r="N20" s="100"/>
      <c r="O20" s="105"/>
      <c r="P20" s="70"/>
      <c r="Q20" s="71"/>
      <c r="R20" s="72"/>
      <c r="S20" s="112"/>
      <c r="T20" s="116"/>
      <c r="U20" s="72"/>
      <c r="V20" s="72"/>
      <c r="W20" s="112"/>
      <c r="X20" s="112"/>
      <c r="Y20" s="73"/>
      <c r="Z20" s="72"/>
      <c r="AA20" s="72"/>
      <c r="AB20" s="76"/>
      <c r="AC20" s="76"/>
      <c r="AD20" s="76"/>
      <c r="AE20" s="72"/>
      <c r="AF20" s="72"/>
      <c r="AG20" s="72"/>
    </row>
    <row r="21" spans="1:33">
      <c r="A21" s="40"/>
      <c r="B21" s="10">
        <v>3.1</v>
      </c>
      <c r="C21" s="61"/>
      <c r="D21" s="58" t="s">
        <v>36</v>
      </c>
      <c r="E21" s="55"/>
      <c r="F21" s="22"/>
      <c r="G21" s="25"/>
      <c r="H21" s="25"/>
      <c r="I21" s="37"/>
      <c r="J21" s="34">
        <v>4</v>
      </c>
      <c r="K21" s="35">
        <v>10</v>
      </c>
      <c r="L21" s="69"/>
      <c r="M21" s="69"/>
      <c r="N21" s="100"/>
      <c r="O21" s="133"/>
      <c r="P21" s="132"/>
      <c r="Q21" s="145"/>
      <c r="R21" s="81"/>
      <c r="S21" s="113"/>
      <c r="T21" s="119"/>
      <c r="U21" s="81"/>
      <c r="V21" s="127"/>
      <c r="W21" s="112"/>
      <c r="X21" s="112"/>
      <c r="Y21" s="73"/>
      <c r="Z21" s="72"/>
      <c r="AA21" s="72"/>
      <c r="AB21" s="76"/>
      <c r="AC21" s="76"/>
      <c r="AD21" s="76"/>
      <c r="AE21" s="72"/>
      <c r="AF21" s="72"/>
      <c r="AG21" s="72"/>
    </row>
    <row r="22" spans="1:33">
      <c r="A22" s="41"/>
      <c r="B22" s="10">
        <v>3.2</v>
      </c>
      <c r="C22" s="122">
        <v>5.3</v>
      </c>
      <c r="D22" s="58" t="s">
        <v>37</v>
      </c>
      <c r="E22" s="55"/>
      <c r="F22" s="22"/>
      <c r="G22" s="22"/>
      <c r="H22" s="25"/>
      <c r="I22" s="37"/>
      <c r="J22" s="34">
        <v>0</v>
      </c>
      <c r="K22" s="35">
        <v>12</v>
      </c>
      <c r="L22" s="69"/>
      <c r="M22" s="69"/>
      <c r="N22" s="100"/>
      <c r="O22" s="133"/>
      <c r="P22" s="132"/>
      <c r="Q22" s="145"/>
      <c r="R22" s="81"/>
      <c r="S22" s="113"/>
      <c r="T22" s="119"/>
      <c r="U22" s="81"/>
      <c r="V22" s="127"/>
      <c r="W22" s="112"/>
      <c r="X22" s="112"/>
      <c r="Y22" s="73"/>
      <c r="Z22" s="72"/>
      <c r="AA22" s="72"/>
      <c r="AB22" s="76"/>
      <c r="AC22" s="76"/>
      <c r="AD22" s="76"/>
      <c r="AE22" s="72"/>
      <c r="AF22" s="72"/>
      <c r="AG22" s="72"/>
    </row>
    <row r="23" spans="1:33">
      <c r="A23" s="42"/>
      <c r="B23" s="10">
        <v>3.3</v>
      </c>
      <c r="C23" s="93">
        <v>3.1</v>
      </c>
      <c r="D23" s="16" t="s">
        <v>29</v>
      </c>
      <c r="E23" s="51"/>
      <c r="F23" s="17"/>
      <c r="G23" s="23"/>
      <c r="H23" s="23"/>
      <c r="I23" s="24"/>
      <c r="J23" s="7">
        <v>0</v>
      </c>
      <c r="K23" s="8">
        <v>10</v>
      </c>
      <c r="L23" s="69"/>
      <c r="M23" s="69"/>
      <c r="N23" s="100"/>
      <c r="O23" s="133"/>
      <c r="P23" s="132"/>
      <c r="Q23" s="145"/>
      <c r="R23" s="81"/>
      <c r="S23" s="113"/>
      <c r="T23" s="119"/>
      <c r="U23" s="81"/>
      <c r="V23" s="127"/>
      <c r="W23" s="114"/>
      <c r="X23" s="114"/>
      <c r="Y23" s="85"/>
      <c r="Z23" s="72"/>
      <c r="AA23" s="72"/>
      <c r="AB23" s="76"/>
      <c r="AC23" s="76"/>
      <c r="AD23" s="76"/>
      <c r="AE23" s="72"/>
      <c r="AF23" s="72"/>
      <c r="AG23" s="72"/>
    </row>
    <row r="24" spans="1:33">
      <c r="A24" s="42"/>
      <c r="B24" s="10">
        <v>3.4</v>
      </c>
      <c r="C24" s="125" t="s">
        <v>38</v>
      </c>
      <c r="D24" s="58" t="s">
        <v>39</v>
      </c>
      <c r="E24" s="51"/>
      <c r="F24" s="17"/>
      <c r="G24" s="23"/>
      <c r="H24" s="23"/>
      <c r="I24" s="23"/>
      <c r="J24" s="7">
        <v>0</v>
      </c>
      <c r="K24" s="8">
        <v>10</v>
      </c>
      <c r="L24" s="69"/>
      <c r="M24" s="69"/>
      <c r="N24" s="100"/>
      <c r="O24" s="105"/>
      <c r="P24" s="70"/>
      <c r="Q24" s="84"/>
      <c r="R24" s="81"/>
      <c r="S24" s="113"/>
      <c r="T24" s="119"/>
      <c r="U24" s="81"/>
      <c r="V24" s="127"/>
      <c r="W24" s="114"/>
      <c r="X24" s="114"/>
      <c r="Y24" s="85"/>
      <c r="Z24" s="72"/>
      <c r="AA24" s="72"/>
      <c r="AB24" s="76"/>
      <c r="AC24" s="76"/>
      <c r="AD24" s="76"/>
      <c r="AE24" s="72"/>
      <c r="AF24" s="72"/>
      <c r="AG24" s="72"/>
    </row>
    <row r="25" spans="1:33">
      <c r="A25" s="42"/>
      <c r="B25" s="9">
        <v>3.5</v>
      </c>
      <c r="C25" s="10"/>
      <c r="D25" s="58" t="s">
        <v>40</v>
      </c>
      <c r="E25" s="51"/>
      <c r="F25" s="17"/>
      <c r="G25" s="17"/>
      <c r="H25" s="17"/>
      <c r="I25" s="17"/>
      <c r="J25" s="7">
        <v>0</v>
      </c>
      <c r="K25" s="8">
        <v>15</v>
      </c>
      <c r="L25" s="69"/>
      <c r="M25" s="69"/>
      <c r="N25" s="100"/>
      <c r="O25" s="105"/>
      <c r="P25" s="70"/>
      <c r="Q25" s="71"/>
      <c r="R25" s="76"/>
      <c r="S25" s="114"/>
      <c r="T25" s="119"/>
      <c r="U25" s="81"/>
      <c r="V25" s="144"/>
      <c r="W25" s="146"/>
      <c r="X25" s="146"/>
      <c r="Y25" s="147"/>
      <c r="Z25" s="144"/>
      <c r="AA25" s="144"/>
      <c r="AB25" s="76"/>
      <c r="AC25" s="76"/>
      <c r="AD25" s="76"/>
      <c r="AE25" s="72"/>
      <c r="AF25" s="72"/>
      <c r="AG25" s="72"/>
    </row>
    <row r="26" spans="1:33">
      <c r="A26" s="18">
        <v>4</v>
      </c>
      <c r="B26" s="43" t="s">
        <v>41</v>
      </c>
      <c r="C26" s="60"/>
      <c r="D26" s="59"/>
      <c r="E26" s="52"/>
      <c r="J26" s="14">
        <f>J27+J28+J29+J30+J31+J32</f>
        <v>80</v>
      </c>
      <c r="K26" s="15">
        <f>K27+K28+K29+K30+K31+K32</f>
        <v>125</v>
      </c>
      <c r="L26" s="69"/>
      <c r="M26" s="69"/>
      <c r="N26" s="100"/>
      <c r="O26" s="105"/>
      <c r="P26" s="70"/>
      <c r="Q26" s="71"/>
      <c r="R26" s="72"/>
      <c r="S26" s="112"/>
      <c r="T26" s="116"/>
      <c r="U26" s="72"/>
      <c r="V26" s="144"/>
      <c r="W26" s="146"/>
      <c r="X26" s="146"/>
      <c r="AB26" s="76"/>
      <c r="AC26" s="76"/>
      <c r="AD26" s="76"/>
      <c r="AE26" s="72"/>
      <c r="AF26" s="72"/>
      <c r="AG26" s="72"/>
    </row>
    <row r="27" spans="1:33">
      <c r="B27" s="9">
        <v>4.0999999999999996</v>
      </c>
      <c r="C27" s="42" t="s">
        <v>42</v>
      </c>
      <c r="D27" s="16" t="s">
        <v>43</v>
      </c>
      <c r="E27" s="51"/>
      <c r="F27" s="17"/>
      <c r="G27" s="17"/>
      <c r="H27" s="17"/>
      <c r="I27" s="17"/>
      <c r="J27" s="7">
        <v>20</v>
      </c>
      <c r="K27" s="8">
        <v>20</v>
      </c>
      <c r="L27" s="132"/>
      <c r="M27" s="82"/>
      <c r="N27" s="134">
        <v>43743</v>
      </c>
      <c r="O27" s="133"/>
      <c r="P27" s="70"/>
      <c r="Q27" s="70"/>
      <c r="R27" s="70"/>
      <c r="S27" s="102"/>
      <c r="T27" s="105"/>
      <c r="U27" s="70"/>
      <c r="V27" s="70"/>
      <c r="W27" s="102"/>
      <c r="X27" s="112"/>
      <c r="Y27" s="73"/>
      <c r="Z27" s="72"/>
      <c r="AA27" s="72"/>
      <c r="AB27" s="76"/>
      <c r="AC27" s="76"/>
      <c r="AD27" s="76"/>
      <c r="AE27" s="72"/>
      <c r="AF27" s="72"/>
      <c r="AG27" s="72"/>
    </row>
    <row r="28" spans="1:33">
      <c r="B28" s="9">
        <v>4.2</v>
      </c>
      <c r="C28" s="42" t="s">
        <v>42</v>
      </c>
      <c r="D28" s="16" t="s">
        <v>44</v>
      </c>
      <c r="E28" s="51"/>
      <c r="F28" s="17"/>
      <c r="G28" s="17"/>
      <c r="H28" s="17"/>
      <c r="I28" s="17"/>
      <c r="J28" s="7">
        <v>20</v>
      </c>
      <c r="K28" s="8">
        <v>20</v>
      </c>
      <c r="L28" s="132"/>
      <c r="M28" s="82"/>
      <c r="N28" s="134">
        <v>43743</v>
      </c>
      <c r="O28" s="133"/>
      <c r="P28" s="70"/>
      <c r="Q28" s="70"/>
      <c r="R28" s="70"/>
      <c r="S28" s="102"/>
      <c r="T28" s="105"/>
      <c r="U28" s="70"/>
      <c r="V28" s="70"/>
      <c r="W28" s="102"/>
      <c r="X28" s="112"/>
      <c r="Y28" s="73"/>
      <c r="Z28" s="72"/>
      <c r="AA28" s="72"/>
      <c r="AB28" s="72"/>
      <c r="AC28" s="72"/>
      <c r="AD28" s="72"/>
      <c r="AE28" s="72"/>
      <c r="AF28" s="72"/>
      <c r="AG28" s="72"/>
    </row>
    <row r="29" spans="1:33">
      <c r="B29" s="9">
        <v>4.3</v>
      </c>
      <c r="C29" s="42" t="s">
        <v>42</v>
      </c>
      <c r="D29" s="16" t="s">
        <v>45</v>
      </c>
      <c r="E29" s="51"/>
      <c r="F29" s="17"/>
      <c r="G29" s="17"/>
      <c r="H29" s="17"/>
      <c r="I29" s="17"/>
      <c r="J29" s="7">
        <v>20</v>
      </c>
      <c r="K29" s="8">
        <v>20</v>
      </c>
      <c r="L29" s="69"/>
      <c r="M29" s="69"/>
      <c r="N29" s="100"/>
      <c r="O29" s="109"/>
      <c r="P29" s="82"/>
      <c r="Q29" s="82"/>
      <c r="R29" s="82"/>
      <c r="S29" s="134">
        <v>43774</v>
      </c>
      <c r="T29" s="105"/>
      <c r="U29" s="70"/>
      <c r="V29" s="70"/>
      <c r="W29" s="102"/>
      <c r="X29" s="112"/>
      <c r="Y29" s="73"/>
      <c r="Z29" s="72"/>
      <c r="AA29" s="72"/>
      <c r="AB29" s="72"/>
      <c r="AC29" s="72"/>
      <c r="AD29" s="72"/>
      <c r="AE29" s="72"/>
      <c r="AF29" s="72"/>
      <c r="AG29" s="72"/>
    </row>
    <row r="30" spans="1:33">
      <c r="B30" s="9">
        <v>4.4000000000000004</v>
      </c>
      <c r="C30" s="42" t="s">
        <v>42</v>
      </c>
      <c r="D30" s="16" t="s">
        <v>46</v>
      </c>
      <c r="E30" s="51"/>
      <c r="F30" s="17"/>
      <c r="G30" s="17"/>
      <c r="H30" s="17"/>
      <c r="I30" s="17"/>
      <c r="J30" s="7">
        <v>20</v>
      </c>
      <c r="K30" s="8">
        <v>20</v>
      </c>
      <c r="L30" s="69"/>
      <c r="M30" s="69"/>
      <c r="N30" s="100"/>
      <c r="O30" s="109"/>
      <c r="P30" s="82"/>
      <c r="Q30" s="82"/>
      <c r="R30" s="82"/>
      <c r="S30" s="134">
        <v>43774</v>
      </c>
      <c r="T30" s="105"/>
      <c r="U30" s="70"/>
      <c r="V30" s="70"/>
      <c r="W30" s="102"/>
      <c r="X30" s="112"/>
      <c r="Y30" s="73"/>
      <c r="Z30" s="72"/>
      <c r="AA30" s="72"/>
      <c r="AB30" s="72"/>
      <c r="AC30" s="72"/>
      <c r="AD30" s="72"/>
      <c r="AE30" s="72"/>
      <c r="AF30" s="72"/>
      <c r="AG30" s="72"/>
    </row>
    <row r="31" spans="1:33">
      <c r="B31" s="9">
        <v>4.5</v>
      </c>
      <c r="C31" s="42" t="s">
        <v>42</v>
      </c>
      <c r="D31" s="16" t="s">
        <v>47</v>
      </c>
      <c r="E31" s="51"/>
      <c r="F31" s="17"/>
      <c r="G31" s="17"/>
      <c r="H31" s="17"/>
      <c r="I31" s="17"/>
      <c r="K31" s="8">
        <v>20</v>
      </c>
      <c r="L31" s="69"/>
      <c r="M31" s="69"/>
      <c r="N31" s="100"/>
      <c r="O31" s="105"/>
      <c r="P31" s="70"/>
      <c r="Q31" s="70"/>
      <c r="R31" s="70"/>
      <c r="S31" s="102"/>
      <c r="T31" s="109"/>
      <c r="U31" s="82"/>
      <c r="V31" s="74"/>
      <c r="W31" s="148">
        <v>43802</v>
      </c>
      <c r="X31" s="112"/>
      <c r="Y31" s="73"/>
      <c r="Z31" s="72"/>
      <c r="AA31" s="72"/>
      <c r="AB31" s="72"/>
      <c r="AC31" s="72"/>
      <c r="AD31" s="72"/>
      <c r="AE31" s="72"/>
      <c r="AF31" s="72"/>
      <c r="AG31" s="72"/>
    </row>
    <row r="32" spans="1:33">
      <c r="B32" s="9">
        <v>4.5999999999999996</v>
      </c>
      <c r="C32" s="42" t="s">
        <v>42</v>
      </c>
      <c r="D32" s="16" t="s">
        <v>48</v>
      </c>
      <c r="E32" s="51"/>
      <c r="F32" s="17"/>
      <c r="G32" s="17"/>
      <c r="H32" s="17"/>
      <c r="I32" s="17"/>
      <c r="K32" s="8">
        <v>25</v>
      </c>
      <c r="L32" s="69"/>
      <c r="M32" s="69"/>
      <c r="N32" s="100"/>
      <c r="O32" s="105"/>
      <c r="P32" s="70"/>
      <c r="Q32" s="70"/>
      <c r="R32" s="70"/>
      <c r="S32" s="102"/>
      <c r="T32" s="109"/>
      <c r="U32" s="82"/>
      <c r="V32" s="74"/>
      <c r="W32" s="148"/>
      <c r="X32" s="149">
        <v>43808</v>
      </c>
      <c r="Y32" s="73"/>
      <c r="Z32" s="72"/>
      <c r="AA32" s="72"/>
      <c r="AB32" s="72"/>
      <c r="AC32" s="72"/>
      <c r="AD32" s="72"/>
      <c r="AE32" s="72"/>
      <c r="AF32" s="72"/>
      <c r="AG32" s="72"/>
    </row>
    <row r="33" spans="12:33">
      <c r="L33" s="70"/>
      <c r="M33" s="70"/>
      <c r="N33" s="102"/>
      <c r="O33" s="105"/>
      <c r="P33" s="70"/>
      <c r="Q33" s="70"/>
      <c r="R33" s="70"/>
      <c r="S33" s="102"/>
      <c r="T33" s="105"/>
      <c r="U33" s="70"/>
      <c r="V33" s="70"/>
      <c r="W33" s="100"/>
      <c r="X33" s="135"/>
      <c r="Y33" s="87"/>
      <c r="Z33" s="72"/>
      <c r="AA33" s="72"/>
      <c r="AB33" s="72"/>
      <c r="AC33" s="72"/>
      <c r="AD33" s="72"/>
      <c r="AE33" s="72"/>
      <c r="AF33" s="72"/>
      <c r="AG33" s="72"/>
    </row>
    <row r="34" spans="12:33">
      <c r="Y34" s="89"/>
      <c r="AB34" s="72"/>
      <c r="AC34" s="72"/>
      <c r="AD34" s="72"/>
      <c r="AE34" s="72"/>
      <c r="AF34" s="72"/>
      <c r="AG34" s="72"/>
    </row>
    <row r="35" spans="12:33">
      <c r="Y35" s="89"/>
    </row>
    <row r="36" spans="12:33">
      <c r="Y36" s="91"/>
      <c r="Z36" s="92"/>
      <c r="AA36" s="92"/>
    </row>
    <row r="37" spans="12:33" ht="12.75" customHeight="1">
      <c r="Y37" s="89"/>
      <c r="AB37" s="92"/>
      <c r="AC37" s="92"/>
      <c r="AD37" s="92"/>
      <c r="AE37" s="92"/>
      <c r="AF37" s="92"/>
      <c r="AG37" s="92"/>
    </row>
    <row r="38" spans="12:33">
      <c r="Y38" s="89"/>
    </row>
    <row r="39" spans="12:33">
      <c r="Y39" s="89"/>
    </row>
    <row r="40" spans="12:33">
      <c r="Y40" s="89"/>
    </row>
    <row r="41" spans="12:33">
      <c r="Y41" s="89"/>
    </row>
    <row r="42" spans="12:33">
      <c r="Y42" s="89"/>
    </row>
    <row r="43" spans="12:33">
      <c r="Y43" s="89"/>
    </row>
    <row r="44" spans="12:33">
      <c r="Y44" s="89"/>
    </row>
    <row r="45" spans="12:33">
      <c r="Y45" s="89"/>
    </row>
    <row r="46" spans="12:33">
      <c r="Y46" s="89"/>
    </row>
    <row r="47" spans="12:33">
      <c r="Y47" s="89"/>
    </row>
    <row r="48" spans="12:33">
      <c r="Y48" s="89"/>
    </row>
    <row r="49" spans="25:25">
      <c r="Y49" s="89"/>
    </row>
    <row r="50" spans="25:25">
      <c r="Y50" s="89"/>
    </row>
    <row r="51" spans="25:25">
      <c r="Y51" s="89"/>
    </row>
    <row r="52" spans="25:25">
      <c r="Y52" s="89"/>
    </row>
    <row r="53" spans="25:25">
      <c r="Y53" s="89"/>
    </row>
    <row r="54" spans="25:25">
      <c r="Y54" s="89"/>
    </row>
    <row r="55" spans="25:25">
      <c r="Y55" s="89"/>
    </row>
    <row r="56" spans="25:25">
      <c r="Y56" s="89"/>
    </row>
    <row r="57" spans="25:25">
      <c r="Y57" s="89"/>
    </row>
    <row r="58" spans="25:25">
      <c r="Y58" s="89"/>
    </row>
    <row r="59" spans="25:25">
      <c r="Y59" s="89"/>
    </row>
    <row r="60" spans="25:25">
      <c r="Y60" s="89"/>
    </row>
    <row r="61" spans="25:25">
      <c r="Y61" s="89"/>
    </row>
    <row r="62" spans="25:25">
      <c r="Y62" s="89"/>
    </row>
    <row r="63" spans="25:25">
      <c r="Y63" s="89"/>
    </row>
    <row r="64" spans="25:25">
      <c r="Y64" s="89"/>
    </row>
    <row r="65" spans="25:25">
      <c r="Y65" s="89"/>
    </row>
    <row r="66" spans="25:25">
      <c r="Y66" s="89"/>
    </row>
    <row r="67" spans="25:25">
      <c r="Y67" s="89"/>
    </row>
    <row r="68" spans="25:25">
      <c r="Y68" s="89"/>
    </row>
    <row r="69" spans="25:25">
      <c r="Y69" s="89"/>
    </row>
    <row r="70" spans="25:25">
      <c r="Y70" s="89"/>
    </row>
    <row r="71" spans="25:25">
      <c r="Y71" s="89"/>
    </row>
    <row r="72" spans="25:25">
      <c r="Y72" s="89"/>
    </row>
    <row r="73" spans="25:25">
      <c r="Y73" s="89"/>
    </row>
    <row r="74" spans="25:25">
      <c r="Y74" s="89"/>
    </row>
    <row r="75" spans="25:25">
      <c r="Y75" s="89"/>
    </row>
    <row r="76" spans="25:25">
      <c r="Y76" s="89"/>
    </row>
    <row r="77" spans="25:25">
      <c r="Y77" s="89"/>
    </row>
    <row r="78" spans="25:25">
      <c r="Y78" s="89"/>
    </row>
    <row r="79" spans="25:25">
      <c r="Y79" s="89"/>
    </row>
    <row r="80" spans="25:25">
      <c r="Y80" s="89"/>
    </row>
    <row r="81" spans="25:25">
      <c r="Y81" s="89"/>
    </row>
    <row r="82" spans="25:25">
      <c r="Y82" s="89"/>
    </row>
    <row r="83" spans="25:25">
      <c r="Y83" s="89"/>
    </row>
    <row r="84" spans="25:25">
      <c r="Y84" s="89"/>
    </row>
    <row r="85" spans="25:25">
      <c r="Y85" s="89"/>
    </row>
    <row r="86" spans="25:25">
      <c r="Y86" s="89"/>
    </row>
    <row r="87" spans="25:25">
      <c r="Y87" s="89"/>
    </row>
    <row r="88" spans="25:25">
      <c r="Y88" s="89"/>
    </row>
    <row r="89" spans="25:25">
      <c r="Y89" s="89"/>
    </row>
    <row r="90" spans="25:25">
      <c r="Y90" s="89"/>
    </row>
    <row r="91" spans="25:25">
      <c r="Y91" s="89"/>
    </row>
    <row r="92" spans="25:25">
      <c r="Y92" s="89"/>
    </row>
    <row r="93" spans="25:25">
      <c r="Y93" s="89"/>
    </row>
    <row r="94" spans="25:25">
      <c r="Y94" s="89"/>
    </row>
    <row r="95" spans="25:25">
      <c r="Y95" s="89"/>
    </row>
    <row r="96" spans="25:25">
      <c r="Y96" s="89"/>
    </row>
    <row r="97" spans="25:25">
      <c r="Y97" s="89"/>
    </row>
    <row r="98" spans="25:25">
      <c r="Y98" s="89"/>
    </row>
    <row r="99" spans="25:25">
      <c r="Y99" s="89"/>
    </row>
    <row r="100" spans="25:25">
      <c r="Y100" s="89"/>
    </row>
    <row r="101" spans="25:25">
      <c r="Y101" s="89"/>
    </row>
    <row r="102" spans="25:25">
      <c r="Y102" s="89"/>
    </row>
    <row r="103" spans="25:25">
      <c r="Y103" s="89"/>
    </row>
    <row r="104" spans="25:25">
      <c r="Y104" s="89"/>
    </row>
    <row r="105" spans="25:25">
      <c r="Y105" s="89"/>
    </row>
    <row r="106" spans="25:25">
      <c r="Y106" s="89"/>
    </row>
    <row r="107" spans="25:25">
      <c r="Y107" s="89"/>
    </row>
    <row r="108" spans="25:25">
      <c r="Y108" s="89"/>
    </row>
    <row r="109" spans="25:25">
      <c r="Y109" s="89"/>
    </row>
    <row r="110" spans="25:25">
      <c r="Y110" s="89"/>
    </row>
  </sheetData>
  <mergeCells count="8">
    <mergeCell ref="B12:D12"/>
    <mergeCell ref="C1:C2"/>
    <mergeCell ref="L1:T1"/>
    <mergeCell ref="A1:B2"/>
    <mergeCell ref="E1:I2"/>
    <mergeCell ref="J1:J2"/>
    <mergeCell ref="K1:K2"/>
    <mergeCell ref="D1:D2"/>
  </mergeCells>
  <printOptions gridLines="1" gridLinesSet="0"/>
  <pageMargins left="0.70078740157480301" right="0.70078740157480301" top="0.75196850393700798" bottom="0.75196850393700798" header="0.5" footer="0.5"/>
  <pageSetup paperSize="3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Alves</cp:lastModifiedBy>
  <cp:revision>2</cp:revision>
  <dcterms:created xsi:type="dcterms:W3CDTF">2019-10-01T19:29:07Z</dcterms:created>
  <dcterms:modified xsi:type="dcterms:W3CDTF">2019-11-29T23:04:09Z</dcterms:modified>
  <cp:category/>
  <cp:contentStatus/>
</cp:coreProperties>
</file>