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https://umassd-my.sharepoint.com/personal/mbenker_umassd_edu/Documents/ECE458 Design Project/Schedules &amp; Contact Information/Spring 2020 Schedules/"/>
    </mc:Choice>
  </mc:AlternateContent>
  <xr:revisionPtr revIDLastSave="1635" documentId="11_045D35C959F84468097B4E8582AEA9E25C9F6A9D" xr6:coauthVersionLast="45" xr6:coauthVersionMax="45" xr10:uidLastSave="{097A76F2-5AF1-4F9F-AAD3-4E888AE3F10B}"/>
  <bookViews>
    <workbookView xWindow="2625" yWindow="750" windowWidth="18000" windowHeight="93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75" i="1" l="1"/>
  <c r="F75" i="1"/>
  <c r="W67" i="1" l="1"/>
  <c r="F67" i="1"/>
  <c r="W59" i="1"/>
  <c r="W73" i="1" l="1"/>
  <c r="F73" i="1"/>
  <c r="W71" i="1"/>
  <c r="F71" i="1"/>
  <c r="F69" i="1" s="1"/>
  <c r="W65" i="1"/>
  <c r="F65" i="1"/>
  <c r="W63" i="1"/>
  <c r="F63" i="1"/>
  <c r="W61" i="1"/>
  <c r="F61" i="1"/>
  <c r="F59" i="1"/>
  <c r="W57" i="1"/>
  <c r="F57" i="1"/>
  <c r="W55" i="1"/>
  <c r="F55" i="1"/>
  <c r="W53" i="1"/>
  <c r="F53" i="1"/>
  <c r="W49" i="1"/>
  <c r="F49" i="1"/>
  <c r="W47" i="1"/>
  <c r="F47" i="1"/>
  <c r="W45" i="1"/>
  <c r="F45" i="1"/>
  <c r="W43" i="1"/>
  <c r="F43" i="1"/>
  <c r="F41" i="1" s="1"/>
  <c r="W39" i="1"/>
  <c r="F39" i="1"/>
  <c r="W37" i="1"/>
  <c r="F37" i="1"/>
  <c r="F35" i="1" s="1"/>
  <c r="F51" i="1" l="1"/>
  <c r="W19" i="1"/>
  <c r="F19" i="1"/>
  <c r="F13" i="1"/>
  <c r="F11" i="1"/>
  <c r="W11" i="1"/>
  <c r="F17" i="1" l="1"/>
  <c r="F15" i="1"/>
  <c r="F23" i="1"/>
  <c r="F25" i="1"/>
  <c r="F27" i="1"/>
  <c r="F29" i="1"/>
  <c r="F31" i="1"/>
  <c r="F33" i="1"/>
  <c r="F9" i="1" l="1"/>
  <c r="F21" i="1"/>
  <c r="W13" i="1"/>
  <c r="W15" i="1"/>
  <c r="W17" i="1"/>
  <c r="W23" i="1"/>
  <c r="W25" i="1"/>
  <c r="W27" i="1"/>
  <c r="W29" i="1"/>
  <c r="W31" i="1"/>
  <c r="W33" i="1"/>
</calcChain>
</file>

<file path=xl/sharedStrings.xml><?xml version="1.0" encoding="utf-8"?>
<sst xmlns="http://schemas.openxmlformats.org/spreadsheetml/2006/main" count="181" uniqueCount="115">
  <si>
    <t>Task ID</t>
  </si>
  <si>
    <t>Task Description</t>
  </si>
  <si>
    <t>Engineering Requirements</t>
  </si>
  <si>
    <t>Task Lead</t>
  </si>
  <si>
    <t>Other Members</t>
  </si>
  <si>
    <t>Planned Total Hours</t>
  </si>
  <si>
    <t>Actual Total Hours</t>
  </si>
  <si>
    <t>Assignments (A)</t>
  </si>
  <si>
    <t>A1</t>
  </si>
  <si>
    <t>Plan &amp; Schedule</t>
  </si>
  <si>
    <t>Drew</t>
  </si>
  <si>
    <t>All</t>
  </si>
  <si>
    <t>Due 2/4</t>
  </si>
  <si>
    <t>A2</t>
  </si>
  <si>
    <t>Test Plans</t>
  </si>
  <si>
    <t>Due 2/27</t>
  </si>
  <si>
    <t>A3</t>
  </si>
  <si>
    <t>Test Report</t>
  </si>
  <si>
    <t>Due 3/27</t>
  </si>
  <si>
    <t>A4</t>
  </si>
  <si>
    <t>Final Report</t>
  </si>
  <si>
    <t>Due 4/28</t>
  </si>
  <si>
    <t>A5</t>
  </si>
  <si>
    <t>Final Presentation</t>
  </si>
  <si>
    <t>Due 4/30</t>
  </si>
  <si>
    <t>Tasks (T)</t>
  </si>
  <si>
    <t>T1</t>
  </si>
  <si>
    <t>Electronics Design</t>
  </si>
  <si>
    <t>T1-1</t>
  </si>
  <si>
    <t>Finalize Major Component Choices</t>
  </si>
  <si>
    <t>1.1, 2.3, 3.3, 4.1 &amp; 6.1</t>
  </si>
  <si>
    <t>Ryan, Michael</t>
  </si>
  <si>
    <t>T1-2</t>
  </si>
  <si>
    <t>Analog Microphone Design</t>
  </si>
  <si>
    <t>5.2,4 &amp; 6.2</t>
  </si>
  <si>
    <t>Ryan</t>
  </si>
  <si>
    <t>T1-3</t>
  </si>
  <si>
    <t>Microphone to ADC Design</t>
  </si>
  <si>
    <t>5.3,4 &amp; 6.2</t>
  </si>
  <si>
    <t>T1-4</t>
  </si>
  <si>
    <t>Auxillary Switch Design</t>
  </si>
  <si>
    <t>2.1-3 &amp; 6.2</t>
  </si>
  <si>
    <t>Stephen</t>
  </si>
  <si>
    <t>T1-5</t>
  </si>
  <si>
    <t>Battery Integration</t>
  </si>
  <si>
    <t>Ryan, Stephen</t>
  </si>
  <si>
    <t>T2</t>
  </si>
  <si>
    <t>Software and DSP</t>
  </si>
  <si>
    <t>T2-1</t>
  </si>
  <si>
    <t>Initial Microcontroller Programming</t>
  </si>
  <si>
    <t>3.1 &amp; 5.1</t>
  </si>
  <si>
    <t>Jared, Michael</t>
  </si>
  <si>
    <t>T2-2</t>
  </si>
  <si>
    <t>Signal Processing Code</t>
  </si>
  <si>
    <t>Jared</t>
  </si>
  <si>
    <t>Michael</t>
  </si>
  <si>
    <t>T2-3</t>
  </si>
  <si>
    <t>Processing Code Debug</t>
  </si>
  <si>
    <t>Michael, Jared</t>
  </si>
  <si>
    <t>T2-4</t>
  </si>
  <si>
    <t>Testing, Tuning other parameters</t>
  </si>
  <si>
    <t>3.2, 4.1, 5.1, 6</t>
  </si>
  <si>
    <t>T2-5</t>
  </si>
  <si>
    <t>Debugging of Microcontroller Prog.</t>
  </si>
  <si>
    <t>T2-6</t>
  </si>
  <si>
    <t>Full Integration Code Debugging</t>
  </si>
  <si>
    <t>T3</t>
  </si>
  <si>
    <t>Enclosure</t>
  </si>
  <si>
    <t>T3-1</t>
  </si>
  <si>
    <t>Enclosure Size to Match PCB</t>
  </si>
  <si>
    <t>T3-2</t>
  </si>
  <si>
    <t>Enclosure fitted PCB, Battery &amp; buttons</t>
  </si>
  <si>
    <t>1.1, 3.2, 6</t>
  </si>
  <si>
    <t>T4</t>
  </si>
  <si>
    <t>Printed Circuit Board</t>
  </si>
  <si>
    <t>T4-1</t>
  </si>
  <si>
    <t>Initial PCB Corrections</t>
  </si>
  <si>
    <t>2, 6</t>
  </si>
  <si>
    <t>---</t>
  </si>
  <si>
    <t>T4-2</t>
  </si>
  <si>
    <t>PCB minimum size test</t>
  </si>
  <si>
    <t>Drew, Ryan</t>
  </si>
  <si>
    <t>T4-3</t>
  </si>
  <si>
    <t>PCB design completion</t>
  </si>
  <si>
    <t>T4-4</t>
  </si>
  <si>
    <t>PCB out for manufacture</t>
  </si>
  <si>
    <t>T5</t>
  </si>
  <si>
    <t>Test and Demonstrations</t>
  </si>
  <si>
    <t>T5-1</t>
  </si>
  <si>
    <t>Analog Microphone Testing</t>
  </si>
  <si>
    <t>1, 2, 5, and 6</t>
  </si>
  <si>
    <t>T5-2</t>
  </si>
  <si>
    <t>Microphone to ADC Testing</t>
  </si>
  <si>
    <t>T5-3</t>
  </si>
  <si>
    <t>Auxiliary Switch Testing</t>
  </si>
  <si>
    <t>T5-4</t>
  </si>
  <si>
    <t>Testing Microphone + ADC Subsystems</t>
  </si>
  <si>
    <t>Stephen, Drew</t>
  </si>
  <si>
    <t>T5-5</t>
  </si>
  <si>
    <t>Testing Buttons + Switches Subsystems</t>
  </si>
  <si>
    <t>Ryan, Drew</t>
  </si>
  <si>
    <t>T5-6</t>
  </si>
  <si>
    <t>Testing Buttons, Switch, Microphone Subsystem</t>
  </si>
  <si>
    <t>T5-7</t>
  </si>
  <si>
    <t>PCB Testing</t>
  </si>
  <si>
    <t>T5-8</t>
  </si>
  <si>
    <t>Practicing for Final Presentation</t>
  </si>
  <si>
    <t>T6</t>
  </si>
  <si>
    <t>Reviews</t>
  </si>
  <si>
    <t>`</t>
  </si>
  <si>
    <t>T6-1</t>
  </si>
  <si>
    <t>Compilation of Ethical Issues</t>
  </si>
  <si>
    <t>T6-2</t>
  </si>
  <si>
    <t>ALL</t>
  </si>
  <si>
    <t>Test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</si>
</sst>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2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scheme val="minor"/>
    </font>
    <font>
      <sz val="14"/>
      <color theme="1"/>
      <name val="Calibri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</font>
    <font>
      <b/>
      <sz val="12"/>
      <color rgb="FFC00000"/>
      <name val="Bahnschrift SemiLight"/>
      <family val="2"/>
    </font>
    <font>
      <sz val="11"/>
      <color rgb="FFFFFFFF"/>
      <name val="Calibri"/>
      <scheme val="minor"/>
    </font>
    <font>
      <b/>
      <sz val="12"/>
      <color rgb="FFFFFFFF"/>
      <name val="Bahnschrift SemiLight"/>
      <family val="2"/>
    </font>
    <font>
      <sz val="8"/>
      <name val="Calibri"/>
      <scheme val="minor"/>
    </font>
    <font>
      <b/>
      <sz val="12"/>
      <color theme="0"/>
      <name val="Bahnschrift SemiLight"/>
      <family val="2"/>
    </font>
    <font>
      <b/>
      <sz val="12"/>
      <color rgb="FF000000"/>
      <name val="Bahnschrift SemiLight"/>
      <family val="2"/>
    </font>
  </fonts>
  <fills count="1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theme="1"/>
      </right>
      <top style="thin">
        <color rgb="FF000000"/>
      </top>
      <bottom/>
      <diagonal/>
    </border>
    <border>
      <left style="thin">
        <color rgb="FF000000"/>
      </left>
      <right style="thin">
        <color theme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rgb="FF000000"/>
      </bottom>
      <diagonal/>
    </border>
    <border>
      <left style="thin">
        <color theme="1"/>
      </left>
      <right style="thin">
        <color rgb="FF000000"/>
      </right>
      <top/>
      <bottom style="thin">
        <color theme="1"/>
      </bottom>
      <diagonal/>
    </border>
    <border>
      <left style="thin">
        <color rgb="FF000000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1"/>
  </cellStyleXfs>
  <cellXfs count="181">
    <xf numFmtId="0" fontId="0" fillId="0" borderId="1" xfId="0" applyBorder="1"/>
    <xf numFmtId="0" fontId="0" fillId="2" borderId="1" xfId="0" applyFill="1" applyBorder="1"/>
    <xf numFmtId="0" fontId="2" fillId="0" borderId="2" xfId="0" applyFont="1" applyBorder="1" applyAlignment="1">
      <alignment horizontal="center" vertical="center" wrapText="1"/>
    </xf>
    <xf numFmtId="0" fontId="0" fillId="3" borderId="5" xfId="0" applyFill="1" applyBorder="1"/>
    <xf numFmtId="0" fontId="0" fillId="3" borderId="7" xfId="0" applyFill="1" applyBorder="1"/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164" fontId="8" fillId="0" borderId="2" xfId="0" applyNumberFormat="1" applyFont="1" applyBorder="1"/>
    <xf numFmtId="0" fontId="4" fillId="0" borderId="2" xfId="0" applyFont="1" applyBorder="1" applyAlignment="1">
      <alignment vertical="center" wrapText="1"/>
    </xf>
    <xf numFmtId="0" fontId="3" fillId="0" borderId="12" xfId="0" applyFont="1" applyBorder="1" applyAlignment="1">
      <alignment horizontal="center" vertical="center" wrapText="1"/>
    </xf>
    <xf numFmtId="164" fontId="8" fillId="0" borderId="12" xfId="0" applyNumberFormat="1" applyFont="1" applyBorder="1" applyAlignment="1"/>
    <xf numFmtId="0" fontId="9" fillId="2" borderId="1" xfId="0" applyFont="1" applyFill="1" applyBorder="1"/>
    <xf numFmtId="0" fontId="9" fillId="0" borderId="1" xfId="0" applyFont="1" applyBorder="1"/>
    <xf numFmtId="0" fontId="7" fillId="2" borderId="1" xfId="0" applyFont="1" applyFill="1" applyBorder="1"/>
    <xf numFmtId="0" fontId="7" fillId="0" borderId="1" xfId="0" applyFont="1" applyBorder="1"/>
    <xf numFmtId="0" fontId="7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3" fillId="3" borderId="5" xfId="0" applyFont="1" applyFill="1" applyBorder="1"/>
    <xf numFmtId="0" fontId="13" fillId="3" borderId="9" xfId="0" applyFont="1" applyFill="1" applyBorder="1"/>
    <xf numFmtId="0" fontId="13" fillId="3" borderId="7" xfId="0" applyFont="1" applyFill="1" applyBorder="1"/>
    <xf numFmtId="0" fontId="13" fillId="3" borderId="11" xfId="0" applyFont="1" applyFill="1" applyBorder="1"/>
    <xf numFmtId="0" fontId="16" fillId="0" borderId="8" xfId="0" applyFont="1" applyBorder="1"/>
    <xf numFmtId="0" fontId="16" fillId="0" borderId="5" xfId="0" applyFont="1" applyBorder="1"/>
    <xf numFmtId="0" fontId="16" fillId="0" borderId="9" xfId="0" applyFont="1" applyBorder="1"/>
    <xf numFmtId="0" fontId="16" fillId="0" borderId="10" xfId="0" applyFont="1" applyBorder="1"/>
    <xf numFmtId="0" fontId="16" fillId="0" borderId="7" xfId="0" applyFont="1" applyBorder="1"/>
    <xf numFmtId="0" fontId="16" fillId="0" borderId="11" xfId="0" applyFont="1" applyBorder="1"/>
    <xf numFmtId="0" fontId="16" fillId="0" borderId="7" xfId="0" applyFont="1" applyFill="1" applyBorder="1"/>
    <xf numFmtId="0" fontId="16" fillId="0" borderId="7" xfId="0" applyFont="1" applyBorder="1" applyAlignment="1"/>
    <xf numFmtId="0" fontId="16" fillId="3" borderId="8" xfId="0" applyFont="1" applyFill="1" applyBorder="1"/>
    <xf numFmtId="0" fontId="16" fillId="3" borderId="5" xfId="0" applyFont="1" applyFill="1" applyBorder="1"/>
    <xf numFmtId="0" fontId="16" fillId="3" borderId="9" xfId="0" applyFont="1" applyFill="1" applyBorder="1"/>
    <xf numFmtId="0" fontId="16" fillId="3" borderId="10" xfId="0" applyFont="1" applyFill="1" applyBorder="1"/>
    <xf numFmtId="0" fontId="16" fillId="3" borderId="7" xfId="0" applyFont="1" applyFill="1" applyBorder="1"/>
    <xf numFmtId="0" fontId="16" fillId="3" borderId="11" xfId="0" applyFont="1" applyFill="1" applyBorder="1"/>
    <xf numFmtId="0" fontId="16" fillId="0" borderId="1" xfId="0" applyFont="1" applyBorder="1"/>
    <xf numFmtId="0" fontId="16" fillId="0" borderId="5" xfId="0" applyFont="1" applyFill="1" applyBorder="1"/>
    <xf numFmtId="0" fontId="16" fillId="0" borderId="9" xfId="0" applyFont="1" applyFill="1" applyBorder="1"/>
    <xf numFmtId="0" fontId="16" fillId="0" borderId="10" xfId="0" applyFont="1" applyFill="1" applyBorder="1"/>
    <xf numFmtId="0" fontId="0" fillId="13" borderId="3" xfId="0" applyFill="1" applyBorder="1" applyAlignment="1">
      <alignment vertical="center"/>
    </xf>
    <xf numFmtId="164" fontId="17" fillId="13" borderId="3" xfId="0" applyNumberFormat="1" applyFont="1" applyFill="1" applyBorder="1" applyAlignment="1">
      <alignment horizontal="center" vertical="center"/>
    </xf>
    <xf numFmtId="0" fontId="18" fillId="5" borderId="7" xfId="0" applyFont="1" applyFill="1" applyBorder="1"/>
    <xf numFmtId="0" fontId="18" fillId="9" borderId="7" xfId="0" applyFont="1" applyFill="1" applyBorder="1"/>
    <xf numFmtId="0" fontId="0" fillId="5" borderId="3" xfId="0" applyFill="1" applyBorder="1" applyAlignment="1">
      <alignment vertical="center"/>
    </xf>
    <xf numFmtId="0" fontId="17" fillId="5" borderId="3" xfId="0" applyFont="1" applyFill="1" applyBorder="1" applyAlignment="1">
      <alignment horizontal="center" vertical="center"/>
    </xf>
    <xf numFmtId="0" fontId="16" fillId="0" borderId="1" xfId="0" applyFont="1" applyFill="1" applyBorder="1"/>
    <xf numFmtId="0" fontId="16" fillId="0" borderId="8" xfId="0" applyFont="1" applyFill="1" applyBorder="1"/>
    <xf numFmtId="0" fontId="0" fillId="0" borderId="1" xfId="0" applyBorder="1"/>
    <xf numFmtId="0" fontId="20" fillId="9" borderId="7" xfId="0" applyFont="1" applyFill="1" applyBorder="1"/>
    <xf numFmtId="0" fontId="20" fillId="9" borderId="10" xfId="0" applyFont="1" applyFill="1" applyBorder="1"/>
    <xf numFmtId="0" fontId="20" fillId="5" borderId="7" xfId="0" applyFont="1" applyFill="1" applyBorder="1"/>
    <xf numFmtId="0" fontId="20" fillId="14" borderId="7" xfId="0" applyFont="1" applyFill="1" applyBorder="1"/>
    <xf numFmtId="0" fontId="20" fillId="9" borderId="1" xfId="0" applyFont="1" applyFill="1" applyBorder="1"/>
    <xf numFmtId="0" fontId="6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1" fillId="6" borderId="8" xfId="0" applyFont="1" applyFill="1" applyBorder="1"/>
    <xf numFmtId="0" fontId="21" fillId="6" borderId="5" xfId="0" applyFont="1" applyFill="1" applyBorder="1"/>
    <xf numFmtId="0" fontId="21" fillId="12" borderId="8" xfId="0" applyFont="1" applyFill="1" applyBorder="1"/>
    <xf numFmtId="0" fontId="21" fillId="12" borderId="5" xfId="0" applyFont="1" applyFill="1" applyBorder="1"/>
    <xf numFmtId="0" fontId="21" fillId="8" borderId="5" xfId="0" applyFont="1" applyFill="1" applyBorder="1"/>
    <xf numFmtId="0" fontId="21" fillId="8" borderId="1" xfId="0" applyFont="1" applyFill="1"/>
    <xf numFmtId="0" fontId="21" fillId="12" borderId="1" xfId="0" applyFont="1" applyFill="1" applyBorder="1"/>
    <xf numFmtId="0" fontId="21" fillId="11" borderId="5" xfId="0" applyFont="1" applyFill="1" applyBorder="1"/>
    <xf numFmtId="0" fontId="21" fillId="7" borderId="5" xfId="0" applyFont="1" applyFill="1" applyBorder="1"/>
    <xf numFmtId="0" fontId="21" fillId="7" borderId="8" xfId="0" applyFont="1" applyFill="1" applyBorder="1"/>
    <xf numFmtId="0" fontId="18" fillId="5" borderId="1" xfId="0" applyFont="1" applyFill="1" applyBorder="1"/>
    <xf numFmtId="0" fontId="18" fillId="0" borderId="7" xfId="0" applyFont="1" applyFill="1" applyBorder="1"/>
    <xf numFmtId="0" fontId="20" fillId="15" borderId="7" xfId="0" applyFont="1" applyFill="1" applyBorder="1"/>
    <xf numFmtId="0" fontId="1" fillId="10" borderId="4" xfId="0" applyFon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 wrapText="1"/>
    </xf>
    <xf numFmtId="0" fontId="6" fillId="10" borderId="6" xfId="0" applyFont="1" applyFill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10" borderId="16" xfId="0" applyFont="1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2" fillId="0" borderId="20" xfId="0" quotePrefix="1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7" fillId="3" borderId="27" xfId="0" applyFont="1" applyFill="1" applyBorder="1" applyAlignment="1">
      <alignment horizontal="center" vertical="center"/>
    </xf>
    <xf numFmtId="0" fontId="20" fillId="16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76"/>
  <sheetViews>
    <sheetView tabSelected="1" zoomScale="70" zoomScaleNormal="70" workbookViewId="0">
      <pane ySplit="1" topLeftCell="A54" activePane="bottomLeft" state="frozen"/>
      <selection activeCell="E1" sqref="E1"/>
      <selection pane="bottomLeft" activeCell="M67" sqref="M67"/>
    </sheetView>
  </sheetViews>
  <sheetFormatPr defaultRowHeight="18.75" x14ac:dyDescent="0.3"/>
  <cols>
    <col min="1" max="1" width="8.5703125" customWidth="1"/>
    <col min="2" max="2" width="20" customWidth="1"/>
    <col min="3" max="3" width="17.85546875" style="14" customWidth="1"/>
    <col min="4" max="4" width="10" style="12" customWidth="1"/>
    <col min="5" max="5" width="16" style="12" customWidth="1"/>
    <col min="6" max="6" width="12.28515625" customWidth="1"/>
    <col min="7" max="7" width="7.28515625" customWidth="1"/>
    <col min="8" max="8" width="8" customWidth="1"/>
    <col min="9" max="9" width="8.85546875" customWidth="1"/>
    <col min="10" max="10" width="8.5703125" customWidth="1"/>
    <col min="23" max="23" width="11.140625" customWidth="1"/>
  </cols>
  <sheetData>
    <row r="1" spans="1:23" ht="30.75" customHeight="1" x14ac:dyDescent="0.35">
      <c r="A1" s="8" t="s">
        <v>0</v>
      </c>
      <c r="B1" s="5" t="s">
        <v>1</v>
      </c>
      <c r="C1" s="9" t="s">
        <v>2</v>
      </c>
      <c r="D1" s="6" t="s">
        <v>3</v>
      </c>
      <c r="E1" s="6" t="s">
        <v>4</v>
      </c>
      <c r="F1" s="9" t="s">
        <v>5</v>
      </c>
      <c r="G1" s="10">
        <v>43855</v>
      </c>
      <c r="H1" s="7">
        <v>43862</v>
      </c>
      <c r="I1" s="7">
        <v>43869</v>
      </c>
      <c r="J1" s="7">
        <v>43876</v>
      </c>
      <c r="K1" s="7">
        <v>43883</v>
      </c>
      <c r="L1" s="7">
        <v>43890</v>
      </c>
      <c r="M1" s="7">
        <v>43897</v>
      </c>
      <c r="N1" s="7">
        <v>43904</v>
      </c>
      <c r="O1" s="7">
        <v>43912</v>
      </c>
      <c r="P1" s="7">
        <v>43918</v>
      </c>
      <c r="Q1" s="7">
        <v>43926</v>
      </c>
      <c r="R1" s="7">
        <v>43932</v>
      </c>
      <c r="S1" s="7">
        <v>43939</v>
      </c>
      <c r="T1" s="7">
        <v>43946</v>
      </c>
      <c r="U1" s="7">
        <v>43953</v>
      </c>
      <c r="V1" s="7">
        <v>43960</v>
      </c>
      <c r="W1" s="2" t="s">
        <v>6</v>
      </c>
    </row>
    <row r="2" spans="1:23" x14ac:dyDescent="0.3">
      <c r="A2" s="162" t="s">
        <v>7</v>
      </c>
      <c r="B2" s="162"/>
      <c r="C2" s="13"/>
      <c r="D2" s="11"/>
      <c r="E2" s="1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18" t="s">
        <v>8</v>
      </c>
      <c r="B3" s="18" t="s">
        <v>9</v>
      </c>
      <c r="C3" s="15"/>
      <c r="D3" s="55" t="s">
        <v>10</v>
      </c>
      <c r="E3" s="55" t="s">
        <v>11</v>
      </c>
      <c r="F3" s="55">
        <v>15</v>
      </c>
      <c r="G3" s="41"/>
      <c r="H3" s="41"/>
      <c r="I3" s="42" t="s">
        <v>12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8">
        <v>20</v>
      </c>
    </row>
    <row r="4" spans="1:23" x14ac:dyDescent="0.25">
      <c r="A4" s="18" t="s">
        <v>13</v>
      </c>
      <c r="B4" s="18" t="s">
        <v>14</v>
      </c>
      <c r="C4" s="15"/>
      <c r="D4" s="55" t="s">
        <v>10</v>
      </c>
      <c r="E4" s="55" t="s">
        <v>11</v>
      </c>
      <c r="F4" s="55">
        <v>30</v>
      </c>
      <c r="G4" s="16"/>
      <c r="H4" s="16"/>
      <c r="I4" s="16"/>
      <c r="J4" s="45"/>
      <c r="K4" s="45"/>
      <c r="L4" s="46" t="s">
        <v>15</v>
      </c>
      <c r="M4" s="17"/>
      <c r="N4" s="16"/>
      <c r="O4" s="16"/>
      <c r="P4" s="16"/>
      <c r="Q4" s="16"/>
      <c r="R4" s="16"/>
      <c r="S4" s="16"/>
      <c r="T4" s="16"/>
      <c r="U4" s="16"/>
      <c r="V4" s="16"/>
      <c r="W4" s="18"/>
    </row>
    <row r="5" spans="1:23" x14ac:dyDescent="0.25">
      <c r="A5" s="18" t="s">
        <v>16</v>
      </c>
      <c r="B5" s="18" t="s">
        <v>17</v>
      </c>
      <c r="C5" s="15"/>
      <c r="D5" s="55" t="s">
        <v>10</v>
      </c>
      <c r="E5" s="55" t="s">
        <v>11</v>
      </c>
      <c r="F5" s="55">
        <v>40</v>
      </c>
      <c r="G5" s="16"/>
      <c r="H5" s="16"/>
      <c r="I5" s="16"/>
      <c r="J5" s="16"/>
      <c r="K5" s="16"/>
      <c r="L5" s="16"/>
      <c r="M5" s="45"/>
      <c r="N5" s="45"/>
      <c r="O5" s="45"/>
      <c r="P5" s="46" t="s">
        <v>18</v>
      </c>
      <c r="Q5" s="16"/>
      <c r="R5" s="16"/>
      <c r="S5" s="16"/>
      <c r="T5" s="16"/>
      <c r="U5" s="16"/>
      <c r="V5" s="16"/>
      <c r="W5" s="18"/>
    </row>
    <row r="6" spans="1:23" x14ac:dyDescent="0.25">
      <c r="A6" s="18" t="s">
        <v>19</v>
      </c>
      <c r="B6" s="18" t="s">
        <v>20</v>
      </c>
      <c r="C6" s="15"/>
      <c r="D6" s="55" t="s">
        <v>10</v>
      </c>
      <c r="E6" s="55" t="s">
        <v>11</v>
      </c>
      <c r="F6" s="55">
        <v>60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45"/>
      <c r="R6" s="45"/>
      <c r="S6" s="45"/>
      <c r="T6" s="45"/>
      <c r="U6" s="46" t="s">
        <v>21</v>
      </c>
      <c r="V6" s="16"/>
      <c r="W6" s="18">
        <v>40</v>
      </c>
    </row>
    <row r="7" spans="1:23" x14ac:dyDescent="0.25">
      <c r="A7" s="18" t="s">
        <v>22</v>
      </c>
      <c r="B7" s="18" t="s">
        <v>23</v>
      </c>
      <c r="C7" s="15"/>
      <c r="D7" s="55" t="s">
        <v>10</v>
      </c>
      <c r="E7" s="55" t="s">
        <v>11</v>
      </c>
      <c r="F7" s="55">
        <v>60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45"/>
      <c r="R7" s="45"/>
      <c r="S7" s="45"/>
      <c r="T7" s="45"/>
      <c r="U7" s="46" t="s">
        <v>24</v>
      </c>
      <c r="V7" s="16"/>
      <c r="W7" s="18">
        <v>30</v>
      </c>
    </row>
    <row r="8" spans="1:23" x14ac:dyDescent="0.3">
      <c r="A8" s="162" t="s">
        <v>25</v>
      </c>
      <c r="B8" s="162"/>
      <c r="C8" s="13"/>
      <c r="D8" s="11"/>
      <c r="E8" s="1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6" customHeight="1" x14ac:dyDescent="0.25">
      <c r="A9" s="163" t="s">
        <v>26</v>
      </c>
      <c r="B9" s="164" t="s">
        <v>27</v>
      </c>
      <c r="C9" s="166"/>
      <c r="D9" s="174"/>
      <c r="E9" s="167"/>
      <c r="F9" s="135">
        <f>SUM(F11:F20)</f>
        <v>90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150"/>
    </row>
    <row r="10" spans="1:23" ht="15" x14ac:dyDescent="0.25">
      <c r="A10" s="121"/>
      <c r="B10" s="165"/>
      <c r="C10" s="166"/>
      <c r="D10" s="174"/>
      <c r="E10" s="168"/>
      <c r="F10" s="13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150"/>
    </row>
    <row r="11" spans="1:23" ht="15.75" x14ac:dyDescent="0.25">
      <c r="A11" s="169" t="s">
        <v>28</v>
      </c>
      <c r="B11" s="156" t="s">
        <v>29</v>
      </c>
      <c r="C11" s="172" t="s">
        <v>30</v>
      </c>
      <c r="D11" s="89" t="s">
        <v>10</v>
      </c>
      <c r="E11" s="145" t="s">
        <v>31</v>
      </c>
      <c r="F11" s="83">
        <f>SUM(G11:V11)</f>
        <v>25</v>
      </c>
      <c r="G11" s="60">
        <v>5</v>
      </c>
      <c r="H11" s="61">
        <v>10</v>
      </c>
      <c r="I11" s="61">
        <v>10</v>
      </c>
      <c r="J11" s="24"/>
      <c r="K11" s="48"/>
      <c r="L11" s="38"/>
      <c r="M11" s="38"/>
      <c r="N11" s="24"/>
      <c r="O11" s="24"/>
      <c r="P11" s="24"/>
      <c r="Q11" s="24"/>
      <c r="R11" s="24"/>
      <c r="S11" s="24"/>
      <c r="T11" s="24"/>
      <c r="U11" s="24"/>
      <c r="V11" s="25"/>
      <c r="W11" s="85">
        <f>SUM(G12:V12)</f>
        <v>4</v>
      </c>
    </row>
    <row r="12" spans="1:23" ht="15.75" x14ac:dyDescent="0.25">
      <c r="A12" s="170"/>
      <c r="B12" s="171"/>
      <c r="C12" s="173"/>
      <c r="D12" s="137"/>
      <c r="E12" s="131"/>
      <c r="F12" s="84"/>
      <c r="G12" s="43">
        <v>4</v>
      </c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8"/>
      <c r="W12" s="86"/>
    </row>
    <row r="13" spans="1:23" ht="15" customHeight="1" x14ac:dyDescent="0.25">
      <c r="A13" s="132" t="s">
        <v>32</v>
      </c>
      <c r="B13" s="160" t="s">
        <v>33</v>
      </c>
      <c r="C13" s="108" t="s">
        <v>34</v>
      </c>
      <c r="D13" s="102" t="s">
        <v>35</v>
      </c>
      <c r="E13" s="102" t="s">
        <v>10</v>
      </c>
      <c r="F13" s="83">
        <f>SUM(G13:V13)</f>
        <v>25</v>
      </c>
      <c r="G13" s="60">
        <v>5</v>
      </c>
      <c r="H13" s="61">
        <v>10</v>
      </c>
      <c r="I13" s="61">
        <v>10</v>
      </c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5"/>
      <c r="W13" s="85">
        <f>SUM(G14:V14)</f>
        <v>16.5</v>
      </c>
    </row>
    <row r="14" spans="1:23" ht="15" customHeight="1" x14ac:dyDescent="0.25">
      <c r="A14" s="176"/>
      <c r="B14" s="160"/>
      <c r="C14" s="123"/>
      <c r="D14" s="103"/>
      <c r="E14" s="103"/>
      <c r="F14" s="84"/>
      <c r="G14" s="43">
        <v>4</v>
      </c>
      <c r="H14" s="43">
        <v>5</v>
      </c>
      <c r="I14" s="43">
        <v>4</v>
      </c>
      <c r="J14" s="43">
        <v>3.5</v>
      </c>
      <c r="K14" s="30"/>
      <c r="L14" s="30"/>
      <c r="M14" s="27"/>
      <c r="N14" s="27"/>
      <c r="O14" s="27"/>
      <c r="P14" s="27"/>
      <c r="Q14" s="27"/>
      <c r="R14" s="27"/>
      <c r="S14" s="27"/>
      <c r="T14" s="27"/>
      <c r="U14" s="27"/>
      <c r="V14" s="28"/>
      <c r="W14" s="86"/>
    </row>
    <row r="15" spans="1:23" ht="15" customHeight="1" x14ac:dyDescent="0.25">
      <c r="A15" s="132" t="s">
        <v>36</v>
      </c>
      <c r="B15" s="160" t="s">
        <v>37</v>
      </c>
      <c r="C15" s="108" t="s">
        <v>38</v>
      </c>
      <c r="D15" s="102" t="s">
        <v>35</v>
      </c>
      <c r="E15" s="159" t="s">
        <v>10</v>
      </c>
      <c r="F15" s="83">
        <f>SUM(G15:V15)</f>
        <v>15</v>
      </c>
      <c r="G15" s="23"/>
      <c r="H15" s="61"/>
      <c r="I15" s="61">
        <v>5</v>
      </c>
      <c r="J15" s="61">
        <v>5</v>
      </c>
      <c r="K15" s="61">
        <v>5</v>
      </c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5"/>
      <c r="W15" s="85">
        <f>SUM(G16:V16)</f>
        <v>24.5</v>
      </c>
    </row>
    <row r="16" spans="1:23" ht="15" customHeight="1" x14ac:dyDescent="0.25">
      <c r="A16" s="133"/>
      <c r="B16" s="160"/>
      <c r="C16" s="123"/>
      <c r="D16" s="103"/>
      <c r="E16" s="159"/>
      <c r="F16" s="84"/>
      <c r="G16" s="26"/>
      <c r="H16" s="43">
        <v>5</v>
      </c>
      <c r="I16" s="43">
        <v>4</v>
      </c>
      <c r="J16" s="43">
        <v>3.5</v>
      </c>
      <c r="K16" s="43">
        <v>3</v>
      </c>
      <c r="L16" s="43">
        <v>3</v>
      </c>
      <c r="M16" s="43">
        <v>6</v>
      </c>
      <c r="N16" s="27"/>
      <c r="O16" s="27"/>
      <c r="P16" s="27"/>
      <c r="Q16" s="27"/>
      <c r="R16" s="27"/>
      <c r="S16" s="27"/>
      <c r="T16" s="27"/>
      <c r="U16" s="27"/>
      <c r="V16" s="28"/>
      <c r="W16" s="86"/>
    </row>
    <row r="17" spans="1:23" ht="15" customHeight="1" x14ac:dyDescent="0.25">
      <c r="A17" s="132" t="s">
        <v>39</v>
      </c>
      <c r="B17" s="160" t="s">
        <v>40</v>
      </c>
      <c r="C17" s="123" t="s">
        <v>41</v>
      </c>
      <c r="D17" s="102" t="s">
        <v>42</v>
      </c>
      <c r="E17" s="102" t="s">
        <v>10</v>
      </c>
      <c r="F17" s="83">
        <f>SUM(G17:V17)</f>
        <v>10</v>
      </c>
      <c r="G17" s="61">
        <v>5</v>
      </c>
      <c r="H17" s="61">
        <v>5</v>
      </c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85">
        <f>SUM(G18:V18)</f>
        <v>6.5</v>
      </c>
    </row>
    <row r="18" spans="1:23" ht="15.75" customHeight="1" x14ac:dyDescent="0.25">
      <c r="A18" s="133"/>
      <c r="B18" s="160"/>
      <c r="C18" s="123"/>
      <c r="D18" s="103"/>
      <c r="E18" s="103"/>
      <c r="F18" s="84"/>
      <c r="G18" s="52">
        <v>2</v>
      </c>
      <c r="H18" s="43">
        <v>4.5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86"/>
    </row>
    <row r="19" spans="1:23" ht="15.75" customHeight="1" x14ac:dyDescent="0.25">
      <c r="A19" s="132" t="s">
        <v>43</v>
      </c>
      <c r="B19" s="172" t="s">
        <v>44</v>
      </c>
      <c r="C19" s="108">
        <v>1.1000000000000001</v>
      </c>
      <c r="D19" s="89" t="s">
        <v>10</v>
      </c>
      <c r="E19" s="145" t="s">
        <v>45</v>
      </c>
      <c r="F19" s="83">
        <f>SUM(G19:V19)</f>
        <v>15</v>
      </c>
      <c r="G19" s="23"/>
      <c r="H19" s="24"/>
      <c r="I19" s="24"/>
      <c r="J19" s="64">
        <v>5</v>
      </c>
      <c r="K19" s="64">
        <v>5</v>
      </c>
      <c r="L19" s="64">
        <v>5</v>
      </c>
      <c r="M19" s="24"/>
      <c r="N19" s="24"/>
      <c r="O19" s="24"/>
      <c r="P19" s="24"/>
      <c r="Q19" s="24"/>
      <c r="R19" s="24"/>
      <c r="S19" s="24"/>
      <c r="T19" s="24"/>
      <c r="U19" s="24"/>
      <c r="V19" s="25"/>
      <c r="W19" s="85">
        <f>SUM(G20:V20)</f>
        <v>0</v>
      </c>
    </row>
    <row r="20" spans="1:23" ht="15.75" customHeight="1" x14ac:dyDescent="0.25">
      <c r="A20" s="133"/>
      <c r="B20" s="92"/>
      <c r="C20" s="123"/>
      <c r="D20" s="137"/>
      <c r="E20" s="131"/>
      <c r="F20" s="84"/>
      <c r="G20" s="26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8"/>
      <c r="W20" s="86"/>
    </row>
    <row r="21" spans="1:23" ht="15.75" x14ac:dyDescent="0.25">
      <c r="A21" s="163" t="s">
        <v>46</v>
      </c>
      <c r="B21" s="175" t="s">
        <v>47</v>
      </c>
      <c r="C21" s="164"/>
      <c r="D21" s="167"/>
      <c r="E21" s="174"/>
      <c r="F21" s="112">
        <f>SUM(F23:F34)</f>
        <v>170</v>
      </c>
      <c r="G21" s="31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3"/>
      <c r="W21" s="20"/>
    </row>
    <row r="22" spans="1:23" ht="15.75" x14ac:dyDescent="0.25">
      <c r="A22" s="121"/>
      <c r="B22" s="165"/>
      <c r="C22" s="134"/>
      <c r="D22" s="168"/>
      <c r="E22" s="174"/>
      <c r="F22" s="135"/>
      <c r="G22" s="34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  <c r="W22" s="22"/>
    </row>
    <row r="23" spans="1:23" ht="15" customHeight="1" x14ac:dyDescent="0.25">
      <c r="A23" s="114" t="s">
        <v>48</v>
      </c>
      <c r="B23" s="93" t="s">
        <v>49</v>
      </c>
      <c r="C23" s="108" t="s">
        <v>50</v>
      </c>
      <c r="D23" s="138" t="s">
        <v>10</v>
      </c>
      <c r="E23" s="159" t="s">
        <v>51</v>
      </c>
      <c r="F23" s="83">
        <f>SUM(G23:V23)</f>
        <v>30</v>
      </c>
      <c r="G23" s="62">
        <v>5</v>
      </c>
      <c r="H23" s="63">
        <v>5</v>
      </c>
      <c r="I23" s="63">
        <v>5</v>
      </c>
      <c r="J23" s="63">
        <v>5</v>
      </c>
      <c r="K23" s="63">
        <v>5</v>
      </c>
      <c r="L23" s="63">
        <v>5</v>
      </c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85">
        <f>SUM(G24:V24)</f>
        <v>27</v>
      </c>
    </row>
    <row r="24" spans="1:23" ht="15" customHeight="1" x14ac:dyDescent="0.25">
      <c r="A24" s="114"/>
      <c r="B24" s="94"/>
      <c r="C24" s="123"/>
      <c r="D24" s="139"/>
      <c r="E24" s="159"/>
      <c r="F24" s="84"/>
      <c r="G24" s="51">
        <v>4</v>
      </c>
      <c r="H24" s="50">
        <v>8</v>
      </c>
      <c r="I24" s="53"/>
      <c r="J24" s="43">
        <v>15</v>
      </c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86"/>
    </row>
    <row r="25" spans="1:23" ht="15" customHeight="1" x14ac:dyDescent="0.25">
      <c r="A25" s="114" t="s">
        <v>52</v>
      </c>
      <c r="B25" s="160" t="s">
        <v>53</v>
      </c>
      <c r="C25" s="161">
        <v>5.0999999999999996</v>
      </c>
      <c r="D25" s="124" t="s">
        <v>54</v>
      </c>
      <c r="E25" s="102" t="s">
        <v>55</v>
      </c>
      <c r="F25" s="83">
        <f>SUM(G25:V25)</f>
        <v>20</v>
      </c>
      <c r="G25" s="65">
        <v>5</v>
      </c>
      <c r="H25" s="65">
        <v>5</v>
      </c>
      <c r="I25" s="65">
        <v>5</v>
      </c>
      <c r="J25" s="65">
        <v>5</v>
      </c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5"/>
      <c r="W25" s="85">
        <f>SUM(G26:V26)</f>
        <v>14</v>
      </c>
    </row>
    <row r="26" spans="1:23" ht="15" customHeight="1" x14ac:dyDescent="0.25">
      <c r="A26" s="114"/>
      <c r="B26" s="160"/>
      <c r="C26" s="161"/>
      <c r="D26" s="125"/>
      <c r="E26" s="103"/>
      <c r="F26" s="84"/>
      <c r="G26" s="44">
        <v>1</v>
      </c>
      <c r="H26" s="44">
        <v>10</v>
      </c>
      <c r="I26" s="43">
        <v>3</v>
      </c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8"/>
      <c r="W26" s="86"/>
    </row>
    <row r="27" spans="1:23" ht="15" customHeight="1" x14ac:dyDescent="0.25">
      <c r="A27" s="136" t="s">
        <v>56</v>
      </c>
      <c r="B27" s="115" t="s">
        <v>57</v>
      </c>
      <c r="C27" s="145">
        <v>5.0999999999999996</v>
      </c>
      <c r="D27" s="124" t="s">
        <v>10</v>
      </c>
      <c r="E27" s="126" t="s">
        <v>58</v>
      </c>
      <c r="F27" s="83">
        <f>SUM(G27:V27)</f>
        <v>40</v>
      </c>
      <c r="G27" s="37"/>
      <c r="H27" s="37"/>
      <c r="I27" s="37"/>
      <c r="J27" s="37"/>
      <c r="K27" s="37"/>
      <c r="L27" s="66">
        <v>5</v>
      </c>
      <c r="M27" s="66">
        <v>5</v>
      </c>
      <c r="N27" s="63">
        <v>5</v>
      </c>
      <c r="O27" s="63">
        <v>5</v>
      </c>
      <c r="P27" s="63">
        <v>5</v>
      </c>
      <c r="Q27" s="63">
        <v>5</v>
      </c>
      <c r="R27" s="63">
        <v>5</v>
      </c>
      <c r="S27" s="63">
        <v>5</v>
      </c>
      <c r="T27" s="49"/>
      <c r="U27" s="24"/>
      <c r="V27" s="25"/>
      <c r="W27" s="85">
        <f>SUM(G28:V28)</f>
        <v>29</v>
      </c>
    </row>
    <row r="28" spans="1:23" ht="15" customHeight="1" x14ac:dyDescent="0.25">
      <c r="A28" s="86"/>
      <c r="B28" s="115"/>
      <c r="C28" s="145"/>
      <c r="D28" s="125"/>
      <c r="E28" s="103"/>
      <c r="F28" s="84"/>
      <c r="G28" s="37"/>
      <c r="H28" s="37"/>
      <c r="I28" s="37"/>
      <c r="J28" s="37"/>
      <c r="K28" s="37"/>
      <c r="L28" s="47"/>
      <c r="M28" s="54">
        <v>7</v>
      </c>
      <c r="N28" s="37"/>
      <c r="O28" s="50">
        <v>8</v>
      </c>
      <c r="P28" s="50">
        <v>4</v>
      </c>
      <c r="Q28" s="27"/>
      <c r="R28" s="27"/>
      <c r="S28" s="43">
        <v>10</v>
      </c>
      <c r="T28" s="71"/>
      <c r="U28" s="27"/>
      <c r="V28" s="28"/>
      <c r="W28" s="86"/>
    </row>
    <row r="29" spans="1:23" ht="15.75" x14ac:dyDescent="0.25">
      <c r="A29" s="85" t="s">
        <v>59</v>
      </c>
      <c r="B29" s="143" t="s">
        <v>60</v>
      </c>
      <c r="C29" s="116" t="s">
        <v>61</v>
      </c>
      <c r="D29" s="89" t="s">
        <v>54</v>
      </c>
      <c r="E29" s="144" t="s">
        <v>31</v>
      </c>
      <c r="F29" s="83">
        <f>SUM(G29:V29)</f>
        <v>25</v>
      </c>
      <c r="G29" s="23"/>
      <c r="H29" s="24"/>
      <c r="I29" s="38"/>
      <c r="J29" s="38"/>
      <c r="K29" s="38"/>
      <c r="L29" s="38"/>
      <c r="M29" s="38"/>
      <c r="N29" s="38"/>
      <c r="O29" s="24"/>
      <c r="P29" s="24"/>
      <c r="Q29" s="63">
        <v>5</v>
      </c>
      <c r="R29" s="63">
        <v>5</v>
      </c>
      <c r="S29" s="63">
        <v>5</v>
      </c>
      <c r="T29" s="63">
        <v>5</v>
      </c>
      <c r="U29" s="63">
        <v>5</v>
      </c>
      <c r="V29" s="25"/>
      <c r="W29" s="85">
        <f>SUM(G30:V30)</f>
        <v>3</v>
      </c>
    </row>
    <row r="30" spans="1:23" ht="15.75" x14ac:dyDescent="0.25">
      <c r="A30" s="86"/>
      <c r="B30" s="94"/>
      <c r="C30" s="117"/>
      <c r="D30" s="137"/>
      <c r="E30" s="144"/>
      <c r="F30" s="84"/>
      <c r="G30" s="26"/>
      <c r="H30" s="27"/>
      <c r="I30" s="29"/>
      <c r="J30" s="29"/>
      <c r="K30" s="27"/>
      <c r="L30" s="27"/>
      <c r="M30" s="27"/>
      <c r="N30" s="27"/>
      <c r="O30" s="50">
        <v>3</v>
      </c>
      <c r="P30" s="27"/>
      <c r="Q30" s="27"/>
      <c r="R30" s="27"/>
      <c r="S30" s="27"/>
      <c r="T30" s="27"/>
      <c r="U30" s="27"/>
      <c r="V30" s="28"/>
      <c r="W30" s="86"/>
    </row>
    <row r="31" spans="1:23" ht="15" customHeight="1" x14ac:dyDescent="0.25">
      <c r="A31" s="85" t="s">
        <v>62</v>
      </c>
      <c r="B31" s="156" t="s">
        <v>63</v>
      </c>
      <c r="C31" s="116" t="s">
        <v>61</v>
      </c>
      <c r="D31" s="138" t="s">
        <v>10</v>
      </c>
      <c r="E31" s="144" t="s">
        <v>51</v>
      </c>
      <c r="F31" s="83">
        <f>SUM(G31:V31)</f>
        <v>35</v>
      </c>
      <c r="G31" s="23"/>
      <c r="H31" s="24"/>
      <c r="I31" s="24"/>
      <c r="J31" s="24"/>
      <c r="K31" s="24"/>
      <c r="L31" s="24"/>
      <c r="M31" s="63">
        <v>5</v>
      </c>
      <c r="N31" s="63">
        <v>5</v>
      </c>
      <c r="O31" s="63">
        <v>5</v>
      </c>
      <c r="P31" s="63">
        <v>5</v>
      </c>
      <c r="Q31" s="63">
        <v>5</v>
      </c>
      <c r="R31" s="63">
        <v>5</v>
      </c>
      <c r="S31" s="63">
        <v>5</v>
      </c>
      <c r="T31" s="38"/>
      <c r="U31" s="38"/>
      <c r="V31" s="39"/>
      <c r="W31" s="85">
        <f>SUM(G32:V32)</f>
        <v>31</v>
      </c>
    </row>
    <row r="32" spans="1:23" ht="15" customHeight="1" x14ac:dyDescent="0.25">
      <c r="A32" s="86"/>
      <c r="B32" s="94"/>
      <c r="C32" s="117"/>
      <c r="D32" s="139"/>
      <c r="E32" s="144"/>
      <c r="F32" s="84"/>
      <c r="G32" s="26"/>
      <c r="H32" s="27"/>
      <c r="I32" s="27"/>
      <c r="J32" s="27"/>
      <c r="K32" s="27"/>
      <c r="L32" s="27"/>
      <c r="M32" s="50">
        <v>5</v>
      </c>
      <c r="N32" s="50">
        <v>6</v>
      </c>
      <c r="O32" s="50">
        <v>5</v>
      </c>
      <c r="P32" s="43">
        <v>4</v>
      </c>
      <c r="Q32" s="43">
        <v>5</v>
      </c>
      <c r="R32" s="27"/>
      <c r="S32" s="43">
        <v>2</v>
      </c>
      <c r="T32" s="43">
        <v>4</v>
      </c>
      <c r="U32" s="27"/>
      <c r="V32" s="28"/>
      <c r="W32" s="86"/>
    </row>
    <row r="33" spans="1:23" ht="15" customHeight="1" x14ac:dyDescent="0.25">
      <c r="A33" s="114" t="s">
        <v>64</v>
      </c>
      <c r="B33" s="115" t="s">
        <v>65</v>
      </c>
      <c r="C33" s="116" t="s">
        <v>61</v>
      </c>
      <c r="D33" s="124" t="s">
        <v>10</v>
      </c>
      <c r="E33" s="126" t="s">
        <v>58</v>
      </c>
      <c r="F33" s="83">
        <f>SUM(G33:V33)</f>
        <v>20</v>
      </c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66">
        <v>5</v>
      </c>
      <c r="R33" s="66">
        <v>5</v>
      </c>
      <c r="S33" s="66">
        <v>5</v>
      </c>
      <c r="T33" s="66">
        <v>5</v>
      </c>
      <c r="U33" s="37"/>
      <c r="V33" s="37"/>
      <c r="W33" s="85">
        <f>SUM(G34:V34)</f>
        <v>6</v>
      </c>
    </row>
    <row r="34" spans="1:23" ht="15" customHeight="1" x14ac:dyDescent="0.25">
      <c r="A34" s="114"/>
      <c r="B34" s="115"/>
      <c r="C34" s="117"/>
      <c r="D34" s="125"/>
      <c r="E34" s="103"/>
      <c r="F34" s="84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70">
        <v>6</v>
      </c>
      <c r="U34" s="37"/>
      <c r="V34" s="37"/>
      <c r="W34" s="86"/>
    </row>
    <row r="35" spans="1:23" ht="15.75" customHeight="1" x14ac:dyDescent="0.25">
      <c r="A35" s="120" t="s">
        <v>66</v>
      </c>
      <c r="B35" s="118" t="s">
        <v>67</v>
      </c>
      <c r="C35" s="140"/>
      <c r="D35" s="127"/>
      <c r="E35" s="129"/>
      <c r="F35" s="112">
        <f>SUM(F37:F40)</f>
        <v>21</v>
      </c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19"/>
    </row>
    <row r="36" spans="1:23" ht="15.75" customHeight="1" x14ac:dyDescent="0.25">
      <c r="A36" s="121"/>
      <c r="B36" s="119"/>
      <c r="C36" s="141"/>
      <c r="D36" s="128"/>
      <c r="E36" s="130"/>
      <c r="F36" s="113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21"/>
    </row>
    <row r="37" spans="1:23" ht="15" customHeight="1" x14ac:dyDescent="0.25">
      <c r="A37" s="85" t="s">
        <v>68</v>
      </c>
      <c r="B37" s="93" t="s">
        <v>69</v>
      </c>
      <c r="C37" s="108">
        <v>1.1000000000000001</v>
      </c>
      <c r="D37" s="89" t="s">
        <v>35</v>
      </c>
      <c r="E37" s="177" t="s">
        <v>55</v>
      </c>
      <c r="F37" s="110">
        <f>SUM(G37:V37)</f>
        <v>6</v>
      </c>
      <c r="G37" s="23"/>
      <c r="H37" s="24"/>
      <c r="I37" s="24"/>
      <c r="J37" s="24"/>
      <c r="K37" s="24"/>
      <c r="L37" s="24"/>
      <c r="M37" s="24"/>
      <c r="N37" s="24"/>
      <c r="O37" s="67">
        <v>2</v>
      </c>
      <c r="P37" s="67">
        <v>4</v>
      </c>
      <c r="Q37" s="24"/>
      <c r="R37" s="24"/>
      <c r="S37" s="24"/>
      <c r="T37" s="24"/>
      <c r="U37" s="24"/>
      <c r="V37" s="25"/>
      <c r="W37" s="56">
        <f>SUM(G38:V38)</f>
        <v>2</v>
      </c>
    </row>
    <row r="38" spans="1:23" ht="15" customHeight="1" x14ac:dyDescent="0.25">
      <c r="A38" s="86"/>
      <c r="B38" s="94"/>
      <c r="C38" s="109"/>
      <c r="D38" s="90"/>
      <c r="E38" s="178"/>
      <c r="F38" s="111"/>
      <c r="G38" s="26"/>
      <c r="H38" s="27"/>
      <c r="I38" s="27"/>
      <c r="J38" s="27"/>
      <c r="K38" s="27"/>
      <c r="L38" s="27"/>
      <c r="M38" s="27"/>
      <c r="N38" s="27"/>
      <c r="O38" s="50">
        <v>2</v>
      </c>
      <c r="P38" s="27"/>
      <c r="Q38" s="27"/>
      <c r="R38" s="27"/>
      <c r="S38" s="29"/>
      <c r="T38" s="29"/>
      <c r="U38" s="29"/>
      <c r="V38" s="28"/>
      <c r="W38" s="57"/>
    </row>
    <row r="39" spans="1:23" ht="15.75" customHeight="1" x14ac:dyDescent="0.25">
      <c r="A39" s="85" t="s">
        <v>70</v>
      </c>
      <c r="B39" s="155" t="s">
        <v>71</v>
      </c>
      <c r="C39" s="108" t="s">
        <v>72</v>
      </c>
      <c r="D39" s="89" t="s">
        <v>35</v>
      </c>
      <c r="E39" s="131" t="s">
        <v>10</v>
      </c>
      <c r="F39" s="83">
        <f>SUM(G39:V39)</f>
        <v>15</v>
      </c>
      <c r="G39" s="23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67">
        <v>5</v>
      </c>
      <c r="T39" s="67">
        <v>5</v>
      </c>
      <c r="U39" s="67">
        <v>5</v>
      </c>
      <c r="V39" s="25"/>
      <c r="W39" s="85">
        <f>SUM(G40:V40)</f>
        <v>0</v>
      </c>
    </row>
    <row r="40" spans="1:23" ht="15.75" customHeight="1" x14ac:dyDescent="0.25">
      <c r="A40" s="86"/>
      <c r="B40" s="92"/>
      <c r="C40" s="123"/>
      <c r="D40" s="90"/>
      <c r="E40" s="131"/>
      <c r="F40" s="84"/>
      <c r="G40" s="26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8"/>
      <c r="W40" s="86"/>
    </row>
    <row r="41" spans="1:23" ht="15.75" customHeight="1" x14ac:dyDescent="0.25">
      <c r="A41" s="154" t="s">
        <v>73</v>
      </c>
      <c r="B41" s="142" t="s">
        <v>74</v>
      </c>
      <c r="C41" s="134"/>
      <c r="D41" s="149"/>
      <c r="E41" s="149"/>
      <c r="F41" s="135">
        <f>SUM(F43:F50)</f>
        <v>76</v>
      </c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19"/>
    </row>
    <row r="42" spans="1:23" ht="15.75" customHeight="1" x14ac:dyDescent="0.25">
      <c r="A42" s="121"/>
      <c r="B42" s="96"/>
      <c r="C42" s="134"/>
      <c r="D42" s="149"/>
      <c r="E42" s="149"/>
      <c r="F42" s="1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21"/>
    </row>
    <row r="43" spans="1:23" ht="15.75" customHeight="1" x14ac:dyDescent="0.25">
      <c r="A43" s="85" t="s">
        <v>75</v>
      </c>
      <c r="B43" s="156" t="s">
        <v>76</v>
      </c>
      <c r="C43" s="123" t="s">
        <v>77</v>
      </c>
      <c r="D43" s="89" t="s">
        <v>55</v>
      </c>
      <c r="E43" s="157" t="s">
        <v>78</v>
      </c>
      <c r="F43" s="83">
        <f>SUM(G43:V43)</f>
        <v>25</v>
      </c>
      <c r="G43" s="67">
        <v>5</v>
      </c>
      <c r="H43" s="67">
        <v>5</v>
      </c>
      <c r="I43" s="67">
        <v>5</v>
      </c>
      <c r="J43" s="67">
        <v>10</v>
      </c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85">
        <f>SUM(G44:V44)</f>
        <v>6</v>
      </c>
    </row>
    <row r="44" spans="1:23" ht="15.75" customHeight="1" x14ac:dyDescent="0.25">
      <c r="A44" s="86"/>
      <c r="B44" s="94"/>
      <c r="C44" s="123"/>
      <c r="D44" s="90"/>
      <c r="E44" s="158"/>
      <c r="F44" s="84"/>
      <c r="G44" s="44">
        <v>3</v>
      </c>
      <c r="H44" s="44">
        <v>2</v>
      </c>
      <c r="I44" s="43">
        <v>1</v>
      </c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86"/>
    </row>
    <row r="45" spans="1:23" ht="15.75" customHeight="1" x14ac:dyDescent="0.25">
      <c r="A45" s="85" t="s">
        <v>79</v>
      </c>
      <c r="B45" s="93" t="s">
        <v>80</v>
      </c>
      <c r="C45" s="108" t="s">
        <v>77</v>
      </c>
      <c r="D45" s="89" t="s">
        <v>55</v>
      </c>
      <c r="E45" s="131" t="s">
        <v>81</v>
      </c>
      <c r="F45" s="83">
        <f>SUM(G45:V45)</f>
        <v>25</v>
      </c>
      <c r="G45" s="23"/>
      <c r="H45" s="24"/>
      <c r="I45" s="24"/>
      <c r="J45" s="24"/>
      <c r="K45" s="24"/>
      <c r="L45" s="67">
        <v>5</v>
      </c>
      <c r="M45" s="67">
        <v>5</v>
      </c>
      <c r="N45" s="67">
        <v>5</v>
      </c>
      <c r="O45" s="67">
        <v>10</v>
      </c>
      <c r="P45" s="24"/>
      <c r="Q45" s="24"/>
      <c r="R45" s="24"/>
      <c r="S45" s="24"/>
      <c r="T45" s="24"/>
      <c r="U45" s="24"/>
      <c r="V45" s="25"/>
      <c r="W45" s="85">
        <f>SUM(G46:V46)</f>
        <v>11</v>
      </c>
    </row>
    <row r="46" spans="1:23" ht="15.75" customHeight="1" x14ac:dyDescent="0.25">
      <c r="A46" s="86"/>
      <c r="B46" s="94"/>
      <c r="C46" s="123"/>
      <c r="D46" s="90"/>
      <c r="E46" s="131"/>
      <c r="F46" s="84"/>
      <c r="G46" s="26"/>
      <c r="H46" s="27"/>
      <c r="I46" s="27"/>
      <c r="J46" s="27"/>
      <c r="K46" s="27"/>
      <c r="L46" s="27"/>
      <c r="M46" s="50">
        <v>2</v>
      </c>
      <c r="N46" s="50">
        <v>2</v>
      </c>
      <c r="O46" s="50">
        <v>7</v>
      </c>
      <c r="P46" s="27"/>
      <c r="Q46" s="27"/>
      <c r="R46" s="27"/>
      <c r="S46" s="27"/>
      <c r="T46" s="27"/>
      <c r="U46" s="27"/>
      <c r="V46" s="28"/>
      <c r="W46" s="86"/>
    </row>
    <row r="47" spans="1:23" ht="15.75" customHeight="1" x14ac:dyDescent="0.25">
      <c r="A47" s="85" t="s">
        <v>82</v>
      </c>
      <c r="B47" s="122" t="s">
        <v>83</v>
      </c>
      <c r="C47" s="108" t="s">
        <v>77</v>
      </c>
      <c r="D47" s="89" t="s">
        <v>55</v>
      </c>
      <c r="E47" s="131" t="s">
        <v>10</v>
      </c>
      <c r="F47" s="83">
        <f>SUM(G47:V47)</f>
        <v>20</v>
      </c>
      <c r="G47" s="23"/>
      <c r="H47" s="24"/>
      <c r="I47" s="24"/>
      <c r="J47" s="24"/>
      <c r="K47" s="24"/>
      <c r="L47" s="24"/>
      <c r="M47" s="24"/>
      <c r="N47" s="24"/>
      <c r="O47" s="67">
        <v>10</v>
      </c>
      <c r="P47" s="67">
        <v>10</v>
      </c>
      <c r="Q47" s="24"/>
      <c r="R47" s="24"/>
      <c r="S47" s="24"/>
      <c r="T47" s="24"/>
      <c r="U47" s="24"/>
      <c r="V47" s="25"/>
      <c r="W47" s="85">
        <f>SUM(G48:V48)</f>
        <v>0</v>
      </c>
    </row>
    <row r="48" spans="1:23" ht="15.75" customHeight="1" x14ac:dyDescent="0.25">
      <c r="A48" s="86"/>
      <c r="B48" s="94"/>
      <c r="C48" s="123"/>
      <c r="D48" s="90"/>
      <c r="E48" s="131"/>
      <c r="F48" s="84"/>
      <c r="G48" s="26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8"/>
      <c r="W48" s="86"/>
    </row>
    <row r="49" spans="1:23" ht="15.75" customHeight="1" x14ac:dyDescent="0.25">
      <c r="A49" s="85" t="s">
        <v>84</v>
      </c>
      <c r="B49" s="122" t="s">
        <v>85</v>
      </c>
      <c r="C49" s="108" t="s">
        <v>77</v>
      </c>
      <c r="D49" s="89" t="s">
        <v>55</v>
      </c>
      <c r="E49" s="145" t="s">
        <v>35</v>
      </c>
      <c r="F49" s="83">
        <f>SUM(G49:V49)</f>
        <v>6</v>
      </c>
      <c r="G49" s="23"/>
      <c r="H49" s="24"/>
      <c r="I49" s="24"/>
      <c r="J49" s="24"/>
      <c r="K49" s="24"/>
      <c r="L49" s="24"/>
      <c r="M49" s="24"/>
      <c r="N49" s="24"/>
      <c r="O49" s="24"/>
      <c r="P49" s="67">
        <v>3</v>
      </c>
      <c r="Q49" s="67">
        <v>3</v>
      </c>
      <c r="R49" s="24"/>
      <c r="S49" s="24"/>
      <c r="T49" s="24"/>
      <c r="U49" s="24"/>
      <c r="V49" s="25"/>
      <c r="W49" s="85">
        <f>SUM(G50:V50)</f>
        <v>0</v>
      </c>
    </row>
    <row r="50" spans="1:23" ht="15.75" customHeight="1" x14ac:dyDescent="0.25">
      <c r="A50" s="86"/>
      <c r="B50" s="94"/>
      <c r="C50" s="123"/>
      <c r="D50" s="90"/>
      <c r="E50" s="131"/>
      <c r="F50" s="84"/>
      <c r="G50" s="26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8"/>
      <c r="W50" s="86"/>
    </row>
    <row r="51" spans="1:23" ht="15.75" customHeight="1" x14ac:dyDescent="0.25">
      <c r="A51" s="59" t="s">
        <v>86</v>
      </c>
      <c r="B51" s="95" t="s">
        <v>87</v>
      </c>
      <c r="C51" s="179"/>
      <c r="D51" s="127"/>
      <c r="E51" s="129"/>
      <c r="F51" s="112">
        <f>SUM(F53:F60)</f>
        <v>79</v>
      </c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19"/>
    </row>
    <row r="52" spans="1:23" ht="15.75" customHeight="1" x14ac:dyDescent="0.25">
      <c r="A52" s="58"/>
      <c r="B52" s="96"/>
      <c r="C52" s="141"/>
      <c r="D52" s="128"/>
      <c r="E52" s="130"/>
      <c r="F52" s="113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21"/>
    </row>
    <row r="53" spans="1:23" ht="18.75" customHeight="1" x14ac:dyDescent="0.25">
      <c r="A53" s="85" t="s">
        <v>88</v>
      </c>
      <c r="B53" s="93" t="s">
        <v>89</v>
      </c>
      <c r="C53" s="77" t="s">
        <v>90</v>
      </c>
      <c r="D53" s="102" t="s">
        <v>10</v>
      </c>
      <c r="E53" s="102" t="s">
        <v>35</v>
      </c>
      <c r="F53" s="110">
        <f>SUM(G53:V53)</f>
        <v>20</v>
      </c>
      <c r="G53" s="60">
        <v>5</v>
      </c>
      <c r="H53" s="61">
        <v>5</v>
      </c>
      <c r="I53" s="61">
        <v>5</v>
      </c>
      <c r="J53" s="61">
        <v>5</v>
      </c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5"/>
      <c r="W53" s="85">
        <f>SUM(G54:V54)</f>
        <v>16</v>
      </c>
    </row>
    <row r="54" spans="1:23" ht="18.75" customHeight="1" x14ac:dyDescent="0.25">
      <c r="A54" s="86"/>
      <c r="B54" s="97"/>
      <c r="C54" s="78"/>
      <c r="D54" s="103"/>
      <c r="E54" s="103"/>
      <c r="F54" s="111"/>
      <c r="G54" s="44">
        <v>3.5</v>
      </c>
      <c r="H54" s="44">
        <v>5</v>
      </c>
      <c r="I54" s="44">
        <v>4</v>
      </c>
      <c r="J54" s="44">
        <v>3.5</v>
      </c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8"/>
      <c r="W54" s="86"/>
    </row>
    <row r="55" spans="1:23" ht="18.75" customHeight="1" x14ac:dyDescent="0.25">
      <c r="A55" s="85" t="s">
        <v>91</v>
      </c>
      <c r="B55" s="99" t="s">
        <v>92</v>
      </c>
      <c r="C55" s="77" t="s">
        <v>90</v>
      </c>
      <c r="D55" s="102" t="s">
        <v>10</v>
      </c>
      <c r="E55" s="102" t="s">
        <v>35</v>
      </c>
      <c r="F55" s="110">
        <f>SUM(G55:V55)</f>
        <v>20</v>
      </c>
      <c r="G55" s="23"/>
      <c r="H55" s="24"/>
      <c r="I55" s="24"/>
      <c r="J55" s="68">
        <v>5</v>
      </c>
      <c r="K55" s="68">
        <v>5</v>
      </c>
      <c r="L55" s="68">
        <v>5</v>
      </c>
      <c r="M55" s="68">
        <v>5</v>
      </c>
      <c r="N55" s="24"/>
      <c r="O55" s="24"/>
      <c r="P55" s="24"/>
      <c r="Q55" s="24"/>
      <c r="R55" s="24"/>
      <c r="S55" s="24"/>
      <c r="T55" s="24"/>
      <c r="U55" s="24"/>
      <c r="V55" s="25"/>
      <c r="W55" s="85">
        <f>SUM(G56:V56)</f>
        <v>7</v>
      </c>
    </row>
    <row r="56" spans="1:23" ht="18.75" customHeight="1" x14ac:dyDescent="0.25">
      <c r="A56" s="86"/>
      <c r="B56" s="94"/>
      <c r="C56" s="78"/>
      <c r="D56" s="103"/>
      <c r="E56" s="103"/>
      <c r="F56" s="111"/>
      <c r="G56" s="26"/>
      <c r="H56" s="27"/>
      <c r="I56" s="27"/>
      <c r="J56" s="27"/>
      <c r="K56" s="27"/>
      <c r="L56" s="27"/>
      <c r="M56" s="50">
        <v>7</v>
      </c>
      <c r="N56" s="27"/>
      <c r="O56" s="27"/>
      <c r="P56" s="27"/>
      <c r="Q56" s="27"/>
      <c r="R56" s="27"/>
      <c r="S56" s="27"/>
      <c r="T56" s="27"/>
      <c r="U56" s="27"/>
      <c r="V56" s="28"/>
      <c r="W56" s="86"/>
    </row>
    <row r="57" spans="1:23" ht="15" customHeight="1" x14ac:dyDescent="0.25">
      <c r="A57" s="85" t="s">
        <v>93</v>
      </c>
      <c r="B57" s="93" t="s">
        <v>94</v>
      </c>
      <c r="C57" s="108" t="s">
        <v>90</v>
      </c>
      <c r="D57" s="104" t="s">
        <v>10</v>
      </c>
      <c r="E57" s="106" t="s">
        <v>42</v>
      </c>
      <c r="F57" s="83">
        <f>SUM(G57:V57)</f>
        <v>30</v>
      </c>
      <c r="G57" s="69">
        <v>5</v>
      </c>
      <c r="H57" s="68">
        <v>5</v>
      </c>
      <c r="I57" s="68">
        <v>5</v>
      </c>
      <c r="J57" s="69">
        <v>5</v>
      </c>
      <c r="K57" s="68">
        <v>5</v>
      </c>
      <c r="L57" s="68">
        <v>5</v>
      </c>
      <c r="M57" s="24"/>
      <c r="N57" s="24"/>
      <c r="O57" s="24"/>
      <c r="P57" s="24"/>
      <c r="Q57" s="24"/>
      <c r="R57" s="24"/>
      <c r="S57" s="24"/>
      <c r="T57" s="24"/>
      <c r="U57" s="24"/>
      <c r="V57" s="25"/>
      <c r="W57" s="85">
        <f>SUM(G58:V58)</f>
        <v>10</v>
      </c>
    </row>
    <row r="58" spans="1:23" ht="15.75" customHeight="1" x14ac:dyDescent="0.25">
      <c r="A58" s="86"/>
      <c r="B58" s="94"/>
      <c r="C58" s="109"/>
      <c r="D58" s="105"/>
      <c r="E58" s="107"/>
      <c r="F58" s="87"/>
      <c r="G58" s="40"/>
      <c r="H58" s="27"/>
      <c r="I58" s="27"/>
      <c r="J58" s="27"/>
      <c r="K58" s="27"/>
      <c r="L58" s="43">
        <v>3</v>
      </c>
      <c r="M58" s="50">
        <v>7</v>
      </c>
      <c r="N58" s="27"/>
      <c r="O58" s="27"/>
      <c r="P58" s="27"/>
      <c r="Q58" s="27"/>
      <c r="R58" s="27"/>
      <c r="S58" s="27"/>
      <c r="T58" s="27"/>
      <c r="U58" s="27"/>
      <c r="V58" s="28"/>
      <c r="W58" s="86"/>
    </row>
    <row r="59" spans="1:23" ht="15" customHeight="1" x14ac:dyDescent="0.25">
      <c r="A59" s="85" t="s">
        <v>95</v>
      </c>
      <c r="B59" s="93" t="s">
        <v>96</v>
      </c>
      <c r="C59" s="77" t="s">
        <v>90</v>
      </c>
      <c r="D59" s="89" t="s">
        <v>35</v>
      </c>
      <c r="E59" s="100" t="s">
        <v>97</v>
      </c>
      <c r="F59" s="83">
        <f>SUM(G59:V59)</f>
        <v>9</v>
      </c>
      <c r="G59" s="23"/>
      <c r="H59" s="24"/>
      <c r="I59" s="24"/>
      <c r="J59" s="24"/>
      <c r="K59" s="24"/>
      <c r="L59" s="64">
        <v>3</v>
      </c>
      <c r="M59" s="64">
        <v>3</v>
      </c>
      <c r="N59" s="64">
        <v>3</v>
      </c>
      <c r="O59" s="24"/>
      <c r="P59" s="24"/>
      <c r="Q59" s="24"/>
      <c r="R59" s="24"/>
      <c r="S59" s="24"/>
      <c r="T59" s="24"/>
      <c r="U59" s="24"/>
      <c r="V59" s="25"/>
      <c r="W59" s="85">
        <f>SUM(G60:V60)</f>
        <v>0</v>
      </c>
    </row>
    <row r="60" spans="1:23" ht="15.75" customHeight="1" x14ac:dyDescent="0.25">
      <c r="A60" s="86"/>
      <c r="B60" s="94"/>
      <c r="C60" s="78"/>
      <c r="D60" s="90"/>
      <c r="E60" s="101"/>
      <c r="F60" s="87"/>
      <c r="G60" s="26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8"/>
      <c r="W60" s="86"/>
    </row>
    <row r="61" spans="1:23" ht="18.75" customHeight="1" x14ac:dyDescent="0.25">
      <c r="A61" s="85" t="s">
        <v>98</v>
      </c>
      <c r="B61" s="93" t="s">
        <v>99</v>
      </c>
      <c r="C61" s="77" t="s">
        <v>90</v>
      </c>
      <c r="D61" s="89" t="s">
        <v>42</v>
      </c>
      <c r="E61" s="100" t="s">
        <v>100</v>
      </c>
      <c r="F61" s="83">
        <f>SUM(G61:V61)</f>
        <v>9</v>
      </c>
      <c r="G61" s="23"/>
      <c r="H61" s="24"/>
      <c r="I61" s="24"/>
      <c r="J61" s="24"/>
      <c r="K61" s="24"/>
      <c r="L61" s="64">
        <v>3</v>
      </c>
      <c r="M61" s="64">
        <v>3</v>
      </c>
      <c r="N61" s="64">
        <v>3</v>
      </c>
      <c r="O61" s="24"/>
      <c r="P61" s="24"/>
      <c r="Q61" s="24"/>
      <c r="R61" s="24"/>
      <c r="S61" s="24"/>
      <c r="T61" s="24"/>
      <c r="U61" s="24"/>
      <c r="V61" s="25"/>
      <c r="W61" s="85">
        <f>SUM(G62:V62)</f>
        <v>10</v>
      </c>
    </row>
    <row r="62" spans="1:23" ht="18.75" customHeight="1" x14ac:dyDescent="0.25">
      <c r="A62" s="86"/>
      <c r="B62" s="94"/>
      <c r="C62" s="78"/>
      <c r="D62" s="90"/>
      <c r="E62" s="101"/>
      <c r="F62" s="87"/>
      <c r="G62" s="26"/>
      <c r="H62" s="27"/>
      <c r="I62" s="27"/>
      <c r="J62" s="27"/>
      <c r="K62" s="27"/>
      <c r="L62" s="50">
        <v>3</v>
      </c>
      <c r="M62" s="50">
        <v>7</v>
      </c>
      <c r="N62" s="27"/>
      <c r="O62" s="27"/>
      <c r="P62" s="27"/>
      <c r="Q62" s="27"/>
      <c r="R62" s="27"/>
      <c r="S62" s="27"/>
      <c r="T62" s="27"/>
      <c r="U62" s="27"/>
      <c r="V62" s="28"/>
      <c r="W62" s="86"/>
    </row>
    <row r="63" spans="1:23" ht="18.75" customHeight="1" x14ac:dyDescent="0.25">
      <c r="A63" s="85" t="s">
        <v>101</v>
      </c>
      <c r="B63" s="91" t="s">
        <v>102</v>
      </c>
      <c r="C63" s="77" t="s">
        <v>90</v>
      </c>
      <c r="D63" s="89" t="s">
        <v>10</v>
      </c>
      <c r="E63" s="100" t="s">
        <v>45</v>
      </c>
      <c r="F63" s="83">
        <f>SUM(G63:V63)</f>
        <v>9</v>
      </c>
      <c r="G63" s="23"/>
      <c r="H63" s="24"/>
      <c r="I63" s="24"/>
      <c r="J63" s="24"/>
      <c r="K63" s="24"/>
      <c r="L63" s="24"/>
      <c r="M63" s="64">
        <v>3</v>
      </c>
      <c r="N63" s="64">
        <v>3</v>
      </c>
      <c r="O63" s="64">
        <v>3</v>
      </c>
      <c r="P63" s="24"/>
      <c r="Q63" s="24"/>
      <c r="R63" s="24"/>
      <c r="S63" s="24"/>
      <c r="T63" s="24"/>
      <c r="U63" s="24"/>
      <c r="V63" s="25"/>
      <c r="W63" s="85">
        <f>SUM(G64:V64)</f>
        <v>19</v>
      </c>
    </row>
    <row r="64" spans="1:23" ht="18.75" customHeight="1" x14ac:dyDescent="0.25">
      <c r="A64" s="86"/>
      <c r="B64" s="92"/>
      <c r="C64" s="78"/>
      <c r="D64" s="90"/>
      <c r="E64" s="101"/>
      <c r="F64" s="87"/>
      <c r="G64" s="26"/>
      <c r="H64" s="27"/>
      <c r="I64" s="27"/>
      <c r="J64" s="27"/>
      <c r="K64" s="27"/>
      <c r="L64" s="50">
        <v>5</v>
      </c>
      <c r="M64" s="50">
        <v>6</v>
      </c>
      <c r="N64" s="27"/>
      <c r="O64" s="27"/>
      <c r="P64" s="27"/>
      <c r="Q64" s="27"/>
      <c r="R64" s="27"/>
      <c r="S64" s="43">
        <v>4</v>
      </c>
      <c r="T64" s="43">
        <v>4</v>
      </c>
      <c r="U64" s="27"/>
      <c r="V64" s="28"/>
      <c r="W64" s="86"/>
    </row>
    <row r="65" spans="1:25" ht="15" customHeight="1" x14ac:dyDescent="0.25">
      <c r="A65" s="85" t="s">
        <v>103</v>
      </c>
      <c r="B65" s="93" t="s">
        <v>104</v>
      </c>
      <c r="C65" s="77" t="s">
        <v>90</v>
      </c>
      <c r="D65" s="89" t="s">
        <v>10</v>
      </c>
      <c r="E65" s="100" t="s">
        <v>31</v>
      </c>
      <c r="F65" s="83">
        <f>SUM(G65:V65)</f>
        <v>8</v>
      </c>
      <c r="G65" s="23"/>
      <c r="H65" s="24"/>
      <c r="I65" s="24"/>
      <c r="J65" s="24"/>
      <c r="K65" s="24"/>
      <c r="L65" s="24"/>
      <c r="M65" s="24"/>
      <c r="N65" s="24"/>
      <c r="O65" s="64">
        <v>3</v>
      </c>
      <c r="P65" s="64">
        <v>5</v>
      </c>
      <c r="Q65" s="24"/>
      <c r="R65" s="24"/>
      <c r="S65" s="24"/>
      <c r="T65" s="24"/>
      <c r="U65" s="24"/>
      <c r="V65" s="25"/>
      <c r="W65" s="85">
        <f>SUM(G66:V66)</f>
        <v>0</v>
      </c>
      <c r="X65" s="49"/>
      <c r="Y65" s="49"/>
    </row>
    <row r="66" spans="1:25" ht="18.75" customHeight="1" x14ac:dyDescent="0.25">
      <c r="A66" s="86"/>
      <c r="B66" s="94"/>
      <c r="C66" s="78"/>
      <c r="D66" s="90"/>
      <c r="E66" s="101"/>
      <c r="F66" s="87"/>
      <c r="G66" s="26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8"/>
      <c r="W66" s="86"/>
      <c r="X66" s="49"/>
      <c r="Y66" s="49"/>
    </row>
    <row r="67" spans="1:25" ht="18.75" customHeight="1" x14ac:dyDescent="0.25">
      <c r="A67" s="136" t="s">
        <v>105</v>
      </c>
      <c r="B67" s="152" t="s">
        <v>106</v>
      </c>
      <c r="C67" s="77"/>
      <c r="D67" s="89" t="s">
        <v>10</v>
      </c>
      <c r="E67" s="100" t="s">
        <v>11</v>
      </c>
      <c r="F67" s="83">
        <f>SUM(G67:V67)</f>
        <v>15</v>
      </c>
      <c r="G67" s="23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38"/>
      <c r="S67" s="38"/>
      <c r="T67" s="64">
        <v>15</v>
      </c>
      <c r="U67" s="24"/>
      <c r="V67" s="25"/>
      <c r="W67" s="85">
        <f>SUM(G68:V68)</f>
        <v>15</v>
      </c>
      <c r="X67" s="49"/>
      <c r="Y67" s="49"/>
    </row>
    <row r="68" spans="1:25" ht="18.75" customHeight="1" x14ac:dyDescent="0.25">
      <c r="A68" s="151"/>
      <c r="B68" s="153"/>
      <c r="C68" s="78"/>
      <c r="D68" s="90"/>
      <c r="E68" s="101"/>
      <c r="F68" s="87"/>
      <c r="G68" s="26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9"/>
      <c r="S68" s="29"/>
      <c r="T68" s="180">
        <v>15</v>
      </c>
      <c r="U68" s="27"/>
      <c r="V68" s="28"/>
      <c r="W68" s="86"/>
      <c r="X68" s="49"/>
      <c r="Y68" s="49"/>
    </row>
    <row r="69" spans="1:25" ht="15.75" customHeight="1" x14ac:dyDescent="0.25">
      <c r="A69" s="146" t="s">
        <v>107</v>
      </c>
      <c r="B69" s="147" t="s">
        <v>108</v>
      </c>
      <c r="C69" s="134"/>
      <c r="D69" s="149"/>
      <c r="E69" s="149"/>
      <c r="F69" s="150">
        <f>SUM(F71)</f>
        <v>10</v>
      </c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19"/>
      <c r="X69" s="49"/>
      <c r="Y69" s="49"/>
    </row>
    <row r="70" spans="1:25" ht="15.75" customHeight="1" x14ac:dyDescent="0.25">
      <c r="A70" s="121"/>
      <c r="B70" s="148"/>
      <c r="C70" s="134"/>
      <c r="D70" s="149"/>
      <c r="E70" s="149"/>
      <c r="F70" s="150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21"/>
      <c r="X70" s="49"/>
      <c r="Y70" s="49" t="s">
        <v>109</v>
      </c>
    </row>
    <row r="71" spans="1:25" ht="15.75" customHeight="1" x14ac:dyDescent="0.25">
      <c r="A71" s="73" t="s">
        <v>110</v>
      </c>
      <c r="B71" s="75" t="s">
        <v>111</v>
      </c>
      <c r="C71" s="88"/>
      <c r="D71" s="79" t="s">
        <v>54</v>
      </c>
      <c r="E71" s="81" t="s">
        <v>35</v>
      </c>
      <c r="F71" s="83">
        <f>SUM(G71:V71)</f>
        <v>10</v>
      </c>
      <c r="G71" s="23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64">
        <v>2</v>
      </c>
      <c r="S71" s="64">
        <v>3</v>
      </c>
      <c r="T71" s="64">
        <v>5</v>
      </c>
      <c r="U71" s="24"/>
      <c r="V71" s="25"/>
      <c r="W71" s="85">
        <f>SUM(G72:V72)</f>
        <v>2</v>
      </c>
      <c r="X71" s="49"/>
      <c r="Y71" s="49"/>
    </row>
    <row r="72" spans="1:25" ht="15.75" customHeight="1" x14ac:dyDescent="0.25">
      <c r="A72" s="74"/>
      <c r="B72" s="76"/>
      <c r="C72" s="88"/>
      <c r="D72" s="80"/>
      <c r="E72" s="82"/>
      <c r="F72" s="84"/>
      <c r="G72" s="26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72">
        <v>2</v>
      </c>
      <c r="T72" s="27"/>
      <c r="U72" s="27"/>
      <c r="V72" s="28"/>
      <c r="W72" s="98"/>
      <c r="X72" s="49"/>
      <c r="Y72" s="49"/>
    </row>
    <row r="73" spans="1:25" ht="15.75" x14ac:dyDescent="0.25">
      <c r="A73" s="73" t="s">
        <v>112</v>
      </c>
      <c r="B73" s="75" t="s">
        <v>14</v>
      </c>
      <c r="C73" s="77" t="s">
        <v>90</v>
      </c>
      <c r="D73" s="79" t="s">
        <v>55</v>
      </c>
      <c r="E73" s="81" t="s">
        <v>113</v>
      </c>
      <c r="F73" s="83">
        <f>SUM(G73:V73)</f>
        <v>14</v>
      </c>
      <c r="G73" s="23"/>
      <c r="H73" s="24"/>
      <c r="I73" s="64">
        <v>2</v>
      </c>
      <c r="J73" s="64">
        <v>4</v>
      </c>
      <c r="K73" s="64">
        <v>4</v>
      </c>
      <c r="L73" s="64">
        <v>4</v>
      </c>
      <c r="M73" s="38"/>
      <c r="N73" s="38"/>
      <c r="O73" s="38"/>
      <c r="P73" s="38"/>
      <c r="Q73" s="38"/>
      <c r="R73" s="38"/>
      <c r="S73" s="38"/>
      <c r="T73" s="38"/>
      <c r="U73" s="38"/>
      <c r="V73" s="25"/>
      <c r="W73" s="85">
        <f>SUM(G74:V74)</f>
        <v>61</v>
      </c>
      <c r="X73" s="49"/>
      <c r="Y73" s="49"/>
    </row>
    <row r="74" spans="1:25" ht="15.75" x14ac:dyDescent="0.25">
      <c r="A74" s="74"/>
      <c r="B74" s="76"/>
      <c r="C74" s="78"/>
      <c r="D74" s="80"/>
      <c r="E74" s="82"/>
      <c r="F74" s="84"/>
      <c r="G74" s="26"/>
      <c r="H74" s="27"/>
      <c r="I74" s="52">
        <v>15</v>
      </c>
      <c r="J74" s="52">
        <v>6</v>
      </c>
      <c r="K74" s="52">
        <v>30</v>
      </c>
      <c r="L74" s="43">
        <v>10</v>
      </c>
      <c r="M74" s="27"/>
      <c r="N74" s="27"/>
      <c r="O74" s="27"/>
      <c r="P74" s="27"/>
      <c r="Q74" s="27"/>
      <c r="R74" s="27"/>
      <c r="S74" s="27"/>
      <c r="T74" s="27"/>
      <c r="U74" s="27"/>
      <c r="V74" s="28"/>
      <c r="W74" s="98"/>
      <c r="X74" s="49"/>
      <c r="Y74" s="49"/>
    </row>
    <row r="75" spans="1:25" ht="15.75" x14ac:dyDescent="0.25">
      <c r="A75" s="73" t="s">
        <v>112</v>
      </c>
      <c r="B75" s="75" t="s">
        <v>114</v>
      </c>
      <c r="C75" s="77" t="s">
        <v>90</v>
      </c>
      <c r="D75" s="79" t="s">
        <v>55</v>
      </c>
      <c r="E75" s="81" t="s">
        <v>54</v>
      </c>
      <c r="F75" s="83">
        <f>SUM(G75:V75)</f>
        <v>28</v>
      </c>
      <c r="G75" s="23"/>
      <c r="H75" s="24"/>
      <c r="I75" s="38"/>
      <c r="J75" s="38"/>
      <c r="K75" s="38"/>
      <c r="L75" s="38"/>
      <c r="M75" s="64">
        <v>4</v>
      </c>
      <c r="N75" s="64">
        <v>4</v>
      </c>
      <c r="O75" s="64">
        <v>10</v>
      </c>
      <c r="P75" s="64">
        <v>10</v>
      </c>
      <c r="Q75" s="38"/>
      <c r="R75" s="38"/>
      <c r="S75" s="38"/>
      <c r="T75" s="38"/>
      <c r="U75" s="38"/>
      <c r="V75" s="25"/>
      <c r="W75" s="85">
        <f>SUM(G76:V76)</f>
        <v>17</v>
      </c>
      <c r="X75" s="49"/>
      <c r="Y75" s="49"/>
    </row>
    <row r="76" spans="1:25" ht="15.75" x14ac:dyDescent="0.25">
      <c r="A76" s="74"/>
      <c r="B76" s="76"/>
      <c r="C76" s="78"/>
      <c r="D76" s="80"/>
      <c r="E76" s="82"/>
      <c r="F76" s="84"/>
      <c r="G76" s="26"/>
      <c r="H76" s="27"/>
      <c r="I76" s="27"/>
      <c r="J76" s="27"/>
      <c r="K76" s="27"/>
      <c r="L76" s="27"/>
      <c r="M76" s="50">
        <v>4</v>
      </c>
      <c r="N76" s="50">
        <v>4</v>
      </c>
      <c r="O76" s="50">
        <v>5</v>
      </c>
      <c r="P76" s="50">
        <v>4</v>
      </c>
      <c r="Q76" s="27"/>
      <c r="R76" s="27"/>
      <c r="S76" s="27"/>
      <c r="T76" s="27"/>
      <c r="U76" s="27"/>
      <c r="V76" s="28"/>
      <c r="W76" s="98"/>
      <c r="X76" s="49"/>
      <c r="Y76" s="49"/>
    </row>
  </sheetData>
  <mergeCells count="231">
    <mergeCell ref="F37:F38"/>
    <mergeCell ref="E37:E38"/>
    <mergeCell ref="D37:D38"/>
    <mergeCell ref="C53:C54"/>
    <mergeCell ref="C51:C52"/>
    <mergeCell ref="D51:D52"/>
    <mergeCell ref="E51:E52"/>
    <mergeCell ref="F51:F52"/>
    <mergeCell ref="F53:F54"/>
    <mergeCell ref="E53:E54"/>
    <mergeCell ref="D53:D54"/>
    <mergeCell ref="D41:E42"/>
    <mergeCell ref="F43:F44"/>
    <mergeCell ref="W9:W10"/>
    <mergeCell ref="A15:A16"/>
    <mergeCell ref="B15:B16"/>
    <mergeCell ref="C15:C16"/>
    <mergeCell ref="E15:E16"/>
    <mergeCell ref="F15:F16"/>
    <mergeCell ref="A13:A14"/>
    <mergeCell ref="B13:B14"/>
    <mergeCell ref="C13:C14"/>
    <mergeCell ref="E13:E14"/>
    <mergeCell ref="F13:F14"/>
    <mergeCell ref="D9:D10"/>
    <mergeCell ref="D13:D14"/>
    <mergeCell ref="D15:D16"/>
    <mergeCell ref="W11:W12"/>
    <mergeCell ref="W13:W14"/>
    <mergeCell ref="W15:W16"/>
    <mergeCell ref="A21:A22"/>
    <mergeCell ref="E21:E22"/>
    <mergeCell ref="F21:F22"/>
    <mergeCell ref="D17:D18"/>
    <mergeCell ref="B19:B20"/>
    <mergeCell ref="C19:C20"/>
    <mergeCell ref="D19:D20"/>
    <mergeCell ref="E19:E20"/>
    <mergeCell ref="F19:F20"/>
    <mergeCell ref="E17:E18"/>
    <mergeCell ref="B21:B22"/>
    <mergeCell ref="D21:D22"/>
    <mergeCell ref="C21:C22"/>
    <mergeCell ref="A2:B2"/>
    <mergeCell ref="A8:B8"/>
    <mergeCell ref="A9:A10"/>
    <mergeCell ref="B9:B10"/>
    <mergeCell ref="C9:C10"/>
    <mergeCell ref="E9:E10"/>
    <mergeCell ref="F9:F10"/>
    <mergeCell ref="F17:F18"/>
    <mergeCell ref="A17:A18"/>
    <mergeCell ref="B17:B18"/>
    <mergeCell ref="C17:C18"/>
    <mergeCell ref="A11:A12"/>
    <mergeCell ref="B11:B12"/>
    <mergeCell ref="C11:C12"/>
    <mergeCell ref="D11:D12"/>
    <mergeCell ref="E11:E12"/>
    <mergeCell ref="F11:F12"/>
    <mergeCell ref="B31:B32"/>
    <mergeCell ref="A25:A26"/>
    <mergeCell ref="B27:B28"/>
    <mergeCell ref="C27:C28"/>
    <mergeCell ref="C31:C32"/>
    <mergeCell ref="E31:E32"/>
    <mergeCell ref="F31:F32"/>
    <mergeCell ref="D23:D24"/>
    <mergeCell ref="E23:E24"/>
    <mergeCell ref="D25:D26"/>
    <mergeCell ref="B23:B24"/>
    <mergeCell ref="C23:C24"/>
    <mergeCell ref="F23:F24"/>
    <mergeCell ref="A23:A24"/>
    <mergeCell ref="B25:B26"/>
    <mergeCell ref="C25:C26"/>
    <mergeCell ref="E25:E26"/>
    <mergeCell ref="F25:F26"/>
    <mergeCell ref="A45:A46"/>
    <mergeCell ref="B45:B46"/>
    <mergeCell ref="C45:C46"/>
    <mergeCell ref="D45:D46"/>
    <mergeCell ref="E45:E46"/>
    <mergeCell ref="A37:A38"/>
    <mergeCell ref="C37:C38"/>
    <mergeCell ref="B37:B38"/>
    <mergeCell ref="A41:A42"/>
    <mergeCell ref="D43:D44"/>
    <mergeCell ref="B39:B40"/>
    <mergeCell ref="B43:B44"/>
    <mergeCell ref="C43:C44"/>
    <mergeCell ref="E43:E44"/>
    <mergeCell ref="A47:A48"/>
    <mergeCell ref="A49:A50"/>
    <mergeCell ref="B49:B50"/>
    <mergeCell ref="C49:C50"/>
    <mergeCell ref="D49:D50"/>
    <mergeCell ref="E49:E50"/>
    <mergeCell ref="W27:W28"/>
    <mergeCell ref="A69:A70"/>
    <mergeCell ref="B69:B70"/>
    <mergeCell ref="C69:C70"/>
    <mergeCell ref="D69:E70"/>
    <mergeCell ref="F69:F70"/>
    <mergeCell ref="E65:E66"/>
    <mergeCell ref="F65:F66"/>
    <mergeCell ref="D65:D66"/>
    <mergeCell ref="C65:C66"/>
    <mergeCell ref="B65:B66"/>
    <mergeCell ref="E63:E64"/>
    <mergeCell ref="E61:E62"/>
    <mergeCell ref="A67:A68"/>
    <mergeCell ref="B67:B68"/>
    <mergeCell ref="C67:C68"/>
    <mergeCell ref="D67:D68"/>
    <mergeCell ref="E67:E68"/>
    <mergeCell ref="W17:W18"/>
    <mergeCell ref="W19:W20"/>
    <mergeCell ref="A19:A20"/>
    <mergeCell ref="C41:C42"/>
    <mergeCell ref="F41:F42"/>
    <mergeCell ref="D39:D40"/>
    <mergeCell ref="A39:A40"/>
    <mergeCell ref="C39:C40"/>
    <mergeCell ref="E39:E40"/>
    <mergeCell ref="F39:F40"/>
    <mergeCell ref="A27:A28"/>
    <mergeCell ref="E27:E28"/>
    <mergeCell ref="F27:F28"/>
    <mergeCell ref="D29:D30"/>
    <mergeCell ref="D27:D28"/>
    <mergeCell ref="D31:D32"/>
    <mergeCell ref="C35:C36"/>
    <mergeCell ref="B41:B42"/>
    <mergeCell ref="A29:A30"/>
    <mergeCell ref="B29:B30"/>
    <mergeCell ref="C29:C30"/>
    <mergeCell ref="E29:E30"/>
    <mergeCell ref="F29:F30"/>
    <mergeCell ref="A31:A32"/>
    <mergeCell ref="F35:F36"/>
    <mergeCell ref="A33:A34"/>
    <mergeCell ref="B33:B34"/>
    <mergeCell ref="C33:C34"/>
    <mergeCell ref="W23:W24"/>
    <mergeCell ref="W25:W26"/>
    <mergeCell ref="D55:D56"/>
    <mergeCell ref="W29:W30"/>
    <mergeCell ref="W31:W32"/>
    <mergeCell ref="W33:W34"/>
    <mergeCell ref="W39:W40"/>
    <mergeCell ref="F33:F34"/>
    <mergeCell ref="B35:B36"/>
    <mergeCell ref="A35:A36"/>
    <mergeCell ref="B47:B48"/>
    <mergeCell ref="C47:C48"/>
    <mergeCell ref="D47:D48"/>
    <mergeCell ref="D33:D34"/>
    <mergeCell ref="E33:E34"/>
    <mergeCell ref="D35:D36"/>
    <mergeCell ref="E35:E36"/>
    <mergeCell ref="E47:E48"/>
    <mergeCell ref="A43:A44"/>
    <mergeCell ref="F47:F48"/>
    <mergeCell ref="W45:W46"/>
    <mergeCell ref="W43:W44"/>
    <mergeCell ref="F59:F60"/>
    <mergeCell ref="F63:F64"/>
    <mergeCell ref="W53:W54"/>
    <mergeCell ref="W55:W56"/>
    <mergeCell ref="W57:W58"/>
    <mergeCell ref="W59:W60"/>
    <mergeCell ref="W61:W62"/>
    <mergeCell ref="W63:W64"/>
    <mergeCell ref="W49:W50"/>
    <mergeCell ref="F45:F46"/>
    <mergeCell ref="F49:F50"/>
    <mergeCell ref="F57:F58"/>
    <mergeCell ref="F55:F56"/>
    <mergeCell ref="W47:W48"/>
    <mergeCell ref="A63:A64"/>
    <mergeCell ref="A61:A62"/>
    <mergeCell ref="A59:A60"/>
    <mergeCell ref="A57:A58"/>
    <mergeCell ref="A55:A56"/>
    <mergeCell ref="A53:A54"/>
    <mergeCell ref="C59:C60"/>
    <mergeCell ref="B59:B60"/>
    <mergeCell ref="C63:C64"/>
    <mergeCell ref="C57:C58"/>
    <mergeCell ref="C55:C56"/>
    <mergeCell ref="D61:D62"/>
    <mergeCell ref="D63:D64"/>
    <mergeCell ref="C61:C62"/>
    <mergeCell ref="B63:B64"/>
    <mergeCell ref="B61:B62"/>
    <mergeCell ref="B51:B52"/>
    <mergeCell ref="B53:B54"/>
    <mergeCell ref="W75:W76"/>
    <mergeCell ref="B57:B58"/>
    <mergeCell ref="B55:B56"/>
    <mergeCell ref="D59:D60"/>
    <mergeCell ref="F61:F62"/>
    <mergeCell ref="E71:E72"/>
    <mergeCell ref="D71:D72"/>
    <mergeCell ref="E59:E60"/>
    <mergeCell ref="W73:W74"/>
    <mergeCell ref="E55:E56"/>
    <mergeCell ref="D57:D58"/>
    <mergeCell ref="E57:E58"/>
    <mergeCell ref="W71:W72"/>
    <mergeCell ref="A75:A76"/>
    <mergeCell ref="B75:B76"/>
    <mergeCell ref="C75:C76"/>
    <mergeCell ref="D75:D76"/>
    <mergeCell ref="E75:E76"/>
    <mergeCell ref="F75:F76"/>
    <mergeCell ref="W65:W66"/>
    <mergeCell ref="F67:F68"/>
    <mergeCell ref="W67:W68"/>
    <mergeCell ref="A73:A74"/>
    <mergeCell ref="B73:B74"/>
    <mergeCell ref="C73:C74"/>
    <mergeCell ref="F73:F74"/>
    <mergeCell ref="D73:D74"/>
    <mergeCell ref="E73:E74"/>
    <mergeCell ref="A71:A72"/>
    <mergeCell ref="B71:B72"/>
    <mergeCell ref="C71:C72"/>
    <mergeCell ref="F71:F72"/>
    <mergeCell ref="A65:A66"/>
  </mergeCells>
  <phoneticPr fontId="19" type="noConversion"/>
  <printOptions gridLines="1" gridLinesSet="0"/>
  <pageMargins left="0.25" right="0.25" top="0.75" bottom="0.75" header="0.3" footer="0.3"/>
  <pageSetup paperSize="9" scale="5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Jared Alves</cp:lastModifiedBy>
  <cp:revision>1</cp:revision>
  <dcterms:created xsi:type="dcterms:W3CDTF">2020-01-27T19:27:48Z</dcterms:created>
  <dcterms:modified xsi:type="dcterms:W3CDTF">2020-04-28T03:39:42Z</dcterms:modified>
  <cp:category/>
  <cp:contentStatus/>
</cp:coreProperties>
</file>