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ickford/Documents/"/>
    </mc:Choice>
  </mc:AlternateContent>
  <xr:revisionPtr revIDLastSave="0" documentId="13_ncr:1_{5477AFE9-757E-8347-9D43-D75C164F74A1}" xr6:coauthVersionLast="40" xr6:coauthVersionMax="40" xr10:uidLastSave="{00000000-0000-0000-0000-000000000000}"/>
  <bookViews>
    <workbookView xWindow="0" yWindow="0" windowWidth="16800" windowHeight="21000" xr2:uid="{42BB17C5-8D21-7C48-97E4-482EFF00304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J27" i="1" s="1"/>
  <c r="I27" i="1"/>
</calcChain>
</file>

<file path=xl/sharedStrings.xml><?xml version="1.0" encoding="utf-8"?>
<sst xmlns="http://schemas.openxmlformats.org/spreadsheetml/2006/main" count="114" uniqueCount="72">
  <si>
    <t>Part</t>
  </si>
  <si>
    <t>Value</t>
  </si>
  <si>
    <t>Package</t>
  </si>
  <si>
    <t>Description</t>
  </si>
  <si>
    <t>78XXS</t>
  </si>
  <si>
    <t>VOLTAGE REGULATOR</t>
  </si>
  <si>
    <t>805V-S</t>
  </si>
  <si>
    <t>AVCC</t>
  </si>
  <si>
    <t>C0805</t>
  </si>
  <si>
    <t>CLK1</t>
  </si>
  <si>
    <t>CLK2</t>
  </si>
  <si>
    <t>GDVCEV</t>
  </si>
  <si>
    <t>JP2</t>
  </si>
  <si>
    <t>JUMPER</t>
  </si>
  <si>
    <t>GDVCRT</t>
  </si>
  <si>
    <t>LR</t>
  </si>
  <si>
    <t>R0805</t>
  </si>
  <si>
    <t>PRS-G</t>
  </si>
  <si>
    <t>JP4</t>
  </si>
  <si>
    <t>PRS-V</t>
  </si>
  <si>
    <t>R-CAL</t>
  </si>
  <si>
    <t>10k</t>
  </si>
  <si>
    <t>S0R</t>
  </si>
  <si>
    <t>S1R</t>
  </si>
  <si>
    <t>S2R</t>
  </si>
  <si>
    <t>S3R</t>
  </si>
  <si>
    <t>VCC</t>
  </si>
  <si>
    <t>CAPACITOR</t>
  </si>
  <si>
    <t>100nF</t>
  </si>
  <si>
    <t>RESISTOR</t>
  </si>
  <si>
    <t>AVR ISP HEADER</t>
  </si>
  <si>
    <t>ISP1</t>
  </si>
  <si>
    <t>AVRISP</t>
  </si>
  <si>
    <t>SPST MOMENTARY BUTTON</t>
  </si>
  <si>
    <t>CAL</t>
  </si>
  <si>
    <t>SPST_NO_SMD</t>
  </si>
  <si>
    <t>LED</t>
  </si>
  <si>
    <t>PWR</t>
  </si>
  <si>
    <t>CHIPLED_0805</t>
  </si>
  <si>
    <t>DC POWER JACK</t>
  </si>
  <si>
    <t>U$1</t>
  </si>
  <si>
    <t>PJ-102A</t>
  </si>
  <si>
    <t>DigiKey Part #</t>
  </si>
  <si>
    <t>ATMEGA328PB</t>
  </si>
  <si>
    <t>QFP80P900X900X120-32N</t>
  </si>
  <si>
    <t>U1</t>
  </si>
  <si>
    <t>CRYSTAL OSCILLATOR</t>
  </si>
  <si>
    <t>X1</t>
  </si>
  <si>
    <t>HC49/US</t>
  </si>
  <si>
    <t>478-3755-1-ND</t>
  </si>
  <si>
    <t>RHM330AECT-ND</t>
  </si>
  <si>
    <t>RNCF0805DTE10K0CT-ND</t>
  </si>
  <si>
    <t>475-1415-1-ND</t>
  </si>
  <si>
    <t>CP-102A-ND</t>
  </si>
  <si>
    <t>ATMEGA328PB-AURCT-ND</t>
  </si>
  <si>
    <t>535-9875-1-ND</t>
  </si>
  <si>
    <t>16MHz</t>
  </si>
  <si>
    <t>Notes</t>
  </si>
  <si>
    <t>Requires two 18pF Capacitors</t>
  </si>
  <si>
    <t>18pF</t>
  </si>
  <si>
    <t>1276-1140-1-ND</t>
  </si>
  <si>
    <t>AREF</t>
  </si>
  <si>
    <t>R-RESET</t>
  </si>
  <si>
    <t>RESET</t>
  </si>
  <si>
    <t>952-2121-ND</t>
  </si>
  <si>
    <t>732-5317-ND</t>
  </si>
  <si>
    <t>732-5316-ND</t>
  </si>
  <si>
    <t>Price Per Unit</t>
  </si>
  <si>
    <t>497-1443-5-ND</t>
  </si>
  <si>
    <t>‎401-1765-1-ND‎</t>
  </si>
  <si>
    <t>Total Cost:</t>
  </si>
  <si>
    <t>Price/100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</si>
</sst>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10EZPF3300/RHM330AECT-ND/1983845" TargetMode="External"/><Relationship Id="rId13" Type="http://schemas.openxmlformats.org/officeDocument/2006/relationships/hyperlink" Target="https://www.digikey.com/product-detail/en/abracon-llc/ABLS2-16.000MHZ-D4Y-T/535-9875-1-ND/2001498" TargetMode="External"/><Relationship Id="rId18" Type="http://schemas.openxmlformats.org/officeDocument/2006/relationships/hyperlink" Target="https://www.digikey.com/product-detail/en/wurth-electronics-inc/61300411121/732-5317-ND/4846827" TargetMode="External"/><Relationship Id="rId3" Type="http://schemas.openxmlformats.org/officeDocument/2006/relationships/hyperlink" Target="https://www.digikey.com/product-detail/en/rohm-semiconductor/ESR10EZPF3300/RHM330AECT-ND/1983845" TargetMode="External"/><Relationship Id="rId21" Type="http://schemas.openxmlformats.org/officeDocument/2006/relationships/hyperlink" Target="https://www.digikey.com/product-detail/en/wurth-electronics-inc/61300311121/732-5316-ND/4846825" TargetMode="External"/><Relationship Id="rId7" Type="http://schemas.openxmlformats.org/officeDocument/2006/relationships/hyperlink" Target="https://www.digikey.com/product-detail/en/rohm-semiconductor/ESR10EZPF3300/RHM330AECT-ND/1983845" TargetMode="External"/><Relationship Id="rId12" Type="http://schemas.openxmlformats.org/officeDocument/2006/relationships/hyperlink" Target="https://www.digikey.com/product-detail/en/microchip-technology/ATMEGA328PB-AUR/ATMEGA328PB-AURCT-ND/5722706" TargetMode="External"/><Relationship Id="rId17" Type="http://schemas.openxmlformats.org/officeDocument/2006/relationships/hyperlink" Target="https://www.digikey.com/product-detail/en/harwin-inc/M20-9980346/952-2121-ND/3728085" TargetMode="External"/><Relationship Id="rId2" Type="http://schemas.openxmlformats.org/officeDocument/2006/relationships/hyperlink" Target="https://www.digikey.com/product-detail/en/avx-corporation/08053C104KAT2A/478-3755-1-ND/1116453" TargetMode="External"/><Relationship Id="rId16" Type="http://schemas.openxmlformats.org/officeDocument/2006/relationships/hyperlink" Target="https://www.digikey.com/product-detail/en/avx-corporation/08053C104KAT2A/478-3755-1-ND/1116453" TargetMode="External"/><Relationship Id="rId20" Type="http://schemas.openxmlformats.org/officeDocument/2006/relationships/hyperlink" Target="https://www.digikey.com/product-detail/en/wurth-electronics-inc/61300311121/732-5316-ND/4846825" TargetMode="External"/><Relationship Id="rId1" Type="http://schemas.openxmlformats.org/officeDocument/2006/relationships/hyperlink" Target="https://www.digikey.com/product-detail/en/avx-corporation/08053C104KAT2A/478-3755-1-ND/1116453" TargetMode="External"/><Relationship Id="rId6" Type="http://schemas.openxmlformats.org/officeDocument/2006/relationships/hyperlink" Target="https://www.digikey.com/product-detail/en/rohm-semiconductor/ESR10EZPF3300/RHM330AECT-ND/1983845" TargetMode="External"/><Relationship Id="rId11" Type="http://schemas.openxmlformats.org/officeDocument/2006/relationships/hyperlink" Target="https://www.digikey.com/product-detail/en/cui-inc/PJ-102A/CP-102A-ND/275425" TargetMode="External"/><Relationship Id="rId5" Type="http://schemas.openxmlformats.org/officeDocument/2006/relationships/hyperlink" Target="https://www.digikey.com/product-detail/en/rohm-semiconductor/ESR10EZPF3300/RHM330AECT-ND/1983845" TargetMode="External"/><Relationship Id="rId15" Type="http://schemas.openxmlformats.org/officeDocument/2006/relationships/hyperlink" Target="https://www.digikey.com/product-detail/en/samsung-electro-mechanics/CL05C180JB5NNNC/1276-1140-1-ND/3889226" TargetMode="External"/><Relationship Id="rId23" Type="http://schemas.openxmlformats.org/officeDocument/2006/relationships/hyperlink" Target="https://www.digikey.com/product-detail/en/KSC321GLFS/401-1765-1-ND/1003940" TargetMode="External"/><Relationship Id="rId10" Type="http://schemas.openxmlformats.org/officeDocument/2006/relationships/hyperlink" Target="https://www.digikey.com/product-detail/en/osram-opto-semiconductors-inc/LH-R974-LP-1/475-1415-1-ND/1802604" TargetMode="External"/><Relationship Id="rId19" Type="http://schemas.openxmlformats.org/officeDocument/2006/relationships/hyperlink" Target="https://www.digikey.com/product-detail/en/wurth-electronics-inc/61300411121/732-5317-ND/4846827" TargetMode="External"/><Relationship Id="rId4" Type="http://schemas.openxmlformats.org/officeDocument/2006/relationships/hyperlink" Target="https://www.digikey.com/product-detail/en/rohm-semiconductor/ESR10EZPF3300/RHM330AECT-ND/1983845" TargetMode="External"/><Relationship Id="rId9" Type="http://schemas.openxmlformats.org/officeDocument/2006/relationships/hyperlink" Target="https://www.digikey.com/product-detail/en/c-k/KSC321GLFS/401-1765-2-ND/1003829" TargetMode="External"/><Relationship Id="rId14" Type="http://schemas.openxmlformats.org/officeDocument/2006/relationships/hyperlink" Target="https://www.digikey.com/product-detail/en/samsung-electro-mechanics/CL05C180JB5NNNC/1276-1140-1-ND/3889226" TargetMode="External"/><Relationship Id="rId22" Type="http://schemas.openxmlformats.org/officeDocument/2006/relationships/hyperlink" Target="https://www.digikey.com/product-detail/en/stmicroelectronics/L7805CV/497-1443-5-ND/585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A654-0860-F247-BCB6-153DB44509FE}">
  <dimension ref="A1:K27"/>
  <sheetViews>
    <sheetView tabSelected="1" zoomScale="64" workbookViewId="0">
      <selection activeCell="F27" sqref="F27"/>
    </sheetView>
  </sheetViews>
  <sheetFormatPr baseColWidth="10" defaultRowHeight="16"/>
  <cols>
    <col min="1" max="1" width="28.6640625" style="4" bestFit="1" customWidth="1"/>
    <col min="2" max="2" width="10.1640625" style="4" bestFit="1" customWidth="1"/>
    <col min="3" max="3" width="26.83203125" style="4" bestFit="1" customWidth="1"/>
    <col min="4" max="4" width="7.6640625" style="4" bestFit="1" customWidth="1"/>
    <col min="5" max="5" width="11.6640625" style="4" bestFit="1" customWidth="1"/>
    <col min="6" max="6" width="28.33203125" style="4" bestFit="1" customWidth="1"/>
    <col min="7" max="7" width="29.1640625" style="4" bestFit="1" customWidth="1"/>
    <col min="8" max="8" width="12" style="4" bestFit="1" customWidth="1"/>
    <col min="9" max="9" width="14.33203125" style="4" bestFit="1" customWidth="1"/>
    <col min="10" max="10" width="15.6640625" style="4" bestFit="1" customWidth="1"/>
    <col min="11" max="11" width="86.1640625" style="4" bestFit="1" customWidth="1"/>
    <col min="12" max="16384" width="10.83203125" style="4"/>
  </cols>
  <sheetData>
    <row r="1" spans="1:11">
      <c r="A1" s="3" t="s">
        <v>3</v>
      </c>
      <c r="B1" s="3" t="s">
        <v>0</v>
      </c>
      <c r="C1" s="3" t="s">
        <v>2</v>
      </c>
      <c r="D1" s="3" t="s">
        <v>1</v>
      </c>
      <c r="E1" s="3"/>
      <c r="F1" s="3" t="s">
        <v>42</v>
      </c>
      <c r="G1" s="3" t="s">
        <v>57</v>
      </c>
      <c r="H1" s="3"/>
      <c r="I1" s="3" t="s">
        <v>67</v>
      </c>
      <c r="J1" s="8" t="s">
        <v>71</v>
      </c>
      <c r="K1" s="3"/>
    </row>
    <row r="2" spans="1:11">
      <c r="A2" s="5" t="s">
        <v>5</v>
      </c>
      <c r="B2" s="3" t="s">
        <v>6</v>
      </c>
      <c r="C2" s="5" t="s">
        <v>4</v>
      </c>
      <c r="D2" s="9"/>
      <c r="E2" s="1"/>
      <c r="F2" s="6" t="s">
        <v>68</v>
      </c>
      <c r="G2" s="1"/>
      <c r="H2" s="1"/>
      <c r="I2" s="1">
        <v>0.52</v>
      </c>
      <c r="J2" s="4">
        <f xml:space="preserve"> I2*100</f>
        <v>52</v>
      </c>
      <c r="K2" s="1"/>
    </row>
    <row r="3" spans="1:11">
      <c r="A3" s="5" t="s">
        <v>27</v>
      </c>
      <c r="B3" s="3" t="s">
        <v>7</v>
      </c>
      <c r="C3" s="5" t="s">
        <v>8</v>
      </c>
      <c r="D3" s="9" t="s">
        <v>28</v>
      </c>
      <c r="E3" s="1"/>
      <c r="F3" s="6" t="s">
        <v>49</v>
      </c>
      <c r="G3" s="1"/>
      <c r="H3" s="5"/>
      <c r="I3" s="5">
        <v>0.2</v>
      </c>
      <c r="J3" s="4">
        <f t="shared" ref="J3:J25" si="0" xml:space="preserve"> I3*100</f>
        <v>20</v>
      </c>
    </row>
    <row r="4" spans="1:11">
      <c r="A4" s="5" t="s">
        <v>27</v>
      </c>
      <c r="B4" s="3" t="s">
        <v>9</v>
      </c>
      <c r="C4" s="5" t="s">
        <v>8</v>
      </c>
      <c r="D4" s="9" t="s">
        <v>59</v>
      </c>
      <c r="E4" s="5"/>
      <c r="F4" s="6" t="s">
        <v>60</v>
      </c>
      <c r="G4" s="1"/>
      <c r="H4" s="1"/>
      <c r="I4" s="7">
        <v>0.1</v>
      </c>
      <c r="J4" s="4">
        <f t="shared" si="0"/>
        <v>10</v>
      </c>
    </row>
    <row r="5" spans="1:11">
      <c r="A5" s="5" t="s">
        <v>27</v>
      </c>
      <c r="B5" s="3" t="s">
        <v>10</v>
      </c>
      <c r="C5" s="5" t="s">
        <v>8</v>
      </c>
      <c r="D5" s="9" t="s">
        <v>59</v>
      </c>
      <c r="E5" s="5"/>
      <c r="F5" s="6" t="s">
        <v>60</v>
      </c>
      <c r="G5" s="5"/>
      <c r="H5" s="1"/>
      <c r="I5" s="7">
        <v>0.1</v>
      </c>
      <c r="J5" s="4">
        <f t="shared" si="0"/>
        <v>10</v>
      </c>
    </row>
    <row r="6" spans="1:11">
      <c r="A6" s="5" t="s">
        <v>27</v>
      </c>
      <c r="B6" s="3" t="s">
        <v>61</v>
      </c>
      <c r="C6" s="5" t="s">
        <v>8</v>
      </c>
      <c r="D6" s="9" t="s">
        <v>28</v>
      </c>
      <c r="E6" s="5"/>
      <c r="F6" s="6" t="s">
        <v>49</v>
      </c>
      <c r="G6" s="5"/>
      <c r="H6" s="1"/>
      <c r="I6" s="1">
        <v>0.2</v>
      </c>
      <c r="J6" s="4">
        <f t="shared" si="0"/>
        <v>20</v>
      </c>
    </row>
    <row r="7" spans="1:11">
      <c r="A7" s="5" t="s">
        <v>27</v>
      </c>
      <c r="B7" s="3" t="s">
        <v>26</v>
      </c>
      <c r="C7" s="5" t="s">
        <v>8</v>
      </c>
      <c r="D7" s="9" t="s">
        <v>28</v>
      </c>
      <c r="E7" s="1"/>
      <c r="F7" s="6" t="s">
        <v>49</v>
      </c>
      <c r="G7" s="1"/>
      <c r="H7" s="5"/>
      <c r="I7" s="5">
        <v>0.2</v>
      </c>
      <c r="J7" s="4">
        <f t="shared" si="0"/>
        <v>20</v>
      </c>
    </row>
    <row r="8" spans="1:11">
      <c r="A8" s="5" t="s">
        <v>29</v>
      </c>
      <c r="B8" s="3" t="s">
        <v>62</v>
      </c>
      <c r="C8" s="5" t="s">
        <v>16</v>
      </c>
      <c r="D8" s="9" t="s">
        <v>21</v>
      </c>
      <c r="E8" s="1"/>
      <c r="F8" s="6" t="s">
        <v>51</v>
      </c>
      <c r="G8" s="1"/>
      <c r="H8" s="5"/>
      <c r="I8" s="5">
        <v>0.17</v>
      </c>
      <c r="J8" s="4">
        <f t="shared" si="0"/>
        <v>17</v>
      </c>
    </row>
    <row r="9" spans="1:11">
      <c r="A9" s="5" t="s">
        <v>29</v>
      </c>
      <c r="B9" s="3" t="s">
        <v>20</v>
      </c>
      <c r="C9" s="5" t="s">
        <v>16</v>
      </c>
      <c r="D9" s="9" t="s">
        <v>21</v>
      </c>
      <c r="E9" s="1"/>
      <c r="F9" s="6" t="s">
        <v>51</v>
      </c>
      <c r="G9" s="1"/>
      <c r="H9" s="1"/>
      <c r="I9" s="7">
        <v>0.17</v>
      </c>
      <c r="J9" s="4">
        <f t="shared" si="0"/>
        <v>17</v>
      </c>
    </row>
    <row r="10" spans="1:11">
      <c r="A10" s="5" t="s">
        <v>29</v>
      </c>
      <c r="B10" s="3" t="s">
        <v>15</v>
      </c>
      <c r="C10" s="5" t="s">
        <v>16</v>
      </c>
      <c r="D10" s="9">
        <v>330</v>
      </c>
      <c r="E10" s="1"/>
      <c r="F10" s="6" t="s">
        <v>50</v>
      </c>
      <c r="G10" s="1"/>
      <c r="H10" s="5"/>
      <c r="I10" s="5">
        <v>0.17</v>
      </c>
      <c r="J10" s="4">
        <f t="shared" si="0"/>
        <v>17</v>
      </c>
    </row>
    <row r="11" spans="1:11">
      <c r="A11" s="5" t="s">
        <v>29</v>
      </c>
      <c r="B11" s="3" t="s">
        <v>22</v>
      </c>
      <c r="C11" s="5" t="s">
        <v>16</v>
      </c>
      <c r="D11" s="9">
        <v>330</v>
      </c>
      <c r="E11" s="5"/>
      <c r="F11" s="6" t="s">
        <v>50</v>
      </c>
      <c r="G11" s="1"/>
      <c r="H11" s="1"/>
      <c r="I11" s="7">
        <v>0.17</v>
      </c>
      <c r="J11" s="4">
        <f t="shared" si="0"/>
        <v>17</v>
      </c>
    </row>
    <row r="12" spans="1:11">
      <c r="A12" s="5" t="s">
        <v>29</v>
      </c>
      <c r="B12" s="3" t="s">
        <v>23</v>
      </c>
      <c r="C12" s="5" t="s">
        <v>16</v>
      </c>
      <c r="D12" s="9">
        <v>330</v>
      </c>
      <c r="E12" s="1"/>
      <c r="F12" s="6" t="s">
        <v>50</v>
      </c>
      <c r="G12" s="1"/>
      <c r="H12" s="1"/>
      <c r="I12" s="7">
        <v>0.17</v>
      </c>
      <c r="J12" s="4">
        <f t="shared" si="0"/>
        <v>17</v>
      </c>
    </row>
    <row r="13" spans="1:11">
      <c r="A13" s="5" t="s">
        <v>29</v>
      </c>
      <c r="B13" s="3" t="s">
        <v>24</v>
      </c>
      <c r="C13" s="5" t="s">
        <v>16</v>
      </c>
      <c r="D13" s="9">
        <v>330</v>
      </c>
      <c r="E13" s="1"/>
      <c r="F13" s="6" t="s">
        <v>50</v>
      </c>
      <c r="G13" s="1"/>
      <c r="H13" s="1"/>
      <c r="I13" s="7">
        <v>0.17</v>
      </c>
      <c r="J13" s="4">
        <f t="shared" si="0"/>
        <v>17</v>
      </c>
    </row>
    <row r="14" spans="1:11">
      <c r="A14" s="5" t="s">
        <v>29</v>
      </c>
      <c r="B14" s="3" t="s">
        <v>25</v>
      </c>
      <c r="C14" s="5" t="s">
        <v>16</v>
      </c>
      <c r="D14" s="9">
        <v>330</v>
      </c>
      <c r="E14" s="1"/>
      <c r="F14" s="6" t="s">
        <v>50</v>
      </c>
      <c r="G14" s="1"/>
      <c r="H14" s="1"/>
      <c r="I14" s="7">
        <v>0.17</v>
      </c>
      <c r="J14" s="4">
        <f t="shared" si="0"/>
        <v>17</v>
      </c>
    </row>
    <row r="15" spans="1:11">
      <c r="A15" s="5" t="s">
        <v>30</v>
      </c>
      <c r="B15" s="3" t="s">
        <v>31</v>
      </c>
      <c r="C15" s="5" t="s">
        <v>32</v>
      </c>
      <c r="D15" s="9"/>
      <c r="E15" s="1"/>
      <c r="F15" s="6" t="s">
        <v>64</v>
      </c>
      <c r="G15" s="1"/>
      <c r="H15" s="1"/>
      <c r="I15" s="1">
        <v>0.24</v>
      </c>
      <c r="J15" s="4">
        <f t="shared" si="0"/>
        <v>24</v>
      </c>
    </row>
    <row r="16" spans="1:11">
      <c r="A16" s="5" t="s">
        <v>33</v>
      </c>
      <c r="B16" s="3" t="s">
        <v>34</v>
      </c>
      <c r="C16" s="5" t="s">
        <v>35</v>
      </c>
      <c r="D16" s="9"/>
      <c r="E16" s="1"/>
      <c r="F16" s="6" t="s">
        <v>69</v>
      </c>
      <c r="G16" s="1"/>
      <c r="H16" s="1"/>
      <c r="I16" s="1">
        <v>0.52</v>
      </c>
      <c r="J16" s="4">
        <f t="shared" si="0"/>
        <v>52</v>
      </c>
    </row>
    <row r="17" spans="1:10">
      <c r="A17" s="5" t="s">
        <v>33</v>
      </c>
      <c r="B17" s="3" t="s">
        <v>63</v>
      </c>
      <c r="C17" s="5" t="s">
        <v>35</v>
      </c>
      <c r="D17" s="9"/>
      <c r="E17" s="1"/>
      <c r="F17" s="2" t="s">
        <v>69</v>
      </c>
      <c r="G17" s="1"/>
      <c r="H17" s="1"/>
      <c r="I17" s="1">
        <v>0.52</v>
      </c>
      <c r="J17" s="4">
        <f t="shared" si="0"/>
        <v>52</v>
      </c>
    </row>
    <row r="18" spans="1:10">
      <c r="A18" s="5" t="s">
        <v>13</v>
      </c>
      <c r="B18" s="3" t="s">
        <v>11</v>
      </c>
      <c r="C18" s="5" t="s">
        <v>12</v>
      </c>
      <c r="D18" s="9"/>
      <c r="E18" s="1"/>
      <c r="F18" s="6" t="s">
        <v>66</v>
      </c>
      <c r="G18" s="1"/>
      <c r="H18" s="1"/>
      <c r="I18" s="1">
        <v>0.13</v>
      </c>
      <c r="J18" s="4">
        <f t="shared" si="0"/>
        <v>13</v>
      </c>
    </row>
    <row r="19" spans="1:10">
      <c r="A19" s="5" t="s">
        <v>13</v>
      </c>
      <c r="B19" s="3" t="s">
        <v>14</v>
      </c>
      <c r="C19" s="5" t="s">
        <v>12</v>
      </c>
      <c r="D19" s="9"/>
      <c r="E19" s="1"/>
      <c r="F19" s="6" t="s">
        <v>66</v>
      </c>
      <c r="G19" s="1"/>
      <c r="H19" s="1"/>
      <c r="I19" s="7">
        <v>0.13</v>
      </c>
      <c r="J19" s="4">
        <f t="shared" si="0"/>
        <v>13</v>
      </c>
    </row>
    <row r="20" spans="1:10">
      <c r="A20" s="5" t="s">
        <v>13</v>
      </c>
      <c r="B20" s="3" t="s">
        <v>17</v>
      </c>
      <c r="C20" s="5" t="s">
        <v>18</v>
      </c>
      <c r="D20" s="9"/>
      <c r="E20" s="5"/>
      <c r="F20" s="6" t="s">
        <v>65</v>
      </c>
      <c r="G20" s="1"/>
      <c r="H20" s="1"/>
      <c r="I20" s="1">
        <v>0.18</v>
      </c>
      <c r="J20" s="4">
        <f t="shared" si="0"/>
        <v>18</v>
      </c>
    </row>
    <row r="21" spans="1:10">
      <c r="A21" s="5" t="s">
        <v>13</v>
      </c>
      <c r="B21" s="3" t="s">
        <v>19</v>
      </c>
      <c r="C21" s="5" t="s">
        <v>18</v>
      </c>
      <c r="D21" s="9"/>
      <c r="E21" s="1"/>
      <c r="F21" s="6" t="s">
        <v>65</v>
      </c>
      <c r="G21" s="1"/>
      <c r="H21" s="1"/>
      <c r="I21" s="7">
        <v>0.18</v>
      </c>
      <c r="J21" s="4">
        <f t="shared" si="0"/>
        <v>18</v>
      </c>
    </row>
    <row r="22" spans="1:10">
      <c r="A22" s="5" t="s">
        <v>36</v>
      </c>
      <c r="B22" s="3" t="s">
        <v>37</v>
      </c>
      <c r="C22" s="5" t="s">
        <v>38</v>
      </c>
      <c r="D22" s="9"/>
      <c r="E22" s="1"/>
      <c r="F22" s="6" t="s">
        <v>52</v>
      </c>
      <c r="G22" s="1"/>
      <c r="H22" s="1"/>
      <c r="I22" s="1">
        <v>0.36</v>
      </c>
      <c r="J22" s="4">
        <f t="shared" si="0"/>
        <v>36</v>
      </c>
    </row>
    <row r="23" spans="1:10">
      <c r="A23" s="5" t="s">
        <v>39</v>
      </c>
      <c r="B23" s="3" t="s">
        <v>40</v>
      </c>
      <c r="C23" s="5" t="s">
        <v>41</v>
      </c>
      <c r="D23" s="9"/>
      <c r="E23" s="1"/>
      <c r="F23" s="6" t="s">
        <v>53</v>
      </c>
      <c r="G23" s="1"/>
      <c r="H23" s="1"/>
      <c r="I23" s="7">
        <v>0.67</v>
      </c>
      <c r="J23" s="4">
        <f t="shared" si="0"/>
        <v>67</v>
      </c>
    </row>
    <row r="24" spans="1:10">
      <c r="A24" s="5" t="s">
        <v>43</v>
      </c>
      <c r="B24" s="3" t="s">
        <v>45</v>
      </c>
      <c r="C24" s="5" t="s">
        <v>44</v>
      </c>
      <c r="D24" s="9"/>
      <c r="E24" s="1"/>
      <c r="F24" s="6" t="s">
        <v>54</v>
      </c>
      <c r="G24" s="1"/>
      <c r="H24" s="1"/>
      <c r="I24" s="1">
        <v>1.46</v>
      </c>
      <c r="J24" s="4">
        <f t="shared" si="0"/>
        <v>146</v>
      </c>
    </row>
    <row r="25" spans="1:10">
      <c r="A25" s="5" t="s">
        <v>46</v>
      </c>
      <c r="B25" s="3" t="s">
        <v>47</v>
      </c>
      <c r="C25" s="5" t="s">
        <v>48</v>
      </c>
      <c r="D25" s="9" t="s">
        <v>56</v>
      </c>
      <c r="E25" s="5"/>
      <c r="F25" s="6" t="s">
        <v>55</v>
      </c>
      <c r="G25" s="1" t="s">
        <v>58</v>
      </c>
      <c r="H25" s="1"/>
      <c r="I25" s="7">
        <v>0.46</v>
      </c>
      <c r="J25" s="4">
        <f t="shared" si="0"/>
        <v>46</v>
      </c>
    </row>
    <row r="26" spans="1:10">
      <c r="A26" s="5"/>
      <c r="B26" s="3"/>
      <c r="C26" s="5"/>
      <c r="D26" s="5"/>
      <c r="E26" s="1"/>
      <c r="F26" s="1"/>
      <c r="G26" s="1"/>
      <c r="H26" s="5"/>
      <c r="I26" s="5"/>
      <c r="J26" s="1"/>
    </row>
    <row r="27" spans="1:10">
      <c r="A27" s="5"/>
      <c r="B27" s="3"/>
      <c r="C27" s="5"/>
      <c r="D27" s="5"/>
      <c r="E27" s="5"/>
      <c r="F27" s="5"/>
      <c r="G27" s="1"/>
      <c r="H27" s="8" t="s">
        <v>70</v>
      </c>
      <c r="I27" s="1">
        <f xml:space="preserve"> SUM(I2:I25)</f>
        <v>7.3599999999999985</v>
      </c>
      <c r="J27" s="1">
        <f xml:space="preserve"> SUM(J2:J25)</f>
        <v>736</v>
      </c>
    </row>
  </sheetData>
  <hyperlinks>
    <hyperlink ref="F3" r:id="rId1" display="https://www.digikey.com/product-detail/en/avx-corporation/08053C104KAT2A/478-3755-1-ND/1116453" xr:uid="{5D669214-2598-A549-9419-D22B5A21ED01}"/>
    <hyperlink ref="F7" r:id="rId2" display="https://www.digikey.com/product-detail/en/avx-corporation/08053C104KAT2A/478-3755-1-ND/1116453" xr:uid="{287779E3-6777-EB4A-AE92-69FA6D425D88}"/>
    <hyperlink ref="F10" r:id="rId3" display="https://www.digikey.com/product-detail/en/rohm-semiconductor/ESR10EZPF3300/RHM330AECT-ND/1983845" xr:uid="{CA0CAE9A-BDA6-3C4A-AAFD-3ED4FFC35765}"/>
    <hyperlink ref="F9" r:id="rId4" display="https://www.digikey.com/product-detail/en/rohm-semiconductor/ESR10EZPF3300/RHM330AECT-ND/1983845" xr:uid="{2B003D92-7093-0442-847E-AAC4A7F278D9}"/>
    <hyperlink ref="F11" r:id="rId5" display="https://www.digikey.com/product-detail/en/rohm-semiconductor/ESR10EZPF3300/RHM330AECT-ND/1983845" xr:uid="{993D91DF-2487-024C-A379-510F84979EEB}"/>
    <hyperlink ref="F12" r:id="rId6" display="https://www.digikey.com/product-detail/en/rohm-semiconductor/ESR10EZPF3300/RHM330AECT-ND/1983845" xr:uid="{CE2969E7-A34F-A64E-B2D6-D899F0CB9B9C}"/>
    <hyperlink ref="F13" r:id="rId7" display="https://www.digikey.com/product-detail/en/rohm-semiconductor/ESR10EZPF3300/RHM330AECT-ND/1983845" xr:uid="{7D981FFD-B46B-4B48-8AD3-E9798EF0B23E}"/>
    <hyperlink ref="F14" r:id="rId8" display="https://www.digikey.com/product-detail/en/rohm-semiconductor/ESR10EZPF3300/RHM330AECT-ND/1983845" xr:uid="{D149563F-4271-3649-AD71-430DAE8A47B7}"/>
    <hyperlink ref="F16" r:id="rId9" display="https://www.digikey.com/product-detail/en/c-k/KSC321GLFS/401-1765-2-ND/1003829" xr:uid="{6B8DE0B0-9AD3-3C44-B6E5-0542489D3AB0}"/>
    <hyperlink ref="F22" r:id="rId10" display="https://www.digikey.com/product-detail/en/osram-opto-semiconductors-inc/LH-R974-LP-1/475-1415-1-ND/1802604" xr:uid="{D6027EFA-6A09-D846-B68F-E4E96B723426}"/>
    <hyperlink ref="F23" r:id="rId11" display="https://www.digikey.com/product-detail/en/cui-inc/PJ-102A/CP-102A-ND/275425" xr:uid="{91A938D3-D9A0-0A47-B273-76245DD7755B}"/>
    <hyperlink ref="F24" r:id="rId12" display="https://www.digikey.com/product-detail/en/microchip-technology/ATMEGA328PB-AUR/ATMEGA328PB-AURCT-ND/5722706" xr:uid="{3A33F05F-BC07-EC46-B5CB-EBD3397EC052}"/>
    <hyperlink ref="F25" r:id="rId13" display="https://www.digikey.com/product-detail/en/abracon-llc/ABLS2-16.000MHZ-D4Y-T/535-9875-1-ND/2001498" xr:uid="{0A74136D-AB8A-1B41-83BA-630ED3CD2E07}"/>
    <hyperlink ref="F4" r:id="rId14" display="https://www.digikey.com/product-detail/en/samsung-electro-mechanics/CL05C180JB5NNNC/1276-1140-1-ND/3889226" xr:uid="{A81947E7-69F8-074B-8435-75A7A21419FE}"/>
    <hyperlink ref="F5" r:id="rId15" display="https://www.digikey.com/product-detail/en/samsung-electro-mechanics/CL05C180JB5NNNC/1276-1140-1-ND/3889226" xr:uid="{0C51EA6E-8D03-1C43-94D9-484A1D9B1757}"/>
    <hyperlink ref="F6" r:id="rId16" display="https://www.digikey.com/product-detail/en/avx-corporation/08053C104KAT2A/478-3755-1-ND/1116453" xr:uid="{B3B4FA00-5A57-EE40-9858-E3D7A731B276}"/>
    <hyperlink ref="F15" r:id="rId17" display="https://www.digikey.com/product-detail/en/harwin-inc/M20-9980346/952-2121-ND/3728085" xr:uid="{5EF42666-A793-3E4A-970D-914AAAFB5AFC}"/>
    <hyperlink ref="F20" r:id="rId18" display="https://www.digikey.com/product-detail/en/wurth-electronics-inc/61300411121/732-5317-ND/4846827" xr:uid="{057F2226-385B-4D43-9CBE-119B15B3D279}"/>
    <hyperlink ref="F21" r:id="rId19" display="https://www.digikey.com/product-detail/en/wurth-electronics-inc/61300411121/732-5317-ND/4846827" xr:uid="{5984896E-398F-5347-AF91-D75A3E28590F}"/>
    <hyperlink ref="F18" r:id="rId20" display="https://www.digikey.com/product-detail/en/wurth-electronics-inc/61300311121/732-5316-ND/4846825" xr:uid="{82B96450-6DB8-BD41-B92E-A48ABE782000}"/>
    <hyperlink ref="F19" r:id="rId21" display="https://www.digikey.com/product-detail/en/wurth-electronics-inc/61300311121/732-5316-ND/4846825" xr:uid="{611CF2D9-F5B3-284F-B29D-FD9D2EEE5E2D}"/>
    <hyperlink ref="F2" r:id="rId22" display="https://www.digikey.com/product-detail/en/stmicroelectronics/L7805CV/497-1443-5-ND/585964" xr:uid="{26EA97FA-71D2-9148-A7E8-B563BDB971CC}"/>
    <hyperlink ref="F17" r:id="rId23" display="https://www.digikey.com/product-detail/en/KSC321GLFS/401-1765-1-ND/1003940" xr:uid="{74250262-04EC-A94B-95B7-57197EB98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Bickford</dc:creator>
  <cp:lastModifiedBy>Microsoft Office User</cp:lastModifiedBy>
  <dcterms:created xsi:type="dcterms:W3CDTF">2018-11-06T19:20:20Z</dcterms:created>
  <dcterms:modified xsi:type="dcterms:W3CDTF">2018-11-08T19:47:43Z</dcterms:modified>
</cp:coreProperties>
</file>