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Overal Cost" sheetId="1" r:id="rId1"/>
    <sheet name="Linear Movement" sheetId="7" r:id="rId2"/>
    <sheet name="Frame" sheetId="6" r:id="rId3"/>
    <sheet name="Electronics" sheetId="2" r:id="rId4"/>
  </sheets>
  <calcPr calcId="145621"/>
</workbook>
</file>

<file path=xl/calcChain.xml><?xml version="1.0" encoding="utf-8"?>
<calcChain xmlns="http://schemas.openxmlformats.org/spreadsheetml/2006/main">
  <c r="E9" i="6" l="1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8" i="6"/>
  <c r="E5" i="6"/>
  <c r="E6" i="6"/>
  <c r="E7" i="6"/>
  <c r="B10" i="6"/>
  <c r="B7" i="6"/>
  <c r="B6" i="6"/>
  <c r="B4" i="6"/>
  <c r="E5" i="2" l="1"/>
  <c r="E4" i="6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4" i="2"/>
  <c r="B1" i="2" l="1"/>
  <c r="B4" i="1" s="1"/>
  <c r="B1" i="7"/>
  <c r="B6" i="1" s="1"/>
  <c r="B1" i="6"/>
  <c r="B5" i="1" s="1"/>
  <c r="B1" i="1" l="1"/>
</calcChain>
</file>

<file path=xl/sharedStrings.xml><?xml version="1.0" encoding="utf-8"?>
<sst xmlns="http://schemas.openxmlformats.org/spreadsheetml/2006/main" count="38" uniqueCount="23">
  <si>
    <t>Build Section</t>
  </si>
  <si>
    <t>Cost</t>
  </si>
  <si>
    <t>Electronics</t>
  </si>
  <si>
    <t>Item</t>
  </si>
  <si>
    <t>Number</t>
  </si>
  <si>
    <t>Postage</t>
  </si>
  <si>
    <t>Total</t>
  </si>
  <si>
    <t>Sub Total</t>
  </si>
  <si>
    <t>Frame</t>
  </si>
  <si>
    <t>Notes</t>
  </si>
  <si>
    <t>Sold by http://www.motedis.co.uk/</t>
  </si>
  <si>
    <t>Linear Movement</t>
  </si>
  <si>
    <t>T8 400mm Stainless Steel Lead Screw Set with Mounted Ball Bearing and Shaft Coupling</t>
  </si>
  <si>
    <t>Auminium Extrusion 30 I-Type slot 6 (30x30x500)</t>
  </si>
  <si>
    <t>Auminium Extrusion 30 I-Type slot 6 (30x30x400)</t>
  </si>
  <si>
    <t>LED Strip Light / LED Driver Power Supply Transformer AC 110 - 240V - DC 12V/24V</t>
  </si>
  <si>
    <t>Ramps-FD (Arduino Due included)</t>
  </si>
  <si>
    <t>Auminium Extrusion 30 I-Type slot 6 (30x30x350)</t>
  </si>
  <si>
    <t>Bracket 30 B-Type slot 8 (x60)</t>
  </si>
  <si>
    <t>T-nut B-type slot 8 (M4)</t>
  </si>
  <si>
    <t>T-nut B-type slot 8 (M5)</t>
  </si>
  <si>
    <t>T-nut B-type slot 8 (M6)</t>
  </si>
  <si>
    <t xml:space="preserve">High Torque Nema 17 motors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</si>
</sst>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0" fontId="1" fillId="0" borderId="1" xfId="0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0" fontId="0" fillId="3" borderId="1" xfId="0" applyFill="1" applyBorder="1"/>
    <xf numFmtId="164" fontId="0" fillId="2" borderId="1" xfId="0" applyNumberFormat="1" applyFill="1" applyBorder="1"/>
    <xf numFmtId="164" fontId="0" fillId="3" borderId="1" xfId="0" applyNumberFormat="1" applyFill="1" applyBorder="1"/>
    <xf numFmtId="2" fontId="0" fillId="3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" fontId="0" fillId="2" borderId="1" xfId="0" applyNumberFormat="1" applyFill="1" applyBorder="1" applyAlignment="1">
      <alignment horizontal="center"/>
    </xf>
    <xf numFmtId="4" fontId="0" fillId="3" borderId="1" xfId="0" applyNumberForma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" fontId="0" fillId="0" borderId="1" xfId="0" applyNumberFormat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left" vertical="top"/>
    </xf>
    <xf numFmtId="0" fontId="2" fillId="0" borderId="1" xfId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bay.co.uk/itm/3PCS-High-Torque-65Ncm-Nema-17-Stepper-Motor-2-1A-DIY-CNC-3D-Printer-Extruder-/121786497224?hash=item1c5b0a78c8:g:uFIAAOSwo0JWHLKn" TargetMode="External"/><Relationship Id="rId1" Type="http://schemas.openxmlformats.org/officeDocument/2006/relationships/hyperlink" Target="http://www.banggood.com/T8-400mm-Stainless-Steel-Lead-Screw-Set-with-Mounted-Ball-Bearing-and-Shaft-Coupling-p-995052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"/>
  <sheetViews>
    <sheetView workbookViewId="0">
      <selection activeCell="A7" sqref="A7"/>
    </sheetView>
  </sheetViews>
  <sheetFormatPr defaultRowHeight="15" x14ac:dyDescent="0.25"/>
  <cols>
    <col min="1" max="1" width="31.28515625" style="5" customWidth="1"/>
    <col min="2" max="2" width="11.42578125" style="6" customWidth="1"/>
    <col min="3" max="45" width="9.140625" style="1"/>
  </cols>
  <sheetData>
    <row r="1" spans="1:2" ht="18.75" x14ac:dyDescent="0.3">
      <c r="A1" s="8" t="s">
        <v>6</v>
      </c>
      <c r="B1" s="9">
        <f>SUM(B4:B999)</f>
        <v>276.09199999999998</v>
      </c>
    </row>
    <row r="2" spans="1:2" s="1" customFormat="1" x14ac:dyDescent="0.25">
      <c r="A2" s="7"/>
      <c r="B2" s="11"/>
    </row>
    <row r="3" spans="1:2" x14ac:dyDescent="0.25">
      <c r="A3" s="10" t="s">
        <v>0</v>
      </c>
      <c r="B3" s="12" t="s">
        <v>1</v>
      </c>
    </row>
    <row r="4" spans="1:2" x14ac:dyDescent="0.25">
      <c r="A4" s="5" t="s">
        <v>2</v>
      </c>
      <c r="B4" s="6">
        <f>Electronics!B1</f>
        <v>47.19</v>
      </c>
    </row>
    <row r="5" spans="1:2" x14ac:dyDescent="0.25">
      <c r="A5" s="5" t="s">
        <v>8</v>
      </c>
      <c r="B5" s="6">
        <f>Frame!B1</f>
        <v>135.72199999999998</v>
      </c>
    </row>
    <row r="6" spans="1:2" x14ac:dyDescent="0.25">
      <c r="A6" s="5" t="s">
        <v>11</v>
      </c>
      <c r="B6" s="6">
        <f>'Linear Movement'!B1</f>
        <v>93.18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workbookViewId="0">
      <selection activeCell="D11" sqref="D11"/>
    </sheetView>
  </sheetViews>
  <sheetFormatPr defaultRowHeight="15" x14ac:dyDescent="0.25"/>
  <cols>
    <col min="1" max="1" width="38.5703125" style="18" customWidth="1"/>
    <col min="2" max="2" width="12" style="20" customWidth="1"/>
    <col min="3" max="3" width="9.140625" style="19"/>
    <col min="4" max="4" width="9.140625" style="20"/>
    <col min="5" max="5" width="9.140625" style="18"/>
    <col min="6" max="18" width="9.140625" style="1"/>
  </cols>
  <sheetData>
    <row r="1" spans="1:12" ht="24" customHeight="1" x14ac:dyDescent="0.3">
      <c r="A1" s="8" t="s">
        <v>6</v>
      </c>
      <c r="B1" s="15">
        <f>SUM(E4:E999)</f>
        <v>93.18</v>
      </c>
      <c r="C1" s="16"/>
      <c r="D1" s="25"/>
      <c r="E1" s="17"/>
    </row>
    <row r="2" spans="1:12" x14ac:dyDescent="0.25">
      <c r="A2" s="17"/>
      <c r="B2" s="25"/>
      <c r="C2" s="16"/>
      <c r="D2" s="25"/>
      <c r="E2" s="17"/>
    </row>
    <row r="3" spans="1:12" x14ac:dyDescent="0.25">
      <c r="A3" s="2" t="s">
        <v>3</v>
      </c>
      <c r="B3" s="26" t="s">
        <v>1</v>
      </c>
      <c r="C3" s="13" t="s">
        <v>4</v>
      </c>
      <c r="D3" s="26" t="s">
        <v>5</v>
      </c>
      <c r="E3" s="2" t="s">
        <v>7</v>
      </c>
      <c r="G3" s="34" t="s">
        <v>9</v>
      </c>
      <c r="H3" s="34"/>
      <c r="I3" s="34"/>
      <c r="J3" s="34"/>
      <c r="K3" s="34"/>
      <c r="L3" s="34"/>
    </row>
    <row r="4" spans="1:12" ht="45" x14ac:dyDescent="0.25">
      <c r="A4" s="28" t="s">
        <v>12</v>
      </c>
      <c r="B4" s="4">
        <v>10.59</v>
      </c>
      <c r="C4" s="14">
        <v>2</v>
      </c>
      <c r="D4" s="4">
        <v>0</v>
      </c>
      <c r="E4" s="4">
        <f>B4*C4+D4</f>
        <v>21.18</v>
      </c>
      <c r="G4" s="35"/>
      <c r="H4" s="35"/>
      <c r="I4" s="35"/>
      <c r="J4" s="35"/>
      <c r="K4" s="35"/>
      <c r="L4" s="35"/>
    </row>
    <row r="5" spans="1:12" x14ac:dyDescent="0.25">
      <c r="A5" s="36" t="s">
        <v>22</v>
      </c>
      <c r="B5" s="20">
        <v>12</v>
      </c>
      <c r="C5" s="19">
        <v>6</v>
      </c>
      <c r="D5" s="20">
        <v>0</v>
      </c>
      <c r="E5" s="4">
        <f t="shared" ref="E5:E22" si="0">B5*C5+D5</f>
        <v>72</v>
      </c>
      <c r="G5" s="35"/>
      <c r="H5" s="35"/>
      <c r="I5" s="35"/>
      <c r="J5" s="35"/>
      <c r="K5" s="35"/>
      <c r="L5" s="35"/>
    </row>
    <row r="6" spans="1:12" x14ac:dyDescent="0.25">
      <c r="E6" s="4">
        <f t="shared" si="0"/>
        <v>0</v>
      </c>
      <c r="G6" s="35"/>
      <c r="H6" s="35"/>
      <c r="I6" s="35"/>
      <c r="J6" s="35"/>
      <c r="K6" s="35"/>
      <c r="L6" s="35"/>
    </row>
    <row r="7" spans="1:12" x14ac:dyDescent="0.25">
      <c r="E7" s="4">
        <f t="shared" si="0"/>
        <v>0</v>
      </c>
      <c r="G7" s="35"/>
      <c r="H7" s="35"/>
      <c r="I7" s="35"/>
      <c r="J7" s="35"/>
      <c r="K7" s="35"/>
      <c r="L7" s="35"/>
    </row>
    <row r="8" spans="1:12" x14ac:dyDescent="0.25">
      <c r="E8" s="4">
        <f t="shared" si="0"/>
        <v>0</v>
      </c>
      <c r="G8" s="35"/>
      <c r="H8" s="35"/>
      <c r="I8" s="35"/>
      <c r="J8" s="35"/>
      <c r="K8" s="35"/>
      <c r="L8" s="35"/>
    </row>
    <row r="9" spans="1:12" x14ac:dyDescent="0.25">
      <c r="E9" s="4">
        <f t="shared" si="0"/>
        <v>0</v>
      </c>
      <c r="G9" s="35"/>
      <c r="H9" s="35"/>
      <c r="I9" s="35"/>
      <c r="J9" s="35"/>
      <c r="K9" s="35"/>
      <c r="L9" s="35"/>
    </row>
    <row r="10" spans="1:12" x14ac:dyDescent="0.25">
      <c r="E10" s="4">
        <f t="shared" si="0"/>
        <v>0</v>
      </c>
    </row>
    <row r="11" spans="1:12" x14ac:dyDescent="0.25">
      <c r="E11" s="4">
        <f t="shared" si="0"/>
        <v>0</v>
      </c>
    </row>
    <row r="12" spans="1:12" x14ac:dyDescent="0.25">
      <c r="E12" s="4">
        <f t="shared" si="0"/>
        <v>0</v>
      </c>
    </row>
    <row r="13" spans="1:12" x14ac:dyDescent="0.25">
      <c r="E13" s="4">
        <f t="shared" si="0"/>
        <v>0</v>
      </c>
    </row>
    <row r="14" spans="1:12" x14ac:dyDescent="0.25">
      <c r="E14" s="4">
        <f t="shared" si="0"/>
        <v>0</v>
      </c>
    </row>
    <row r="15" spans="1:12" x14ac:dyDescent="0.25">
      <c r="E15" s="4">
        <f t="shared" si="0"/>
        <v>0</v>
      </c>
    </row>
    <row r="16" spans="1:12" x14ac:dyDescent="0.25">
      <c r="E16" s="4">
        <f t="shared" si="0"/>
        <v>0</v>
      </c>
    </row>
    <row r="17" spans="5:5" x14ac:dyDescent="0.25">
      <c r="E17" s="4">
        <f t="shared" si="0"/>
        <v>0</v>
      </c>
    </row>
    <row r="18" spans="5:5" x14ac:dyDescent="0.25">
      <c r="E18" s="4">
        <f t="shared" si="0"/>
        <v>0</v>
      </c>
    </row>
    <row r="19" spans="5:5" x14ac:dyDescent="0.25">
      <c r="E19" s="4">
        <f t="shared" si="0"/>
        <v>0</v>
      </c>
    </row>
    <row r="20" spans="5:5" x14ac:dyDescent="0.25">
      <c r="E20" s="4">
        <f t="shared" si="0"/>
        <v>0</v>
      </c>
    </row>
    <row r="21" spans="5:5" x14ac:dyDescent="0.25">
      <c r="E21" s="4">
        <f t="shared" si="0"/>
        <v>0</v>
      </c>
    </row>
    <row r="22" spans="5:5" x14ac:dyDescent="0.25">
      <c r="E22" s="4">
        <f t="shared" si="0"/>
        <v>0</v>
      </c>
    </row>
  </sheetData>
  <mergeCells count="2">
    <mergeCell ref="G3:L3"/>
    <mergeCell ref="G4:L9"/>
  </mergeCells>
  <hyperlinks>
    <hyperlink ref="A4" r:id="rId1"/>
    <hyperlink ref="A5" r:id="rId2"/>
  </hyperlinks>
  <pageMargins left="0.7" right="0.7" top="0.75" bottom="0.75" header="0.3" footer="0.3"/>
  <pageSetup paperSize="9" orientation="portrait" horizontalDpi="0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selection activeCell="B11" sqref="B11"/>
    </sheetView>
  </sheetViews>
  <sheetFormatPr defaultRowHeight="15" x14ac:dyDescent="0.25"/>
  <cols>
    <col min="1" max="1" width="38.5703125" style="18" customWidth="1"/>
    <col min="2" max="2" width="12" style="20" customWidth="1"/>
    <col min="3" max="3" width="9.140625" style="19"/>
    <col min="4" max="4" width="9.140625" style="24"/>
    <col min="5" max="5" width="9.140625" style="18"/>
    <col min="6" max="18" width="9.140625" style="1"/>
  </cols>
  <sheetData>
    <row r="1" spans="1:12" ht="24" customHeight="1" x14ac:dyDescent="0.3">
      <c r="A1" s="8" t="s">
        <v>6</v>
      </c>
      <c r="B1" s="15">
        <f>SUM(E4:E999)</f>
        <v>135.72199999999998</v>
      </c>
      <c r="C1" s="16"/>
      <c r="D1" s="21"/>
      <c r="E1" s="17"/>
    </row>
    <row r="2" spans="1:12" x14ac:dyDescent="0.25">
      <c r="A2" s="17"/>
      <c r="B2" s="25"/>
      <c r="C2" s="16"/>
      <c r="D2" s="21"/>
      <c r="E2" s="17"/>
    </row>
    <row r="3" spans="1:12" x14ac:dyDescent="0.25">
      <c r="A3" s="2" t="s">
        <v>3</v>
      </c>
      <c r="B3" s="26" t="s">
        <v>1</v>
      </c>
      <c r="C3" s="13" t="s">
        <v>4</v>
      </c>
      <c r="D3" s="22" t="s">
        <v>5</v>
      </c>
      <c r="E3" s="2" t="s">
        <v>7</v>
      </c>
      <c r="G3" s="34" t="s">
        <v>9</v>
      </c>
      <c r="H3" s="34"/>
      <c r="I3" s="34"/>
      <c r="J3" s="34"/>
      <c r="K3" s="34"/>
      <c r="L3" s="34"/>
    </row>
    <row r="4" spans="1:12" ht="30" x14ac:dyDescent="0.25">
      <c r="A4" s="27" t="s">
        <v>13</v>
      </c>
      <c r="B4" s="4">
        <f>2.14*1.2</f>
        <v>2.5680000000000001</v>
      </c>
      <c r="C4" s="14">
        <v>20</v>
      </c>
      <c r="D4" s="23">
        <v>15.93</v>
      </c>
      <c r="E4" s="4">
        <f>B4*C4+D4</f>
        <v>67.289999999999992</v>
      </c>
      <c r="G4" s="35" t="s">
        <v>10</v>
      </c>
      <c r="H4" s="35"/>
      <c r="I4" s="35"/>
      <c r="J4" s="35"/>
      <c r="K4" s="35"/>
      <c r="L4" s="35"/>
    </row>
    <row r="5" spans="1:12" ht="30" x14ac:dyDescent="0.25">
      <c r="A5" s="27" t="s">
        <v>14</v>
      </c>
      <c r="B5" s="4">
        <v>2.0499999999999998</v>
      </c>
      <c r="C5" s="14">
        <v>2</v>
      </c>
      <c r="D5" s="23"/>
      <c r="E5" s="4">
        <f t="shared" ref="E5:E7" si="0">B5*C5+D5</f>
        <v>4.0999999999999996</v>
      </c>
      <c r="G5" s="35"/>
      <c r="H5" s="35"/>
      <c r="I5" s="35"/>
      <c r="J5" s="35"/>
      <c r="K5" s="35"/>
      <c r="L5" s="35"/>
    </row>
    <row r="6" spans="1:12" ht="30" x14ac:dyDescent="0.25">
      <c r="A6" s="27" t="s">
        <v>17</v>
      </c>
      <c r="B6" s="4">
        <f>1.63*1.2</f>
        <v>1.9559999999999997</v>
      </c>
      <c r="C6" s="14">
        <v>1</v>
      </c>
      <c r="D6" s="23"/>
      <c r="E6" s="4">
        <f t="shared" si="0"/>
        <v>1.9559999999999997</v>
      </c>
      <c r="G6" s="35"/>
      <c r="H6" s="35"/>
      <c r="I6" s="35"/>
      <c r="J6" s="35"/>
      <c r="K6" s="35"/>
      <c r="L6" s="35"/>
    </row>
    <row r="7" spans="1:12" x14ac:dyDescent="0.25">
      <c r="A7" s="18" t="s">
        <v>18</v>
      </c>
      <c r="B7" s="20">
        <f>29.76*1.2/60</f>
        <v>0.59520000000000006</v>
      </c>
      <c r="C7" s="19">
        <v>60</v>
      </c>
      <c r="D7" s="23"/>
      <c r="E7" s="4">
        <f t="shared" si="0"/>
        <v>35.712000000000003</v>
      </c>
      <c r="G7" s="35"/>
      <c r="H7" s="35"/>
      <c r="I7" s="35"/>
      <c r="J7" s="35"/>
      <c r="K7" s="35"/>
      <c r="L7" s="35"/>
    </row>
    <row r="8" spans="1:12" x14ac:dyDescent="0.25">
      <c r="A8" s="18" t="s">
        <v>19</v>
      </c>
      <c r="B8" s="20">
        <v>0.12</v>
      </c>
      <c r="C8" s="19">
        <v>50</v>
      </c>
      <c r="D8" s="23"/>
      <c r="E8" s="4">
        <f>B8*C8+D8</f>
        <v>6</v>
      </c>
      <c r="G8" s="35"/>
      <c r="H8" s="35"/>
      <c r="I8" s="35"/>
      <c r="J8" s="35"/>
      <c r="K8" s="35"/>
      <c r="L8" s="35"/>
    </row>
    <row r="9" spans="1:12" x14ac:dyDescent="0.25">
      <c r="A9" s="18" t="s">
        <v>20</v>
      </c>
      <c r="B9" s="20">
        <v>0.12</v>
      </c>
      <c r="C9" s="19">
        <v>50</v>
      </c>
      <c r="D9" s="23"/>
      <c r="E9" s="4">
        <f t="shared" ref="E9:E22" si="1">B9*C9+D9</f>
        <v>6</v>
      </c>
      <c r="G9" s="35"/>
      <c r="H9" s="35"/>
      <c r="I9" s="35"/>
      <c r="J9" s="35"/>
      <c r="K9" s="35"/>
      <c r="L9" s="35"/>
    </row>
    <row r="10" spans="1:12" x14ac:dyDescent="0.25">
      <c r="A10" s="18" t="s">
        <v>21</v>
      </c>
      <c r="B10" s="20">
        <f>12.22*1.2/C10</f>
        <v>0.1222</v>
      </c>
      <c r="C10" s="19">
        <v>120</v>
      </c>
      <c r="E10" s="4">
        <f t="shared" si="1"/>
        <v>14.664</v>
      </c>
    </row>
    <row r="11" spans="1:12" x14ac:dyDescent="0.25">
      <c r="E11" s="4">
        <f t="shared" si="1"/>
        <v>0</v>
      </c>
    </row>
    <row r="12" spans="1:12" x14ac:dyDescent="0.25">
      <c r="E12" s="4">
        <f t="shared" si="1"/>
        <v>0</v>
      </c>
    </row>
    <row r="13" spans="1:12" x14ac:dyDescent="0.25">
      <c r="E13" s="4">
        <f t="shared" si="1"/>
        <v>0</v>
      </c>
    </row>
    <row r="14" spans="1:12" x14ac:dyDescent="0.25">
      <c r="E14" s="4">
        <f t="shared" si="1"/>
        <v>0</v>
      </c>
    </row>
    <row r="15" spans="1:12" x14ac:dyDescent="0.25">
      <c r="E15" s="4">
        <f t="shared" si="1"/>
        <v>0</v>
      </c>
    </row>
    <row r="16" spans="1:12" x14ac:dyDescent="0.25">
      <c r="E16" s="4">
        <f t="shared" si="1"/>
        <v>0</v>
      </c>
    </row>
    <row r="17" spans="5:5" x14ac:dyDescent="0.25">
      <c r="E17" s="4">
        <f t="shared" si="1"/>
        <v>0</v>
      </c>
    </row>
    <row r="18" spans="5:5" x14ac:dyDescent="0.25">
      <c r="E18" s="4">
        <f t="shared" si="1"/>
        <v>0</v>
      </c>
    </row>
    <row r="19" spans="5:5" x14ac:dyDescent="0.25">
      <c r="E19" s="4">
        <f t="shared" si="1"/>
        <v>0</v>
      </c>
    </row>
    <row r="20" spans="5:5" x14ac:dyDescent="0.25">
      <c r="E20" s="4">
        <f t="shared" si="1"/>
        <v>0</v>
      </c>
    </row>
    <row r="21" spans="5:5" x14ac:dyDescent="0.25">
      <c r="E21" s="4">
        <f t="shared" si="1"/>
        <v>0</v>
      </c>
    </row>
    <row r="22" spans="5:5" x14ac:dyDescent="0.25">
      <c r="E22" s="4">
        <f t="shared" si="1"/>
        <v>0</v>
      </c>
    </row>
  </sheetData>
  <mergeCells count="2">
    <mergeCell ref="G3:L3"/>
    <mergeCell ref="G4:L9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B11" sqref="B11"/>
    </sheetView>
  </sheetViews>
  <sheetFormatPr defaultRowHeight="15" x14ac:dyDescent="0.25"/>
  <cols>
    <col min="1" max="1" width="38.5703125" style="18" customWidth="1"/>
    <col min="2" max="2" width="9.140625" style="20"/>
    <col min="3" max="3" width="9.140625" style="33"/>
    <col min="4" max="4" width="9.140625" style="20"/>
    <col min="5" max="5" width="9.140625" style="18"/>
    <col min="6" max="18" width="9.140625" style="1"/>
  </cols>
  <sheetData>
    <row r="1" spans="1:5" ht="24" customHeight="1" x14ac:dyDescent="0.3">
      <c r="A1" s="8" t="s">
        <v>6</v>
      </c>
      <c r="B1" s="15">
        <f>SUM(E4:E999)</f>
        <v>47.19</v>
      </c>
      <c r="C1" s="31"/>
      <c r="D1" s="25"/>
      <c r="E1" s="17"/>
    </row>
    <row r="2" spans="1:5" x14ac:dyDescent="0.25">
      <c r="A2" s="17"/>
      <c r="B2" s="25"/>
      <c r="C2" s="31"/>
      <c r="D2" s="25"/>
      <c r="E2" s="17"/>
    </row>
    <row r="3" spans="1:5" x14ac:dyDescent="0.25">
      <c r="A3" s="2" t="s">
        <v>3</v>
      </c>
      <c r="B3" s="26" t="s">
        <v>1</v>
      </c>
      <c r="C3" s="29" t="s">
        <v>4</v>
      </c>
      <c r="D3" s="26" t="s">
        <v>5</v>
      </c>
      <c r="E3" s="2" t="s">
        <v>7</v>
      </c>
    </row>
    <row r="4" spans="1:5" x14ac:dyDescent="0.25">
      <c r="A4" s="3" t="s">
        <v>16</v>
      </c>
      <c r="B4" s="4">
        <v>29</v>
      </c>
      <c r="C4" s="30">
        <v>1</v>
      </c>
      <c r="D4" s="4">
        <v>0</v>
      </c>
      <c r="E4" s="4">
        <f>B4*C4+D4</f>
        <v>29</v>
      </c>
    </row>
    <row r="5" spans="1:5" ht="30" x14ac:dyDescent="0.25">
      <c r="A5" s="32" t="s">
        <v>15</v>
      </c>
      <c r="B5" s="20">
        <v>18.190000000000001</v>
      </c>
      <c r="C5" s="33">
        <v>1</v>
      </c>
      <c r="D5" s="20">
        <v>0</v>
      </c>
      <c r="E5" s="4">
        <f>B5*C5+D5</f>
        <v>18.190000000000001</v>
      </c>
    </row>
    <row r="7" spans="1:5" x14ac:dyDescent="0.25">
      <c r="E7" s="20"/>
    </row>
    <row r="8" spans="1:5" x14ac:dyDescent="0.25">
      <c r="E8" s="20"/>
    </row>
    <row r="9" spans="1:5" x14ac:dyDescent="0.25">
      <c r="E9" s="20"/>
    </row>
    <row r="10" spans="1:5" x14ac:dyDescent="0.25">
      <c r="E10" s="20"/>
    </row>
    <row r="11" spans="1:5" x14ac:dyDescent="0.25">
      <c r="E11" s="20"/>
    </row>
    <row r="12" spans="1:5" x14ac:dyDescent="0.25">
      <c r="E12" s="20"/>
    </row>
    <row r="13" spans="1:5" x14ac:dyDescent="0.25">
      <c r="E13" s="20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 Cost</vt:lpstr>
      <vt:lpstr>Linear Movement</vt:lpstr>
      <vt:lpstr>Frame</vt:lpstr>
      <vt:lpstr>Electronics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Mason</dc:creator>
  <cp:lastModifiedBy>David Mason</cp:lastModifiedBy>
  <dcterms:created xsi:type="dcterms:W3CDTF">2015-12-12T16:21:28Z</dcterms:created>
  <dcterms:modified xsi:type="dcterms:W3CDTF">2015-12-16T22:54:07Z</dcterms:modified>
</cp:coreProperties>
</file>