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mathew/Desktop/"/>
    </mc:Choice>
  </mc:AlternateContent>
  <xr:revisionPtr revIDLastSave="0" documentId="8_{D71F94CA-86FF-124D-ABBB-73087D1382E6}" xr6:coauthVersionLast="46" xr6:coauthVersionMax="46" xr10:uidLastSave="{00000000-0000-0000-0000-000000000000}"/>
  <bookViews>
    <workbookView xWindow="4800" yWindow="-19480" windowWidth="27240" windowHeight="15520" xr2:uid="{E816F1ED-9965-F845-8226-DF50A86F99F8}"/>
  </bookViews>
  <sheets>
    <sheet name="Sheet1" sheetId="1" r:id="rId1"/>
  </sheets>
  <definedNames>
    <definedName name="lookup">Sheet1!$A$9:$E$288</definedName>
    <definedName name="lookup_1">Sheet1!$A$9:$H$288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F195" i="1"/>
  <c r="H161" i="1"/>
  <c r="H145" i="1"/>
  <c r="H137" i="1"/>
  <c r="H129" i="1"/>
  <c r="H113" i="1"/>
  <c r="H108" i="1"/>
  <c r="H106" i="1"/>
  <c r="H104" i="1"/>
  <c r="H100" i="1"/>
  <c r="H98" i="1"/>
  <c r="H96" i="1"/>
  <c r="H92" i="1"/>
  <c r="H90" i="1"/>
  <c r="H88" i="1"/>
  <c r="H84" i="1"/>
  <c r="H82" i="1"/>
  <c r="H80" i="1"/>
  <c r="H76" i="1"/>
  <c r="H74" i="1"/>
  <c r="H72" i="1"/>
  <c r="H68" i="1"/>
  <c r="H66" i="1"/>
  <c r="H64" i="1"/>
  <c r="H60" i="1"/>
  <c r="H58" i="1"/>
  <c r="H56" i="1"/>
  <c r="H52" i="1"/>
  <c r="H48" i="1"/>
  <c r="H44" i="1"/>
  <c r="H43" i="1"/>
  <c r="H42" i="1"/>
  <c r="F42" i="1"/>
  <c r="F41" i="1"/>
  <c r="H40" i="1"/>
  <c r="F40" i="1"/>
  <c r="F39" i="1"/>
  <c r="H38" i="1"/>
  <c r="F38" i="1"/>
  <c r="F37" i="1"/>
  <c r="H36" i="1"/>
  <c r="F36" i="1"/>
  <c r="F35" i="1"/>
  <c r="H34" i="1"/>
  <c r="F34" i="1"/>
  <c r="F33" i="1"/>
  <c r="H32" i="1"/>
  <c r="F32" i="1"/>
  <c r="F31" i="1"/>
  <c r="H30" i="1"/>
  <c r="F30" i="1"/>
  <c r="F29" i="1"/>
  <c r="H28" i="1"/>
  <c r="F28" i="1"/>
  <c r="F27" i="1"/>
  <c r="H26" i="1"/>
  <c r="F26" i="1"/>
  <c r="F25" i="1"/>
  <c r="H24" i="1"/>
  <c r="F24" i="1"/>
  <c r="F23" i="1"/>
  <c r="H22" i="1"/>
  <c r="F22" i="1"/>
  <c r="F21" i="1"/>
  <c r="H20" i="1"/>
  <c r="F20" i="1"/>
  <c r="F19" i="1"/>
  <c r="H18" i="1"/>
  <c r="F18" i="1"/>
  <c r="F17" i="1"/>
  <c r="H16" i="1"/>
  <c r="F16" i="1"/>
  <c r="F15" i="1"/>
  <c r="H14" i="1"/>
  <c r="F14" i="1"/>
  <c r="F13" i="1"/>
  <c r="H12" i="1"/>
  <c r="F12" i="1"/>
  <c r="F11" i="1"/>
  <c r="H10" i="1"/>
  <c r="F10" i="1"/>
  <c r="D7" i="1"/>
  <c r="D6" i="1"/>
  <c r="D5" i="1"/>
  <c r="E2" i="1"/>
  <c r="D2" i="1"/>
  <c r="C2" i="1"/>
  <c r="E1" i="1"/>
  <c r="H157" i="1" s="1"/>
  <c r="D1" i="1"/>
  <c r="G222" i="1" s="1"/>
  <c r="C1" i="1"/>
  <c r="G123" i="1" l="1"/>
  <c r="G130" i="1"/>
  <c r="G155" i="1"/>
  <c r="G162" i="1"/>
  <c r="G49" i="1"/>
  <c r="G53" i="1"/>
  <c r="G115" i="1"/>
  <c r="G147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3" i="1"/>
  <c r="G271" i="1"/>
  <c r="G269" i="1"/>
  <c r="G267" i="1"/>
  <c r="G259" i="1"/>
  <c r="G251" i="1"/>
  <c r="G265" i="1"/>
  <c r="G257" i="1"/>
  <c r="G249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55" i="1"/>
  <c r="G247" i="1"/>
  <c r="G263" i="1"/>
  <c r="G240" i="1"/>
  <c r="G232" i="1"/>
  <c r="G224" i="1"/>
  <c r="G216" i="1"/>
  <c r="G212" i="1"/>
  <c r="G208" i="1"/>
  <c r="G207" i="1"/>
  <c r="G200" i="1"/>
  <c r="G199" i="1"/>
  <c r="G192" i="1"/>
  <c r="G191" i="1"/>
  <c r="G242" i="1"/>
  <c r="G234" i="1"/>
  <c r="G226" i="1"/>
  <c r="G206" i="1"/>
  <c r="G205" i="1"/>
  <c r="G198" i="1"/>
  <c r="G197" i="1"/>
  <c r="G190" i="1"/>
  <c r="G188" i="1"/>
  <c r="G186" i="1"/>
  <c r="G184" i="1"/>
  <c r="G182" i="1"/>
  <c r="G180" i="1"/>
  <c r="G178" i="1"/>
  <c r="G176" i="1"/>
  <c r="G174" i="1"/>
  <c r="G7" i="1" s="1"/>
  <c r="G172" i="1"/>
  <c r="G170" i="1"/>
  <c r="G168" i="1"/>
  <c r="G166" i="1"/>
  <c r="G164" i="1"/>
  <c r="G261" i="1"/>
  <c r="G244" i="1"/>
  <c r="G236" i="1"/>
  <c r="G228" i="1"/>
  <c r="G220" i="1"/>
  <c r="G218" i="1"/>
  <c r="G214" i="1"/>
  <c r="G210" i="1"/>
  <c r="G204" i="1"/>
  <c r="G203" i="1"/>
  <c r="G196" i="1"/>
  <c r="G195" i="1"/>
  <c r="G253" i="1"/>
  <c r="G230" i="1"/>
  <c r="G201" i="1"/>
  <c r="G194" i="1"/>
  <c r="G185" i="1"/>
  <c r="G177" i="1"/>
  <c r="G169" i="1"/>
  <c r="G161" i="1"/>
  <c r="G160" i="1"/>
  <c r="G153" i="1"/>
  <c r="G152" i="1"/>
  <c r="G145" i="1"/>
  <c r="G144" i="1"/>
  <c r="G137" i="1"/>
  <c r="G136" i="1"/>
  <c r="G129" i="1"/>
  <c r="G128" i="1"/>
  <c r="G121" i="1"/>
  <c r="G120" i="1"/>
  <c r="G113" i="1"/>
  <c r="G112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238" i="1"/>
  <c r="G193" i="1"/>
  <c r="G187" i="1"/>
  <c r="G179" i="1"/>
  <c r="G171" i="1"/>
  <c r="G6" i="1" s="1"/>
  <c r="G159" i="1"/>
  <c r="G158" i="1"/>
  <c r="G151" i="1"/>
  <c r="G150" i="1"/>
  <c r="G143" i="1"/>
  <c r="G142" i="1"/>
  <c r="G135" i="1"/>
  <c r="G134" i="1"/>
  <c r="G127" i="1"/>
  <c r="G126" i="1"/>
  <c r="G119" i="1"/>
  <c r="G118" i="1"/>
  <c r="G111" i="1"/>
  <c r="G110" i="1"/>
  <c r="G246" i="1"/>
  <c r="G189" i="1"/>
  <c r="G181" i="1"/>
  <c r="G173" i="1"/>
  <c r="G165" i="1"/>
  <c r="G157" i="1"/>
  <c r="G156" i="1"/>
  <c r="G149" i="1"/>
  <c r="G148" i="1"/>
  <c r="G141" i="1"/>
  <c r="G140" i="1"/>
  <c r="G133" i="1"/>
  <c r="G132" i="1"/>
  <c r="G125" i="1"/>
  <c r="G124" i="1"/>
  <c r="G117" i="1"/>
  <c r="G116" i="1"/>
  <c r="G109" i="1"/>
  <c r="G107" i="1"/>
  <c r="G105" i="1"/>
  <c r="G103" i="1"/>
  <c r="G101" i="1"/>
  <c r="G99" i="1"/>
  <c r="G97" i="1"/>
  <c r="G5" i="1" s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45" i="1"/>
  <c r="G122" i="1"/>
  <c r="G154" i="1"/>
  <c r="G167" i="1"/>
  <c r="G202" i="1"/>
  <c r="G47" i="1"/>
  <c r="G51" i="1"/>
  <c r="G131" i="1"/>
  <c r="G138" i="1"/>
  <c r="G163" i="1"/>
  <c r="G183" i="1"/>
  <c r="F274" i="1"/>
  <c r="F272" i="1"/>
  <c r="F270" i="1"/>
  <c r="F268" i="1"/>
  <c r="F266" i="1"/>
  <c r="F264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3" i="1"/>
  <c r="F263" i="1"/>
  <c r="F261" i="1"/>
  <c r="F260" i="1"/>
  <c r="F253" i="1"/>
  <c r="F252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7" i="1" s="1"/>
  <c r="F173" i="1"/>
  <c r="F172" i="1"/>
  <c r="F171" i="1"/>
  <c r="F6" i="1" s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275" i="1"/>
  <c r="F267" i="1"/>
  <c r="F259" i="1"/>
  <c r="F258" i="1"/>
  <c r="F251" i="1"/>
  <c r="F250" i="1"/>
  <c r="F269" i="1"/>
  <c r="F265" i="1"/>
  <c r="F257" i="1"/>
  <c r="F256" i="1"/>
  <c r="F249" i="1"/>
  <c r="F248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71" i="1"/>
  <c r="F201" i="1"/>
  <c r="F193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5" i="1" s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262" i="1"/>
  <c r="F255" i="1"/>
  <c r="F217" i="1"/>
  <c r="F213" i="1"/>
  <c r="F209" i="1"/>
  <c r="F207" i="1"/>
  <c r="F199" i="1"/>
  <c r="F191" i="1"/>
  <c r="F254" i="1"/>
  <c r="F247" i="1"/>
  <c r="F205" i="1"/>
  <c r="F197" i="1"/>
  <c r="F44" i="1"/>
  <c r="F43" i="1"/>
  <c r="F211" i="1"/>
  <c r="F203" i="1"/>
  <c r="H51" i="1"/>
  <c r="H49" i="1"/>
  <c r="H47" i="1"/>
  <c r="H45" i="1"/>
  <c r="H61" i="1"/>
  <c r="H59" i="1"/>
  <c r="H57" i="1"/>
  <c r="H55" i="1"/>
  <c r="H53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6" i="1"/>
  <c r="H50" i="1"/>
  <c r="H54" i="1"/>
  <c r="H62" i="1"/>
  <c r="H70" i="1"/>
  <c r="H78" i="1"/>
  <c r="H86" i="1"/>
  <c r="H94" i="1"/>
  <c r="H102" i="1"/>
  <c r="G114" i="1"/>
  <c r="H121" i="1"/>
  <c r="G139" i="1"/>
  <c r="G146" i="1"/>
  <c r="H153" i="1"/>
  <c r="G175" i="1"/>
  <c r="F215" i="1"/>
  <c r="H115" i="1"/>
  <c r="H123" i="1"/>
  <c r="H131" i="1"/>
  <c r="H139" i="1"/>
  <c r="H147" i="1"/>
  <c r="H155" i="1"/>
  <c r="H163" i="1"/>
  <c r="H260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5" i="1" s="1"/>
  <c r="H99" i="1"/>
  <c r="H101" i="1"/>
  <c r="H103" i="1"/>
  <c r="H105" i="1"/>
  <c r="H107" i="1"/>
  <c r="H109" i="1"/>
  <c r="H117" i="1"/>
  <c r="H125" i="1"/>
  <c r="H133" i="1"/>
  <c r="H141" i="1"/>
  <c r="H14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275" i="1"/>
  <c r="H273" i="1"/>
  <c r="H271" i="1"/>
  <c r="H269" i="1"/>
  <c r="H267" i="1"/>
  <c r="H265" i="1"/>
  <c r="H263" i="1"/>
  <c r="H270" i="1"/>
  <c r="H264" i="1"/>
  <c r="H258" i="1"/>
  <c r="H257" i="1"/>
  <c r="H250" i="1"/>
  <c r="H249" i="1"/>
  <c r="H272" i="1"/>
  <c r="H256" i="1"/>
  <c r="H255" i="1"/>
  <c r="H248" i="1"/>
  <c r="H247" i="1"/>
  <c r="H274" i="1"/>
  <c r="H266" i="1"/>
  <c r="H262" i="1"/>
  <c r="H261" i="1"/>
  <c r="H254" i="1"/>
  <c r="H253" i="1"/>
  <c r="H259" i="1"/>
  <c r="H252" i="1"/>
  <c r="H188" i="1"/>
  <c r="H186" i="1"/>
  <c r="H184" i="1"/>
  <c r="H182" i="1"/>
  <c r="H180" i="1"/>
  <c r="H178" i="1"/>
  <c r="H176" i="1"/>
  <c r="H174" i="1"/>
  <c r="H7" i="1" s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268" i="1"/>
  <c r="H251" i="1"/>
  <c r="H189" i="1"/>
  <c r="H187" i="1"/>
  <c r="H185" i="1"/>
  <c r="H183" i="1"/>
  <c r="H181" i="1"/>
  <c r="H179" i="1"/>
  <c r="H177" i="1"/>
  <c r="H175" i="1"/>
  <c r="H173" i="1"/>
  <c r="H171" i="1"/>
  <c r="H6" i="1" s="1"/>
  <c r="H169" i="1"/>
  <c r="H167" i="1"/>
  <c r="H165" i="1"/>
  <c r="H111" i="1"/>
  <c r="H119" i="1"/>
  <c r="H127" i="1"/>
  <c r="H135" i="1"/>
  <c r="H143" i="1"/>
  <c r="H151" i="1"/>
  <c r="H159" i="1"/>
  <c r="J288" i="1" l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3" i="1"/>
  <c r="J271" i="1"/>
  <c r="J269" i="1"/>
  <c r="J267" i="1"/>
  <c r="J265" i="1"/>
  <c r="J263" i="1"/>
  <c r="J261" i="1"/>
  <c r="J259" i="1"/>
  <c r="J257" i="1"/>
  <c r="J255" i="1"/>
  <c r="J253" i="1"/>
  <c r="J251" i="1"/>
  <c r="J249" i="1"/>
  <c r="J247" i="1"/>
  <c r="J274" i="1"/>
  <c r="J272" i="1"/>
  <c r="J270" i="1"/>
  <c r="J268" i="1"/>
  <c r="J266" i="1"/>
  <c r="J256" i="1"/>
  <c r="J248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262" i="1"/>
  <c r="J254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60" i="1"/>
  <c r="J252" i="1"/>
  <c r="J245" i="1"/>
  <c r="J237" i="1"/>
  <c r="J229" i="1"/>
  <c r="J221" i="1"/>
  <c r="J217" i="1"/>
  <c r="J213" i="1"/>
  <c r="J209" i="1"/>
  <c r="J205" i="1"/>
  <c r="J204" i="1"/>
  <c r="J197" i="1"/>
  <c r="J196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258" i="1"/>
  <c r="J239" i="1"/>
  <c r="J231" i="1"/>
  <c r="J223" i="1"/>
  <c r="J203" i="1"/>
  <c r="J202" i="1"/>
  <c r="J195" i="1"/>
  <c r="J194" i="1"/>
  <c r="J250" i="1"/>
  <c r="J241" i="1"/>
  <c r="J233" i="1"/>
  <c r="J225" i="1"/>
  <c r="J215" i="1"/>
  <c r="J211" i="1"/>
  <c r="J201" i="1"/>
  <c r="J200" i="1"/>
  <c r="J193" i="1"/>
  <c r="J192" i="1"/>
  <c r="J219" i="1"/>
  <c r="J190" i="1"/>
  <c r="J43" i="1"/>
  <c r="J42" i="1"/>
  <c r="J264" i="1"/>
  <c r="J227" i="1"/>
  <c r="J207" i="1"/>
  <c r="J235" i="1"/>
  <c r="J206" i="1"/>
  <c r="J199" i="1"/>
  <c r="J198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243" i="1"/>
  <c r="J39" i="1"/>
  <c r="J31" i="1"/>
  <c r="J25" i="1"/>
  <c r="J15" i="1"/>
  <c r="J13" i="1"/>
  <c r="J23" i="1"/>
  <c r="J17" i="1"/>
  <c r="J191" i="1"/>
  <c r="J41" i="1"/>
  <c r="J37" i="1"/>
  <c r="J35" i="1"/>
  <c r="J33" i="1"/>
  <c r="J29" i="1"/>
  <c r="J27" i="1"/>
  <c r="J21" i="1"/>
  <c r="J19" i="1"/>
  <c r="J11" i="1"/>
  <c r="G2" i="1"/>
  <c r="G1" i="1"/>
  <c r="I288" i="1"/>
  <c r="I287" i="1"/>
  <c r="I286" i="1"/>
  <c r="L286" i="1" s="1"/>
  <c r="M286" i="1" s="1"/>
  <c r="I285" i="1"/>
  <c r="I284" i="1"/>
  <c r="I283" i="1"/>
  <c r="I282" i="1"/>
  <c r="L282" i="1" s="1"/>
  <c r="M282" i="1" s="1"/>
  <c r="I281" i="1"/>
  <c r="I280" i="1"/>
  <c r="I279" i="1"/>
  <c r="I278" i="1"/>
  <c r="I277" i="1"/>
  <c r="I276" i="1"/>
  <c r="I275" i="1"/>
  <c r="I274" i="1"/>
  <c r="L274" i="1" s="1"/>
  <c r="M274" i="1" s="1"/>
  <c r="I273" i="1"/>
  <c r="I272" i="1"/>
  <c r="I271" i="1"/>
  <c r="I270" i="1"/>
  <c r="L270" i="1" s="1"/>
  <c r="M270" i="1" s="1"/>
  <c r="I269" i="1"/>
  <c r="I268" i="1"/>
  <c r="I267" i="1"/>
  <c r="I266" i="1"/>
  <c r="L266" i="1" s="1"/>
  <c r="M266" i="1" s="1"/>
  <c r="I265" i="1"/>
  <c r="I264" i="1"/>
  <c r="I263" i="1"/>
  <c r="I262" i="1"/>
  <c r="L262" i="1" s="1"/>
  <c r="M262" i="1" s="1"/>
  <c r="I261" i="1"/>
  <c r="I260" i="1"/>
  <c r="I259" i="1"/>
  <c r="I258" i="1"/>
  <c r="I257" i="1"/>
  <c r="I256" i="1"/>
  <c r="I255" i="1"/>
  <c r="I254" i="1"/>
  <c r="L254" i="1" s="1"/>
  <c r="M254" i="1" s="1"/>
  <c r="I253" i="1"/>
  <c r="I252" i="1"/>
  <c r="I251" i="1"/>
  <c r="I250" i="1"/>
  <c r="L250" i="1" s="1"/>
  <c r="M250" i="1" s="1"/>
  <c r="I249" i="1"/>
  <c r="I248" i="1"/>
  <c r="I247" i="1"/>
  <c r="I245" i="1"/>
  <c r="L245" i="1" s="1"/>
  <c r="M245" i="1" s="1"/>
  <c r="I243" i="1"/>
  <c r="I241" i="1"/>
  <c r="I239" i="1"/>
  <c r="I237" i="1"/>
  <c r="L237" i="1" s="1"/>
  <c r="M237" i="1" s="1"/>
  <c r="I235" i="1"/>
  <c r="I233" i="1"/>
  <c r="I231" i="1"/>
  <c r="I229" i="1"/>
  <c r="L229" i="1" s="1"/>
  <c r="M229" i="1" s="1"/>
  <c r="I227" i="1"/>
  <c r="I225" i="1"/>
  <c r="I223" i="1"/>
  <c r="I221" i="1"/>
  <c r="L221" i="1" s="1"/>
  <c r="M221" i="1" s="1"/>
  <c r="I219" i="1"/>
  <c r="I217" i="1"/>
  <c r="I215" i="1"/>
  <c r="I213" i="1"/>
  <c r="L213" i="1" s="1"/>
  <c r="M213" i="1" s="1"/>
  <c r="I211" i="1"/>
  <c r="I209" i="1"/>
  <c r="I207" i="1"/>
  <c r="I205" i="1"/>
  <c r="L205" i="1" s="1"/>
  <c r="M205" i="1" s="1"/>
  <c r="I203" i="1"/>
  <c r="I201" i="1"/>
  <c r="I199" i="1"/>
  <c r="I197" i="1"/>
  <c r="L197" i="1" s="1"/>
  <c r="M197" i="1" s="1"/>
  <c r="I195" i="1"/>
  <c r="I193" i="1"/>
  <c r="I191" i="1"/>
  <c r="I246" i="1"/>
  <c r="L246" i="1" s="1"/>
  <c r="M246" i="1" s="1"/>
  <c r="I244" i="1"/>
  <c r="I242" i="1"/>
  <c r="I240" i="1"/>
  <c r="I238" i="1"/>
  <c r="L238" i="1" s="1"/>
  <c r="M238" i="1" s="1"/>
  <c r="I236" i="1"/>
  <c r="I234" i="1"/>
  <c r="I232" i="1"/>
  <c r="I230" i="1"/>
  <c r="L230" i="1" s="1"/>
  <c r="M230" i="1" s="1"/>
  <c r="I228" i="1"/>
  <c r="I226" i="1"/>
  <c r="I224" i="1"/>
  <c r="I222" i="1"/>
  <c r="L222" i="1" s="1"/>
  <c r="M222" i="1" s="1"/>
  <c r="I220" i="1"/>
  <c r="I206" i="1"/>
  <c r="L206" i="1" s="1"/>
  <c r="M206" i="1" s="1"/>
  <c r="I198" i="1"/>
  <c r="L198" i="1" s="1"/>
  <c r="M198" i="1" s="1"/>
  <c r="I190" i="1"/>
  <c r="L190" i="1" s="1"/>
  <c r="M190" i="1" s="1"/>
  <c r="I218" i="1"/>
  <c r="I214" i="1"/>
  <c r="L214" i="1" s="1"/>
  <c r="M214" i="1" s="1"/>
  <c r="I210" i="1"/>
  <c r="I204" i="1"/>
  <c r="L204" i="1" s="1"/>
  <c r="M204" i="1" s="1"/>
  <c r="I196" i="1"/>
  <c r="I189" i="1"/>
  <c r="I187" i="1"/>
  <c r="I185" i="1"/>
  <c r="L185" i="1" s="1"/>
  <c r="M185" i="1" s="1"/>
  <c r="I183" i="1"/>
  <c r="I181" i="1"/>
  <c r="I179" i="1"/>
  <c r="I177" i="1"/>
  <c r="L177" i="1" s="1"/>
  <c r="M177" i="1" s="1"/>
  <c r="I175" i="1"/>
  <c r="I173" i="1"/>
  <c r="I171" i="1"/>
  <c r="I169" i="1"/>
  <c r="L169" i="1" s="1"/>
  <c r="M169" i="1" s="1"/>
  <c r="I167" i="1"/>
  <c r="I165" i="1"/>
  <c r="I202" i="1"/>
  <c r="I194" i="1"/>
  <c r="L194" i="1" s="1"/>
  <c r="M194" i="1" s="1"/>
  <c r="I208" i="1"/>
  <c r="I182" i="1"/>
  <c r="I174" i="1"/>
  <c r="I166" i="1"/>
  <c r="L166" i="1" s="1"/>
  <c r="M166" i="1" s="1"/>
  <c r="I158" i="1"/>
  <c r="I157" i="1"/>
  <c r="I150" i="1"/>
  <c r="I149" i="1"/>
  <c r="L149" i="1" s="1"/>
  <c r="M149" i="1" s="1"/>
  <c r="I142" i="1"/>
  <c r="I141" i="1"/>
  <c r="I134" i="1"/>
  <c r="I133" i="1"/>
  <c r="L133" i="1" s="1"/>
  <c r="M133" i="1" s="1"/>
  <c r="I126" i="1"/>
  <c r="I125" i="1"/>
  <c r="I118" i="1"/>
  <c r="I117" i="1"/>
  <c r="L117" i="1" s="1"/>
  <c r="M117" i="1" s="1"/>
  <c r="I110" i="1"/>
  <c r="I109" i="1"/>
  <c r="I107" i="1"/>
  <c r="I105" i="1"/>
  <c r="L105" i="1" s="1"/>
  <c r="M105" i="1" s="1"/>
  <c r="I103" i="1"/>
  <c r="I101" i="1"/>
  <c r="I99" i="1"/>
  <c r="L99" i="1" s="1"/>
  <c r="M99" i="1" s="1"/>
  <c r="I97" i="1"/>
  <c r="L97" i="1" s="1"/>
  <c r="M97" i="1" s="1"/>
  <c r="I95" i="1"/>
  <c r="I93" i="1"/>
  <c r="I91" i="1"/>
  <c r="I89" i="1"/>
  <c r="I87" i="1"/>
  <c r="I85" i="1"/>
  <c r="I83" i="1"/>
  <c r="I81" i="1"/>
  <c r="L81" i="1" s="1"/>
  <c r="M81" i="1" s="1"/>
  <c r="I79" i="1"/>
  <c r="I77" i="1"/>
  <c r="I75" i="1"/>
  <c r="I73" i="1"/>
  <c r="L73" i="1" s="1"/>
  <c r="M73" i="1" s="1"/>
  <c r="I71" i="1"/>
  <c r="I69" i="1"/>
  <c r="I67" i="1"/>
  <c r="L67" i="1" s="1"/>
  <c r="M67" i="1" s="1"/>
  <c r="I65" i="1"/>
  <c r="I63" i="1"/>
  <c r="I61" i="1"/>
  <c r="I59" i="1"/>
  <c r="I57" i="1"/>
  <c r="L57" i="1" s="1"/>
  <c r="M57" i="1" s="1"/>
  <c r="I55" i="1"/>
  <c r="I53" i="1"/>
  <c r="I51" i="1"/>
  <c r="I49" i="1"/>
  <c r="I47" i="1"/>
  <c r="I45" i="1"/>
  <c r="L45" i="1" s="1"/>
  <c r="M45" i="1" s="1"/>
  <c r="I212" i="1"/>
  <c r="I200" i="1"/>
  <c r="I184" i="1"/>
  <c r="I176" i="1"/>
  <c r="I168" i="1"/>
  <c r="I163" i="1"/>
  <c r="L163" i="1" s="1"/>
  <c r="M163" i="1" s="1"/>
  <c r="I156" i="1"/>
  <c r="I155" i="1"/>
  <c r="I148" i="1"/>
  <c r="L148" i="1" s="1"/>
  <c r="M148" i="1" s="1"/>
  <c r="I147" i="1"/>
  <c r="L147" i="1" s="1"/>
  <c r="M147" i="1" s="1"/>
  <c r="I140" i="1"/>
  <c r="I139" i="1"/>
  <c r="I132" i="1"/>
  <c r="I131" i="1"/>
  <c r="L131" i="1" s="1"/>
  <c r="M131" i="1" s="1"/>
  <c r="I124" i="1"/>
  <c r="I123" i="1"/>
  <c r="I116" i="1"/>
  <c r="L116" i="1" s="1"/>
  <c r="M116" i="1" s="1"/>
  <c r="I115" i="1"/>
  <c r="L115" i="1" s="1"/>
  <c r="M115" i="1" s="1"/>
  <c r="I216" i="1"/>
  <c r="I192" i="1"/>
  <c r="I186" i="1"/>
  <c r="L186" i="1" s="1"/>
  <c r="M186" i="1" s="1"/>
  <c r="I178" i="1"/>
  <c r="L178" i="1" s="1"/>
  <c r="M178" i="1" s="1"/>
  <c r="I170" i="1"/>
  <c r="I162" i="1"/>
  <c r="I161" i="1"/>
  <c r="I154" i="1"/>
  <c r="L154" i="1" s="1"/>
  <c r="M154" i="1" s="1"/>
  <c r="I153" i="1"/>
  <c r="I146" i="1"/>
  <c r="I145" i="1"/>
  <c r="I138" i="1"/>
  <c r="L138" i="1" s="1"/>
  <c r="M138" i="1" s="1"/>
  <c r="I137" i="1"/>
  <c r="I130" i="1"/>
  <c r="I129" i="1"/>
  <c r="I122" i="1"/>
  <c r="L122" i="1" s="1"/>
  <c r="M122" i="1" s="1"/>
  <c r="I121" i="1"/>
  <c r="I114" i="1"/>
  <c r="I113" i="1"/>
  <c r="I108" i="1"/>
  <c r="L108" i="1" s="1"/>
  <c r="M108" i="1" s="1"/>
  <c r="I106" i="1"/>
  <c r="I104" i="1"/>
  <c r="I102" i="1"/>
  <c r="I100" i="1"/>
  <c r="L100" i="1" s="1"/>
  <c r="M100" i="1" s="1"/>
  <c r="I98" i="1"/>
  <c r="I96" i="1"/>
  <c r="I94" i="1"/>
  <c r="I92" i="1"/>
  <c r="L92" i="1" s="1"/>
  <c r="M92" i="1" s="1"/>
  <c r="I90" i="1"/>
  <c r="I88" i="1"/>
  <c r="I86" i="1"/>
  <c r="I84" i="1"/>
  <c r="L84" i="1" s="1"/>
  <c r="M84" i="1" s="1"/>
  <c r="I82" i="1"/>
  <c r="I80" i="1"/>
  <c r="I78" i="1"/>
  <c r="I76" i="1"/>
  <c r="L76" i="1" s="1"/>
  <c r="M76" i="1" s="1"/>
  <c r="I74" i="1"/>
  <c r="I72" i="1"/>
  <c r="I70" i="1"/>
  <c r="I68" i="1"/>
  <c r="L68" i="1" s="1"/>
  <c r="M68" i="1" s="1"/>
  <c r="I66" i="1"/>
  <c r="I64" i="1"/>
  <c r="I62" i="1"/>
  <c r="I60" i="1"/>
  <c r="L60" i="1" s="1"/>
  <c r="M60" i="1" s="1"/>
  <c r="I58" i="1"/>
  <c r="I56" i="1"/>
  <c r="I54" i="1"/>
  <c r="L54" i="1" s="1"/>
  <c r="M54" i="1" s="1"/>
  <c r="I164" i="1"/>
  <c r="I160" i="1"/>
  <c r="I135" i="1"/>
  <c r="I128" i="1"/>
  <c r="I172" i="1"/>
  <c r="I159" i="1"/>
  <c r="I152" i="1"/>
  <c r="I127" i="1"/>
  <c r="I120" i="1"/>
  <c r="L120" i="1" s="1"/>
  <c r="M120" i="1" s="1"/>
  <c r="I52" i="1"/>
  <c r="I44" i="1"/>
  <c r="I43" i="1"/>
  <c r="I42" i="1"/>
  <c r="L42" i="1" s="1"/>
  <c r="M42" i="1" s="1"/>
  <c r="I40" i="1"/>
  <c r="I38" i="1"/>
  <c r="I36" i="1"/>
  <c r="I34" i="1"/>
  <c r="L34" i="1" s="1"/>
  <c r="M34" i="1" s="1"/>
  <c r="I32" i="1"/>
  <c r="I30" i="1"/>
  <c r="I28" i="1"/>
  <c r="I26" i="1"/>
  <c r="L26" i="1" s="1"/>
  <c r="M26" i="1" s="1"/>
  <c r="I24" i="1"/>
  <c r="I22" i="1"/>
  <c r="I12" i="1"/>
  <c r="I10" i="1"/>
  <c r="L10" i="1" s="1"/>
  <c r="I143" i="1"/>
  <c r="I136" i="1"/>
  <c r="L136" i="1" s="1"/>
  <c r="M136" i="1" s="1"/>
  <c r="I111" i="1"/>
  <c r="I50" i="1"/>
  <c r="L50" i="1" s="1"/>
  <c r="M50" i="1" s="1"/>
  <c r="I41" i="1"/>
  <c r="I37" i="1"/>
  <c r="I33" i="1"/>
  <c r="I29" i="1"/>
  <c r="I25" i="1"/>
  <c r="I23" i="1"/>
  <c r="I21" i="1"/>
  <c r="I19" i="1"/>
  <c r="L19" i="1" s="1"/>
  <c r="M19" i="1" s="1"/>
  <c r="I15" i="1"/>
  <c r="I48" i="1"/>
  <c r="I20" i="1"/>
  <c r="I18" i="1"/>
  <c r="L18" i="1" s="1"/>
  <c r="M18" i="1" s="1"/>
  <c r="I16" i="1"/>
  <c r="I14" i="1"/>
  <c r="I188" i="1"/>
  <c r="I46" i="1"/>
  <c r="L46" i="1" s="1"/>
  <c r="M46" i="1" s="1"/>
  <c r="I39" i="1"/>
  <c r="I31" i="1"/>
  <c r="I13" i="1"/>
  <c r="I11" i="1"/>
  <c r="L11" i="1" s="1"/>
  <c r="M11" i="1" s="1"/>
  <c r="I180" i="1"/>
  <c r="I151" i="1"/>
  <c r="I144" i="1"/>
  <c r="I119" i="1"/>
  <c r="I112" i="1"/>
  <c r="I35" i="1"/>
  <c r="I27" i="1"/>
  <c r="I17" i="1"/>
  <c r="H2" i="1"/>
  <c r="H1" i="1"/>
  <c r="F2" i="1"/>
  <c r="K288" i="1"/>
  <c r="K274" i="1"/>
  <c r="K272" i="1"/>
  <c r="K270" i="1"/>
  <c r="K268" i="1"/>
  <c r="K266" i="1"/>
  <c r="K264" i="1"/>
  <c r="K262" i="1"/>
  <c r="K287" i="1"/>
  <c r="K283" i="1"/>
  <c r="K279" i="1"/>
  <c r="K275" i="1"/>
  <c r="K267" i="1"/>
  <c r="K265" i="1"/>
  <c r="K255" i="1"/>
  <c r="K254" i="1"/>
  <c r="K247" i="1"/>
  <c r="K246" i="1"/>
  <c r="K244" i="1"/>
  <c r="K242" i="1"/>
  <c r="K240" i="1"/>
  <c r="K238" i="1"/>
  <c r="K236" i="1"/>
  <c r="K234" i="1"/>
  <c r="K232" i="1"/>
  <c r="K230" i="1"/>
  <c r="K228" i="1"/>
  <c r="K226" i="1"/>
  <c r="K224" i="1"/>
  <c r="K222" i="1"/>
  <c r="K220" i="1"/>
  <c r="K218" i="1"/>
  <c r="K216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286" i="1"/>
  <c r="K282" i="1"/>
  <c r="K278" i="1"/>
  <c r="K269" i="1"/>
  <c r="K261" i="1"/>
  <c r="K260" i="1"/>
  <c r="K253" i="1"/>
  <c r="K252" i="1"/>
  <c r="K285" i="1"/>
  <c r="K281" i="1"/>
  <c r="K277" i="1"/>
  <c r="K271" i="1"/>
  <c r="K263" i="1"/>
  <c r="K259" i="1"/>
  <c r="K258" i="1"/>
  <c r="K251" i="1"/>
  <c r="K250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84" i="1"/>
  <c r="K248" i="1"/>
  <c r="K203" i="1"/>
  <c r="K195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280" i="1"/>
  <c r="K215" i="1"/>
  <c r="K211" i="1"/>
  <c r="K201" i="1"/>
  <c r="K193" i="1"/>
  <c r="K276" i="1"/>
  <c r="K257" i="1"/>
  <c r="K207" i="1"/>
  <c r="K199" i="1"/>
  <c r="K191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273" i="1"/>
  <c r="K213" i="1"/>
  <c r="K197" i="1"/>
  <c r="K156" i="1"/>
  <c r="K148" i="1"/>
  <c r="K140" i="1"/>
  <c r="K132" i="1"/>
  <c r="K124" i="1"/>
  <c r="K116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56" i="1"/>
  <c r="K54" i="1"/>
  <c r="K52" i="1"/>
  <c r="K46" i="1"/>
  <c r="K249" i="1"/>
  <c r="K217" i="1"/>
  <c r="K162" i="1"/>
  <c r="K154" i="1"/>
  <c r="K146" i="1"/>
  <c r="K138" i="1"/>
  <c r="K130" i="1"/>
  <c r="K122" i="1"/>
  <c r="K114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0" i="1"/>
  <c r="K48" i="1"/>
  <c r="K44" i="1"/>
  <c r="K160" i="1"/>
  <c r="K152" i="1"/>
  <c r="K144" i="1"/>
  <c r="K136" i="1"/>
  <c r="K128" i="1"/>
  <c r="K120" i="1"/>
  <c r="K112" i="1"/>
  <c r="K256" i="1"/>
  <c r="K142" i="1"/>
  <c r="K110" i="1"/>
  <c r="K107" i="1"/>
  <c r="K99" i="1"/>
  <c r="K91" i="1"/>
  <c r="K83" i="1"/>
  <c r="K75" i="1"/>
  <c r="K67" i="1"/>
  <c r="K59" i="1"/>
  <c r="K51" i="1"/>
  <c r="K47" i="1"/>
  <c r="K209" i="1"/>
  <c r="K134" i="1"/>
  <c r="K101" i="1"/>
  <c r="K93" i="1"/>
  <c r="K85" i="1"/>
  <c r="K69" i="1"/>
  <c r="K61" i="1"/>
  <c r="K150" i="1"/>
  <c r="K118" i="1"/>
  <c r="K105" i="1"/>
  <c r="K97" i="1"/>
  <c r="K89" i="1"/>
  <c r="K81" i="1"/>
  <c r="K73" i="1"/>
  <c r="K77" i="1"/>
  <c r="K65" i="1"/>
  <c r="K205" i="1"/>
  <c r="K158" i="1"/>
  <c r="K126" i="1"/>
  <c r="K103" i="1"/>
  <c r="K95" i="1"/>
  <c r="K87" i="1"/>
  <c r="K79" i="1"/>
  <c r="K71" i="1"/>
  <c r="K63" i="1"/>
  <c r="K55" i="1"/>
  <c r="K53" i="1"/>
  <c r="K49" i="1"/>
  <c r="K45" i="1"/>
  <c r="K57" i="1"/>
  <c r="F1" i="1"/>
  <c r="L17" i="1" l="1"/>
  <c r="M17" i="1" s="1"/>
  <c r="M10" i="1"/>
  <c r="L49" i="1"/>
  <c r="M49" i="1" s="1"/>
  <c r="L278" i="1"/>
  <c r="M278" i="1" s="1"/>
  <c r="L27" i="1"/>
  <c r="M27" i="1" s="1"/>
  <c r="L144" i="1"/>
  <c r="M144" i="1" s="1"/>
  <c r="L13" i="1"/>
  <c r="M13" i="1" s="1"/>
  <c r="L188" i="1"/>
  <c r="M188" i="1" s="1"/>
  <c r="L20" i="1"/>
  <c r="M20" i="1" s="1"/>
  <c r="L21" i="1"/>
  <c r="M21" i="1" s="1"/>
  <c r="L33" i="1"/>
  <c r="M33" i="1" s="1"/>
  <c r="L111" i="1"/>
  <c r="M111" i="1" s="1"/>
  <c r="L12" i="1"/>
  <c r="M12" i="1" s="1"/>
  <c r="L28" i="1"/>
  <c r="M28" i="1" s="1"/>
  <c r="L36" i="1"/>
  <c r="M36" i="1" s="1"/>
  <c r="L43" i="1"/>
  <c r="M43" i="1" s="1"/>
  <c r="L127" i="1"/>
  <c r="M127" i="1" s="1"/>
  <c r="L128" i="1"/>
  <c r="M128" i="1" s="1"/>
  <c r="L62" i="1"/>
  <c r="M62" i="1" s="1"/>
  <c r="L70" i="1"/>
  <c r="M70" i="1" s="1"/>
  <c r="L78" i="1"/>
  <c r="M78" i="1" s="1"/>
  <c r="L86" i="1"/>
  <c r="M86" i="1" s="1"/>
  <c r="L94" i="1"/>
  <c r="M94" i="1" s="1"/>
  <c r="L102" i="1"/>
  <c r="M102" i="1" s="1"/>
  <c r="L113" i="1"/>
  <c r="M113" i="1" s="1"/>
  <c r="L129" i="1"/>
  <c r="M129" i="1" s="1"/>
  <c r="L145" i="1"/>
  <c r="M145" i="1" s="1"/>
  <c r="L161" i="1"/>
  <c r="M161" i="1" s="1"/>
  <c r="L132" i="1"/>
  <c r="M132" i="1" s="1"/>
  <c r="L168" i="1"/>
  <c r="M168" i="1" s="1"/>
  <c r="L212" i="1"/>
  <c r="M212" i="1" s="1"/>
  <c r="L51" i="1"/>
  <c r="M51" i="1" s="1"/>
  <c r="L59" i="1"/>
  <c r="M59" i="1" s="1"/>
  <c r="L75" i="1"/>
  <c r="M75" i="1" s="1"/>
  <c r="L83" i="1"/>
  <c r="M83" i="1" s="1"/>
  <c r="L91" i="1"/>
  <c r="M91" i="1" s="1"/>
  <c r="L107" i="1"/>
  <c r="M107" i="1" s="1"/>
  <c r="L118" i="1"/>
  <c r="M118" i="1" s="1"/>
  <c r="L134" i="1"/>
  <c r="M134" i="1" s="1"/>
  <c r="L150" i="1"/>
  <c r="M150" i="1" s="1"/>
  <c r="L174" i="1"/>
  <c r="M174" i="1" s="1"/>
  <c r="L202" i="1"/>
  <c r="M202" i="1" s="1"/>
  <c r="L171" i="1"/>
  <c r="M171" i="1" s="1"/>
  <c r="L179" i="1"/>
  <c r="M179" i="1" s="1"/>
  <c r="L187" i="1"/>
  <c r="M187" i="1" s="1"/>
  <c r="L210" i="1"/>
  <c r="M210" i="1" s="1"/>
  <c r="L224" i="1"/>
  <c r="M224" i="1" s="1"/>
  <c r="L232" i="1"/>
  <c r="M232" i="1" s="1"/>
  <c r="L240" i="1"/>
  <c r="M240" i="1" s="1"/>
  <c r="L191" i="1"/>
  <c r="M191" i="1" s="1"/>
  <c r="L199" i="1"/>
  <c r="M199" i="1" s="1"/>
  <c r="L207" i="1"/>
  <c r="M207" i="1" s="1"/>
  <c r="L215" i="1"/>
  <c r="M215" i="1" s="1"/>
  <c r="L223" i="1"/>
  <c r="M223" i="1" s="1"/>
  <c r="L231" i="1"/>
  <c r="M231" i="1" s="1"/>
  <c r="L239" i="1"/>
  <c r="M239" i="1" s="1"/>
  <c r="L247" i="1"/>
  <c r="M247" i="1" s="1"/>
  <c r="L251" i="1"/>
  <c r="M251" i="1" s="1"/>
  <c r="L255" i="1"/>
  <c r="M255" i="1" s="1"/>
  <c r="L259" i="1"/>
  <c r="M259" i="1" s="1"/>
  <c r="L263" i="1"/>
  <c r="M263" i="1" s="1"/>
  <c r="L267" i="1"/>
  <c r="M267" i="1" s="1"/>
  <c r="L271" i="1"/>
  <c r="M271" i="1" s="1"/>
  <c r="L275" i="1"/>
  <c r="M275" i="1" s="1"/>
  <c r="L279" i="1"/>
  <c r="M279" i="1" s="1"/>
  <c r="L283" i="1"/>
  <c r="M283" i="1" s="1"/>
  <c r="L287" i="1"/>
  <c r="M287" i="1" s="1"/>
  <c r="L200" i="1"/>
  <c r="M200" i="1" s="1"/>
  <c r="L65" i="1"/>
  <c r="M65" i="1" s="1"/>
  <c r="L89" i="1"/>
  <c r="M89" i="1" s="1"/>
  <c r="L31" i="1"/>
  <c r="M31" i="1" s="1"/>
  <c r="L23" i="1"/>
  <c r="M23" i="1" s="1"/>
  <c r="L37" i="1"/>
  <c r="M37" i="1" s="1"/>
  <c r="L30" i="1"/>
  <c r="M30" i="1" s="1"/>
  <c r="L152" i="1"/>
  <c r="M152" i="1" s="1"/>
  <c r="L64" i="1"/>
  <c r="M64" i="1" s="1"/>
  <c r="L80" i="1"/>
  <c r="M80" i="1" s="1"/>
  <c r="L88" i="1"/>
  <c r="M88" i="1" s="1"/>
  <c r="L96" i="1"/>
  <c r="M96" i="1" s="1"/>
  <c r="L114" i="1"/>
  <c r="M114" i="1" s="1"/>
  <c r="L130" i="1"/>
  <c r="M130" i="1" s="1"/>
  <c r="L146" i="1"/>
  <c r="M146" i="1" s="1"/>
  <c r="L162" i="1"/>
  <c r="M162" i="1" s="1"/>
  <c r="L192" i="1"/>
  <c r="M192" i="1" s="1"/>
  <c r="L123" i="1"/>
  <c r="M123" i="1" s="1"/>
  <c r="L139" i="1"/>
  <c r="M139" i="1" s="1"/>
  <c r="L155" i="1"/>
  <c r="M155" i="1" s="1"/>
  <c r="L176" i="1"/>
  <c r="M176" i="1" s="1"/>
  <c r="L53" i="1"/>
  <c r="M53" i="1" s="1"/>
  <c r="L61" i="1"/>
  <c r="M61" i="1" s="1"/>
  <c r="L69" i="1"/>
  <c r="M69" i="1" s="1"/>
  <c r="L77" i="1"/>
  <c r="M77" i="1" s="1"/>
  <c r="L85" i="1"/>
  <c r="M85" i="1" s="1"/>
  <c r="L93" i="1"/>
  <c r="M93" i="1" s="1"/>
  <c r="L101" i="1"/>
  <c r="M101" i="1" s="1"/>
  <c r="L109" i="1"/>
  <c r="M109" i="1" s="1"/>
  <c r="L125" i="1"/>
  <c r="M125" i="1" s="1"/>
  <c r="L141" i="1"/>
  <c r="M141" i="1" s="1"/>
  <c r="L157" i="1"/>
  <c r="M157" i="1" s="1"/>
  <c r="L182" i="1"/>
  <c r="M182" i="1" s="1"/>
  <c r="L165" i="1"/>
  <c r="M165" i="1" s="1"/>
  <c r="L173" i="1"/>
  <c r="M173" i="1" s="1"/>
  <c r="L181" i="1"/>
  <c r="M181" i="1" s="1"/>
  <c r="L189" i="1"/>
  <c r="M189" i="1" s="1"/>
  <c r="L226" i="1"/>
  <c r="M226" i="1" s="1"/>
  <c r="L234" i="1"/>
  <c r="M234" i="1" s="1"/>
  <c r="L242" i="1"/>
  <c r="M242" i="1" s="1"/>
  <c r="L193" i="1"/>
  <c r="M193" i="1" s="1"/>
  <c r="L201" i="1"/>
  <c r="M201" i="1" s="1"/>
  <c r="L209" i="1"/>
  <c r="M209" i="1" s="1"/>
  <c r="L217" i="1"/>
  <c r="M217" i="1" s="1"/>
  <c r="L225" i="1"/>
  <c r="M225" i="1" s="1"/>
  <c r="L233" i="1"/>
  <c r="M233" i="1" s="1"/>
  <c r="L241" i="1"/>
  <c r="M241" i="1" s="1"/>
  <c r="L248" i="1"/>
  <c r="M248" i="1" s="1"/>
  <c r="L252" i="1"/>
  <c r="M252" i="1" s="1"/>
  <c r="L256" i="1"/>
  <c r="M256" i="1" s="1"/>
  <c r="L260" i="1"/>
  <c r="M260" i="1" s="1"/>
  <c r="L264" i="1"/>
  <c r="M264" i="1" s="1"/>
  <c r="L268" i="1"/>
  <c r="M268" i="1" s="1"/>
  <c r="L272" i="1"/>
  <c r="M272" i="1" s="1"/>
  <c r="L276" i="1"/>
  <c r="M276" i="1" s="1"/>
  <c r="L280" i="1"/>
  <c r="M280" i="1" s="1"/>
  <c r="L284" i="1"/>
  <c r="M284" i="1" s="1"/>
  <c r="L288" i="1"/>
  <c r="M288" i="1" s="1"/>
  <c r="L119" i="1"/>
  <c r="M119" i="1" s="1"/>
  <c r="L29" i="1"/>
  <c r="M29" i="1" s="1"/>
  <c r="L172" i="1"/>
  <c r="M172" i="1" s="1"/>
  <c r="L164" i="1"/>
  <c r="M164" i="1" s="1"/>
  <c r="L258" i="1"/>
  <c r="M258" i="1" s="1"/>
  <c r="L35" i="1"/>
  <c r="M35" i="1" s="1"/>
  <c r="L151" i="1"/>
  <c r="M151" i="1" s="1"/>
  <c r="L14" i="1"/>
  <c r="M14" i="1" s="1"/>
  <c r="L48" i="1"/>
  <c r="M48" i="1" s="1"/>
  <c r="L22" i="1"/>
  <c r="M22" i="1" s="1"/>
  <c r="L38" i="1"/>
  <c r="M38" i="1" s="1"/>
  <c r="L44" i="1"/>
  <c r="M44" i="1" s="1"/>
  <c r="L135" i="1"/>
  <c r="M135" i="1" s="1"/>
  <c r="L56" i="1"/>
  <c r="M56" i="1" s="1"/>
  <c r="L72" i="1"/>
  <c r="M72" i="1" s="1"/>
  <c r="L104" i="1"/>
  <c r="M104" i="1" s="1"/>
  <c r="L112" i="1"/>
  <c r="M112" i="1" s="1"/>
  <c r="L180" i="1"/>
  <c r="M180" i="1" s="1"/>
  <c r="L39" i="1"/>
  <c r="M39" i="1" s="1"/>
  <c r="L16" i="1"/>
  <c r="M16" i="1" s="1"/>
  <c r="L15" i="1"/>
  <c r="M15" i="1" s="1"/>
  <c r="L25" i="1"/>
  <c r="M25" i="1" s="1"/>
  <c r="L41" i="1"/>
  <c r="M41" i="1" s="1"/>
  <c r="L143" i="1"/>
  <c r="M143" i="1" s="1"/>
  <c r="L24" i="1"/>
  <c r="M24" i="1" s="1"/>
  <c r="L32" i="1"/>
  <c r="M32" i="1" s="1"/>
  <c r="L40" i="1"/>
  <c r="M40" i="1" s="1"/>
  <c r="L52" i="1"/>
  <c r="M52" i="1" s="1"/>
  <c r="L159" i="1"/>
  <c r="M159" i="1" s="1"/>
  <c r="L160" i="1"/>
  <c r="M160" i="1" s="1"/>
  <c r="L58" i="1"/>
  <c r="M58" i="1" s="1"/>
  <c r="L66" i="1"/>
  <c r="M66" i="1" s="1"/>
  <c r="L74" i="1"/>
  <c r="M74" i="1" s="1"/>
  <c r="L82" i="1"/>
  <c r="M82" i="1" s="1"/>
  <c r="L90" i="1"/>
  <c r="M90" i="1" s="1"/>
  <c r="L98" i="1"/>
  <c r="M98" i="1" s="1"/>
  <c r="L106" i="1"/>
  <c r="M106" i="1" s="1"/>
  <c r="L121" i="1"/>
  <c r="M121" i="1" s="1"/>
  <c r="L137" i="1"/>
  <c r="M137" i="1" s="1"/>
  <c r="L153" i="1"/>
  <c r="M153" i="1" s="1"/>
  <c r="L170" i="1"/>
  <c r="M170" i="1" s="1"/>
  <c r="L216" i="1"/>
  <c r="M216" i="1" s="1"/>
  <c r="L124" i="1"/>
  <c r="M124" i="1" s="1"/>
  <c r="L140" i="1"/>
  <c r="M140" i="1" s="1"/>
  <c r="L156" i="1"/>
  <c r="M156" i="1" s="1"/>
  <c r="L184" i="1"/>
  <c r="M184" i="1" s="1"/>
  <c r="L47" i="1"/>
  <c r="M47" i="1" s="1"/>
  <c r="L55" i="1"/>
  <c r="M55" i="1" s="1"/>
  <c r="L63" i="1"/>
  <c r="M63" i="1" s="1"/>
  <c r="L71" i="1"/>
  <c r="M71" i="1" s="1"/>
  <c r="L79" i="1"/>
  <c r="M79" i="1" s="1"/>
  <c r="L87" i="1"/>
  <c r="M87" i="1" s="1"/>
  <c r="L95" i="1"/>
  <c r="M95" i="1" s="1"/>
  <c r="L103" i="1"/>
  <c r="M103" i="1" s="1"/>
  <c r="L110" i="1"/>
  <c r="M110" i="1" s="1"/>
  <c r="L126" i="1"/>
  <c r="M126" i="1" s="1"/>
  <c r="L142" i="1"/>
  <c r="M142" i="1" s="1"/>
  <c r="L158" i="1"/>
  <c r="M158" i="1" s="1"/>
  <c r="L208" i="1"/>
  <c r="M208" i="1" s="1"/>
  <c r="L167" i="1"/>
  <c r="M167" i="1" s="1"/>
  <c r="L175" i="1"/>
  <c r="M175" i="1" s="1"/>
  <c r="L183" i="1"/>
  <c r="M183" i="1" s="1"/>
  <c r="L196" i="1"/>
  <c r="M196" i="1" s="1"/>
  <c r="L218" i="1"/>
  <c r="M218" i="1" s="1"/>
  <c r="L220" i="1"/>
  <c r="M220" i="1" s="1"/>
  <c r="L228" i="1"/>
  <c r="M228" i="1" s="1"/>
  <c r="L236" i="1"/>
  <c r="M236" i="1" s="1"/>
  <c r="L244" i="1"/>
  <c r="M244" i="1" s="1"/>
  <c r="L195" i="1"/>
  <c r="M195" i="1" s="1"/>
  <c r="L203" i="1"/>
  <c r="M203" i="1" s="1"/>
  <c r="L211" i="1"/>
  <c r="M211" i="1" s="1"/>
  <c r="L219" i="1"/>
  <c r="M219" i="1" s="1"/>
  <c r="L227" i="1"/>
  <c r="M227" i="1" s="1"/>
  <c r="L235" i="1"/>
  <c r="M235" i="1" s="1"/>
  <c r="L243" i="1"/>
  <c r="M243" i="1" s="1"/>
  <c r="L249" i="1"/>
  <c r="M249" i="1" s="1"/>
  <c r="L253" i="1"/>
  <c r="M253" i="1" s="1"/>
  <c r="L257" i="1"/>
  <c r="M257" i="1" s="1"/>
  <c r="L261" i="1"/>
  <c r="M261" i="1" s="1"/>
  <c r="L265" i="1"/>
  <c r="M265" i="1" s="1"/>
  <c r="L269" i="1"/>
  <c r="M269" i="1" s="1"/>
  <c r="L273" i="1"/>
  <c r="M273" i="1" s="1"/>
  <c r="L277" i="1"/>
  <c r="M277" i="1" s="1"/>
  <c r="L281" i="1"/>
  <c r="M281" i="1" s="1"/>
  <c r="L285" i="1"/>
  <c r="M285" i="1" s="1"/>
</calcChain>
</file>

<file path=xl/sharedStrings.xml><?xml version="1.0" encoding="utf-8"?>
<sst xmlns="http://schemas.openxmlformats.org/spreadsheetml/2006/main" count="301" uniqueCount="275">
  <si>
    <t>Mean</t>
  </si>
  <si>
    <t>St dev</t>
  </si>
  <si>
    <t>Column</t>
  </si>
  <si>
    <t>Organization/Person Name</t>
  </si>
  <si>
    <t>Cluster</t>
  </si>
  <si>
    <t>z Investments</t>
  </si>
  <si>
    <t>z Exits (IPO)</t>
  </si>
  <si>
    <t>z Diversity Investments</t>
  </si>
  <si>
    <t>Sum Dis^2</t>
  </si>
  <si>
    <t>Number</t>
  </si>
  <si>
    <t>Number of Investments</t>
  </si>
  <si>
    <t>Number of Exits (IPO)</t>
  </si>
  <si>
    <t>Number of Diversity Investments</t>
  </si>
  <si>
    <t>Distance^2 to 1</t>
  </si>
  <si>
    <t>Distance^2 to 2</t>
  </si>
  <si>
    <t>Distance^2 to 3</t>
  </si>
  <si>
    <t>Min Distance</t>
  </si>
  <si>
    <t>Cluster Anchor</t>
  </si>
  <si>
    <t>SMASHD Labs</t>
  </si>
  <si>
    <t>ReadWrite Labs</t>
  </si>
  <si>
    <t>Upstart Labs</t>
  </si>
  <si>
    <t>CyberLaunch</t>
  </si>
  <si>
    <t>Lafayette General Health System</t>
  </si>
  <si>
    <t>Software Founders</t>
  </si>
  <si>
    <t>Orange Fab</t>
  </si>
  <si>
    <t>Cleantech Open Northeast</t>
  </si>
  <si>
    <t>Conquer Accelerator</t>
  </si>
  <si>
    <t>Shotput Ventures</t>
  </si>
  <si>
    <t>EVC Ventures</t>
  </si>
  <si>
    <t>Start Garden</t>
  </si>
  <si>
    <t>Hayseed Ventures</t>
  </si>
  <si>
    <t>Leap Venture Studio</t>
  </si>
  <si>
    <t>Elmspring Accelerator</t>
  </si>
  <si>
    <t>VentureSpur</t>
  </si>
  <si>
    <t>Rokk3r</t>
  </si>
  <si>
    <t>Wells Fargo Startup Accelerator</t>
  </si>
  <si>
    <t>TechCode Accelerator US</t>
  </si>
  <si>
    <t>Startupbootcamp Fintech New York</t>
  </si>
  <si>
    <t>Yellow</t>
  </si>
  <si>
    <t>Tigerlabs</t>
  </si>
  <si>
    <t>Massachusetts Institute of Technology - MIT</t>
  </si>
  <si>
    <t>Atlanta Ventures</t>
  </si>
  <si>
    <t>Cleveland Avenue</t>
  </si>
  <si>
    <t>Lamp Post Group</t>
  </si>
  <si>
    <t>Human Ventures</t>
  </si>
  <si>
    <t>Illumina</t>
  </si>
  <si>
    <t>FbStart</t>
  </si>
  <si>
    <t>Seed Hatchery</t>
  </si>
  <si>
    <t>COLABORATIVOx</t>
  </si>
  <si>
    <t>Global Sports Venture Studio</t>
  </si>
  <si>
    <t>OCEAN Accelerator</t>
  </si>
  <si>
    <t>Iowa Startup Accelerator</t>
  </si>
  <si>
    <t>Project Music</t>
  </si>
  <si>
    <t>Media Camp</t>
  </si>
  <si>
    <t>Illumina Accelerator</t>
  </si>
  <si>
    <t>LaunchBox Digital</t>
  </si>
  <si>
    <t>Archimedes Labs</t>
  </si>
  <si>
    <t>i/o Ventures</t>
  </si>
  <si>
    <t>TMCx Accelerator</t>
  </si>
  <si>
    <t>Telluride Venture Accelerator</t>
  </si>
  <si>
    <t>10Xelerator</t>
  </si>
  <si>
    <t>The FIS FinTech Accelerator in Partnership with The Venture Center</t>
  </si>
  <si>
    <t>Motus Ventures</t>
  </si>
  <si>
    <t>PeaceTech Accelerator</t>
  </si>
  <si>
    <t>Big Idea Ventures</t>
  </si>
  <si>
    <t>Google for Startups</t>
  </si>
  <si>
    <t>autoXLR8R</t>
  </si>
  <si>
    <t>Startupbootcamp Scale Digital Health Miami</t>
  </si>
  <si>
    <t>Health Wildcatters</t>
  </si>
  <si>
    <t>Launchpad LA</t>
  </si>
  <si>
    <t>Kaplan EdTech Accelerator</t>
  </si>
  <si>
    <t>Flashstarts</t>
  </si>
  <si>
    <t>Heavybit</t>
  </si>
  <si>
    <t>Nex Cubed Digital Health</t>
  </si>
  <si>
    <t>Matter</t>
  </si>
  <si>
    <t>NMotion</t>
  </si>
  <si>
    <t>co.lab</t>
  </si>
  <si>
    <t>ConsenSys Ventures</t>
  </si>
  <si>
    <t>MACH37</t>
  </si>
  <si>
    <t>Tumml</t>
  </si>
  <si>
    <t>Bizdom</t>
  </si>
  <si>
    <t>CARB-X</t>
  </si>
  <si>
    <t>Techstars Kansas City Accelerator</t>
  </si>
  <si>
    <t>Billiken Angels Network</t>
  </si>
  <si>
    <t>Disney Accelerator</t>
  </si>
  <si>
    <t>Comcast NBCUniversal LIFT Labs Accelerator, Powered by Techstars</t>
  </si>
  <si>
    <t>R/GA Accelerator</t>
  </si>
  <si>
    <t>Sprint Accelerator</t>
  </si>
  <si>
    <t>Luma Launch</t>
  </si>
  <si>
    <t>Prosper Women Entrepreneurs</t>
  </si>
  <si>
    <t>Clean Energy Trust</t>
  </si>
  <si>
    <t>The Startup Factory</t>
  </si>
  <si>
    <t>Alexa Accelerator, Powered by Techstars</t>
  </si>
  <si>
    <t>Techstars Retail Accelerator</t>
  </si>
  <si>
    <t>Envestnet Yodlee Incubator</t>
  </si>
  <si>
    <t>Citrix Startup Accelerator</t>
  </si>
  <si>
    <t>The Yield Lab</t>
  </si>
  <si>
    <t>Plug and Play Insurtech</t>
  </si>
  <si>
    <t>SURGE Accelerator</t>
  </si>
  <si>
    <t>Venture University</t>
  </si>
  <si>
    <t>Tech Wildcatters</t>
  </si>
  <si>
    <t>Financial Solutions Lab</t>
  </si>
  <si>
    <t>9Mile Labs</t>
  </si>
  <si>
    <t>Techstars Cloud</t>
  </si>
  <si>
    <t>Techstars Atlanta, COX Enterprises Social Impact Accelerator</t>
  </si>
  <si>
    <t>Microsoft Accelerator Seattle</t>
  </si>
  <si>
    <t>Iron Yard Ventures</t>
  </si>
  <si>
    <t>Stadia Ventures</t>
  </si>
  <si>
    <t>K5 Ventures</t>
  </si>
  <si>
    <t>ICONYC labs</t>
  </si>
  <si>
    <t>Cedars-Sinai Accelerator</t>
  </si>
  <si>
    <t>URBAN-X</t>
  </si>
  <si>
    <t>Techstars Music</t>
  </si>
  <si>
    <t>43North</t>
  </si>
  <si>
    <t>FinTech Sandbox</t>
  </si>
  <si>
    <t>Summer@Highland</t>
  </si>
  <si>
    <t>Techstars Mobility Accelerator</t>
  </si>
  <si>
    <t>Imagine K12</t>
  </si>
  <si>
    <t>Starta Accelerator</t>
  </si>
  <si>
    <t>BioGenerator</t>
  </si>
  <si>
    <t>Elemental Excelerator</t>
  </si>
  <si>
    <t>Expa</t>
  </si>
  <si>
    <t>Village Capital</t>
  </si>
  <si>
    <t>Jumpstart Foundry</t>
  </si>
  <si>
    <t>LearnLaunch Accelerator</t>
  </si>
  <si>
    <t>Betaspring</t>
  </si>
  <si>
    <t>The Brandery</t>
  </si>
  <si>
    <t>Nex Cubed</t>
  </si>
  <si>
    <t>Almaworks</t>
  </si>
  <si>
    <t>Blueprint Health</t>
  </si>
  <si>
    <t>UpTech Accelerator</t>
  </si>
  <si>
    <t>Highway1</t>
  </si>
  <si>
    <t>CanopyBoulder</t>
  </si>
  <si>
    <t>Blue Startups</t>
  </si>
  <si>
    <t>Texas Venture Labs</t>
  </si>
  <si>
    <t>Sandbox Industries</t>
  </si>
  <si>
    <t>Grand Central Tech</t>
  </si>
  <si>
    <t>Amino Capital</t>
  </si>
  <si>
    <t>Desaf√≠a</t>
  </si>
  <si>
    <t>XRC Labs</t>
  </si>
  <si>
    <t>REACH</t>
  </si>
  <si>
    <t>Ann Arbor SPARK</t>
  </si>
  <si>
    <t>Healthbox</t>
  </si>
  <si>
    <t>Techstars Austin Accelerator</t>
  </si>
  <si>
    <t>BoomStartup</t>
  </si>
  <si>
    <t>MetaProp</t>
  </si>
  <si>
    <t>AlphaLab</t>
  </si>
  <si>
    <t>Newark Venture Partners</t>
  </si>
  <si>
    <t>Techstars Chicago</t>
  </si>
  <si>
    <t>Google Launchpad Accelerator</t>
  </si>
  <si>
    <t>Capital Innovators</t>
  </si>
  <si>
    <t>Food-X</t>
  </si>
  <si>
    <t>Techstars Seattle Accelerator</t>
  </si>
  <si>
    <t>gener8tor</t>
  </si>
  <si>
    <t>MIT delta v</t>
  </si>
  <si>
    <t>JumpStart</t>
  </si>
  <si>
    <t>Amplify.LA</t>
  </si>
  <si>
    <t>Starve Ups</t>
  </si>
  <si>
    <t>Mucker Capital</t>
  </si>
  <si>
    <t>Capital Factory</t>
  </si>
  <si>
    <t>Boomtown Accelerators</t>
  </si>
  <si>
    <t>Quake Capital Partners</t>
  </si>
  <si>
    <t>Techstars Boulder Accelerator</t>
  </si>
  <si>
    <t>AngelPad</t>
  </si>
  <si>
    <t>Founder Friendly Labs</t>
  </si>
  <si>
    <t>Techstars Boston Accelerator</t>
  </si>
  <si>
    <t>Revolution‚Äôs Rise of the Rest Seed Fund</t>
  </si>
  <si>
    <t>MedTech Innovator</t>
  </si>
  <si>
    <t>Techstars New York City Accelerator</t>
  </si>
  <si>
    <t>Microsoft Accelerator</t>
  </si>
  <si>
    <t>IndieBio</t>
  </si>
  <si>
    <t>Boost VC</t>
  </si>
  <si>
    <t>Entrepreneurs Roundtable Accelerator</t>
  </si>
  <si>
    <t>Acceleprise</t>
  </si>
  <si>
    <t>Dreamit Ventures</t>
  </si>
  <si>
    <t>StartX (Stanford-StartX Fund)</t>
  </si>
  <si>
    <t>Berkeley SkyDeck</t>
  </si>
  <si>
    <t>Alchemist Accelerator</t>
  </si>
  <si>
    <t>Plug and Play</t>
  </si>
  <si>
    <t>MassChallenge</t>
  </si>
  <si>
    <t>SOSV</t>
  </si>
  <si>
    <t>500 Startups</t>
  </si>
  <si>
    <t>Techstars</t>
  </si>
  <si>
    <t>Y Combinator</t>
  </si>
  <si>
    <t>Technology Ventures Corporation</t>
  </si>
  <si>
    <t>Great Lakes Innovation and Development Enterprise</t>
  </si>
  <si>
    <t>Start Smart Labs</t>
  </si>
  <si>
    <t>Experiment Fund</t>
  </si>
  <si>
    <t>Foxhog Ventures Corp.</t>
  </si>
  <si>
    <t>Allen Institute for Artificial Intelligence</t>
  </si>
  <si>
    <t>Talent Tech Labs</t>
  </si>
  <si>
    <t>Innovatemap Ventures</t>
  </si>
  <si>
    <t>Nextlaw Labs</t>
  </si>
  <si>
    <t>HVF Labs</t>
  </si>
  <si>
    <t>YouWeb</t>
  </si>
  <si>
    <t>Sonoma Brands</t>
  </si>
  <si>
    <t>The Tornante Company</t>
  </si>
  <si>
    <t>LaunchTime</t>
  </si>
  <si>
    <t>Aligned Partners</t>
  </si>
  <si>
    <t>YEI Innovation Fund</t>
  </si>
  <si>
    <t>Financial Venture Studio</t>
  </si>
  <si>
    <t>Vermont Center for Emerging Technologies</t>
  </si>
  <si>
    <t>Kansas Bioscience Authority</t>
  </si>
  <si>
    <t>ACRE</t>
  </si>
  <si>
    <t>Kauffman Foundation</t>
  </si>
  <si>
    <t>eCompanies</t>
  </si>
  <si>
    <t>West Health Investment Fund</t>
  </si>
  <si>
    <t>RSE Ventures</t>
  </si>
  <si>
    <t>Michael J. Fox Foundation</t>
  </si>
  <si>
    <t>RGAx</t>
  </si>
  <si>
    <t>Travel Startups Incubator</t>
  </si>
  <si>
    <t>Bienville Capital</t>
  </si>
  <si>
    <t>KohFounders</t>
  </si>
  <si>
    <t>Vodafone Ventures</t>
  </si>
  <si>
    <t>Rainmakers</t>
  </si>
  <si>
    <t>AlleyCorp</t>
  </si>
  <si>
    <t>Rose Tech Ventures</t>
  </si>
  <si>
    <t>InnoSpring Seed Fund</t>
  </si>
  <si>
    <t>Arena Ventures</t>
  </si>
  <si>
    <t>Slater Technology Fund</t>
  </si>
  <si>
    <t>South Carolina Research Authority</t>
  </si>
  <si>
    <t>ic@3401</t>
  </si>
  <si>
    <t>Lighthouse Capital Partners</t>
  </si>
  <si>
    <t>Pittsburgh Life Sciences Greenhouse</t>
  </si>
  <si>
    <t>Forward Ventures</t>
  </si>
  <si>
    <t>High Alpha</t>
  </si>
  <si>
    <t>Idealab</t>
  </si>
  <si>
    <t>Obvious Ventures</t>
  </si>
  <si>
    <t>TechNexus Venture Collaborative</t>
  </si>
  <si>
    <t>ATDC</t>
  </si>
  <si>
    <t>EvoNexus</t>
  </si>
  <si>
    <t>Innovation Works</t>
  </si>
  <si>
    <t>Galvanize</t>
  </si>
  <si>
    <t>Think Big Partners</t>
  </si>
  <si>
    <t>Company Ventures</t>
  </si>
  <si>
    <t>The University of Texas at Austin</t>
  </si>
  <si>
    <t>Butler University</t>
  </si>
  <si>
    <t>The University of Texas System</t>
  </si>
  <si>
    <t>University of Utah Endowment</t>
  </si>
  <si>
    <t>University of North Carolina at Chapel Hill</t>
  </si>
  <si>
    <t>Wharton Angel Network</t>
  </si>
  <si>
    <t>RCT BioVentures</t>
  </si>
  <si>
    <t>Princeton Alumni Entrepreneurs Fund</t>
  </si>
  <si>
    <t>Harvard Business School</t>
  </si>
  <si>
    <t>Cornell University</t>
  </si>
  <si>
    <t>Harvard University</t>
  </si>
  <si>
    <t>University of Michigan</t>
  </si>
  <si>
    <t>Simon School Venture Fund</t>
  </si>
  <si>
    <t>Alfred P. Sloan Foundation</t>
  </si>
  <si>
    <t>Carnegie Mellon University</t>
  </si>
  <si>
    <t>Boston University</t>
  </si>
  <si>
    <t>Georgia Research Alliance</t>
  </si>
  <si>
    <t>Duke University</t>
  </si>
  <si>
    <t>Strawberry Creek Ventures</t>
  </si>
  <si>
    <t>Polsky Center for Entrepreneurship and Innovation</t>
  </si>
  <si>
    <t>UPMC</t>
  </si>
  <si>
    <t>Wisconsin Alumni Research Foundation</t>
  </si>
  <si>
    <t>Berkeley SkyDeck Fund</t>
  </si>
  <si>
    <t>Stanford University</t>
  </si>
  <si>
    <t>IDEA Northeastern University's Venture Accelerator</t>
  </si>
  <si>
    <t>Dorm Room Fund</t>
  </si>
  <si>
    <t>OUP (Osage University Partners)</t>
  </si>
  <si>
    <t>Hackers/Founders</t>
  </si>
  <si>
    <t>Bay Angels</t>
  </si>
  <si>
    <t>SoFi</t>
  </si>
  <si>
    <t>Startup Next</t>
  </si>
  <si>
    <t>The Vogt Awards</t>
  </si>
  <si>
    <t>PIE</t>
  </si>
  <si>
    <t>HOF Capital</t>
  </si>
  <si>
    <t>Microsoft for Startups</t>
  </si>
  <si>
    <t>NewSchools Venture Fund</t>
  </si>
  <si>
    <t>World Innovation Lab (WiL)</t>
  </si>
  <si>
    <t>Launch NY</t>
  </si>
  <si>
    <t>National Science Foundation</t>
  </si>
  <si>
    <t>National Institutes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</si>
</sst>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8DF9-9565-D54E-945D-0A478AA3F6AA}">
  <dimension ref="A1:M288"/>
  <sheetViews>
    <sheetView tabSelected="1" workbookViewId="0">
      <selection activeCell="L6" sqref="L6"/>
    </sheetView>
  </sheetViews>
  <sheetFormatPr baseColWidth="10" defaultRowHeight="16" x14ac:dyDescent="0.2"/>
  <cols>
    <col min="2" max="2" width="58" bestFit="1" customWidth="1"/>
    <col min="3" max="3" width="20.83203125" bestFit="1" customWidth="1"/>
    <col min="4" max="4" width="23.83203125" bestFit="1" customWidth="1"/>
    <col min="5" max="5" width="29.1640625" bestFit="1" customWidth="1"/>
    <col min="6" max="7" width="12.83203125" bestFit="1" customWidth="1"/>
    <col min="8" max="8" width="20.83203125" bestFit="1" customWidth="1"/>
    <col min="9" max="11" width="14" bestFit="1" customWidth="1"/>
    <col min="12" max="12" width="12" bestFit="1" customWidth="1"/>
    <col min="13" max="13" width="13" bestFit="1" customWidth="1"/>
    <col min="14" max="14" width="58" bestFit="1" customWidth="1"/>
    <col min="16" max="16" width="10.6640625" bestFit="1" customWidth="1"/>
    <col min="17" max="17" width="23.83203125" bestFit="1" customWidth="1"/>
  </cols>
  <sheetData>
    <row r="1" spans="1:13" x14ac:dyDescent="0.2">
      <c r="B1" s="1" t="s">
        <v>0</v>
      </c>
      <c r="C1" s="1">
        <f>AVERAGE(C10:C288)</f>
        <v>106.69175627240143</v>
      </c>
      <c r="D1" s="1">
        <f>AVERAGE(D10:D288)</f>
        <v>9.9498207885304666</v>
      </c>
      <c r="E1" s="1">
        <f>AVERAGE(E10:E288)</f>
        <v>21.620071684587813</v>
      </c>
      <c r="F1" s="1">
        <f t="shared" ref="F1:H1" si="0">AVERAGE(F10:F288)</f>
        <v>-9.2419103035552906E-17</v>
      </c>
      <c r="G1" s="1">
        <f t="shared" si="0"/>
        <v>-9.9482349876806144E-17</v>
      </c>
      <c r="H1" s="1">
        <f t="shared" si="0"/>
        <v>2.5865410967969598E-18</v>
      </c>
    </row>
    <row r="2" spans="1:13" x14ac:dyDescent="0.2">
      <c r="B2" s="1" t="s">
        <v>1</v>
      </c>
      <c r="C2" s="1">
        <f>STDEV(C10:C288)</f>
        <v>347.00187366566183</v>
      </c>
      <c r="D2" s="1">
        <f>STDEV(D10:D288)</f>
        <v>30.70275791346679</v>
      </c>
      <c r="E2" s="1">
        <f t="shared" ref="E2:H2" si="1">STDEV(E10:E288)</f>
        <v>65.974589821787575</v>
      </c>
      <c r="F2" s="1">
        <f t="shared" si="1"/>
        <v>1.0000000000000004</v>
      </c>
      <c r="G2" s="1">
        <f t="shared" si="1"/>
        <v>1.0000000000000004</v>
      </c>
      <c r="H2" s="1">
        <f t="shared" si="1"/>
        <v>1.0000000000000009</v>
      </c>
    </row>
    <row r="3" spans="1:13" x14ac:dyDescent="0.2">
      <c r="B3" s="1"/>
      <c r="C3" s="1"/>
      <c r="D3" s="1"/>
      <c r="E3" s="1" t="s">
        <v>2</v>
      </c>
      <c r="F3" s="1">
        <v>6</v>
      </c>
      <c r="G3" s="1">
        <v>7</v>
      </c>
      <c r="H3" s="1">
        <v>8</v>
      </c>
    </row>
    <row r="4" spans="1:13" x14ac:dyDescent="0.2">
      <c r="B4" s="1"/>
      <c r="C4" s="1"/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13" x14ac:dyDescent="0.2">
      <c r="B5" s="1"/>
      <c r="C5" s="1"/>
      <c r="D5" s="1" t="str">
        <f>VLOOKUP(E5,lookup,2)</f>
        <v>Microsoft Accelerator Seattle</v>
      </c>
      <c r="E5" s="1">
        <v>88</v>
      </c>
      <c r="F5" s="1">
        <f>VLOOKUP($E5,lookup_1,F$3)</f>
        <v>-0.17778508116022962</v>
      </c>
      <c r="G5" s="1">
        <f>VLOOKUP($E5,lookup_1,G$3)</f>
        <v>-0.12864710068270457</v>
      </c>
      <c r="H5" s="1">
        <f>VLOOKUP($E5,lookup_1,H$3)</f>
        <v>-0.20644420406975983</v>
      </c>
    </row>
    <row r="6" spans="1:13" x14ac:dyDescent="0.2">
      <c r="B6" s="1"/>
      <c r="C6" s="1"/>
      <c r="D6" s="1" t="str">
        <f>VLOOKUP(E6,lookup,2)</f>
        <v>MassChallenge</v>
      </c>
      <c r="E6" s="1">
        <v>162</v>
      </c>
      <c r="F6" s="1">
        <f>VLOOKUP($E6,lookup_1,F$3)</f>
        <v>4.0210395090603619</v>
      </c>
      <c r="G6" s="1">
        <f>VLOOKUP($E6,lookup_1,G$3)</f>
        <v>2.7375449283207089</v>
      </c>
      <c r="H6" s="1">
        <f>VLOOKUP($E6,lookup_1,H$3)</f>
        <v>2.8098685996558022</v>
      </c>
    </row>
    <row r="7" spans="1:13" x14ac:dyDescent="0.2">
      <c r="B7" s="1"/>
      <c r="C7" s="1"/>
      <c r="D7" s="1" t="str">
        <f>VLOOKUP(E7,lookup,2)</f>
        <v>Techstars</v>
      </c>
      <c r="E7" s="1">
        <v>165</v>
      </c>
      <c r="F7" s="1">
        <f>VLOOKUP($E7,lookup_1,F$3)</f>
        <v>8.7097749986203485</v>
      </c>
      <c r="G7" s="1">
        <f>VLOOKUP($E7,lookup_1,G$3)</f>
        <v>8.3396475304637452</v>
      </c>
      <c r="H7" s="1">
        <f>VLOOKUP($E7,lookup_1,H$3)</f>
        <v>9.4184735364615548</v>
      </c>
    </row>
    <row r="8" spans="1:13" x14ac:dyDescent="0.2">
      <c r="B8" s="1"/>
      <c r="C8" s="1"/>
      <c r="D8" s="1"/>
      <c r="E8" s="1"/>
      <c r="F8" s="1"/>
      <c r="G8" s="1"/>
      <c r="H8" s="1"/>
      <c r="K8" s="1" t="s">
        <v>8</v>
      </c>
      <c r="L8">
        <f>SUM(L10:L288)</f>
        <v>81.560126651914842</v>
      </c>
    </row>
    <row r="9" spans="1:13" s="1" customFormat="1" x14ac:dyDescent="0.2">
      <c r="A9" s="1" t="s">
        <v>9</v>
      </c>
      <c r="B9" s="1" t="s">
        <v>3</v>
      </c>
      <c r="C9" s="2" t="s">
        <v>10</v>
      </c>
      <c r="D9" s="2" t="s">
        <v>11</v>
      </c>
      <c r="E9" s="2" t="s">
        <v>12</v>
      </c>
      <c r="F9" s="1" t="s">
        <v>5</v>
      </c>
      <c r="G9" s="1" t="s">
        <v>6</v>
      </c>
      <c r="H9" s="1" t="s">
        <v>7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</row>
    <row r="10" spans="1:13" x14ac:dyDescent="0.2">
      <c r="A10">
        <v>1</v>
      </c>
      <c r="B10" t="s">
        <v>18</v>
      </c>
      <c r="C10">
        <v>1</v>
      </c>
      <c r="D10">
        <v>1</v>
      </c>
      <c r="E10" s="3">
        <v>1</v>
      </c>
      <c r="F10">
        <f>STANDARDIZE(C10,C$1,C$2)</f>
        <v>-0.30458554922454401</v>
      </c>
      <c r="G10">
        <f>STANDARDIZE(D10,D$1,D$2)</f>
        <v>-0.29149892051244397</v>
      </c>
      <c r="H10">
        <f t="shared" ref="H10:H73" si="2">STANDARDIZE(E10,E$1,E$2)</f>
        <v>-0.31254565947719165</v>
      </c>
      <c r="I10">
        <f>SUMXMY2($F$5:$H$5,F10:H10)</f>
        <v>5.3856592762762355E-2</v>
      </c>
      <c r="J10">
        <f>SUMXMY2($F$6:$H$6,F10:H10)</f>
        <v>37.635609588653296</v>
      </c>
      <c r="K10">
        <f>SUMXMY2($F$7:$H$7,F10:H10)</f>
        <v>250.44811973646972</v>
      </c>
      <c r="L10">
        <f>MIN(I10:K10)</f>
        <v>5.3856592762762355E-2</v>
      </c>
      <c r="M10">
        <f>MATCH(L10,I10:K10,0)</f>
        <v>1</v>
      </c>
    </row>
    <row r="11" spans="1:13" x14ac:dyDescent="0.2">
      <c r="A11">
        <v>2</v>
      </c>
      <c r="B11" t="s">
        <v>19</v>
      </c>
      <c r="C11">
        <v>2</v>
      </c>
      <c r="D11">
        <v>1</v>
      </c>
      <c r="E11" s="3">
        <v>1</v>
      </c>
      <c r="F11">
        <f>STANDARDIZE(C11,C$1,C$2)</f>
        <v>-0.30170372040490046</v>
      </c>
      <c r="G11">
        <f>STANDARDIZE(D11,D$1,D$2)</f>
        <v>-0.29149892051244397</v>
      </c>
      <c r="H11">
        <f t="shared" si="2"/>
        <v>-0.31254565947719165</v>
      </c>
      <c r="I11">
        <f t="shared" ref="I11:I74" si="3">SUMXMY2($F$5:$H$5,F11:H11)</f>
        <v>5.3134063213684017E-2</v>
      </c>
      <c r="J11">
        <f t="shared" ref="J11:J74" si="4">SUMXMY2($F$6:$H$6,F11:H11)</f>
        <v>37.610686471678761</v>
      </c>
      <c r="K11">
        <f t="shared" ref="K11:K74" si="5">SUMXMY2($F$7:$H$7,F11:H11)</f>
        <v>250.39617235337215</v>
      </c>
      <c r="L11">
        <f t="shared" ref="L11:L74" si="6">MIN(I11:K11)</f>
        <v>5.3134063213684017E-2</v>
      </c>
      <c r="M11">
        <f t="shared" ref="M11:M74" si="7">MATCH(L11,I11:K11,0)</f>
        <v>1</v>
      </c>
    </row>
    <row r="12" spans="1:13" x14ac:dyDescent="0.2">
      <c r="A12">
        <v>3</v>
      </c>
      <c r="B12" t="s">
        <v>20</v>
      </c>
      <c r="C12">
        <v>2</v>
      </c>
      <c r="D12">
        <v>1</v>
      </c>
      <c r="E12" s="3">
        <v>1</v>
      </c>
      <c r="F12">
        <f t="shared" ref="F12:F75" si="8">STANDARDIZE(C12,C$1,C$2)</f>
        <v>-0.30170372040490046</v>
      </c>
      <c r="G12">
        <f>STANDARDIZE(D12,D$1,D$2)</f>
        <v>-0.29149892051244397</v>
      </c>
      <c r="H12">
        <f t="shared" si="2"/>
        <v>-0.31254565947719165</v>
      </c>
      <c r="I12">
        <f t="shared" si="3"/>
        <v>5.3134063213684017E-2</v>
      </c>
      <c r="J12">
        <f t="shared" si="4"/>
        <v>37.610686471678761</v>
      </c>
      <c r="K12">
        <f t="shared" si="5"/>
        <v>250.39617235337215</v>
      </c>
      <c r="L12">
        <f t="shared" si="6"/>
        <v>5.3134063213684017E-2</v>
      </c>
      <c r="M12">
        <f t="shared" si="7"/>
        <v>1</v>
      </c>
    </row>
    <row r="13" spans="1:13" x14ac:dyDescent="0.2">
      <c r="A13">
        <v>4</v>
      </c>
      <c r="B13" t="s">
        <v>21</v>
      </c>
      <c r="C13">
        <v>2</v>
      </c>
      <c r="D13">
        <v>1</v>
      </c>
      <c r="E13" s="3">
        <v>1</v>
      </c>
      <c r="F13">
        <f t="shared" si="8"/>
        <v>-0.30170372040490046</v>
      </c>
      <c r="G13">
        <f>STANDARDIZE(D13,D$1,D$2)</f>
        <v>-0.29149892051244397</v>
      </c>
      <c r="H13">
        <f t="shared" si="2"/>
        <v>-0.31254565947719165</v>
      </c>
      <c r="I13">
        <f t="shared" si="3"/>
        <v>5.3134063213684017E-2</v>
      </c>
      <c r="J13">
        <f t="shared" si="4"/>
        <v>37.610686471678761</v>
      </c>
      <c r="K13">
        <f t="shared" si="5"/>
        <v>250.39617235337215</v>
      </c>
      <c r="L13">
        <f t="shared" si="6"/>
        <v>5.3134063213684017E-2</v>
      </c>
      <c r="M13">
        <f t="shared" si="7"/>
        <v>1</v>
      </c>
    </row>
    <row r="14" spans="1:13" x14ac:dyDescent="0.2">
      <c r="A14">
        <v>5</v>
      </c>
      <c r="B14" t="s">
        <v>22</v>
      </c>
      <c r="C14">
        <v>3</v>
      </c>
      <c r="D14">
        <v>1</v>
      </c>
      <c r="E14" s="3">
        <v>1</v>
      </c>
      <c r="F14">
        <f t="shared" si="8"/>
        <v>-0.29882189158525696</v>
      </c>
      <c r="G14">
        <f>STANDARDIZE(D14,D$1,D$2)</f>
        <v>-0.29149892051244397</v>
      </c>
      <c r="H14">
        <f t="shared" si="2"/>
        <v>-0.31254565947719165</v>
      </c>
      <c r="I14">
        <f t="shared" si="3"/>
        <v>5.2428143539297152E-2</v>
      </c>
      <c r="J14">
        <f t="shared" si="4"/>
        <v>37.585779964578933</v>
      </c>
      <c r="K14">
        <f t="shared" si="5"/>
        <v>250.34424158014934</v>
      </c>
      <c r="L14">
        <f t="shared" si="6"/>
        <v>5.2428143539297152E-2</v>
      </c>
      <c r="M14">
        <f t="shared" si="7"/>
        <v>1</v>
      </c>
    </row>
    <row r="15" spans="1:13" x14ac:dyDescent="0.2">
      <c r="A15">
        <v>6</v>
      </c>
      <c r="B15" t="s">
        <v>23</v>
      </c>
      <c r="C15">
        <v>4</v>
      </c>
      <c r="D15">
        <v>1</v>
      </c>
      <c r="E15" s="3">
        <v>1</v>
      </c>
      <c r="F15">
        <f t="shared" si="8"/>
        <v>-0.29594006276561347</v>
      </c>
      <c r="G15">
        <f>STANDARDIZE(D15,D$1,D$2)</f>
        <v>-0.29149892051244397</v>
      </c>
      <c r="H15">
        <f t="shared" si="2"/>
        <v>-0.31254565947719165</v>
      </c>
      <c r="I15">
        <f t="shared" si="3"/>
        <v>5.1738833739601739E-2</v>
      </c>
      <c r="J15">
        <f t="shared" si="4"/>
        <v>37.560890067353782</v>
      </c>
      <c r="K15">
        <f t="shared" si="5"/>
        <v>250.29232741680119</v>
      </c>
      <c r="L15">
        <f t="shared" si="6"/>
        <v>5.1738833739601739E-2</v>
      </c>
      <c r="M15">
        <f t="shared" si="7"/>
        <v>1</v>
      </c>
    </row>
    <row r="16" spans="1:13" x14ac:dyDescent="0.2">
      <c r="A16">
        <v>7</v>
      </c>
      <c r="B16" t="s">
        <v>24</v>
      </c>
      <c r="C16">
        <v>4</v>
      </c>
      <c r="D16">
        <v>1</v>
      </c>
      <c r="E16" s="3">
        <v>1</v>
      </c>
      <c r="F16">
        <f>STANDARDIZE(C16,C$1,C$2)</f>
        <v>-0.29594006276561347</v>
      </c>
      <c r="G16">
        <f>STANDARDIZE(D16,D$1,D$2)</f>
        <v>-0.29149892051244397</v>
      </c>
      <c r="H16">
        <f t="shared" si="2"/>
        <v>-0.31254565947719165</v>
      </c>
      <c r="I16">
        <f t="shared" si="3"/>
        <v>5.1738833739601739E-2</v>
      </c>
      <c r="J16">
        <f t="shared" si="4"/>
        <v>37.560890067353782</v>
      </c>
      <c r="K16">
        <f t="shared" si="5"/>
        <v>250.29232741680119</v>
      </c>
      <c r="L16">
        <f t="shared" si="6"/>
        <v>5.1738833739601739E-2</v>
      </c>
      <c r="M16">
        <f t="shared" si="7"/>
        <v>1</v>
      </c>
    </row>
    <row r="17" spans="1:13" x14ac:dyDescent="0.2">
      <c r="A17">
        <v>8</v>
      </c>
      <c r="B17" t="s">
        <v>25</v>
      </c>
      <c r="C17">
        <v>4</v>
      </c>
      <c r="D17">
        <v>1</v>
      </c>
      <c r="E17" s="3">
        <v>1</v>
      </c>
      <c r="F17">
        <f t="shared" si="8"/>
        <v>-0.29594006276561347</v>
      </c>
      <c r="G17">
        <f>STANDARDIZE(D17,D$1,D$2)</f>
        <v>-0.29149892051244397</v>
      </c>
      <c r="H17">
        <f t="shared" si="2"/>
        <v>-0.31254565947719165</v>
      </c>
      <c r="I17">
        <f t="shared" si="3"/>
        <v>5.1738833739601739E-2</v>
      </c>
      <c r="J17">
        <f t="shared" si="4"/>
        <v>37.560890067353782</v>
      </c>
      <c r="K17">
        <f t="shared" si="5"/>
        <v>250.29232741680119</v>
      </c>
      <c r="L17">
        <f t="shared" si="6"/>
        <v>5.1738833739601739E-2</v>
      </c>
      <c r="M17">
        <f t="shared" si="7"/>
        <v>1</v>
      </c>
    </row>
    <row r="18" spans="1:13" x14ac:dyDescent="0.2">
      <c r="A18">
        <v>9</v>
      </c>
      <c r="B18" t="s">
        <v>26</v>
      </c>
      <c r="C18">
        <v>5</v>
      </c>
      <c r="D18">
        <v>1</v>
      </c>
      <c r="E18" s="3">
        <v>2</v>
      </c>
      <c r="F18">
        <f t="shared" si="8"/>
        <v>-0.29305823394596997</v>
      </c>
      <c r="G18">
        <f>STANDARDIZE(D18,D$1,D$2)</f>
        <v>-0.29149892051244397</v>
      </c>
      <c r="H18">
        <f t="shared" si="2"/>
        <v>-0.2973883087047014</v>
      </c>
      <c r="I18">
        <f t="shared" si="3"/>
        <v>4.8079445142873739E-2</v>
      </c>
      <c r="J18">
        <f t="shared" si="4"/>
        <v>37.441591468920365</v>
      </c>
      <c r="K18">
        <f t="shared" si="5"/>
        <v>249.94566666595682</v>
      </c>
      <c r="L18">
        <f t="shared" si="6"/>
        <v>4.8079445142873739E-2</v>
      </c>
      <c r="M18">
        <f t="shared" si="7"/>
        <v>1</v>
      </c>
    </row>
    <row r="19" spans="1:13" x14ac:dyDescent="0.2">
      <c r="A19">
        <v>10</v>
      </c>
      <c r="B19" t="s">
        <v>27</v>
      </c>
      <c r="C19">
        <v>6</v>
      </c>
      <c r="D19">
        <v>1</v>
      </c>
      <c r="E19" s="3">
        <v>1</v>
      </c>
      <c r="F19">
        <f t="shared" si="8"/>
        <v>-0.29017640512632642</v>
      </c>
      <c r="G19">
        <f>STANDARDIZE(D19,D$1,D$2)</f>
        <v>-0.29149892051244397</v>
      </c>
      <c r="H19">
        <f t="shared" si="2"/>
        <v>-0.31254565947719165</v>
      </c>
      <c r="I19">
        <f t="shared" si="3"/>
        <v>5.0410043764285269E-2</v>
      </c>
      <c r="J19">
        <f t="shared" si="4"/>
        <v>37.511160102527562</v>
      </c>
      <c r="K19">
        <f t="shared" si="5"/>
        <v>250.18854891972899</v>
      </c>
      <c r="L19">
        <f t="shared" si="6"/>
        <v>5.0410043764285269E-2</v>
      </c>
      <c r="M19">
        <f t="shared" si="7"/>
        <v>1</v>
      </c>
    </row>
    <row r="20" spans="1:13" x14ac:dyDescent="0.2">
      <c r="A20">
        <v>11</v>
      </c>
      <c r="B20" t="s">
        <v>28</v>
      </c>
      <c r="C20">
        <v>7</v>
      </c>
      <c r="D20">
        <v>1</v>
      </c>
      <c r="E20" s="3">
        <v>2</v>
      </c>
      <c r="F20">
        <f t="shared" si="8"/>
        <v>-0.28729457630668293</v>
      </c>
      <c r="G20">
        <f>STANDARDIZE(D20,D$1,D$2)</f>
        <v>-0.29149892051244397</v>
      </c>
      <c r="H20">
        <f t="shared" si="2"/>
        <v>-0.2973883087047014</v>
      </c>
      <c r="I20">
        <f t="shared" si="3"/>
        <v>4.678387491694018E-2</v>
      </c>
      <c r="J20">
        <f t="shared" si="4"/>
        <v>37.391894723843521</v>
      </c>
      <c r="K20">
        <f t="shared" si="5"/>
        <v>249.84192138863398</v>
      </c>
      <c r="L20">
        <f t="shared" si="6"/>
        <v>4.678387491694018E-2</v>
      </c>
      <c r="M20">
        <f t="shared" si="7"/>
        <v>1</v>
      </c>
    </row>
    <row r="21" spans="1:13" x14ac:dyDescent="0.2">
      <c r="A21">
        <v>12</v>
      </c>
      <c r="B21" t="s">
        <v>29</v>
      </c>
      <c r="C21">
        <v>7</v>
      </c>
      <c r="D21">
        <v>1</v>
      </c>
      <c r="E21" s="3">
        <v>2</v>
      </c>
      <c r="F21">
        <f t="shared" si="8"/>
        <v>-0.28729457630668293</v>
      </c>
      <c r="G21">
        <f>STANDARDIZE(D21,D$1,D$2)</f>
        <v>-0.29149892051244397</v>
      </c>
      <c r="H21">
        <f t="shared" si="2"/>
        <v>-0.2973883087047014</v>
      </c>
      <c r="I21">
        <f t="shared" si="3"/>
        <v>4.678387491694018E-2</v>
      </c>
      <c r="J21">
        <f t="shared" si="4"/>
        <v>37.391894723843521</v>
      </c>
      <c r="K21">
        <f t="shared" si="5"/>
        <v>249.84192138863398</v>
      </c>
      <c r="L21">
        <f t="shared" si="6"/>
        <v>4.678387491694018E-2</v>
      </c>
      <c r="M21">
        <f t="shared" si="7"/>
        <v>1</v>
      </c>
    </row>
    <row r="22" spans="1:13" x14ac:dyDescent="0.2">
      <c r="A22">
        <v>13</v>
      </c>
      <c r="B22" t="s">
        <v>30</v>
      </c>
      <c r="C22">
        <v>8</v>
      </c>
      <c r="D22">
        <v>2</v>
      </c>
      <c r="E22" s="3">
        <v>1</v>
      </c>
      <c r="F22">
        <f t="shared" si="8"/>
        <v>-0.28441274748703943</v>
      </c>
      <c r="G22">
        <f>STANDARDIZE(D22,D$1,D$2)</f>
        <v>-0.2589285565464961</v>
      </c>
      <c r="H22">
        <f t="shared" si="2"/>
        <v>-0.31254565947719165</v>
      </c>
      <c r="I22">
        <f t="shared" si="3"/>
        <v>3.9600235807865793E-2</v>
      </c>
      <c r="J22">
        <f t="shared" si="4"/>
        <v>37.265243284558366</v>
      </c>
      <c r="K22">
        <f t="shared" si="5"/>
        <v>249.52365852806099</v>
      </c>
      <c r="L22">
        <f t="shared" si="6"/>
        <v>3.9600235807865793E-2</v>
      </c>
      <c r="M22">
        <f t="shared" si="7"/>
        <v>1</v>
      </c>
    </row>
    <row r="23" spans="1:13" x14ac:dyDescent="0.2">
      <c r="A23">
        <v>14</v>
      </c>
      <c r="B23" t="s">
        <v>31</v>
      </c>
      <c r="C23">
        <v>8</v>
      </c>
      <c r="D23">
        <v>1</v>
      </c>
      <c r="E23" s="3">
        <v>3</v>
      </c>
      <c r="F23">
        <f t="shared" si="8"/>
        <v>-0.28441274748703943</v>
      </c>
      <c r="G23">
        <f>STANDARDIZE(D23,D$1,D$2)</f>
        <v>-0.29149892051244397</v>
      </c>
      <c r="H23">
        <f>STANDARDIZE(E23,E$1,E$2)</f>
        <v>-0.28223095793221115</v>
      </c>
      <c r="I23">
        <f t="shared" si="3"/>
        <v>4.3633806509167171E-2</v>
      </c>
      <c r="J23">
        <f t="shared" si="4"/>
        <v>37.273105445599057</v>
      </c>
      <c r="K23">
        <f t="shared" si="5"/>
        <v>249.49576995797858</v>
      </c>
      <c r="L23">
        <f t="shared" si="6"/>
        <v>4.3633806509167171E-2</v>
      </c>
      <c r="M23">
        <f t="shared" si="7"/>
        <v>1</v>
      </c>
    </row>
    <row r="24" spans="1:13" x14ac:dyDescent="0.2">
      <c r="A24">
        <v>15</v>
      </c>
      <c r="B24" t="s">
        <v>32</v>
      </c>
      <c r="C24">
        <v>8</v>
      </c>
      <c r="D24">
        <v>1</v>
      </c>
      <c r="E24" s="3">
        <v>2</v>
      </c>
      <c r="F24">
        <f t="shared" si="8"/>
        <v>-0.28441274748703943</v>
      </c>
      <c r="G24">
        <f>STANDARDIZE(D24,D$1,D$2)</f>
        <v>-0.29149892051244397</v>
      </c>
      <c r="H24">
        <f t="shared" si="2"/>
        <v>-0.2973883087047014</v>
      </c>
      <c r="I24">
        <f t="shared" si="3"/>
        <v>4.6161004616010588E-2</v>
      </c>
      <c r="J24">
        <f t="shared" si="4"/>
        <v>37.367071266117144</v>
      </c>
      <c r="K24">
        <f t="shared" si="5"/>
        <v>249.79007366478459</v>
      </c>
      <c r="L24">
        <f t="shared" si="6"/>
        <v>4.6161004616010588E-2</v>
      </c>
      <c r="M24">
        <f t="shared" si="7"/>
        <v>1</v>
      </c>
    </row>
    <row r="25" spans="1:13" x14ac:dyDescent="0.2">
      <c r="A25">
        <v>16</v>
      </c>
      <c r="B25" t="s">
        <v>33</v>
      </c>
      <c r="C25">
        <v>8</v>
      </c>
      <c r="D25">
        <v>1</v>
      </c>
      <c r="E25" s="3">
        <v>4</v>
      </c>
      <c r="F25">
        <f t="shared" si="8"/>
        <v>-0.28441274748703943</v>
      </c>
      <c r="G25">
        <f>STANDARDIZE(D25,D$1,D$2)</f>
        <v>-0.29149892051244397</v>
      </c>
      <c r="H25">
        <f t="shared" si="2"/>
        <v>-0.26707360715972084</v>
      </c>
      <c r="I25">
        <f t="shared" si="3"/>
        <v>4.1566098967204361E-2</v>
      </c>
      <c r="J25">
        <f t="shared" si="4"/>
        <v>37.179599115645843</v>
      </c>
      <c r="K25">
        <f t="shared" si="5"/>
        <v>249.20192574173743</v>
      </c>
      <c r="L25">
        <f t="shared" si="6"/>
        <v>4.1566098967204361E-2</v>
      </c>
      <c r="M25">
        <f t="shared" si="7"/>
        <v>1</v>
      </c>
    </row>
    <row r="26" spans="1:13" x14ac:dyDescent="0.2">
      <c r="A26">
        <v>17</v>
      </c>
      <c r="B26" t="s">
        <v>34</v>
      </c>
      <c r="C26">
        <v>9</v>
      </c>
      <c r="D26">
        <v>1</v>
      </c>
      <c r="E26" s="3">
        <v>2</v>
      </c>
      <c r="F26">
        <f t="shared" si="8"/>
        <v>-0.28153091866739594</v>
      </c>
      <c r="G26">
        <f>STANDARDIZE(D26,D$1,D$2)</f>
        <v>-0.29149892051244397</v>
      </c>
      <c r="H26">
        <f t="shared" si="2"/>
        <v>-0.2973883087047014</v>
      </c>
      <c r="I26">
        <f t="shared" si="3"/>
        <v>4.5554744189772456E-2</v>
      </c>
      <c r="J26">
        <f t="shared" si="4"/>
        <v>37.342264418265451</v>
      </c>
      <c r="K26">
        <f t="shared" si="5"/>
        <v>249.73824255080996</v>
      </c>
      <c r="L26">
        <f t="shared" si="6"/>
        <v>4.5554744189772456E-2</v>
      </c>
      <c r="M26">
        <f t="shared" si="7"/>
        <v>1</v>
      </c>
    </row>
    <row r="27" spans="1:13" x14ac:dyDescent="0.2">
      <c r="A27">
        <v>18</v>
      </c>
      <c r="B27" t="s">
        <v>35</v>
      </c>
      <c r="C27">
        <v>9</v>
      </c>
      <c r="D27">
        <v>1</v>
      </c>
      <c r="E27" s="3">
        <v>3</v>
      </c>
      <c r="F27">
        <f t="shared" si="8"/>
        <v>-0.28153091866739594</v>
      </c>
      <c r="G27">
        <f>STANDARDIZE(D27,D$1,D$2)</f>
        <v>-0.29149892051244397</v>
      </c>
      <c r="H27">
        <f t="shared" si="2"/>
        <v>-0.28223095793221115</v>
      </c>
      <c r="I27">
        <f t="shared" si="3"/>
        <v>4.3027546082929038E-2</v>
      </c>
      <c r="J27">
        <f t="shared" si="4"/>
        <v>37.248298597747365</v>
      </c>
      <c r="K27">
        <f t="shared" si="5"/>
        <v>249.44393884400392</v>
      </c>
      <c r="L27">
        <f t="shared" si="6"/>
        <v>4.3027546082929038E-2</v>
      </c>
      <c r="M27">
        <f t="shared" si="7"/>
        <v>1</v>
      </c>
    </row>
    <row r="28" spans="1:13" x14ac:dyDescent="0.2">
      <c r="A28">
        <v>19</v>
      </c>
      <c r="B28" t="s">
        <v>36</v>
      </c>
      <c r="C28">
        <v>9</v>
      </c>
      <c r="D28">
        <v>1</v>
      </c>
      <c r="E28" s="3">
        <v>2</v>
      </c>
      <c r="F28">
        <f t="shared" si="8"/>
        <v>-0.28153091866739594</v>
      </c>
      <c r="G28">
        <f>STANDARDIZE(D28,D$1,D$2)</f>
        <v>-0.29149892051244397</v>
      </c>
      <c r="H28">
        <f t="shared" si="2"/>
        <v>-0.2973883087047014</v>
      </c>
      <c r="I28">
        <f t="shared" si="3"/>
        <v>4.5554744189772456E-2</v>
      </c>
      <c r="J28">
        <f t="shared" si="4"/>
        <v>37.342264418265451</v>
      </c>
      <c r="K28">
        <f t="shared" si="5"/>
        <v>249.73824255080996</v>
      </c>
      <c r="L28">
        <f t="shared" si="6"/>
        <v>4.5554744189772456E-2</v>
      </c>
      <c r="M28">
        <f t="shared" si="7"/>
        <v>1</v>
      </c>
    </row>
    <row r="29" spans="1:13" x14ac:dyDescent="0.2">
      <c r="A29">
        <v>20</v>
      </c>
      <c r="B29" t="s">
        <v>37</v>
      </c>
      <c r="C29">
        <v>10</v>
      </c>
      <c r="D29">
        <v>1</v>
      </c>
      <c r="E29" s="3">
        <v>2</v>
      </c>
      <c r="F29">
        <f t="shared" si="8"/>
        <v>-0.27864908984775238</v>
      </c>
      <c r="G29">
        <f>STANDARDIZE(D29,D$1,D$2)</f>
        <v>-0.29149892051244397</v>
      </c>
      <c r="H29">
        <f t="shared" si="2"/>
        <v>-0.2973883087047014</v>
      </c>
      <c r="I29">
        <f t="shared" si="3"/>
        <v>4.4965093638225768E-2</v>
      </c>
      <c r="J29">
        <f t="shared" si="4"/>
        <v>37.317474180288457</v>
      </c>
      <c r="K29">
        <f t="shared" si="5"/>
        <v>249.68642804670992</v>
      </c>
      <c r="L29">
        <f t="shared" si="6"/>
        <v>4.4965093638225768E-2</v>
      </c>
      <c r="M29">
        <f t="shared" si="7"/>
        <v>1</v>
      </c>
    </row>
    <row r="30" spans="1:13" x14ac:dyDescent="0.2">
      <c r="A30">
        <v>21</v>
      </c>
      <c r="B30" t="s">
        <v>38</v>
      </c>
      <c r="C30">
        <v>11</v>
      </c>
      <c r="D30">
        <v>1</v>
      </c>
      <c r="E30" s="3">
        <v>4</v>
      </c>
      <c r="F30">
        <f t="shared" si="8"/>
        <v>-0.27576726102810889</v>
      </c>
      <c r="G30">
        <f>STANDARDIZE(D30,D$1,D$2)</f>
        <v>-0.29149892051244397</v>
      </c>
      <c r="H30">
        <f t="shared" si="2"/>
        <v>-0.26707360715972084</v>
      </c>
      <c r="I30">
        <f t="shared" si="3"/>
        <v>3.9797147312564313E-2</v>
      </c>
      <c r="J30">
        <f t="shared" si="4"/>
        <v>37.105228401714854</v>
      </c>
      <c r="K30">
        <f t="shared" si="5"/>
        <v>249.04648222943746</v>
      </c>
      <c r="L30">
        <f t="shared" si="6"/>
        <v>3.9797147312564313E-2</v>
      </c>
      <c r="M30">
        <f t="shared" si="7"/>
        <v>1</v>
      </c>
    </row>
    <row r="31" spans="1:13" x14ac:dyDescent="0.2">
      <c r="A31">
        <v>22</v>
      </c>
      <c r="B31" t="s">
        <v>39</v>
      </c>
      <c r="C31">
        <v>12</v>
      </c>
      <c r="D31">
        <v>1</v>
      </c>
      <c r="E31" s="3">
        <v>1</v>
      </c>
      <c r="F31">
        <f t="shared" si="8"/>
        <v>-0.27288543220846539</v>
      </c>
      <c r="G31">
        <f>STANDARDIZE(D31,D$1,D$2)</f>
        <v>-0.29149892051244397</v>
      </c>
      <c r="H31">
        <f t="shared" si="2"/>
        <v>-0.31254565947719165</v>
      </c>
      <c r="I31">
        <f t="shared" si="3"/>
        <v>4.6822310830930823E-2</v>
      </c>
      <c r="J31">
        <f t="shared" si="4"/>
        <v>37.362368845041502</v>
      </c>
      <c r="K31">
        <f t="shared" si="5"/>
        <v>249.87761206550493</v>
      </c>
      <c r="L31">
        <f t="shared" si="6"/>
        <v>4.6822310830930823E-2</v>
      </c>
      <c r="M31">
        <f t="shared" si="7"/>
        <v>1</v>
      </c>
    </row>
    <row r="32" spans="1:13" x14ac:dyDescent="0.2">
      <c r="A32">
        <v>23</v>
      </c>
      <c r="B32" t="s">
        <v>40</v>
      </c>
      <c r="C32">
        <v>13</v>
      </c>
      <c r="D32">
        <v>1</v>
      </c>
      <c r="E32" s="3">
        <v>1</v>
      </c>
      <c r="F32">
        <f t="shared" si="8"/>
        <v>-0.2700036033888219</v>
      </c>
      <c r="G32">
        <f>STANDARDIZE(D32,D$1,D$2)</f>
        <v>-0.29149892051244397</v>
      </c>
      <c r="H32">
        <f t="shared" si="2"/>
        <v>-0.31254565947719165</v>
      </c>
      <c r="I32">
        <f t="shared" si="3"/>
        <v>4.6282489903458512E-2</v>
      </c>
      <c r="J32">
        <f t="shared" si="4"/>
        <v>37.337628436688576</v>
      </c>
      <c r="K32">
        <f t="shared" si="5"/>
        <v>249.82584739102901</v>
      </c>
      <c r="L32">
        <f t="shared" si="6"/>
        <v>4.6282489903458512E-2</v>
      </c>
      <c r="M32">
        <f t="shared" si="7"/>
        <v>1</v>
      </c>
    </row>
    <row r="33" spans="1:13" x14ac:dyDescent="0.2">
      <c r="A33">
        <v>24</v>
      </c>
      <c r="B33" t="s">
        <v>41</v>
      </c>
      <c r="C33">
        <v>13</v>
      </c>
      <c r="D33">
        <v>1</v>
      </c>
      <c r="E33" s="3">
        <v>2</v>
      </c>
      <c r="F33">
        <f t="shared" si="8"/>
        <v>-0.2700036033888219</v>
      </c>
      <c r="G33">
        <f>STANDARDIZE(D33,D$1,D$2)</f>
        <v>-0.29149892051244397</v>
      </c>
      <c r="H33">
        <f t="shared" si="2"/>
        <v>-0.2973883087047014</v>
      </c>
      <c r="I33">
        <f t="shared" si="3"/>
        <v>4.3295801231734467E-2</v>
      </c>
      <c r="J33">
        <f t="shared" si="4"/>
        <v>37.243203125605611</v>
      </c>
      <c r="K33">
        <f t="shared" si="5"/>
        <v>249.5310841936581</v>
      </c>
      <c r="L33">
        <f t="shared" si="6"/>
        <v>4.3295801231734467E-2</v>
      </c>
      <c r="M33">
        <f t="shared" si="7"/>
        <v>1</v>
      </c>
    </row>
    <row r="34" spans="1:13" x14ac:dyDescent="0.2">
      <c r="A34">
        <v>25</v>
      </c>
      <c r="B34" t="s">
        <v>42</v>
      </c>
      <c r="C34">
        <v>13</v>
      </c>
      <c r="D34">
        <v>1</v>
      </c>
      <c r="E34" s="3">
        <v>3</v>
      </c>
      <c r="F34">
        <f t="shared" si="8"/>
        <v>-0.2700036033888219</v>
      </c>
      <c r="G34">
        <f>STANDARDIZE(D34,D$1,D$2)</f>
        <v>-0.29149892051244397</v>
      </c>
      <c r="H34">
        <f t="shared" si="2"/>
        <v>-0.28223095793221115</v>
      </c>
      <c r="I34">
        <f t="shared" si="3"/>
        <v>4.0768603124891049E-2</v>
      </c>
      <c r="J34">
        <f t="shared" si="4"/>
        <v>37.149237305087524</v>
      </c>
      <c r="K34">
        <f t="shared" si="5"/>
        <v>249.23678048685207</v>
      </c>
      <c r="L34">
        <f t="shared" si="6"/>
        <v>4.0768603124891049E-2</v>
      </c>
      <c r="M34">
        <f t="shared" si="7"/>
        <v>1</v>
      </c>
    </row>
    <row r="35" spans="1:13" x14ac:dyDescent="0.2">
      <c r="A35">
        <v>26</v>
      </c>
      <c r="B35" t="s">
        <v>43</v>
      </c>
      <c r="C35">
        <v>13</v>
      </c>
      <c r="D35">
        <v>2</v>
      </c>
      <c r="E35" s="3">
        <v>2</v>
      </c>
      <c r="F35">
        <f t="shared" si="8"/>
        <v>-0.2700036033888219</v>
      </c>
      <c r="G35">
        <f>STANDARDIZE(D35,D$1,D$2)</f>
        <v>-0.2589285565464961</v>
      </c>
      <c r="H35">
        <f t="shared" si="2"/>
        <v>-0.2973883087047014</v>
      </c>
      <c r="I35">
        <f t="shared" si="3"/>
        <v>3.3748343751865625E-2</v>
      </c>
      <c r="J35">
        <f t="shared" si="4"/>
        <v>37.046949832963861</v>
      </c>
      <c r="K35">
        <f t="shared" si="5"/>
        <v>248.9699058595636</v>
      </c>
      <c r="L35">
        <f t="shared" si="6"/>
        <v>3.3748343751865625E-2</v>
      </c>
      <c r="M35">
        <f t="shared" si="7"/>
        <v>1</v>
      </c>
    </row>
    <row r="36" spans="1:13" x14ac:dyDescent="0.2">
      <c r="A36">
        <v>27</v>
      </c>
      <c r="B36" t="s">
        <v>44</v>
      </c>
      <c r="C36">
        <v>14</v>
      </c>
      <c r="D36">
        <v>3</v>
      </c>
      <c r="E36" s="3">
        <v>7</v>
      </c>
      <c r="F36">
        <f t="shared" si="8"/>
        <v>-0.26712177456917835</v>
      </c>
      <c r="G36">
        <f>STANDARDIZE(D36,D$1,D$2)</f>
        <v>-0.22635819258054823</v>
      </c>
      <c r="H36">
        <f t="shared" si="2"/>
        <v>-0.22160155484225008</v>
      </c>
      <c r="I36">
        <f t="shared" si="3"/>
        <v>1.7758247551553662E-2</v>
      </c>
      <c r="J36">
        <f t="shared" si="4"/>
        <v>36.362860202119997</v>
      </c>
      <c r="K36">
        <f t="shared" si="5"/>
        <v>246.89217748970418</v>
      </c>
      <c r="L36">
        <f t="shared" si="6"/>
        <v>1.7758247551553662E-2</v>
      </c>
      <c r="M36">
        <f t="shared" si="7"/>
        <v>1</v>
      </c>
    </row>
    <row r="37" spans="1:13" x14ac:dyDescent="0.2">
      <c r="A37">
        <v>28</v>
      </c>
      <c r="B37" t="s">
        <v>45</v>
      </c>
      <c r="C37">
        <v>14</v>
      </c>
      <c r="D37">
        <v>3</v>
      </c>
      <c r="E37" s="3">
        <v>3</v>
      </c>
      <c r="F37">
        <f t="shared" si="8"/>
        <v>-0.26712177456917835</v>
      </c>
      <c r="G37">
        <f>STANDARDIZE(D37,D$1,D$2)</f>
        <v>-0.22635819258054823</v>
      </c>
      <c r="H37">
        <f t="shared" si="2"/>
        <v>-0.28223095793221115</v>
      </c>
      <c r="I37">
        <f t="shared" si="3"/>
        <v>2.3272134330121132E-2</v>
      </c>
      <c r="J37">
        <f t="shared" si="4"/>
        <v>36.73412857854354</v>
      </c>
      <c r="K37">
        <f t="shared" si="5"/>
        <v>248.06479741127953</v>
      </c>
      <c r="L37">
        <f t="shared" si="6"/>
        <v>2.3272134330121132E-2</v>
      </c>
      <c r="M37">
        <f t="shared" si="7"/>
        <v>1</v>
      </c>
    </row>
    <row r="38" spans="1:13" x14ac:dyDescent="0.2">
      <c r="A38">
        <v>29</v>
      </c>
      <c r="B38" t="s">
        <v>46</v>
      </c>
      <c r="C38">
        <v>14</v>
      </c>
      <c r="D38">
        <v>1</v>
      </c>
      <c r="E38" s="3">
        <v>1</v>
      </c>
      <c r="F38">
        <f t="shared" si="8"/>
        <v>-0.26712177456917835</v>
      </c>
      <c r="G38">
        <f>STANDARDIZE(D38,D$1,D$2)</f>
        <v>-0.29149892051244397</v>
      </c>
      <c r="H38">
        <f t="shared" si="2"/>
        <v>-0.31254565947719165</v>
      </c>
      <c r="I38">
        <f t="shared" si="3"/>
        <v>4.5759278850677647E-2</v>
      </c>
      <c r="J38">
        <f t="shared" si="4"/>
        <v>37.312904638210341</v>
      </c>
      <c r="K38">
        <f t="shared" si="5"/>
        <v>249.77409932642774</v>
      </c>
      <c r="L38">
        <f t="shared" si="6"/>
        <v>4.5759278850677647E-2</v>
      </c>
      <c r="M38">
        <f t="shared" si="7"/>
        <v>1</v>
      </c>
    </row>
    <row r="39" spans="1:13" x14ac:dyDescent="0.2">
      <c r="A39">
        <v>30</v>
      </c>
      <c r="B39" t="s">
        <v>47</v>
      </c>
      <c r="C39">
        <v>14</v>
      </c>
      <c r="D39">
        <v>1</v>
      </c>
      <c r="E39" s="3">
        <v>3</v>
      </c>
      <c r="F39">
        <f t="shared" si="8"/>
        <v>-0.26712177456917835</v>
      </c>
      <c r="G39">
        <f>STANDARDIZE(D39,D$1,D$2)</f>
        <v>-0.29149892051244397</v>
      </c>
      <c r="H39">
        <f t="shared" si="2"/>
        <v>-0.28223095793221115</v>
      </c>
      <c r="I39">
        <f t="shared" si="3"/>
        <v>4.0245392072110184E-2</v>
      </c>
      <c r="J39">
        <f t="shared" si="4"/>
        <v>37.12451350660929</v>
      </c>
      <c r="K39">
        <f t="shared" si="5"/>
        <v>249.18503242225083</v>
      </c>
      <c r="L39">
        <f t="shared" si="6"/>
        <v>4.0245392072110184E-2</v>
      </c>
      <c r="M39">
        <f t="shared" si="7"/>
        <v>1</v>
      </c>
    </row>
    <row r="40" spans="1:13" x14ac:dyDescent="0.2">
      <c r="A40">
        <v>31</v>
      </c>
      <c r="B40" t="s">
        <v>48</v>
      </c>
      <c r="C40">
        <v>15</v>
      </c>
      <c r="D40">
        <v>1</v>
      </c>
      <c r="E40" s="3">
        <v>1</v>
      </c>
      <c r="F40">
        <f t="shared" si="8"/>
        <v>-0.26423994574953485</v>
      </c>
      <c r="G40">
        <f>STANDARDIZE(D40,D$1,D$2)</f>
        <v>-0.29149892051244397</v>
      </c>
      <c r="H40">
        <f t="shared" si="2"/>
        <v>-0.31254565947719165</v>
      </c>
      <c r="I40">
        <f t="shared" si="3"/>
        <v>4.5252677672588247E-2</v>
      </c>
      <c r="J40">
        <f t="shared" si="4"/>
        <v>37.288197449606805</v>
      </c>
      <c r="K40">
        <f t="shared" si="5"/>
        <v>249.72236787170124</v>
      </c>
      <c r="L40">
        <f t="shared" si="6"/>
        <v>4.5252677672588247E-2</v>
      </c>
      <c r="M40">
        <f t="shared" si="7"/>
        <v>1</v>
      </c>
    </row>
    <row r="41" spans="1:13" x14ac:dyDescent="0.2">
      <c r="A41">
        <v>32</v>
      </c>
      <c r="B41" t="s">
        <v>49</v>
      </c>
      <c r="C41">
        <v>17</v>
      </c>
      <c r="D41">
        <v>1</v>
      </c>
      <c r="E41" s="3">
        <v>5</v>
      </c>
      <c r="F41">
        <f t="shared" si="8"/>
        <v>-0.25847628811024786</v>
      </c>
      <c r="G41">
        <f>STANDARDIZE(D41,D$1,D$2)</f>
        <v>-0.29149892051244397</v>
      </c>
      <c r="H41">
        <f t="shared" si="2"/>
        <v>-0.25191625638723059</v>
      </c>
      <c r="I41">
        <f t="shared" si="3"/>
        <v>3.509949364287137E-2</v>
      </c>
      <c r="J41">
        <f t="shared" si="4"/>
        <v>36.863888601081214</v>
      </c>
      <c r="K41">
        <f t="shared" si="5"/>
        <v>248.44265894577785</v>
      </c>
      <c r="L41">
        <f t="shared" si="6"/>
        <v>3.509949364287137E-2</v>
      </c>
      <c r="M41">
        <f t="shared" si="7"/>
        <v>1</v>
      </c>
    </row>
    <row r="42" spans="1:13" x14ac:dyDescent="0.2">
      <c r="A42">
        <v>33</v>
      </c>
      <c r="B42" t="s">
        <v>50</v>
      </c>
      <c r="C42">
        <v>17</v>
      </c>
      <c r="D42">
        <v>1</v>
      </c>
      <c r="E42" s="3">
        <v>4</v>
      </c>
      <c r="F42">
        <f t="shared" si="8"/>
        <v>-0.25847628811024786</v>
      </c>
      <c r="G42">
        <f>STANDARDIZE(D42,D$1,D$2)</f>
        <v>-0.29149892051244397</v>
      </c>
      <c r="H42">
        <f t="shared" si="2"/>
        <v>-0.26707360715972084</v>
      </c>
      <c r="I42">
        <f t="shared" si="3"/>
        <v>3.6707710619953544E-2</v>
      </c>
      <c r="J42">
        <f t="shared" si="4"/>
        <v>36.956935440469536</v>
      </c>
      <c r="K42">
        <f t="shared" si="5"/>
        <v>248.73604367145413</v>
      </c>
      <c r="L42">
        <f t="shared" si="6"/>
        <v>3.6707710619953544E-2</v>
      </c>
      <c r="M42">
        <f t="shared" si="7"/>
        <v>1</v>
      </c>
    </row>
    <row r="43" spans="1:13" x14ac:dyDescent="0.2">
      <c r="A43">
        <v>34</v>
      </c>
      <c r="B43" t="s">
        <v>51</v>
      </c>
      <c r="C43">
        <v>17</v>
      </c>
      <c r="D43">
        <v>1</v>
      </c>
      <c r="E43" s="3">
        <v>6</v>
      </c>
      <c r="F43">
        <f t="shared" si="8"/>
        <v>-0.25847628811024786</v>
      </c>
      <c r="G43">
        <f>STANDARDIZE(D43,D$1,D$2)</f>
        <v>-0.29149892051244397</v>
      </c>
      <c r="H43">
        <f t="shared" si="2"/>
        <v>-0.23675890561474033</v>
      </c>
      <c r="I43">
        <f t="shared" si="3"/>
        <v>3.3950767230669816E-2</v>
      </c>
      <c r="J43">
        <f t="shared" si="4"/>
        <v>36.771301252257771</v>
      </c>
      <c r="K43">
        <f t="shared" si="5"/>
        <v>248.14973371066645</v>
      </c>
      <c r="L43">
        <f t="shared" si="6"/>
        <v>3.3950767230669816E-2</v>
      </c>
      <c r="M43">
        <f t="shared" si="7"/>
        <v>1</v>
      </c>
    </row>
    <row r="44" spans="1:13" x14ac:dyDescent="0.2">
      <c r="A44">
        <v>35</v>
      </c>
      <c r="B44" t="s">
        <v>52</v>
      </c>
      <c r="C44">
        <v>18</v>
      </c>
      <c r="D44">
        <v>1</v>
      </c>
      <c r="E44" s="3">
        <v>5</v>
      </c>
      <c r="F44">
        <f t="shared" si="8"/>
        <v>-0.25559445929060437</v>
      </c>
      <c r="G44">
        <f>STANDARDIZE(D44,D$1,D$2)</f>
        <v>-0.29149892051244397</v>
      </c>
      <c r="H44">
        <f t="shared" si="2"/>
        <v>-0.25191625638723059</v>
      </c>
      <c r="I44">
        <f t="shared" si="3"/>
        <v>3.464272208885634E-2</v>
      </c>
      <c r="J44">
        <f t="shared" si="4"/>
        <v>36.839231242101746</v>
      </c>
      <c r="K44">
        <f t="shared" si="5"/>
        <v>248.3909773206754</v>
      </c>
      <c r="L44">
        <f t="shared" si="6"/>
        <v>3.464272208885634E-2</v>
      </c>
      <c r="M44">
        <f t="shared" si="7"/>
        <v>1</v>
      </c>
    </row>
    <row r="45" spans="1:13" x14ac:dyDescent="0.2">
      <c r="A45">
        <v>36</v>
      </c>
      <c r="B45" t="s">
        <v>53</v>
      </c>
      <c r="C45">
        <v>18</v>
      </c>
      <c r="D45">
        <v>4</v>
      </c>
      <c r="E45" s="3">
        <v>1</v>
      </c>
      <c r="F45">
        <f t="shared" si="8"/>
        <v>-0.25559445929060437</v>
      </c>
      <c r="G45">
        <f>STANDARDIZE(D45,D$1,D$2)</f>
        <v>-0.19378782861460034</v>
      </c>
      <c r="H45">
        <f t="shared" si="2"/>
        <v>-0.31254565947719165</v>
      </c>
      <c r="I45">
        <f t="shared" si="3"/>
        <v>2.1555132600108148E-2</v>
      </c>
      <c r="J45">
        <f t="shared" si="4"/>
        <v>36.631780636772334</v>
      </c>
      <c r="K45">
        <f t="shared" si="5"/>
        <v>247.89010313613943</v>
      </c>
      <c r="L45">
        <f t="shared" si="6"/>
        <v>2.1555132600108148E-2</v>
      </c>
      <c r="M45">
        <f t="shared" si="7"/>
        <v>1</v>
      </c>
    </row>
    <row r="46" spans="1:13" x14ac:dyDescent="0.2">
      <c r="A46">
        <v>37</v>
      </c>
      <c r="B46" t="s">
        <v>54</v>
      </c>
      <c r="C46">
        <v>19</v>
      </c>
      <c r="D46">
        <v>1</v>
      </c>
      <c r="E46" s="3">
        <v>7</v>
      </c>
      <c r="F46">
        <f t="shared" si="8"/>
        <v>-0.25271263047096082</v>
      </c>
      <c r="G46">
        <f>STANDARDIZE(D46,D$1,D$2)</f>
        <v>-0.29149892051244397</v>
      </c>
      <c r="H46">
        <f t="shared" si="2"/>
        <v>-0.22160155484225008</v>
      </c>
      <c r="I46">
        <f t="shared" si="3"/>
        <v>3.2364598150010269E-2</v>
      </c>
      <c r="J46">
        <f t="shared" si="4"/>
        <v>36.629875285914963</v>
      </c>
      <c r="K46">
        <f t="shared" si="5"/>
        <v>247.75392132578969</v>
      </c>
      <c r="L46">
        <f t="shared" si="6"/>
        <v>3.2364598150010269E-2</v>
      </c>
      <c r="M46">
        <f t="shared" si="7"/>
        <v>1</v>
      </c>
    </row>
    <row r="47" spans="1:13" x14ac:dyDescent="0.2">
      <c r="A47">
        <v>38</v>
      </c>
      <c r="B47" t="s">
        <v>55</v>
      </c>
      <c r="C47">
        <v>19</v>
      </c>
      <c r="D47">
        <v>5</v>
      </c>
      <c r="E47" s="3">
        <v>3</v>
      </c>
      <c r="F47">
        <f t="shared" si="8"/>
        <v>-0.25271263047096082</v>
      </c>
      <c r="G47">
        <f>STANDARDIZE(D47,D$1,D$2)</f>
        <v>-0.16121746464865244</v>
      </c>
      <c r="H47">
        <f t="shared" si="2"/>
        <v>-0.28223095793221115</v>
      </c>
      <c r="I47">
        <f t="shared" si="3"/>
        <v>1.2418598315594151E-2</v>
      </c>
      <c r="J47">
        <f t="shared" si="4"/>
        <v>36.228860435078005</v>
      </c>
      <c r="K47">
        <f t="shared" si="5"/>
        <v>246.69455785429352</v>
      </c>
      <c r="L47">
        <f t="shared" si="6"/>
        <v>1.2418598315594151E-2</v>
      </c>
      <c r="M47">
        <f t="shared" si="7"/>
        <v>1</v>
      </c>
    </row>
    <row r="48" spans="1:13" x14ac:dyDescent="0.2">
      <c r="A48">
        <v>39</v>
      </c>
      <c r="B48" t="s">
        <v>56</v>
      </c>
      <c r="C48">
        <v>20</v>
      </c>
      <c r="D48">
        <v>3</v>
      </c>
      <c r="E48" s="3">
        <v>3</v>
      </c>
      <c r="F48">
        <f t="shared" si="8"/>
        <v>-0.24983080165131732</v>
      </c>
      <c r="G48">
        <f>STANDARDIZE(D48,D$1,D$2)</f>
        <v>-0.22635819258054823</v>
      </c>
      <c r="H48">
        <f t="shared" si="2"/>
        <v>-0.28223095793221115</v>
      </c>
      <c r="I48">
        <f t="shared" si="3"/>
        <v>2.0481675381956565E-2</v>
      </c>
      <c r="J48">
        <f t="shared" si="4"/>
        <v>36.586134595042672</v>
      </c>
      <c r="K48">
        <f t="shared" si="5"/>
        <v>247.75465783104067</v>
      </c>
      <c r="L48">
        <f t="shared" si="6"/>
        <v>2.0481675381956565E-2</v>
      </c>
      <c r="M48">
        <f t="shared" si="7"/>
        <v>1</v>
      </c>
    </row>
    <row r="49" spans="1:13" x14ac:dyDescent="0.2">
      <c r="A49">
        <v>40</v>
      </c>
      <c r="B49" t="s">
        <v>57</v>
      </c>
      <c r="C49">
        <v>20</v>
      </c>
      <c r="D49">
        <v>8</v>
      </c>
      <c r="E49" s="3">
        <v>1</v>
      </c>
      <c r="F49">
        <f t="shared" si="8"/>
        <v>-0.24983080165131732</v>
      </c>
      <c r="G49">
        <f>STANDARDIZE(D49,D$1,D$2)</f>
        <v>-6.3506372750808796E-2</v>
      </c>
      <c r="H49">
        <f t="shared" si="2"/>
        <v>-0.31254565947719165</v>
      </c>
      <c r="I49">
        <f t="shared" si="3"/>
        <v>2.0691419116152444E-2</v>
      </c>
      <c r="J49">
        <f t="shared" si="4"/>
        <v>35.835692407789963</v>
      </c>
      <c r="K49">
        <f t="shared" si="5"/>
        <v>245.58026620909999</v>
      </c>
      <c r="L49">
        <f t="shared" si="6"/>
        <v>2.0691419116152444E-2</v>
      </c>
      <c r="M49">
        <f t="shared" si="7"/>
        <v>1</v>
      </c>
    </row>
    <row r="50" spans="1:13" x14ac:dyDescent="0.2">
      <c r="A50">
        <v>41</v>
      </c>
      <c r="B50" t="s">
        <v>58</v>
      </c>
      <c r="C50">
        <v>20</v>
      </c>
      <c r="D50">
        <v>2</v>
      </c>
      <c r="E50" s="3">
        <v>6</v>
      </c>
      <c r="F50">
        <f t="shared" si="8"/>
        <v>-0.24983080165131732</v>
      </c>
      <c r="G50">
        <f>STANDARDIZE(D50,D$1,D$2)</f>
        <v>-0.2589285565464961</v>
      </c>
      <c r="H50">
        <f t="shared" si="2"/>
        <v>-0.23675890561474033</v>
      </c>
      <c r="I50">
        <f t="shared" si="3"/>
        <v>2.3082824712830238E-2</v>
      </c>
      <c r="J50">
        <f t="shared" si="4"/>
        <v>36.5011257123017</v>
      </c>
      <c r="K50">
        <f t="shared" si="5"/>
        <v>247.43356033088861</v>
      </c>
      <c r="L50">
        <f t="shared" si="6"/>
        <v>2.3082824712830238E-2</v>
      </c>
      <c r="M50">
        <f t="shared" si="7"/>
        <v>1</v>
      </c>
    </row>
    <row r="51" spans="1:13" x14ac:dyDescent="0.2">
      <c r="A51">
        <v>42</v>
      </c>
      <c r="B51" t="s">
        <v>59</v>
      </c>
      <c r="C51">
        <v>21</v>
      </c>
      <c r="D51">
        <v>2</v>
      </c>
      <c r="E51" s="3">
        <v>6</v>
      </c>
      <c r="F51">
        <f t="shared" si="8"/>
        <v>-0.24694897283167383</v>
      </c>
      <c r="G51">
        <f>STANDARDIZE(D51,D$1,D$2)</f>
        <v>-0.2589285565464961</v>
      </c>
      <c r="H51">
        <f t="shared" si="2"/>
        <v>-0.23675890561474033</v>
      </c>
      <c r="I51">
        <f t="shared" si="3"/>
        <v>2.2675882782889571E-2</v>
      </c>
      <c r="J51">
        <f t="shared" si="4"/>
        <v>36.476518182946307</v>
      </c>
      <c r="K51">
        <f t="shared" si="5"/>
        <v>247.38192853541022</v>
      </c>
      <c r="L51">
        <f t="shared" si="6"/>
        <v>2.2675882782889571E-2</v>
      </c>
      <c r="M51">
        <f t="shared" si="7"/>
        <v>1</v>
      </c>
    </row>
    <row r="52" spans="1:13" x14ac:dyDescent="0.2">
      <c r="A52">
        <v>43</v>
      </c>
      <c r="B52" t="s">
        <v>60</v>
      </c>
      <c r="C52">
        <v>21</v>
      </c>
      <c r="D52">
        <v>1</v>
      </c>
      <c r="E52" s="3">
        <v>3</v>
      </c>
      <c r="F52">
        <f t="shared" si="8"/>
        <v>-0.24694897283167383</v>
      </c>
      <c r="G52">
        <f>STANDARDIZE(D52,D$1,D$2)</f>
        <v>-0.29149892051244397</v>
      </c>
      <c r="H52">
        <f t="shared" si="2"/>
        <v>-0.28223095793221115</v>
      </c>
      <c r="I52">
        <f t="shared" si="3"/>
        <v>3.7047991194004953E-2</v>
      </c>
      <c r="J52">
        <f t="shared" si="4"/>
        <v>36.951911993753029</v>
      </c>
      <c r="K52">
        <f t="shared" si="5"/>
        <v>248.82326104653359</v>
      </c>
      <c r="L52">
        <f t="shared" si="6"/>
        <v>3.7047991194004953E-2</v>
      </c>
      <c r="M52">
        <f t="shared" si="7"/>
        <v>1</v>
      </c>
    </row>
    <row r="53" spans="1:13" x14ac:dyDescent="0.2">
      <c r="A53">
        <v>44</v>
      </c>
      <c r="B53" t="s">
        <v>61</v>
      </c>
      <c r="C53">
        <v>22</v>
      </c>
      <c r="D53">
        <v>2</v>
      </c>
      <c r="E53" s="3">
        <v>4</v>
      </c>
      <c r="F53">
        <f t="shared" si="8"/>
        <v>-0.24406714401203031</v>
      </c>
      <c r="G53">
        <f>STANDARDIZE(D53,D$1,D$2)</f>
        <v>-0.2589285565464961</v>
      </c>
      <c r="H53">
        <f t="shared" si="2"/>
        <v>-0.26707360715972084</v>
      </c>
      <c r="I53">
        <f t="shared" si="3"/>
        <v>2.504249411692409E-2</v>
      </c>
      <c r="J53">
        <f t="shared" si="4"/>
        <v>36.637561451677371</v>
      </c>
      <c r="K53">
        <f t="shared" si="5"/>
        <v>247.91662331059422</v>
      </c>
      <c r="L53">
        <f t="shared" si="6"/>
        <v>2.504249411692409E-2</v>
      </c>
      <c r="M53">
        <f t="shared" si="7"/>
        <v>1</v>
      </c>
    </row>
    <row r="54" spans="1:13" x14ac:dyDescent="0.2">
      <c r="A54">
        <v>45</v>
      </c>
      <c r="B54" t="s">
        <v>62</v>
      </c>
      <c r="C54">
        <v>22</v>
      </c>
      <c r="D54">
        <v>3</v>
      </c>
      <c r="E54" s="3">
        <v>5</v>
      </c>
      <c r="F54">
        <f t="shared" si="8"/>
        <v>-0.24406714401203031</v>
      </c>
      <c r="G54">
        <f>STANDARDIZE(D54,D$1,D$2)</f>
        <v>-0.22635819258054823</v>
      </c>
      <c r="H54">
        <f t="shared" si="2"/>
        <v>-0.25191625638723059</v>
      </c>
      <c r="I54">
        <f t="shared" si="3"/>
        <v>1.6008476877721702E-2</v>
      </c>
      <c r="J54">
        <f t="shared" si="4"/>
        <v>36.350382976865049</v>
      </c>
      <c r="K54">
        <f t="shared" si="5"/>
        <v>247.06418190804118</v>
      </c>
      <c r="L54">
        <f t="shared" si="6"/>
        <v>1.6008476877721702E-2</v>
      </c>
      <c r="M54">
        <f t="shared" si="7"/>
        <v>1</v>
      </c>
    </row>
    <row r="55" spans="1:13" x14ac:dyDescent="0.2">
      <c r="A55">
        <v>46</v>
      </c>
      <c r="B55" t="s">
        <v>63</v>
      </c>
      <c r="C55">
        <v>22</v>
      </c>
      <c r="D55">
        <v>1</v>
      </c>
      <c r="E55" s="3">
        <v>2</v>
      </c>
      <c r="F55">
        <f t="shared" si="8"/>
        <v>-0.24406714401203031</v>
      </c>
      <c r="G55">
        <f>STANDARDIZE(D55,D$1,D$2)</f>
        <v>-0.29149892051244397</v>
      </c>
      <c r="H55">
        <f t="shared" si="2"/>
        <v>-0.2973883087047014</v>
      </c>
      <c r="I55">
        <f t="shared" si="3"/>
        <v>3.9184857245599156E-2</v>
      </c>
      <c r="J55">
        <f t="shared" si="4"/>
        <v>37.021286894790414</v>
      </c>
      <c r="K55">
        <f t="shared" si="5"/>
        <v>249.06594956773591</v>
      </c>
      <c r="L55">
        <f t="shared" si="6"/>
        <v>3.9184857245599156E-2</v>
      </c>
      <c r="M55">
        <f t="shared" si="7"/>
        <v>1</v>
      </c>
    </row>
    <row r="56" spans="1:13" x14ac:dyDescent="0.2">
      <c r="A56">
        <v>47</v>
      </c>
      <c r="B56" t="s">
        <v>64</v>
      </c>
      <c r="C56">
        <v>23</v>
      </c>
      <c r="D56">
        <v>1</v>
      </c>
      <c r="E56" s="3">
        <v>5</v>
      </c>
      <c r="F56">
        <f t="shared" si="8"/>
        <v>-0.24118531519238681</v>
      </c>
      <c r="G56">
        <f>STANDARDIZE(D56,D$1,D$2)</f>
        <v>-0.29149892051244397</v>
      </c>
      <c r="H56">
        <f t="shared" si="2"/>
        <v>-0.25191625638723059</v>
      </c>
      <c r="I56">
        <f t="shared" si="3"/>
        <v>3.2608012439153004E-2</v>
      </c>
      <c r="J56">
        <f t="shared" si="4"/>
        <v>36.716193595324782</v>
      </c>
      <c r="K56">
        <f t="shared" si="5"/>
        <v>248.13281834328342</v>
      </c>
      <c r="L56">
        <f t="shared" si="6"/>
        <v>3.2608012439153004E-2</v>
      </c>
      <c r="M56">
        <f t="shared" si="7"/>
        <v>1</v>
      </c>
    </row>
    <row r="57" spans="1:13" x14ac:dyDescent="0.2">
      <c r="A57">
        <v>48</v>
      </c>
      <c r="B57" t="s">
        <v>65</v>
      </c>
      <c r="C57">
        <v>24</v>
      </c>
      <c r="D57">
        <v>1</v>
      </c>
      <c r="E57" s="3">
        <v>2</v>
      </c>
      <c r="F57">
        <f t="shared" si="8"/>
        <v>-0.23830348637274329</v>
      </c>
      <c r="G57">
        <f>STANDARDIZE(D57,D$1,D$2)</f>
        <v>-0.29149892051244397</v>
      </c>
      <c r="H57">
        <f t="shared" si="2"/>
        <v>-0.2973883087047014</v>
      </c>
      <c r="I57">
        <f t="shared" si="3"/>
        <v>3.8454022759175102E-2</v>
      </c>
      <c r="J57">
        <f t="shared" si="4"/>
        <v>36.972154885453094</v>
      </c>
      <c r="K57">
        <f t="shared" si="5"/>
        <v>248.96276902615256</v>
      </c>
      <c r="L57">
        <f t="shared" si="6"/>
        <v>3.8454022759175102E-2</v>
      </c>
      <c r="M57">
        <f t="shared" si="7"/>
        <v>1</v>
      </c>
    </row>
    <row r="58" spans="1:13" x14ac:dyDescent="0.2">
      <c r="A58">
        <v>49</v>
      </c>
      <c r="B58" t="s">
        <v>66</v>
      </c>
      <c r="C58">
        <v>24</v>
      </c>
      <c r="D58">
        <v>1</v>
      </c>
      <c r="E58" s="3">
        <v>1</v>
      </c>
      <c r="F58">
        <f t="shared" si="8"/>
        <v>-0.23830348637274329</v>
      </c>
      <c r="G58">
        <f>STANDARDIZE(D58,D$1,D$2)</f>
        <v>-0.29149892051244397</v>
      </c>
      <c r="H58">
        <f t="shared" si="2"/>
        <v>-0.31254565947719165</v>
      </c>
      <c r="I58">
        <f t="shared" si="3"/>
        <v>4.1440711430899148E-2</v>
      </c>
      <c r="J58">
        <f t="shared" si="4"/>
        <v>37.066580196536059</v>
      </c>
      <c r="K58">
        <f t="shared" si="5"/>
        <v>249.25753222352347</v>
      </c>
      <c r="L58">
        <f t="shared" si="6"/>
        <v>4.1440711430899148E-2</v>
      </c>
      <c r="M58">
        <f t="shared" si="7"/>
        <v>1</v>
      </c>
    </row>
    <row r="59" spans="1:13" x14ac:dyDescent="0.2">
      <c r="A59">
        <v>50</v>
      </c>
      <c r="B59" t="s">
        <v>67</v>
      </c>
      <c r="C59">
        <v>24</v>
      </c>
      <c r="D59">
        <v>4</v>
      </c>
      <c r="E59" s="3">
        <v>7</v>
      </c>
      <c r="F59">
        <f t="shared" si="8"/>
        <v>-0.23830348637274329</v>
      </c>
      <c r="G59">
        <f>STANDARDIZE(D59,D$1,D$2)</f>
        <v>-0.19378782861460034</v>
      </c>
      <c r="H59">
        <f t="shared" si="2"/>
        <v>-0.22160155484225008</v>
      </c>
      <c r="I59">
        <f t="shared" si="3"/>
        <v>8.1355370874035774E-3</v>
      </c>
      <c r="J59">
        <f t="shared" si="4"/>
        <v>35.924525782239463</v>
      </c>
      <c r="K59">
        <f t="shared" si="5"/>
        <v>245.81867536714088</v>
      </c>
      <c r="L59">
        <f t="shared" si="6"/>
        <v>8.1355370874035774E-3</v>
      </c>
      <c r="M59">
        <f t="shared" si="7"/>
        <v>1</v>
      </c>
    </row>
    <row r="60" spans="1:13" x14ac:dyDescent="0.2">
      <c r="A60">
        <v>51</v>
      </c>
      <c r="B60" t="s">
        <v>68</v>
      </c>
      <c r="C60">
        <v>25</v>
      </c>
      <c r="D60">
        <v>2</v>
      </c>
      <c r="E60" s="3">
        <v>5</v>
      </c>
      <c r="F60">
        <f t="shared" si="8"/>
        <v>-0.23542165755309979</v>
      </c>
      <c r="G60">
        <f>STANDARDIZE(D60,D$1,D$2)</f>
        <v>-0.2589285565464961</v>
      </c>
      <c r="H60">
        <f t="shared" si="2"/>
        <v>-0.25191625638723059</v>
      </c>
      <c r="I60">
        <f t="shared" si="3"/>
        <v>2.2362940222243013E-2</v>
      </c>
      <c r="J60">
        <f t="shared" si="4"/>
        <v>36.470841513095095</v>
      </c>
      <c r="K60">
        <f t="shared" si="5"/>
        <v>247.46849268735502</v>
      </c>
      <c r="L60">
        <f t="shared" si="6"/>
        <v>2.2362940222243013E-2</v>
      </c>
      <c r="M60">
        <f t="shared" si="7"/>
        <v>1</v>
      </c>
    </row>
    <row r="61" spans="1:13" x14ac:dyDescent="0.2">
      <c r="A61">
        <v>52</v>
      </c>
      <c r="B61" t="s">
        <v>69</v>
      </c>
      <c r="C61">
        <v>25</v>
      </c>
      <c r="D61">
        <v>6</v>
      </c>
      <c r="E61" s="3">
        <v>6</v>
      </c>
      <c r="F61">
        <f t="shared" si="8"/>
        <v>-0.23542165755309979</v>
      </c>
      <c r="G61">
        <f>STANDARDIZE(D61,D$1,D$2)</f>
        <v>-0.12864710068270457</v>
      </c>
      <c r="H61">
        <f t="shared" si="2"/>
        <v>-0.23675890561474033</v>
      </c>
      <c r="I61">
        <f t="shared" si="3"/>
        <v>4.2409560680524028E-3</v>
      </c>
      <c r="J61">
        <f t="shared" si="4"/>
        <v>35.614457565882148</v>
      </c>
      <c r="K61">
        <f t="shared" si="5"/>
        <v>244.95207068804302</v>
      </c>
      <c r="L61">
        <f t="shared" si="6"/>
        <v>4.2409560680524028E-3</v>
      </c>
      <c r="M61">
        <f t="shared" si="7"/>
        <v>1</v>
      </c>
    </row>
    <row r="62" spans="1:13" x14ac:dyDescent="0.2">
      <c r="A62">
        <v>53</v>
      </c>
      <c r="B62" t="s">
        <v>70</v>
      </c>
      <c r="C62">
        <v>25</v>
      </c>
      <c r="D62">
        <v>4</v>
      </c>
      <c r="E62" s="3">
        <v>9</v>
      </c>
      <c r="F62">
        <f t="shared" si="8"/>
        <v>-0.23542165755309979</v>
      </c>
      <c r="G62">
        <f>STANDARDIZE(D62,D$1,D$2)</f>
        <v>-0.19378782861460034</v>
      </c>
      <c r="H62">
        <f t="shared" si="2"/>
        <v>-0.19128685329726955</v>
      </c>
      <c r="I62">
        <f t="shared" si="3"/>
        <v>7.7950346562287364E-3</v>
      </c>
      <c r="J62">
        <f t="shared" si="4"/>
        <v>35.717107447560352</v>
      </c>
      <c r="K62">
        <f t="shared" si="5"/>
        <v>245.18355699376286</v>
      </c>
      <c r="L62">
        <f t="shared" si="6"/>
        <v>7.7950346562287364E-3</v>
      </c>
      <c r="M62">
        <f t="shared" si="7"/>
        <v>1</v>
      </c>
    </row>
    <row r="63" spans="1:13" x14ac:dyDescent="0.2">
      <c r="A63">
        <v>54</v>
      </c>
      <c r="B63" t="s">
        <v>71</v>
      </c>
      <c r="C63">
        <v>26</v>
      </c>
      <c r="D63">
        <v>1</v>
      </c>
      <c r="E63" s="3">
        <v>8</v>
      </c>
      <c r="F63">
        <f t="shared" si="8"/>
        <v>-0.23253982873345627</v>
      </c>
      <c r="G63">
        <f>STANDARDIZE(D63,D$1,D$2)</f>
        <v>-0.29149892051244397</v>
      </c>
      <c r="H63">
        <f t="shared" si="2"/>
        <v>-0.20644420406975983</v>
      </c>
      <c r="I63">
        <f t="shared" si="3"/>
        <v>2.9518797603665669E-2</v>
      </c>
      <c r="J63">
        <f t="shared" si="4"/>
        <v>36.366186750979217</v>
      </c>
      <c r="K63">
        <f t="shared" si="5"/>
        <v>247.100725041705</v>
      </c>
      <c r="L63">
        <f t="shared" si="6"/>
        <v>2.9518797603665669E-2</v>
      </c>
      <c r="M63">
        <f t="shared" si="7"/>
        <v>1</v>
      </c>
    </row>
    <row r="64" spans="1:13" x14ac:dyDescent="0.2">
      <c r="A64">
        <v>55</v>
      </c>
      <c r="B64" t="s">
        <v>72</v>
      </c>
      <c r="C64">
        <v>26</v>
      </c>
      <c r="D64">
        <v>1</v>
      </c>
      <c r="E64" s="3">
        <v>3</v>
      </c>
      <c r="F64">
        <f t="shared" si="8"/>
        <v>-0.23253982873345627</v>
      </c>
      <c r="G64">
        <f>STANDARDIZE(D64,D$1,D$2)</f>
        <v>-0.29149892051244397</v>
      </c>
      <c r="H64">
        <f t="shared" si="2"/>
        <v>-0.28223095793221115</v>
      </c>
      <c r="I64">
        <f t="shared" si="3"/>
        <v>3.5262429664673446E-2</v>
      </c>
      <c r="J64">
        <f t="shared" si="4"/>
        <v>36.829123495096439</v>
      </c>
      <c r="K64">
        <f t="shared" si="5"/>
        <v>248.56535121726199</v>
      </c>
      <c r="L64">
        <f t="shared" si="6"/>
        <v>3.5262429664673446E-2</v>
      </c>
      <c r="M64">
        <f t="shared" si="7"/>
        <v>1</v>
      </c>
    </row>
    <row r="65" spans="1:13" x14ac:dyDescent="0.2">
      <c r="A65">
        <v>56</v>
      </c>
      <c r="B65" t="s">
        <v>73</v>
      </c>
      <c r="C65">
        <v>26</v>
      </c>
      <c r="D65">
        <v>1</v>
      </c>
      <c r="E65" s="3">
        <v>10</v>
      </c>
      <c r="F65">
        <f t="shared" si="8"/>
        <v>-0.23253982873345627</v>
      </c>
      <c r="G65">
        <f>STANDARDIZE(D65,D$1,D$2)</f>
        <v>-0.29149892051244397</v>
      </c>
      <c r="H65">
        <f t="shared" si="2"/>
        <v>-0.1761295025247793</v>
      </c>
      <c r="I65">
        <f t="shared" si="3"/>
        <v>3.0437778733426915E-2</v>
      </c>
      <c r="J65">
        <f t="shared" si="4"/>
        <v>36.184228487286489</v>
      </c>
      <c r="K65">
        <f t="shared" si="5"/>
        <v>246.51809100543636</v>
      </c>
      <c r="L65">
        <f t="shared" si="6"/>
        <v>3.0437778733426915E-2</v>
      </c>
      <c r="M65">
        <f t="shared" si="7"/>
        <v>1</v>
      </c>
    </row>
    <row r="66" spans="1:13" x14ac:dyDescent="0.2">
      <c r="A66">
        <v>57</v>
      </c>
      <c r="B66" t="s">
        <v>74</v>
      </c>
      <c r="C66">
        <v>27</v>
      </c>
      <c r="D66">
        <v>1</v>
      </c>
      <c r="E66" s="3">
        <v>14</v>
      </c>
      <c r="F66">
        <f t="shared" si="8"/>
        <v>-0.22965799991381278</v>
      </c>
      <c r="G66">
        <f>STANDARDIZE(D66,D$1,D$2)</f>
        <v>-0.29149892051244397</v>
      </c>
      <c r="H66">
        <f t="shared" si="2"/>
        <v>-0.11550009943481826</v>
      </c>
      <c r="I66">
        <f t="shared" si="3"/>
        <v>3.7482345089724936E-2</v>
      </c>
      <c r="J66">
        <f t="shared" si="4"/>
        <v>35.801317976572363</v>
      </c>
      <c r="K66">
        <f t="shared" si="5"/>
        <v>245.30680468344747</v>
      </c>
      <c r="L66">
        <f t="shared" si="6"/>
        <v>3.7482345089724936E-2</v>
      </c>
      <c r="M66">
        <f t="shared" si="7"/>
        <v>1</v>
      </c>
    </row>
    <row r="67" spans="1:13" x14ac:dyDescent="0.2">
      <c r="A67">
        <v>58</v>
      </c>
      <c r="B67" t="s">
        <v>75</v>
      </c>
      <c r="C67">
        <v>27</v>
      </c>
      <c r="D67">
        <v>2</v>
      </c>
      <c r="E67" s="3">
        <v>8</v>
      </c>
      <c r="F67">
        <f t="shared" si="8"/>
        <v>-0.22965799991381278</v>
      </c>
      <c r="G67">
        <f>STANDARDIZE(D67,D$1,D$2)</f>
        <v>-0.2589285565464961</v>
      </c>
      <c r="H67">
        <f t="shared" si="2"/>
        <v>-0.20644420406975983</v>
      </c>
      <c r="I67">
        <f t="shared" si="3"/>
        <v>1.9664057442004897E-2</v>
      </c>
      <c r="J67">
        <f t="shared" si="4"/>
        <v>36.145425588230225</v>
      </c>
      <c r="K67">
        <f t="shared" si="5"/>
        <v>246.48801457138029</v>
      </c>
      <c r="L67">
        <f t="shared" si="6"/>
        <v>1.9664057442004897E-2</v>
      </c>
      <c r="M67">
        <f t="shared" si="7"/>
        <v>1</v>
      </c>
    </row>
    <row r="68" spans="1:13" x14ac:dyDescent="0.2">
      <c r="A68">
        <v>59</v>
      </c>
      <c r="B68" t="s">
        <v>76</v>
      </c>
      <c r="C68">
        <v>27</v>
      </c>
      <c r="D68">
        <v>7</v>
      </c>
      <c r="E68" s="3">
        <v>14</v>
      </c>
      <c r="F68">
        <f t="shared" si="8"/>
        <v>-0.22965799991381278</v>
      </c>
      <c r="G68">
        <f>STANDARDIZE(D68,D$1,D$2)</f>
        <v>-9.6076736716756678E-2</v>
      </c>
      <c r="H68">
        <f t="shared" si="2"/>
        <v>-0.11550009943481826</v>
      </c>
      <c r="I68">
        <f t="shared" si="3"/>
        <v>1.2022458476741356E-2</v>
      </c>
      <c r="J68">
        <f t="shared" si="4"/>
        <v>34.6556230789881</v>
      </c>
      <c r="K68">
        <f t="shared" si="5"/>
        <v>241.97155953714662</v>
      </c>
      <c r="L68">
        <f t="shared" si="6"/>
        <v>1.2022458476741356E-2</v>
      </c>
      <c r="M68">
        <f t="shared" si="7"/>
        <v>1</v>
      </c>
    </row>
    <row r="69" spans="1:13" x14ac:dyDescent="0.2">
      <c r="A69">
        <v>60</v>
      </c>
      <c r="B69" t="s">
        <v>77</v>
      </c>
      <c r="C69">
        <v>28</v>
      </c>
      <c r="D69">
        <v>1</v>
      </c>
      <c r="E69" s="3">
        <v>6</v>
      </c>
      <c r="F69">
        <f t="shared" si="8"/>
        <v>-0.22677617109416925</v>
      </c>
      <c r="G69">
        <f>STANDARDIZE(D69,D$1,D$2)</f>
        <v>-0.29149892051244397</v>
      </c>
      <c r="H69">
        <f t="shared" si="2"/>
        <v>-0.23675890561474033</v>
      </c>
      <c r="I69">
        <f t="shared" si="3"/>
        <v>2.9839823244534505E-2</v>
      </c>
      <c r="J69">
        <f t="shared" si="4"/>
        <v>36.500983846591673</v>
      </c>
      <c r="K69">
        <f t="shared" si="5"/>
        <v>247.58214937764734</v>
      </c>
      <c r="L69">
        <f t="shared" si="6"/>
        <v>2.9839823244534505E-2</v>
      </c>
      <c r="M69">
        <f t="shared" si="7"/>
        <v>1</v>
      </c>
    </row>
    <row r="70" spans="1:13" x14ac:dyDescent="0.2">
      <c r="A70">
        <v>61</v>
      </c>
      <c r="B70" t="s">
        <v>78</v>
      </c>
      <c r="C70">
        <v>28</v>
      </c>
      <c r="D70">
        <v>4</v>
      </c>
      <c r="E70" s="3">
        <v>6</v>
      </c>
      <c r="F70">
        <f t="shared" si="8"/>
        <v>-0.22677617109416925</v>
      </c>
      <c r="G70">
        <f>STANDARDIZE(D70,D$1,D$2)</f>
        <v>-0.19378782861460034</v>
      </c>
      <c r="H70">
        <f t="shared" si="2"/>
        <v>-0.23675890561474033</v>
      </c>
      <c r="I70">
        <f t="shared" si="3"/>
        <v>7.5624224581738696E-3</v>
      </c>
      <c r="J70">
        <f t="shared" si="4"/>
        <v>35.91858894031968</v>
      </c>
      <c r="K70">
        <f t="shared" si="5"/>
        <v>245.90497934701705</v>
      </c>
      <c r="L70">
        <f t="shared" si="6"/>
        <v>7.5624224581738696E-3</v>
      </c>
      <c r="M70">
        <f t="shared" si="7"/>
        <v>1</v>
      </c>
    </row>
    <row r="71" spans="1:13" x14ac:dyDescent="0.2">
      <c r="A71">
        <v>62</v>
      </c>
      <c r="B71" t="s">
        <v>79</v>
      </c>
      <c r="C71">
        <v>28</v>
      </c>
      <c r="D71">
        <v>3</v>
      </c>
      <c r="E71" s="3">
        <v>12</v>
      </c>
      <c r="F71">
        <f t="shared" si="8"/>
        <v>-0.22677617109416925</v>
      </c>
      <c r="G71">
        <f>STANDARDIZE(D71,D$1,D$2)</f>
        <v>-0.22635819258054823</v>
      </c>
      <c r="H71">
        <f t="shared" si="2"/>
        <v>-0.14581480097979879</v>
      </c>
      <c r="I71">
        <f t="shared" si="3"/>
        <v>1.5623508891829188E-2</v>
      </c>
      <c r="J71">
        <f t="shared" si="4"/>
        <v>35.564724127447747</v>
      </c>
      <c r="K71">
        <f t="shared" si="5"/>
        <v>244.71401225787019</v>
      </c>
      <c r="L71">
        <f t="shared" si="6"/>
        <v>1.5623508891829188E-2</v>
      </c>
      <c r="M71">
        <f t="shared" si="7"/>
        <v>1</v>
      </c>
    </row>
    <row r="72" spans="1:13" x14ac:dyDescent="0.2">
      <c r="A72">
        <v>63</v>
      </c>
      <c r="B72" t="s">
        <v>80</v>
      </c>
      <c r="C72">
        <v>29</v>
      </c>
      <c r="D72">
        <v>4</v>
      </c>
      <c r="E72" s="3">
        <v>12</v>
      </c>
      <c r="F72">
        <f t="shared" si="8"/>
        <v>-0.22389434227452576</v>
      </c>
      <c r="G72">
        <f>STANDARDIZE(D72,D$1,D$2)</f>
        <v>-0.19378782861460034</v>
      </c>
      <c r="H72">
        <f t="shared" si="2"/>
        <v>-0.14581480097979879</v>
      </c>
      <c r="I72">
        <f t="shared" si="3"/>
        <v>1.0045302915048585E-2</v>
      </c>
      <c r="J72">
        <f t="shared" si="4"/>
        <v>35.348239498883636</v>
      </c>
      <c r="K72">
        <f t="shared" si="5"/>
        <v>244.10557832173032</v>
      </c>
      <c r="L72">
        <f t="shared" si="6"/>
        <v>1.0045302915048585E-2</v>
      </c>
      <c r="M72">
        <f t="shared" si="7"/>
        <v>1</v>
      </c>
    </row>
    <row r="73" spans="1:13" x14ac:dyDescent="0.2">
      <c r="A73">
        <v>64</v>
      </c>
      <c r="B73" t="s">
        <v>81</v>
      </c>
      <c r="C73">
        <v>30</v>
      </c>
      <c r="D73">
        <v>7</v>
      </c>
      <c r="E73" s="3">
        <v>4</v>
      </c>
      <c r="F73">
        <f t="shared" si="8"/>
        <v>-0.22101251345488224</v>
      </c>
      <c r="G73">
        <f>STANDARDIZE(D73,D$1,D$2)</f>
        <v>-9.6076736716756678E-2</v>
      </c>
      <c r="H73">
        <f t="shared" si="2"/>
        <v>-0.26707360715972084</v>
      </c>
      <c r="I73">
        <f t="shared" si="3"/>
        <v>6.605364030708067E-3</v>
      </c>
      <c r="J73">
        <f t="shared" si="4"/>
        <v>35.491990446378153</v>
      </c>
      <c r="K73">
        <f t="shared" si="5"/>
        <v>244.73023296904717</v>
      </c>
      <c r="L73">
        <f t="shared" si="6"/>
        <v>6.605364030708067E-3</v>
      </c>
      <c r="M73">
        <f t="shared" si="7"/>
        <v>1</v>
      </c>
    </row>
    <row r="74" spans="1:13" x14ac:dyDescent="0.2">
      <c r="A74">
        <v>65</v>
      </c>
      <c r="B74" t="s">
        <v>82</v>
      </c>
      <c r="C74">
        <v>30</v>
      </c>
      <c r="D74">
        <v>3</v>
      </c>
      <c r="E74" s="3">
        <v>13</v>
      </c>
      <c r="F74">
        <f t="shared" si="8"/>
        <v>-0.22101251345488224</v>
      </c>
      <c r="G74">
        <f>STANDARDIZE(D74,D$1,D$2)</f>
        <v>-0.22635819258054823</v>
      </c>
      <c r="H74">
        <f t="shared" ref="H74:H137" si="9">STANDARDIZE(E74,E$1,E$2)</f>
        <v>-0.13065745020730851</v>
      </c>
      <c r="I74">
        <f t="shared" si="3"/>
        <v>1.7159700443665403E-2</v>
      </c>
      <c r="J74">
        <f t="shared" si="4"/>
        <v>35.426420521737441</v>
      </c>
      <c r="K74">
        <f t="shared" si="5"/>
        <v>244.32132223362595</v>
      </c>
      <c r="L74">
        <f t="shared" si="6"/>
        <v>1.7159700443665403E-2</v>
      </c>
      <c r="M74">
        <f t="shared" si="7"/>
        <v>1</v>
      </c>
    </row>
    <row r="75" spans="1:13" x14ac:dyDescent="0.2">
      <c r="A75">
        <v>66</v>
      </c>
      <c r="B75" t="s">
        <v>83</v>
      </c>
      <c r="C75">
        <v>30</v>
      </c>
      <c r="D75">
        <v>1</v>
      </c>
      <c r="E75" s="3">
        <v>11</v>
      </c>
      <c r="F75">
        <f t="shared" si="8"/>
        <v>-0.22101251345488224</v>
      </c>
      <c r="G75">
        <f>STANDARDIZE(D75,D$1,D$2)</f>
        <v>-0.29149892051244397</v>
      </c>
      <c r="H75">
        <f t="shared" si="9"/>
        <v>-0.16097215175228904</v>
      </c>
      <c r="I75">
        <f t="shared" ref="I75:I138" si="10">SUMXMY2($F$5:$H$5,F75:H75)</f>
        <v>3.0457033666609477E-2</v>
      </c>
      <c r="J75">
        <f t="shared" ref="J75:J138" si="11">SUMXMY2($F$6:$H$6,F75:H75)</f>
        <v>35.996006770106625</v>
      </c>
      <c r="K75">
        <f t="shared" ref="K75:K138" si="12">SUMXMY2($F$7:$H$7,F75:H75)</f>
        <v>246.02143433747653</v>
      </c>
      <c r="L75">
        <f t="shared" ref="L75:L138" si="13">MIN(I75:K75)</f>
        <v>3.0457033666609477E-2</v>
      </c>
      <c r="M75">
        <f t="shared" ref="M75:M138" si="14">MATCH(L75,I75:K75,0)</f>
        <v>1</v>
      </c>
    </row>
    <row r="76" spans="1:13" x14ac:dyDescent="0.2">
      <c r="A76">
        <v>67</v>
      </c>
      <c r="B76" t="s">
        <v>84</v>
      </c>
      <c r="C76">
        <v>32</v>
      </c>
      <c r="D76">
        <v>3</v>
      </c>
      <c r="E76" s="3">
        <v>12</v>
      </c>
      <c r="F76">
        <f t="shared" ref="F76:F139" si="15">STANDARDIZE(C76,C$1,C$2)</f>
        <v>-0.21524885581559522</v>
      </c>
      <c r="G76">
        <f>STANDARDIZE(D76,D$1,D$2)</f>
        <v>-0.22635819258054823</v>
      </c>
      <c r="H76">
        <f t="shared" si="9"/>
        <v>-0.14581480097979879</v>
      </c>
      <c r="I76">
        <f t="shared" si="10"/>
        <v>1.4626916410341841E-2</v>
      </c>
      <c r="J76">
        <f t="shared" si="11"/>
        <v>35.466925185264451</v>
      </c>
      <c r="K76">
        <f t="shared" si="12"/>
        <v>244.50811625119491</v>
      </c>
      <c r="L76">
        <f t="shared" si="13"/>
        <v>1.4626916410341841E-2</v>
      </c>
      <c r="M76">
        <f t="shared" si="14"/>
        <v>1</v>
      </c>
    </row>
    <row r="77" spans="1:13" x14ac:dyDescent="0.2">
      <c r="A77">
        <v>68</v>
      </c>
      <c r="B77" t="s">
        <v>85</v>
      </c>
      <c r="C77">
        <v>32</v>
      </c>
      <c r="D77">
        <v>1</v>
      </c>
      <c r="E77" s="3">
        <v>4</v>
      </c>
      <c r="F77">
        <f t="shared" si="15"/>
        <v>-0.21524885581559522</v>
      </c>
      <c r="G77">
        <f>STANDARDIZE(D77,D$1,D$2)</f>
        <v>-0.29149892051244397</v>
      </c>
      <c r="H77">
        <f t="shared" si="9"/>
        <v>-0.26707360715972084</v>
      </c>
      <c r="I77">
        <f t="shared" si="10"/>
        <v>3.1600174152330886E-2</v>
      </c>
      <c r="J77">
        <f t="shared" si="11"/>
        <v>36.588819092620149</v>
      </c>
      <c r="K77">
        <f t="shared" si="12"/>
        <v>247.96256333175978</v>
      </c>
      <c r="L77">
        <f t="shared" si="13"/>
        <v>3.1600174152330886E-2</v>
      </c>
      <c r="M77">
        <f t="shared" si="14"/>
        <v>1</v>
      </c>
    </row>
    <row r="78" spans="1:13" x14ac:dyDescent="0.2">
      <c r="A78">
        <v>69</v>
      </c>
      <c r="B78" t="s">
        <v>86</v>
      </c>
      <c r="C78">
        <v>32</v>
      </c>
      <c r="D78">
        <v>3</v>
      </c>
      <c r="E78" s="3">
        <v>6</v>
      </c>
      <c r="F78">
        <f t="shared" si="15"/>
        <v>-0.21524885581559522</v>
      </c>
      <c r="G78">
        <f>STANDARDIZE(D78,D$1,D$2)</f>
        <v>-0.22635819258054823</v>
      </c>
      <c r="H78">
        <f t="shared" si="9"/>
        <v>-0.23675890561474033</v>
      </c>
      <c r="I78">
        <f t="shared" si="10"/>
        <v>1.1869973021058106E-2</v>
      </c>
      <c r="J78">
        <f t="shared" si="11"/>
        <v>36.012799976342635</v>
      </c>
      <c r="K78">
        <f t="shared" si="12"/>
        <v>246.25601836000078</v>
      </c>
      <c r="L78">
        <f t="shared" si="13"/>
        <v>1.1869973021058106E-2</v>
      </c>
      <c r="M78">
        <f t="shared" si="14"/>
        <v>1</v>
      </c>
    </row>
    <row r="79" spans="1:13" x14ac:dyDescent="0.2">
      <c r="A79">
        <v>70</v>
      </c>
      <c r="B79" t="s">
        <v>87</v>
      </c>
      <c r="C79">
        <v>32</v>
      </c>
      <c r="D79">
        <v>3</v>
      </c>
      <c r="E79" s="3">
        <v>13</v>
      </c>
      <c r="F79">
        <f t="shared" si="15"/>
        <v>-0.21524885581559522</v>
      </c>
      <c r="G79">
        <f>STANDARDIZE(D79,D$1,D$2)</f>
        <v>-0.22635819258054823</v>
      </c>
      <c r="H79">
        <f t="shared" si="9"/>
        <v>-0.13065745020730851</v>
      </c>
      <c r="I79">
        <f t="shared" si="10"/>
        <v>1.6694623952304644E-2</v>
      </c>
      <c r="J79">
        <f t="shared" si="11"/>
        <v>35.377554270395166</v>
      </c>
      <c r="K79">
        <f t="shared" si="12"/>
        <v>244.21840745003769</v>
      </c>
      <c r="L79">
        <f t="shared" si="13"/>
        <v>1.6694623952304644E-2</v>
      </c>
      <c r="M79">
        <f t="shared" si="14"/>
        <v>1</v>
      </c>
    </row>
    <row r="80" spans="1:13" x14ac:dyDescent="0.2">
      <c r="A80">
        <v>71</v>
      </c>
      <c r="B80" t="s">
        <v>88</v>
      </c>
      <c r="C80">
        <v>33</v>
      </c>
      <c r="D80">
        <v>2</v>
      </c>
      <c r="E80" s="3">
        <v>10</v>
      </c>
      <c r="F80">
        <f t="shared" si="15"/>
        <v>-0.21236702699595172</v>
      </c>
      <c r="G80">
        <f>STANDARDIZE(D80,D$1,D$2)</f>
        <v>-0.2589285565464961</v>
      </c>
      <c r="H80">
        <f t="shared" si="9"/>
        <v>-0.1761295025247793</v>
      </c>
      <c r="I80">
        <f t="shared" si="10"/>
        <v>1.9088149849535122E-2</v>
      </c>
      <c r="J80">
        <f t="shared" si="11"/>
        <v>35.816768911262557</v>
      </c>
      <c r="K80">
        <f t="shared" si="12"/>
        <v>245.59653652509871</v>
      </c>
      <c r="L80">
        <f t="shared" si="13"/>
        <v>1.9088149849535122E-2</v>
      </c>
      <c r="M80">
        <f t="shared" si="14"/>
        <v>1</v>
      </c>
    </row>
    <row r="81" spans="1:13" x14ac:dyDescent="0.2">
      <c r="A81">
        <v>72</v>
      </c>
      <c r="B81" t="s">
        <v>89</v>
      </c>
      <c r="C81">
        <v>33</v>
      </c>
      <c r="D81">
        <v>1</v>
      </c>
      <c r="E81" s="3">
        <v>28</v>
      </c>
      <c r="F81">
        <f t="shared" si="15"/>
        <v>-0.21236702699595172</v>
      </c>
      <c r="G81">
        <f>STANDARDIZE(D81,D$1,D$2)</f>
        <v>-0.29149892051244397</v>
      </c>
      <c r="H81">
        <f t="shared" si="9"/>
        <v>9.6702811380045398E-2</v>
      </c>
      <c r="I81">
        <f t="shared" si="10"/>
        <v>0.11961473917576715</v>
      </c>
      <c r="J81">
        <f t="shared" si="11"/>
        <v>34.458106132348284</v>
      </c>
      <c r="K81">
        <f t="shared" si="12"/>
        <v>240.99671683445411</v>
      </c>
      <c r="L81">
        <f t="shared" si="13"/>
        <v>0.11961473917576715</v>
      </c>
      <c r="M81">
        <f t="shared" si="14"/>
        <v>1</v>
      </c>
    </row>
    <row r="82" spans="1:13" x14ac:dyDescent="0.2">
      <c r="A82">
        <v>73</v>
      </c>
      <c r="B82" t="s">
        <v>90</v>
      </c>
      <c r="C82">
        <v>34</v>
      </c>
      <c r="D82">
        <v>2</v>
      </c>
      <c r="E82" s="3">
        <v>10</v>
      </c>
      <c r="F82">
        <f t="shared" si="15"/>
        <v>-0.2094851981763082</v>
      </c>
      <c r="G82">
        <f>STANDARDIZE(D82,D$1,D$2)</f>
        <v>-0.2589285565464961</v>
      </c>
      <c r="H82">
        <f t="shared" si="9"/>
        <v>-0.1761295025247793</v>
      </c>
      <c r="I82">
        <f t="shared" si="10"/>
        <v>1.8897136290583379E-2</v>
      </c>
      <c r="J82">
        <f t="shared" si="11"/>
        <v>35.792377310278155</v>
      </c>
      <c r="K82">
        <f t="shared" si="12"/>
        <v>245.54512065799128</v>
      </c>
      <c r="L82">
        <f t="shared" si="13"/>
        <v>1.8897136290583379E-2</v>
      </c>
      <c r="M82">
        <f t="shared" si="14"/>
        <v>1</v>
      </c>
    </row>
    <row r="83" spans="1:13" x14ac:dyDescent="0.2">
      <c r="A83">
        <v>74</v>
      </c>
      <c r="B83" t="s">
        <v>91</v>
      </c>
      <c r="C83">
        <v>34</v>
      </c>
      <c r="D83">
        <v>2</v>
      </c>
      <c r="E83" s="3">
        <v>7</v>
      </c>
      <c r="F83">
        <f t="shared" si="15"/>
        <v>-0.2094851981763082</v>
      </c>
      <c r="G83">
        <f>STANDARDIZE(D83,D$1,D$2)</f>
        <v>-0.2589285565464961</v>
      </c>
      <c r="H83">
        <f t="shared" si="9"/>
        <v>-0.22160155484225008</v>
      </c>
      <c r="I83">
        <f t="shared" si="10"/>
        <v>1.8207900443262443E-2</v>
      </c>
      <c r="J83">
        <f t="shared" si="11"/>
        <v>36.066003941664569</v>
      </c>
      <c r="K83">
        <f t="shared" si="12"/>
        <v>246.41976094824156</v>
      </c>
      <c r="L83">
        <f t="shared" si="13"/>
        <v>1.8207900443262443E-2</v>
      </c>
      <c r="M83">
        <f t="shared" si="14"/>
        <v>1</v>
      </c>
    </row>
    <row r="84" spans="1:13" x14ac:dyDescent="0.2">
      <c r="A84">
        <v>75</v>
      </c>
      <c r="B84" t="s">
        <v>92</v>
      </c>
      <c r="C84">
        <v>34</v>
      </c>
      <c r="D84">
        <v>1</v>
      </c>
      <c r="E84" s="3">
        <v>7</v>
      </c>
      <c r="F84">
        <f t="shared" si="15"/>
        <v>-0.2094851981763082</v>
      </c>
      <c r="G84">
        <f>STANDARDIZE(D84,D$1,D$2)</f>
        <v>-0.29149892051244397</v>
      </c>
      <c r="H84">
        <f t="shared" si="9"/>
        <v>-0.22160155484225008</v>
      </c>
      <c r="I84">
        <f t="shared" si="10"/>
        <v>2.7755357923131285E-2</v>
      </c>
      <c r="J84">
        <f t="shared" si="11"/>
        <v>36.262257234306318</v>
      </c>
      <c r="K84">
        <f t="shared" si="12"/>
        <v>246.98093928233607</v>
      </c>
      <c r="L84">
        <f t="shared" si="13"/>
        <v>2.7755357923131285E-2</v>
      </c>
      <c r="M84">
        <f t="shared" si="14"/>
        <v>1</v>
      </c>
    </row>
    <row r="85" spans="1:13" x14ac:dyDescent="0.2">
      <c r="A85">
        <v>76</v>
      </c>
      <c r="B85" t="s">
        <v>93</v>
      </c>
      <c r="C85">
        <v>36</v>
      </c>
      <c r="D85">
        <v>4</v>
      </c>
      <c r="E85" s="3">
        <v>11</v>
      </c>
      <c r="F85">
        <f t="shared" si="15"/>
        <v>-0.20372154053702118</v>
      </c>
      <c r="G85">
        <f>STANDARDIZE(D85,D$1,D$2)</f>
        <v>-0.19378782861460034</v>
      </c>
      <c r="H85">
        <f t="shared" si="9"/>
        <v>-0.16097215175228904</v>
      </c>
      <c r="I85">
        <f t="shared" si="10"/>
        <v>6.9837219024640237E-3</v>
      </c>
      <c r="J85">
        <f t="shared" si="11"/>
        <v>35.267212428304134</v>
      </c>
      <c r="K85">
        <f t="shared" si="12"/>
        <v>244.03571927457776</v>
      </c>
      <c r="L85">
        <f t="shared" si="13"/>
        <v>6.9837219024640237E-3</v>
      </c>
      <c r="M85">
        <f t="shared" si="14"/>
        <v>1</v>
      </c>
    </row>
    <row r="86" spans="1:13" x14ac:dyDescent="0.2">
      <c r="A86">
        <v>77</v>
      </c>
      <c r="B86" t="s">
        <v>94</v>
      </c>
      <c r="C86">
        <v>38</v>
      </c>
      <c r="D86">
        <v>1</v>
      </c>
      <c r="E86" s="3">
        <v>8</v>
      </c>
      <c r="F86">
        <f t="shared" si="15"/>
        <v>-0.19795788289773417</v>
      </c>
      <c r="G86">
        <f>STANDARDIZE(D86,D$1,D$2)</f>
        <v>-0.29149892051244397</v>
      </c>
      <c r="H86">
        <f t="shared" si="9"/>
        <v>-0.20644420406975983</v>
      </c>
      <c r="I86">
        <f t="shared" si="10"/>
        <v>2.6927657151798567E-2</v>
      </c>
      <c r="J86">
        <f t="shared" si="11"/>
        <v>36.073188561421937</v>
      </c>
      <c r="K86">
        <f t="shared" si="12"/>
        <v>246.48343565867174</v>
      </c>
      <c r="L86">
        <f t="shared" si="13"/>
        <v>2.6927657151798567E-2</v>
      </c>
      <c r="M86">
        <f t="shared" si="14"/>
        <v>1</v>
      </c>
    </row>
    <row r="87" spans="1:13" x14ac:dyDescent="0.2">
      <c r="A87">
        <v>78</v>
      </c>
      <c r="B87" t="s">
        <v>95</v>
      </c>
      <c r="C87">
        <v>39</v>
      </c>
      <c r="D87">
        <v>6</v>
      </c>
      <c r="E87" s="3">
        <v>4</v>
      </c>
      <c r="F87">
        <f t="shared" si="15"/>
        <v>-0.19507605407809067</v>
      </c>
      <c r="G87">
        <f>STANDARDIZE(D87,D$1,D$2)</f>
        <v>-0.12864710068270457</v>
      </c>
      <c r="H87">
        <f t="shared" si="9"/>
        <v>-0.26707360715972084</v>
      </c>
      <c r="I87">
        <f t="shared" si="10"/>
        <v>3.9749022634911783E-3</v>
      </c>
      <c r="J87">
        <f t="shared" si="11"/>
        <v>35.458260532943754</v>
      </c>
      <c r="K87">
        <f t="shared" si="12"/>
        <v>244.81820970195852</v>
      </c>
      <c r="L87">
        <f t="shared" si="13"/>
        <v>3.9749022634911783E-3</v>
      </c>
      <c r="M87">
        <f t="shared" si="14"/>
        <v>1</v>
      </c>
    </row>
    <row r="88" spans="1:13" x14ac:dyDescent="0.2">
      <c r="A88">
        <v>79</v>
      </c>
      <c r="B88" t="s">
        <v>96</v>
      </c>
      <c r="C88">
        <v>40</v>
      </c>
      <c r="D88">
        <v>1</v>
      </c>
      <c r="E88" s="3">
        <v>10</v>
      </c>
      <c r="F88">
        <f t="shared" si="15"/>
        <v>-0.19219422525844715</v>
      </c>
      <c r="G88">
        <f>STANDARDIZE(D88,D$1,D$2)</f>
        <v>-0.29149892051244397</v>
      </c>
      <c r="H88">
        <f t="shared" si="9"/>
        <v>-0.1761295025247793</v>
      </c>
      <c r="I88">
        <f t="shared" si="10"/>
        <v>2.7647319785262345E-2</v>
      </c>
      <c r="J88">
        <f t="shared" si="11"/>
        <v>35.842629804382014</v>
      </c>
      <c r="K88">
        <f t="shared" si="12"/>
        <v>245.79815259680993</v>
      </c>
      <c r="L88">
        <f t="shared" si="13"/>
        <v>2.7647319785262345E-2</v>
      </c>
      <c r="M88">
        <f t="shared" si="14"/>
        <v>1</v>
      </c>
    </row>
    <row r="89" spans="1:13" x14ac:dyDescent="0.2">
      <c r="A89">
        <v>80</v>
      </c>
      <c r="B89" t="s">
        <v>97</v>
      </c>
      <c r="C89">
        <v>41</v>
      </c>
      <c r="D89">
        <v>6</v>
      </c>
      <c r="E89" s="3">
        <v>1</v>
      </c>
      <c r="F89">
        <f t="shared" si="15"/>
        <v>-0.18931239643880365</v>
      </c>
      <c r="G89">
        <f>STANDARDIZE(D89,D$1,D$2)</f>
        <v>-0.12864710068270457</v>
      </c>
      <c r="H89">
        <f t="shared" si="9"/>
        <v>-0.31254565947719165</v>
      </c>
      <c r="I89">
        <f t="shared" si="10"/>
        <v>1.1390397837106891E-2</v>
      </c>
      <c r="J89">
        <f t="shared" si="11"/>
        <v>35.691590720900201</v>
      </c>
      <c r="K89">
        <f t="shared" si="12"/>
        <v>245.59850501653278</v>
      </c>
      <c r="L89">
        <f t="shared" si="13"/>
        <v>1.1390397837106891E-2</v>
      </c>
      <c r="M89">
        <f t="shared" si="14"/>
        <v>1</v>
      </c>
    </row>
    <row r="90" spans="1:13" x14ac:dyDescent="0.2">
      <c r="A90">
        <v>81</v>
      </c>
      <c r="B90" t="s">
        <v>98</v>
      </c>
      <c r="C90">
        <v>41</v>
      </c>
      <c r="D90">
        <v>2</v>
      </c>
      <c r="E90" s="3">
        <v>2</v>
      </c>
      <c r="F90">
        <f t="shared" si="15"/>
        <v>-0.18931239643880365</v>
      </c>
      <c r="G90">
        <f>STANDARDIZE(D90,D$1,D$2)</f>
        <v>-0.2589285565464961</v>
      </c>
      <c r="H90">
        <f t="shared" si="9"/>
        <v>-0.2973883087047014</v>
      </c>
      <c r="I90">
        <f t="shared" si="10"/>
        <v>2.5376966907371908E-2</v>
      </c>
      <c r="J90">
        <f t="shared" si="11"/>
        <v>36.360962008206741</v>
      </c>
      <c r="K90">
        <f t="shared" si="12"/>
        <v>247.52723858336248</v>
      </c>
      <c r="L90">
        <f t="shared" si="13"/>
        <v>2.5376966907371908E-2</v>
      </c>
      <c r="M90">
        <f t="shared" si="14"/>
        <v>1</v>
      </c>
    </row>
    <row r="91" spans="1:13" x14ac:dyDescent="0.2">
      <c r="A91">
        <v>82</v>
      </c>
      <c r="B91" t="s">
        <v>99</v>
      </c>
      <c r="C91">
        <v>42</v>
      </c>
      <c r="D91">
        <v>1</v>
      </c>
      <c r="E91" s="3">
        <v>10</v>
      </c>
      <c r="F91">
        <f t="shared" si="15"/>
        <v>-0.18643056761916016</v>
      </c>
      <c r="G91">
        <f>STANDARDIZE(D91,D$1,D$2)</f>
        <v>-0.29149892051244397</v>
      </c>
      <c r="H91">
        <f t="shared" si="9"/>
        <v>-0.1761295025247793</v>
      </c>
      <c r="I91">
        <f t="shared" si="10"/>
        <v>2.7514440787730698E-2</v>
      </c>
      <c r="J91">
        <f t="shared" si="11"/>
        <v>35.794095750533572</v>
      </c>
      <c r="K91">
        <f t="shared" si="12"/>
        <v>245.69557001071547</v>
      </c>
      <c r="L91">
        <f t="shared" si="13"/>
        <v>2.7514440787730698E-2</v>
      </c>
      <c r="M91">
        <f t="shared" si="14"/>
        <v>1</v>
      </c>
    </row>
    <row r="92" spans="1:13" x14ac:dyDescent="0.2">
      <c r="A92">
        <v>83</v>
      </c>
      <c r="B92" t="s">
        <v>100</v>
      </c>
      <c r="C92">
        <v>42</v>
      </c>
      <c r="D92">
        <v>9</v>
      </c>
      <c r="E92" s="3">
        <v>8</v>
      </c>
      <c r="F92">
        <f t="shared" si="15"/>
        <v>-0.18643056761916016</v>
      </c>
      <c r="G92">
        <f>STANDARDIZE(D92,D$1,D$2)</f>
        <v>-3.0936008784860913E-2</v>
      </c>
      <c r="H92">
        <f t="shared" si="9"/>
        <v>-0.20644420406975983</v>
      </c>
      <c r="I92">
        <f t="shared" si="10"/>
        <v>9.6222019159803995E-3</v>
      </c>
      <c r="J92">
        <f t="shared" si="11"/>
        <v>34.465434075189279</v>
      </c>
      <c r="K92">
        <f t="shared" si="12"/>
        <v>241.84818377632496</v>
      </c>
      <c r="L92">
        <f t="shared" si="13"/>
        <v>9.6222019159803995E-3</v>
      </c>
      <c r="M92">
        <f t="shared" si="14"/>
        <v>1</v>
      </c>
    </row>
    <row r="93" spans="1:13" x14ac:dyDescent="0.2">
      <c r="A93">
        <v>84</v>
      </c>
      <c r="B93" t="s">
        <v>101</v>
      </c>
      <c r="C93">
        <v>43</v>
      </c>
      <c r="D93">
        <v>5</v>
      </c>
      <c r="E93" s="3">
        <v>16</v>
      </c>
      <c r="F93">
        <f t="shared" si="15"/>
        <v>-0.18354873879951664</v>
      </c>
      <c r="G93">
        <f>STANDARDIZE(D93,D$1,D$2)</f>
        <v>-0.16121746464865244</v>
      </c>
      <c r="H93">
        <f t="shared" si="9"/>
        <v>-8.5185397889837741E-2</v>
      </c>
      <c r="I93">
        <f t="shared" si="10"/>
        <v>1.5797746434437137E-2</v>
      </c>
      <c r="J93">
        <f t="shared" si="11"/>
        <v>34.462723393639848</v>
      </c>
      <c r="K93">
        <f t="shared" si="12"/>
        <v>241.67544590415997</v>
      </c>
      <c r="L93">
        <f t="shared" si="13"/>
        <v>1.5797746434437137E-2</v>
      </c>
      <c r="M93">
        <f t="shared" si="14"/>
        <v>1</v>
      </c>
    </row>
    <row r="94" spans="1:13" x14ac:dyDescent="0.2">
      <c r="A94">
        <v>85</v>
      </c>
      <c r="B94" t="s">
        <v>102</v>
      </c>
      <c r="C94">
        <v>43</v>
      </c>
      <c r="D94">
        <v>1</v>
      </c>
      <c r="E94" s="3">
        <v>14</v>
      </c>
      <c r="F94">
        <f t="shared" si="15"/>
        <v>-0.18354873879951664</v>
      </c>
      <c r="G94">
        <f>STANDARDIZE(D94,D$1,D$2)</f>
        <v>-0.29149892051244397</v>
      </c>
      <c r="H94">
        <f t="shared" si="9"/>
        <v>-0.11550009943481826</v>
      </c>
      <c r="I94">
        <f t="shared" si="10"/>
        <v>3.4824765139092009E-2</v>
      </c>
      <c r="J94">
        <f t="shared" si="11"/>
        <v>35.411450997814512</v>
      </c>
      <c r="K94">
        <f t="shared" si="12"/>
        <v>244.48454944672159</v>
      </c>
      <c r="L94">
        <f t="shared" si="13"/>
        <v>3.4824765139092009E-2</v>
      </c>
      <c r="M94">
        <f t="shared" si="14"/>
        <v>1</v>
      </c>
    </row>
    <row r="95" spans="1:13" x14ac:dyDescent="0.2">
      <c r="A95">
        <v>86</v>
      </c>
      <c r="B95" t="s">
        <v>103</v>
      </c>
      <c r="C95">
        <v>45</v>
      </c>
      <c r="D95">
        <v>8</v>
      </c>
      <c r="E95" s="3">
        <v>5</v>
      </c>
      <c r="F95">
        <f t="shared" si="15"/>
        <v>-0.17778508116022962</v>
      </c>
      <c r="G95">
        <f>STANDARDIZE(D95,D$1,D$2)</f>
        <v>-6.3506372750808796E-2</v>
      </c>
      <c r="H95">
        <f t="shared" si="9"/>
        <v>-0.25191625638723059</v>
      </c>
      <c r="I95">
        <f t="shared" si="10"/>
        <v>6.3110219774600643E-3</v>
      </c>
      <c r="J95">
        <f t="shared" si="11"/>
        <v>34.850542835370021</v>
      </c>
      <c r="K95">
        <f t="shared" si="12"/>
        <v>243.11815843845329</v>
      </c>
      <c r="L95">
        <f t="shared" si="13"/>
        <v>6.3110219774600643E-3</v>
      </c>
      <c r="M95">
        <f t="shared" si="14"/>
        <v>1</v>
      </c>
    </row>
    <row r="96" spans="1:13" x14ac:dyDescent="0.2">
      <c r="A96">
        <v>87</v>
      </c>
      <c r="B96" t="s">
        <v>104</v>
      </c>
      <c r="C96">
        <v>45</v>
      </c>
      <c r="D96">
        <v>5</v>
      </c>
      <c r="E96" s="3">
        <v>8</v>
      </c>
      <c r="F96">
        <f t="shared" si="15"/>
        <v>-0.17778508116022962</v>
      </c>
      <c r="G96">
        <f>STANDARDIZE(D96,D$1,D$2)</f>
        <v>-0.16121746464865244</v>
      </c>
      <c r="H96">
        <f t="shared" si="9"/>
        <v>-0.20644420406975983</v>
      </c>
      <c r="I96">
        <f t="shared" si="10"/>
        <v>1.0608286088743153E-3</v>
      </c>
      <c r="J96">
        <f t="shared" si="11"/>
        <v>35.131094280253336</v>
      </c>
      <c r="K96">
        <f t="shared" si="12"/>
        <v>243.89247134883107</v>
      </c>
      <c r="L96">
        <f t="shared" si="13"/>
        <v>1.0608286088743153E-3</v>
      </c>
      <c r="M96">
        <f t="shared" si="14"/>
        <v>1</v>
      </c>
    </row>
    <row r="97" spans="1:13" x14ac:dyDescent="0.2">
      <c r="A97">
        <v>88</v>
      </c>
      <c r="B97" t="s">
        <v>105</v>
      </c>
      <c r="C97">
        <v>45</v>
      </c>
      <c r="D97">
        <v>6</v>
      </c>
      <c r="E97" s="3">
        <v>8</v>
      </c>
      <c r="F97">
        <f t="shared" si="15"/>
        <v>-0.17778508116022962</v>
      </c>
      <c r="G97">
        <f>STANDARDIZE(D97,D$1,D$2)</f>
        <v>-0.12864710068270457</v>
      </c>
      <c r="H97">
        <f t="shared" si="9"/>
        <v>-0.20644420406975983</v>
      </c>
      <c r="I97">
        <f t="shared" si="10"/>
        <v>0</v>
      </c>
      <c r="J97">
        <f t="shared" si="11"/>
        <v>34.943327616482584</v>
      </c>
      <c r="K97">
        <f t="shared" si="12"/>
        <v>243.33977964360753</v>
      </c>
      <c r="L97">
        <f t="shared" si="13"/>
        <v>0</v>
      </c>
      <c r="M97">
        <f t="shared" si="14"/>
        <v>1</v>
      </c>
    </row>
    <row r="98" spans="1:13" x14ac:dyDescent="0.2">
      <c r="A98">
        <v>89</v>
      </c>
      <c r="B98" t="s">
        <v>106</v>
      </c>
      <c r="C98">
        <v>46</v>
      </c>
      <c r="D98">
        <v>3</v>
      </c>
      <c r="E98" s="3">
        <v>14</v>
      </c>
      <c r="F98">
        <f t="shared" si="15"/>
        <v>-0.17490325234058612</v>
      </c>
      <c r="G98">
        <f>STANDARDIZE(D98,D$1,D$2)</f>
        <v>-0.22635819258054823</v>
      </c>
      <c r="H98">
        <f t="shared" si="9"/>
        <v>-0.11550009943481826</v>
      </c>
      <c r="I98">
        <f t="shared" si="10"/>
        <v>1.7826592585065776E-2</v>
      </c>
      <c r="J98">
        <f t="shared" si="11"/>
        <v>34.948439392660376</v>
      </c>
      <c r="K98">
        <f t="shared" si="12"/>
        <v>243.21061496029296</v>
      </c>
      <c r="L98">
        <f t="shared" si="13"/>
        <v>1.7826592585065776E-2</v>
      </c>
      <c r="M98">
        <f t="shared" si="14"/>
        <v>1</v>
      </c>
    </row>
    <row r="99" spans="1:13" x14ac:dyDescent="0.2">
      <c r="A99">
        <v>90</v>
      </c>
      <c r="B99" t="s">
        <v>107</v>
      </c>
      <c r="C99">
        <v>47</v>
      </c>
      <c r="D99">
        <v>6</v>
      </c>
      <c r="E99" s="3">
        <v>5</v>
      </c>
      <c r="F99">
        <f t="shared" si="15"/>
        <v>-0.1720214235209426</v>
      </c>
      <c r="G99">
        <f>STANDARDIZE(D99,D$1,D$2)</f>
        <v>-0.12864710068270457</v>
      </c>
      <c r="H99">
        <f t="shared" si="9"/>
        <v>-0.25191625638723059</v>
      </c>
      <c r="I99">
        <f t="shared" si="10"/>
        <v>2.1009272913457095E-3</v>
      </c>
      <c r="J99">
        <f t="shared" si="11"/>
        <v>35.171343236156758</v>
      </c>
      <c r="K99">
        <f t="shared" si="12"/>
        <v>244.11476038989957</v>
      </c>
      <c r="L99">
        <f t="shared" si="13"/>
        <v>2.1009272913457095E-3</v>
      </c>
      <c r="M99">
        <f t="shared" si="14"/>
        <v>1</v>
      </c>
    </row>
    <row r="100" spans="1:13" x14ac:dyDescent="0.2">
      <c r="A100">
        <v>91</v>
      </c>
      <c r="B100" t="s">
        <v>108</v>
      </c>
      <c r="C100">
        <v>47</v>
      </c>
      <c r="D100">
        <v>8</v>
      </c>
      <c r="E100" s="3">
        <v>8</v>
      </c>
      <c r="F100">
        <f t="shared" si="15"/>
        <v>-0.1720214235209426</v>
      </c>
      <c r="G100">
        <f>STANDARDIZE(D100,D$1,D$2)</f>
        <v>-6.3506372750808796E-2</v>
      </c>
      <c r="H100">
        <f t="shared" si="9"/>
        <v>-0.20644420406975983</v>
      </c>
      <c r="I100">
        <f t="shared" si="10"/>
        <v>4.2765341848801782E-3</v>
      </c>
      <c r="J100">
        <f t="shared" si="11"/>
        <v>34.525791305492803</v>
      </c>
      <c r="K100">
        <f t="shared" si="12"/>
        <v>242.13834471746623</v>
      </c>
      <c r="L100">
        <f t="shared" si="13"/>
        <v>4.2765341848801782E-3</v>
      </c>
      <c r="M100">
        <f t="shared" si="14"/>
        <v>1</v>
      </c>
    </row>
    <row r="101" spans="1:13" x14ac:dyDescent="0.2">
      <c r="A101">
        <v>92</v>
      </c>
      <c r="B101" t="s">
        <v>109</v>
      </c>
      <c r="C101">
        <v>48</v>
      </c>
      <c r="D101">
        <v>2</v>
      </c>
      <c r="E101" s="3">
        <v>6</v>
      </c>
      <c r="F101">
        <f t="shared" si="15"/>
        <v>-0.16913959470129911</v>
      </c>
      <c r="G101">
        <f>STANDARDIZE(D101,D$1,D$2)</f>
        <v>-0.2589285565464961</v>
      </c>
      <c r="H101">
        <f t="shared" si="9"/>
        <v>-0.23675890561474033</v>
      </c>
      <c r="I101">
        <f t="shared" si="10"/>
        <v>1.7966983307861853E-2</v>
      </c>
      <c r="J101">
        <f t="shared" si="11"/>
        <v>35.818393422984101</v>
      </c>
      <c r="K101">
        <f t="shared" si="12"/>
        <v>245.99414859012705</v>
      </c>
      <c r="L101">
        <f t="shared" si="13"/>
        <v>1.7966983307861853E-2</v>
      </c>
      <c r="M101">
        <f t="shared" si="14"/>
        <v>1</v>
      </c>
    </row>
    <row r="102" spans="1:13" x14ac:dyDescent="0.2">
      <c r="A102">
        <v>93</v>
      </c>
      <c r="B102" t="s">
        <v>110</v>
      </c>
      <c r="C102">
        <v>48</v>
      </c>
      <c r="D102">
        <v>3</v>
      </c>
      <c r="E102" s="3">
        <v>13</v>
      </c>
      <c r="F102">
        <f t="shared" si="15"/>
        <v>-0.16913959470129911</v>
      </c>
      <c r="G102">
        <f>STANDARDIZE(D102,D$1,D$2)</f>
        <v>-0.22635819258054823</v>
      </c>
      <c r="H102">
        <f t="shared" si="9"/>
        <v>-0.13065745020730851</v>
      </c>
      <c r="I102">
        <f t="shared" si="10"/>
        <v>1.536583397698818E-2</v>
      </c>
      <c r="J102">
        <f t="shared" si="11"/>
        <v>34.989016081612633</v>
      </c>
      <c r="K102">
        <f t="shared" si="12"/>
        <v>243.39748100328717</v>
      </c>
      <c r="L102">
        <f t="shared" si="13"/>
        <v>1.536583397698818E-2</v>
      </c>
      <c r="M102">
        <f t="shared" si="14"/>
        <v>1</v>
      </c>
    </row>
    <row r="103" spans="1:13" x14ac:dyDescent="0.2">
      <c r="A103">
        <v>94</v>
      </c>
      <c r="B103" t="s">
        <v>111</v>
      </c>
      <c r="C103">
        <v>49</v>
      </c>
      <c r="D103">
        <v>1</v>
      </c>
      <c r="E103" s="3">
        <v>16</v>
      </c>
      <c r="F103">
        <f t="shared" si="15"/>
        <v>-0.16625776588165558</v>
      </c>
      <c r="G103">
        <f>STANDARDIZE(D103,D$1,D$2)</f>
        <v>-0.29149892051244397</v>
      </c>
      <c r="H103">
        <f t="shared" si="9"/>
        <v>-8.5185397889837741E-2</v>
      </c>
      <c r="I103">
        <f t="shared" si="10"/>
        <v>4.1357292295569462E-2</v>
      </c>
      <c r="J103">
        <f t="shared" si="11"/>
        <v>35.089902755595794</v>
      </c>
      <c r="K103">
        <f t="shared" si="12"/>
        <v>243.60017983518901</v>
      </c>
      <c r="L103">
        <f t="shared" si="13"/>
        <v>4.1357292295569462E-2</v>
      </c>
      <c r="M103">
        <f t="shared" si="14"/>
        <v>1</v>
      </c>
    </row>
    <row r="104" spans="1:13" x14ac:dyDescent="0.2">
      <c r="A104">
        <v>95</v>
      </c>
      <c r="B104" t="s">
        <v>112</v>
      </c>
      <c r="C104">
        <v>49</v>
      </c>
      <c r="D104">
        <v>5</v>
      </c>
      <c r="E104" s="3">
        <v>6</v>
      </c>
      <c r="F104">
        <f t="shared" si="15"/>
        <v>-0.16625776588165558</v>
      </c>
      <c r="G104">
        <f>STANDARDIZE(D104,D$1,D$2)</f>
        <v>-0.16121746464865244</v>
      </c>
      <c r="H104">
        <f t="shared" si="9"/>
        <v>-0.23675890561474033</v>
      </c>
      <c r="I104">
        <f t="shared" si="10"/>
        <v>2.112688736167205E-3</v>
      </c>
      <c r="J104">
        <f t="shared" si="11"/>
        <v>35.218221035501315</v>
      </c>
      <c r="K104">
        <f t="shared" si="12"/>
        <v>244.27217681216297</v>
      </c>
      <c r="L104">
        <f t="shared" si="13"/>
        <v>2.112688736167205E-3</v>
      </c>
      <c r="M104">
        <f t="shared" si="14"/>
        <v>1</v>
      </c>
    </row>
    <row r="105" spans="1:13" x14ac:dyDescent="0.2">
      <c r="A105">
        <v>96</v>
      </c>
      <c r="B105" t="s">
        <v>113</v>
      </c>
      <c r="C105">
        <v>50</v>
      </c>
      <c r="D105">
        <v>2</v>
      </c>
      <c r="E105" s="3">
        <v>13</v>
      </c>
      <c r="F105">
        <f t="shared" si="15"/>
        <v>-0.16337593706201209</v>
      </c>
      <c r="G105">
        <f>STANDARDIZE(D105,D$1,D$2)</f>
        <v>-0.2589285565464961</v>
      </c>
      <c r="H105">
        <f t="shared" si="9"/>
        <v>-0.13065745020730851</v>
      </c>
      <c r="I105">
        <f t="shared" si="10"/>
        <v>2.2924513236640038E-2</v>
      </c>
      <c r="J105">
        <f t="shared" si="11"/>
        <v>35.134879421183271</v>
      </c>
      <c r="K105">
        <f t="shared" si="12"/>
        <v>243.8542208520646</v>
      </c>
      <c r="L105">
        <f t="shared" si="13"/>
        <v>2.2924513236640038E-2</v>
      </c>
      <c r="M105">
        <f t="shared" si="14"/>
        <v>1</v>
      </c>
    </row>
    <row r="106" spans="1:13" x14ac:dyDescent="0.2">
      <c r="A106">
        <v>97</v>
      </c>
      <c r="B106" t="s">
        <v>114</v>
      </c>
      <c r="C106">
        <v>50</v>
      </c>
      <c r="D106">
        <v>7</v>
      </c>
      <c r="E106" s="3">
        <v>4</v>
      </c>
      <c r="F106">
        <f t="shared" si="15"/>
        <v>-0.16337593706201209</v>
      </c>
      <c r="G106">
        <f>STANDARDIZE(D106,D$1,D$2)</f>
        <v>-9.6076736716756678E-2</v>
      </c>
      <c r="H106">
        <f t="shared" si="9"/>
        <v>-0.26707360715972084</v>
      </c>
      <c r="I106">
        <f t="shared" si="10"/>
        <v>4.9443765615624878E-3</v>
      </c>
      <c r="J106">
        <f t="shared" si="11"/>
        <v>35.006317710399983</v>
      </c>
      <c r="K106">
        <f t="shared" si="12"/>
        <v>243.70407491060905</v>
      </c>
      <c r="L106">
        <f t="shared" si="13"/>
        <v>4.9443765615624878E-3</v>
      </c>
      <c r="M106">
        <f t="shared" si="14"/>
        <v>1</v>
      </c>
    </row>
    <row r="107" spans="1:13" x14ac:dyDescent="0.2">
      <c r="A107">
        <v>98</v>
      </c>
      <c r="B107" t="s">
        <v>115</v>
      </c>
      <c r="C107">
        <v>50</v>
      </c>
      <c r="D107">
        <v>13</v>
      </c>
      <c r="E107" s="3">
        <v>14</v>
      </c>
      <c r="F107">
        <f t="shared" si="15"/>
        <v>-0.16337593706201209</v>
      </c>
      <c r="G107">
        <f>STANDARDIZE(D107,D$1,D$2)</f>
        <v>9.9345447078930629E-2</v>
      </c>
      <c r="H107">
        <f t="shared" si="9"/>
        <v>-0.11550009943481826</v>
      </c>
      <c r="I107">
        <f t="shared" si="10"/>
        <v>6.0459055436335896E-2</v>
      </c>
      <c r="J107">
        <f t="shared" si="11"/>
        <v>33.027211154191043</v>
      </c>
      <c r="K107">
        <f t="shared" si="12"/>
        <v>237.53203924280399</v>
      </c>
      <c r="L107">
        <f t="shared" si="13"/>
        <v>6.0459055436335896E-2</v>
      </c>
      <c r="M107">
        <f t="shared" si="14"/>
        <v>1</v>
      </c>
    </row>
    <row r="108" spans="1:13" x14ac:dyDescent="0.2">
      <c r="A108">
        <v>99</v>
      </c>
      <c r="B108" t="s">
        <v>116</v>
      </c>
      <c r="C108">
        <v>51</v>
      </c>
      <c r="D108">
        <v>2</v>
      </c>
      <c r="E108" s="3">
        <v>9</v>
      </c>
      <c r="F108">
        <f t="shared" si="15"/>
        <v>-0.16049410824236857</v>
      </c>
      <c r="G108">
        <f>STANDARDIZE(D108,D$1,D$2)</f>
        <v>-0.2589285565464961</v>
      </c>
      <c r="H108">
        <f t="shared" si="9"/>
        <v>-0.19128685329726955</v>
      </c>
      <c r="I108">
        <f t="shared" si="10"/>
        <v>1.7501980768875575E-2</v>
      </c>
      <c r="J108">
        <f t="shared" si="11"/>
        <v>35.471010790935033</v>
      </c>
      <c r="K108">
        <f t="shared" si="12"/>
        <v>244.96467950084514</v>
      </c>
      <c r="L108">
        <f t="shared" si="13"/>
        <v>1.7501980768875575E-2</v>
      </c>
      <c r="M108">
        <f t="shared" si="14"/>
        <v>1</v>
      </c>
    </row>
    <row r="109" spans="1:13" x14ac:dyDescent="0.2">
      <c r="A109">
        <v>100</v>
      </c>
      <c r="B109" t="s">
        <v>117</v>
      </c>
      <c r="C109">
        <v>53</v>
      </c>
      <c r="D109">
        <v>8</v>
      </c>
      <c r="E109" s="3">
        <v>11</v>
      </c>
      <c r="F109">
        <f t="shared" si="15"/>
        <v>-0.15473045060308155</v>
      </c>
      <c r="G109">
        <f>STANDARDIZE(D109,D$1,D$2)</f>
        <v>-6.3506372750808796E-2</v>
      </c>
      <c r="H109">
        <f t="shared" si="9"/>
        <v>-0.16097215175228904</v>
      </c>
      <c r="I109">
        <f t="shared" si="10"/>
        <v>6.8425379675866524E-3</v>
      </c>
      <c r="J109">
        <f t="shared" si="11"/>
        <v>34.108837917489069</v>
      </c>
      <c r="K109">
        <f t="shared" si="12"/>
        <v>240.95823207386064</v>
      </c>
      <c r="L109">
        <f t="shared" si="13"/>
        <v>6.8425379675866524E-3</v>
      </c>
      <c r="M109">
        <f t="shared" si="14"/>
        <v>1</v>
      </c>
    </row>
    <row r="110" spans="1:13" x14ac:dyDescent="0.2">
      <c r="A110">
        <v>101</v>
      </c>
      <c r="B110" t="s">
        <v>118</v>
      </c>
      <c r="C110">
        <v>62</v>
      </c>
      <c r="D110">
        <v>2</v>
      </c>
      <c r="E110" s="3">
        <v>9</v>
      </c>
      <c r="F110">
        <f t="shared" si="15"/>
        <v>-0.12879399122628998</v>
      </c>
      <c r="G110">
        <f>STANDARDIZE(D110,D$1,D$2)</f>
        <v>-0.2589285565464961</v>
      </c>
      <c r="H110">
        <f t="shared" si="9"/>
        <v>-0.19128685329726955</v>
      </c>
      <c r="I110">
        <f t="shared" si="10"/>
        <v>1.9603129917344732E-2</v>
      </c>
      <c r="J110">
        <f t="shared" si="11"/>
        <v>35.206905478403534</v>
      </c>
      <c r="K110">
        <f t="shared" si="12"/>
        <v>244.40330726096067</v>
      </c>
      <c r="L110">
        <f t="shared" si="13"/>
        <v>1.9603129917344732E-2</v>
      </c>
      <c r="M110">
        <f t="shared" si="14"/>
        <v>1</v>
      </c>
    </row>
    <row r="111" spans="1:13" x14ac:dyDescent="0.2">
      <c r="A111">
        <v>102</v>
      </c>
      <c r="B111" t="s">
        <v>119</v>
      </c>
      <c r="C111">
        <v>65</v>
      </c>
      <c r="D111">
        <v>4</v>
      </c>
      <c r="E111" s="3">
        <v>12</v>
      </c>
      <c r="F111">
        <f t="shared" si="15"/>
        <v>-0.12014850476735946</v>
      </c>
      <c r="G111">
        <f>STANDARDIZE(D111,D$1,D$2)</f>
        <v>-0.19378782861460034</v>
      </c>
      <c r="H111">
        <f t="shared" si="9"/>
        <v>-0.14581480097979879</v>
      </c>
      <c r="I111">
        <f t="shared" si="10"/>
        <v>1.1241213892833401E-2</v>
      </c>
      <c r="J111">
        <f t="shared" si="11"/>
        <v>34.47821426254518</v>
      </c>
      <c r="K111">
        <f t="shared" si="12"/>
        <v>242.2626795049639</v>
      </c>
      <c r="L111">
        <f t="shared" si="13"/>
        <v>1.1241213892833401E-2</v>
      </c>
      <c r="M111">
        <f t="shared" si="14"/>
        <v>1</v>
      </c>
    </row>
    <row r="112" spans="1:13" x14ac:dyDescent="0.2">
      <c r="A112">
        <v>103</v>
      </c>
      <c r="B112" t="s">
        <v>120</v>
      </c>
      <c r="C112">
        <v>65</v>
      </c>
      <c r="D112">
        <v>10</v>
      </c>
      <c r="E112" s="3">
        <v>15</v>
      </c>
      <c r="F112">
        <f t="shared" si="15"/>
        <v>-0.12014850476735946</v>
      </c>
      <c r="G112">
        <f>STANDARDIZE(D112,D$1,D$2)</f>
        <v>1.63435518108697E-3</v>
      </c>
      <c r="H112">
        <f t="shared" si="9"/>
        <v>-0.10034274866232799</v>
      </c>
      <c r="I112">
        <f t="shared" si="10"/>
        <v>3.1552751519855468E-2</v>
      </c>
      <c r="J112">
        <f t="shared" si="11"/>
        <v>33.103974921967193</v>
      </c>
      <c r="K112">
        <f t="shared" si="12"/>
        <v>238.09787625680548</v>
      </c>
      <c r="L112">
        <f t="shared" si="13"/>
        <v>3.1552751519855468E-2</v>
      </c>
      <c r="M112">
        <f t="shared" si="14"/>
        <v>1</v>
      </c>
    </row>
    <row r="113" spans="1:13" x14ac:dyDescent="0.2">
      <c r="A113">
        <v>104</v>
      </c>
      <c r="B113" t="s">
        <v>121</v>
      </c>
      <c r="C113">
        <v>65</v>
      </c>
      <c r="D113">
        <v>4</v>
      </c>
      <c r="E113" s="3">
        <v>16</v>
      </c>
      <c r="F113">
        <f t="shared" si="15"/>
        <v>-0.12014850476735946</v>
      </c>
      <c r="G113">
        <f>STANDARDIZE(D113,D$1,D$2)</f>
        <v>-0.19378782861460034</v>
      </c>
      <c r="H113">
        <f t="shared" si="9"/>
        <v>-8.5185397889837741E-2</v>
      </c>
      <c r="I113">
        <f t="shared" si="10"/>
        <v>2.2268987449968334E-2</v>
      </c>
      <c r="J113">
        <f t="shared" si="11"/>
        <v>34.123487546457341</v>
      </c>
      <c r="K113">
        <f t="shared" si="12"/>
        <v>241.10660124372424</v>
      </c>
      <c r="L113">
        <f t="shared" si="13"/>
        <v>2.2268987449968334E-2</v>
      </c>
      <c r="M113">
        <f t="shared" si="14"/>
        <v>1</v>
      </c>
    </row>
    <row r="114" spans="1:13" x14ac:dyDescent="0.2">
      <c r="A114">
        <v>105</v>
      </c>
      <c r="B114" t="s">
        <v>122</v>
      </c>
      <c r="C114">
        <v>72</v>
      </c>
      <c r="D114">
        <v>3</v>
      </c>
      <c r="E114" s="3">
        <v>22</v>
      </c>
      <c r="F114">
        <f t="shared" si="15"/>
        <v>-9.9975703029854895E-2</v>
      </c>
      <c r="G114">
        <f>STANDARDIZE(D114,D$1,D$2)</f>
        <v>-0.22635819258054823</v>
      </c>
      <c r="H114">
        <f t="shared" si="9"/>
        <v>5.7587067451038308E-3</v>
      </c>
      <c r="I114">
        <f t="shared" si="10"/>
        <v>6.0631832163205467E-2</v>
      </c>
      <c r="J114">
        <f t="shared" si="11"/>
        <v>33.630520379886825</v>
      </c>
      <c r="K114">
        <f t="shared" si="12"/>
        <v>239.58736193801786</v>
      </c>
      <c r="L114">
        <f t="shared" si="13"/>
        <v>6.0631832163205467E-2</v>
      </c>
      <c r="M114">
        <f t="shared" si="14"/>
        <v>1</v>
      </c>
    </row>
    <row r="115" spans="1:13" x14ac:dyDescent="0.2">
      <c r="A115">
        <v>106</v>
      </c>
      <c r="B115" t="s">
        <v>123</v>
      </c>
      <c r="C115">
        <v>72</v>
      </c>
      <c r="D115">
        <v>5</v>
      </c>
      <c r="E115" s="3">
        <v>11</v>
      </c>
      <c r="F115">
        <f t="shared" si="15"/>
        <v>-9.9975703029854895E-2</v>
      </c>
      <c r="G115">
        <f>STANDARDIZE(D115,D$1,D$2)</f>
        <v>-0.16121746464865244</v>
      </c>
      <c r="H115">
        <f t="shared" si="9"/>
        <v>-0.16097215175228904</v>
      </c>
      <c r="I115">
        <f t="shared" si="10"/>
        <v>9.1828354758727512E-3</v>
      </c>
      <c r="J115">
        <f t="shared" si="11"/>
        <v>34.211484559399423</v>
      </c>
      <c r="K115">
        <f t="shared" si="12"/>
        <v>241.64219278379235</v>
      </c>
      <c r="L115">
        <f t="shared" si="13"/>
        <v>9.1828354758727512E-3</v>
      </c>
      <c r="M115">
        <f t="shared" si="14"/>
        <v>1</v>
      </c>
    </row>
    <row r="116" spans="1:13" x14ac:dyDescent="0.2">
      <c r="A116">
        <v>107</v>
      </c>
      <c r="B116" t="s">
        <v>124</v>
      </c>
      <c r="C116">
        <v>73</v>
      </c>
      <c r="D116">
        <v>5</v>
      </c>
      <c r="E116" s="3">
        <v>27</v>
      </c>
      <c r="F116">
        <f t="shared" si="15"/>
        <v>-9.7093874210211387E-2</v>
      </c>
      <c r="G116">
        <f>STANDARDIZE(D116,D$1,D$2)</f>
        <v>-0.16121746464865244</v>
      </c>
      <c r="H116">
        <f t="shared" si="9"/>
        <v>8.1545460607555131E-2</v>
      </c>
      <c r="I116">
        <f t="shared" si="10"/>
        <v>9.0509946448877304E-2</v>
      </c>
      <c r="J116">
        <f t="shared" si="11"/>
        <v>32.805593124367078</v>
      </c>
      <c r="K116">
        <f t="shared" si="12"/>
        <v>237.00387090202977</v>
      </c>
      <c r="L116">
        <f t="shared" si="13"/>
        <v>9.0509946448877304E-2</v>
      </c>
      <c r="M116">
        <f t="shared" si="14"/>
        <v>1</v>
      </c>
    </row>
    <row r="117" spans="1:13" x14ac:dyDescent="0.2">
      <c r="A117">
        <v>108</v>
      </c>
      <c r="B117" t="s">
        <v>125</v>
      </c>
      <c r="C117">
        <v>73</v>
      </c>
      <c r="D117">
        <v>5</v>
      </c>
      <c r="E117" s="3">
        <v>11</v>
      </c>
      <c r="F117">
        <f t="shared" si="15"/>
        <v>-9.7093874210211387E-2</v>
      </c>
      <c r="G117">
        <f>STANDARDIZE(D117,D$1,D$2)</f>
        <v>-0.16121746464865244</v>
      </c>
      <c r="H117">
        <f t="shared" si="9"/>
        <v>-0.16097215175228904</v>
      </c>
      <c r="I117">
        <f t="shared" si="10"/>
        <v>9.6396070298877864E-3</v>
      </c>
      <c r="J117">
        <f t="shared" si="11"/>
        <v>34.187740743527982</v>
      </c>
      <c r="K117">
        <f t="shared" si="12"/>
        <v>241.59142470179791</v>
      </c>
      <c r="L117">
        <f t="shared" si="13"/>
        <v>9.6396070298877864E-3</v>
      </c>
      <c r="M117">
        <f t="shared" si="14"/>
        <v>1</v>
      </c>
    </row>
    <row r="118" spans="1:13" x14ac:dyDescent="0.2">
      <c r="A118">
        <v>109</v>
      </c>
      <c r="B118" t="s">
        <v>126</v>
      </c>
      <c r="C118">
        <v>76</v>
      </c>
      <c r="D118">
        <v>8</v>
      </c>
      <c r="E118" s="3">
        <v>25</v>
      </c>
      <c r="F118">
        <f t="shared" si="15"/>
        <v>-8.844838775128086E-2</v>
      </c>
      <c r="G118">
        <f>STANDARDIZE(D118,D$1,D$2)</f>
        <v>-6.3506372750808796E-2</v>
      </c>
      <c r="H118">
        <f t="shared" si="9"/>
        <v>5.1230759062574613E-2</v>
      </c>
      <c r="I118">
        <f t="shared" si="10"/>
        <v>7.8620745849991694E-2</v>
      </c>
      <c r="J118">
        <f t="shared" si="11"/>
        <v>32.343861900828685</v>
      </c>
      <c r="K118">
        <f t="shared" si="12"/>
        <v>235.76696752833999</v>
      </c>
      <c r="L118">
        <f t="shared" si="13"/>
        <v>7.8620745849991694E-2</v>
      </c>
      <c r="M118">
        <f t="shared" si="14"/>
        <v>1</v>
      </c>
    </row>
    <row r="119" spans="1:13" x14ac:dyDescent="0.2">
      <c r="A119">
        <v>110</v>
      </c>
      <c r="B119" t="s">
        <v>127</v>
      </c>
      <c r="C119">
        <v>77</v>
      </c>
      <c r="D119">
        <v>2</v>
      </c>
      <c r="E119" s="3">
        <v>20</v>
      </c>
      <c r="F119">
        <f t="shared" si="15"/>
        <v>-8.5566558931637351E-2</v>
      </c>
      <c r="G119">
        <f>STANDARDIZE(D119,D$1,D$2)</f>
        <v>-0.2589285565464961</v>
      </c>
      <c r="H119">
        <f t="shared" si="9"/>
        <v>-2.455599479987669E-2</v>
      </c>
      <c r="I119">
        <f t="shared" si="10"/>
        <v>5.8560834255419227E-2</v>
      </c>
      <c r="J119">
        <f t="shared" si="11"/>
        <v>33.877029524836161</v>
      </c>
      <c r="K119">
        <f t="shared" si="12"/>
        <v>240.46435056638086</v>
      </c>
      <c r="L119">
        <f t="shared" si="13"/>
        <v>5.8560834255419227E-2</v>
      </c>
      <c r="M119">
        <f t="shared" si="14"/>
        <v>1</v>
      </c>
    </row>
    <row r="120" spans="1:13" x14ac:dyDescent="0.2">
      <c r="A120">
        <v>111</v>
      </c>
      <c r="B120" t="s">
        <v>128</v>
      </c>
      <c r="C120">
        <v>77</v>
      </c>
      <c r="D120">
        <v>1</v>
      </c>
      <c r="E120" s="3">
        <v>11</v>
      </c>
      <c r="F120">
        <f t="shared" si="15"/>
        <v>-8.5566558931637351E-2</v>
      </c>
      <c r="G120">
        <f>STANDARDIZE(D120,D$1,D$2)</f>
        <v>-0.29149892051244397</v>
      </c>
      <c r="H120">
        <f t="shared" si="9"/>
        <v>-0.16097215175228904</v>
      </c>
      <c r="I120">
        <f t="shared" si="10"/>
        <v>3.7092678605846072E-2</v>
      </c>
      <c r="J120">
        <f t="shared" si="11"/>
        <v>34.865214806049657</v>
      </c>
      <c r="K120">
        <f t="shared" si="12"/>
        <v>243.62050186563863</v>
      </c>
      <c r="L120">
        <f t="shared" si="13"/>
        <v>3.7092678605846072E-2</v>
      </c>
      <c r="M120">
        <f t="shared" si="14"/>
        <v>1</v>
      </c>
    </row>
    <row r="121" spans="1:13" x14ac:dyDescent="0.2">
      <c r="A121">
        <v>112</v>
      </c>
      <c r="B121" t="s">
        <v>129</v>
      </c>
      <c r="C121">
        <v>79</v>
      </c>
      <c r="D121">
        <v>10</v>
      </c>
      <c r="E121" s="3">
        <v>18</v>
      </c>
      <c r="F121">
        <f t="shared" si="15"/>
        <v>-7.9802901292350348E-2</v>
      </c>
      <c r="G121">
        <f>STANDARDIZE(D121,D$1,D$2)</f>
        <v>1.63435518108697E-3</v>
      </c>
      <c r="H121">
        <f t="shared" si="9"/>
        <v>-5.4870696344857216E-2</v>
      </c>
      <c r="I121">
        <f t="shared" si="10"/>
        <v>4.9548293557681616E-2</v>
      </c>
      <c r="J121">
        <f t="shared" si="11"/>
        <v>32.508846372814965</v>
      </c>
      <c r="K121">
        <f t="shared" si="12"/>
        <v>236.52339432306741</v>
      </c>
      <c r="L121">
        <f t="shared" si="13"/>
        <v>4.9548293557681616E-2</v>
      </c>
      <c r="M121">
        <f t="shared" si="14"/>
        <v>1</v>
      </c>
    </row>
    <row r="122" spans="1:13" x14ac:dyDescent="0.2">
      <c r="A122">
        <v>113</v>
      </c>
      <c r="B122" t="s">
        <v>130</v>
      </c>
      <c r="C122">
        <v>79</v>
      </c>
      <c r="D122">
        <v>3</v>
      </c>
      <c r="E122" s="3">
        <v>11</v>
      </c>
      <c r="F122">
        <f t="shared" si="15"/>
        <v>-7.9802901292350348E-2</v>
      </c>
      <c r="G122">
        <f>STANDARDIZE(D122,D$1,D$2)</f>
        <v>-0.22635819258054823</v>
      </c>
      <c r="H122">
        <f t="shared" si="9"/>
        <v>-0.16097215175228904</v>
      </c>
      <c r="I122">
        <f t="shared" si="10"/>
        <v>2.1215672593493093E-2</v>
      </c>
      <c r="J122">
        <f t="shared" si="11"/>
        <v>34.427524954862648</v>
      </c>
      <c r="K122">
        <f t="shared" si="12"/>
        <v>242.39891339930011</v>
      </c>
      <c r="L122">
        <f t="shared" si="13"/>
        <v>2.1215672593493093E-2</v>
      </c>
      <c r="M122">
        <f t="shared" si="14"/>
        <v>1</v>
      </c>
    </row>
    <row r="123" spans="1:13" x14ac:dyDescent="0.2">
      <c r="A123">
        <v>114</v>
      </c>
      <c r="B123" t="s">
        <v>131</v>
      </c>
      <c r="C123">
        <v>80</v>
      </c>
      <c r="D123">
        <v>8</v>
      </c>
      <c r="E123" s="3">
        <v>20</v>
      </c>
      <c r="F123">
        <f t="shared" si="15"/>
        <v>-7.6921072472706839E-2</v>
      </c>
      <c r="G123">
        <f>STANDARDIZE(D123,D$1,D$2)</f>
        <v>-6.3506372750808796E-2</v>
      </c>
      <c r="H123">
        <f t="shared" si="9"/>
        <v>-2.455599479987669E-2</v>
      </c>
      <c r="I123">
        <f t="shared" si="10"/>
        <v>4.7500183355418737E-2</v>
      </c>
      <c r="J123">
        <f t="shared" si="11"/>
        <v>32.673132100688527</v>
      </c>
      <c r="K123">
        <f t="shared" si="12"/>
        <v>236.98983009514762</v>
      </c>
      <c r="L123">
        <f t="shared" si="13"/>
        <v>4.7500183355418737E-2</v>
      </c>
      <c r="M123">
        <f t="shared" si="14"/>
        <v>1</v>
      </c>
    </row>
    <row r="124" spans="1:13" x14ac:dyDescent="0.2">
      <c r="A124">
        <v>115</v>
      </c>
      <c r="B124" t="s">
        <v>132</v>
      </c>
      <c r="C124">
        <v>81</v>
      </c>
      <c r="D124">
        <v>3</v>
      </c>
      <c r="E124" s="3">
        <v>11</v>
      </c>
      <c r="F124">
        <f t="shared" si="15"/>
        <v>-7.403924365306333E-2</v>
      </c>
      <c r="G124">
        <f>STANDARDIZE(D124,D$1,D$2)</f>
        <v>-0.22635819258054823</v>
      </c>
      <c r="H124">
        <f t="shared" si="9"/>
        <v>-0.16097215175228904</v>
      </c>
      <c r="I124">
        <f t="shared" si="10"/>
        <v>2.2378363821894998E-2</v>
      </c>
      <c r="J124">
        <f t="shared" si="11"/>
        <v>34.38028647124014</v>
      </c>
      <c r="K124">
        <f t="shared" si="12"/>
        <v>242.29762638343158</v>
      </c>
      <c r="L124">
        <f t="shared" si="13"/>
        <v>2.2378363821894998E-2</v>
      </c>
      <c r="M124">
        <f t="shared" si="14"/>
        <v>1</v>
      </c>
    </row>
    <row r="125" spans="1:13" x14ac:dyDescent="0.2">
      <c r="A125">
        <v>116</v>
      </c>
      <c r="B125" t="s">
        <v>133</v>
      </c>
      <c r="C125">
        <v>81</v>
      </c>
      <c r="D125">
        <v>2</v>
      </c>
      <c r="E125" s="3">
        <v>23</v>
      </c>
      <c r="F125">
        <f t="shared" si="15"/>
        <v>-7.403924365306333E-2</v>
      </c>
      <c r="G125">
        <f>STANDARDIZE(D125,D$1,D$2)</f>
        <v>-0.2589285565464961</v>
      </c>
      <c r="H125">
        <f t="shared" si="9"/>
        <v>2.0916057517594091E-2</v>
      </c>
      <c r="I125">
        <f t="shared" si="10"/>
        <v>7.9429145091122422E-2</v>
      </c>
      <c r="J125">
        <f t="shared" si="11"/>
        <v>33.526779618736327</v>
      </c>
      <c r="K125">
        <f t="shared" si="12"/>
        <v>239.40498993692518</v>
      </c>
      <c r="L125">
        <f t="shared" si="13"/>
        <v>7.9429145091122422E-2</v>
      </c>
      <c r="M125">
        <f t="shared" si="14"/>
        <v>1</v>
      </c>
    </row>
    <row r="126" spans="1:13" x14ac:dyDescent="0.2">
      <c r="A126">
        <v>117</v>
      </c>
      <c r="B126" t="s">
        <v>134</v>
      </c>
      <c r="C126">
        <v>83</v>
      </c>
      <c r="D126">
        <v>13</v>
      </c>
      <c r="E126" s="3">
        <v>13</v>
      </c>
      <c r="F126">
        <f t="shared" si="15"/>
        <v>-6.8275586013776313E-2</v>
      </c>
      <c r="G126">
        <f>STANDARDIZE(D126,D$1,D$2)</f>
        <v>9.9345447078930629E-2</v>
      </c>
      <c r="H126">
        <f t="shared" si="9"/>
        <v>-0.13065745020730851</v>
      </c>
      <c r="I126">
        <f t="shared" si="10"/>
        <v>6.9716563423080358E-2</v>
      </c>
      <c r="J126">
        <f t="shared" si="11"/>
        <v>32.329287899549144</v>
      </c>
      <c r="K126">
        <f t="shared" si="12"/>
        <v>236.1426530923911</v>
      </c>
      <c r="L126">
        <f t="shared" si="13"/>
        <v>6.9716563423080358E-2</v>
      </c>
      <c r="M126">
        <f t="shared" si="14"/>
        <v>1</v>
      </c>
    </row>
    <row r="127" spans="1:13" x14ac:dyDescent="0.2">
      <c r="A127">
        <v>118</v>
      </c>
      <c r="B127" t="s">
        <v>135</v>
      </c>
      <c r="C127">
        <v>84</v>
      </c>
      <c r="D127">
        <v>16</v>
      </c>
      <c r="E127" s="3">
        <v>14</v>
      </c>
      <c r="F127">
        <f t="shared" si="15"/>
        <v>-6.5393757194132804E-2</v>
      </c>
      <c r="G127">
        <f>STANDARDIZE(D127,D$1,D$2)</f>
        <v>0.19705653897677428</v>
      </c>
      <c r="H127">
        <f t="shared" si="9"/>
        <v>-0.11550009943481826</v>
      </c>
      <c r="I127">
        <f t="shared" si="10"/>
        <v>0.12698550075813497</v>
      </c>
      <c r="J127">
        <f t="shared" si="11"/>
        <v>31.710800121561864</v>
      </c>
      <c r="K127">
        <f t="shared" si="12"/>
        <v>234.20202803763459</v>
      </c>
      <c r="L127">
        <f t="shared" si="13"/>
        <v>0.12698550075813497</v>
      </c>
      <c r="M127">
        <f t="shared" si="14"/>
        <v>1</v>
      </c>
    </row>
    <row r="128" spans="1:13" x14ac:dyDescent="0.2">
      <c r="A128">
        <v>119</v>
      </c>
      <c r="B128" t="s">
        <v>136</v>
      </c>
      <c r="C128">
        <v>87</v>
      </c>
      <c r="D128">
        <v>10</v>
      </c>
      <c r="E128" s="3">
        <v>34</v>
      </c>
      <c r="F128">
        <f t="shared" si="15"/>
        <v>-5.6748270735202277E-2</v>
      </c>
      <c r="G128">
        <f>STANDARDIZE(D128,D$1,D$2)</f>
        <v>1.63435518108697E-3</v>
      </c>
      <c r="H128">
        <f t="shared" si="9"/>
        <v>0.18764691601498695</v>
      </c>
      <c r="I128">
        <f t="shared" si="10"/>
        <v>0.18693097814950338</v>
      </c>
      <c r="J128">
        <f t="shared" si="11"/>
        <v>30.98960639942328</v>
      </c>
      <c r="K128">
        <f t="shared" si="12"/>
        <v>231.58255404008452</v>
      </c>
      <c r="L128">
        <f t="shared" si="13"/>
        <v>0.18693097814950338</v>
      </c>
      <c r="M128">
        <f t="shared" si="14"/>
        <v>1</v>
      </c>
    </row>
    <row r="129" spans="1:13" x14ac:dyDescent="0.2">
      <c r="A129">
        <v>120</v>
      </c>
      <c r="B129" t="s">
        <v>137</v>
      </c>
      <c r="C129">
        <v>88</v>
      </c>
      <c r="D129">
        <v>10</v>
      </c>
      <c r="E129" s="3">
        <v>19</v>
      </c>
      <c r="F129">
        <f t="shared" si="15"/>
        <v>-5.3866441915558769E-2</v>
      </c>
      <c r="G129">
        <f>STANDARDIZE(D129,D$1,D$2)</f>
        <v>1.63435518108697E-3</v>
      </c>
      <c r="H129">
        <f t="shared" si="9"/>
        <v>-3.971334557236695E-2</v>
      </c>
      <c r="I129">
        <f t="shared" si="10"/>
        <v>6.01282660695176E-2</v>
      </c>
      <c r="J129">
        <f t="shared" si="11"/>
        <v>32.210182436086498</v>
      </c>
      <c r="K129">
        <f t="shared" si="12"/>
        <v>235.781174104944</v>
      </c>
      <c r="L129">
        <f t="shared" si="13"/>
        <v>6.01282660695176E-2</v>
      </c>
      <c r="M129">
        <f t="shared" si="14"/>
        <v>1</v>
      </c>
    </row>
    <row r="130" spans="1:13" x14ac:dyDescent="0.2">
      <c r="A130">
        <v>121</v>
      </c>
      <c r="B130" t="s">
        <v>138</v>
      </c>
      <c r="C130">
        <v>89</v>
      </c>
      <c r="D130">
        <v>1</v>
      </c>
      <c r="E130" s="3">
        <v>3</v>
      </c>
      <c r="F130">
        <f t="shared" si="15"/>
        <v>-5.098461309591526E-2</v>
      </c>
      <c r="G130">
        <f>STANDARDIZE(D130,D$1,D$2)</f>
        <v>-0.29149892051244397</v>
      </c>
      <c r="H130">
        <f t="shared" si="9"/>
        <v>-0.28223095793221115</v>
      </c>
      <c r="I130">
        <f t="shared" si="10"/>
        <v>4.8342705984194885E-2</v>
      </c>
      <c r="J130">
        <f t="shared" si="11"/>
        <v>35.317566763612547</v>
      </c>
      <c r="K130">
        <f t="shared" si="12"/>
        <v>245.35126572002918</v>
      </c>
      <c r="L130">
        <f t="shared" si="13"/>
        <v>4.8342705984194885E-2</v>
      </c>
      <c r="M130">
        <f t="shared" si="14"/>
        <v>1</v>
      </c>
    </row>
    <row r="131" spans="1:13" x14ac:dyDescent="0.2">
      <c r="A131">
        <v>122</v>
      </c>
      <c r="B131" t="s">
        <v>139</v>
      </c>
      <c r="C131">
        <v>91</v>
      </c>
      <c r="D131">
        <v>4</v>
      </c>
      <c r="E131" s="3">
        <v>46</v>
      </c>
      <c r="F131">
        <f t="shared" si="15"/>
        <v>-4.5220955456628242E-2</v>
      </c>
      <c r="G131">
        <f>STANDARDIZE(D131,D$1,D$2)</f>
        <v>-0.19378782861460034</v>
      </c>
      <c r="H131">
        <f t="shared" si="9"/>
        <v>0.36953512528487009</v>
      </c>
      <c r="I131">
        <f t="shared" si="10"/>
        <v>0.35356874970286678</v>
      </c>
      <c r="J131">
        <f t="shared" si="11"/>
        <v>31.08241336331119</v>
      </c>
      <c r="K131">
        <f t="shared" si="12"/>
        <v>231.35275955274162</v>
      </c>
      <c r="L131">
        <f t="shared" si="13"/>
        <v>0.35356874970286678</v>
      </c>
      <c r="M131">
        <f t="shared" si="14"/>
        <v>1</v>
      </c>
    </row>
    <row r="132" spans="1:13" x14ac:dyDescent="0.2">
      <c r="A132">
        <v>123</v>
      </c>
      <c r="B132" t="s">
        <v>140</v>
      </c>
      <c r="C132">
        <v>91</v>
      </c>
      <c r="D132">
        <v>11</v>
      </c>
      <c r="E132" s="3">
        <v>14</v>
      </c>
      <c r="F132">
        <f t="shared" si="15"/>
        <v>-4.5220955456628242E-2</v>
      </c>
      <c r="G132">
        <f>STANDARDIZE(D132,D$1,D$2)</f>
        <v>3.4204719147034851E-2</v>
      </c>
      <c r="H132">
        <f t="shared" si="9"/>
        <v>-0.11550009943481826</v>
      </c>
      <c r="I132">
        <f t="shared" si="10"/>
        <v>5.2364792813269334E-2</v>
      </c>
      <c r="J132">
        <f t="shared" si="11"/>
        <v>32.400304477448238</v>
      </c>
      <c r="K132">
        <f t="shared" si="12"/>
        <v>236.52698773792378</v>
      </c>
      <c r="L132">
        <f t="shared" si="13"/>
        <v>5.2364792813269334E-2</v>
      </c>
      <c r="M132">
        <f t="shared" si="14"/>
        <v>1</v>
      </c>
    </row>
    <row r="133" spans="1:13" x14ac:dyDescent="0.2">
      <c r="A133">
        <v>124</v>
      </c>
      <c r="B133" t="s">
        <v>141</v>
      </c>
      <c r="C133">
        <v>95</v>
      </c>
      <c r="D133">
        <v>14</v>
      </c>
      <c r="E133" s="3">
        <v>13</v>
      </c>
      <c r="F133">
        <f t="shared" si="15"/>
        <v>-3.3693640178054207E-2</v>
      </c>
      <c r="G133">
        <f>STANDARDIZE(D133,D$1,D$2)</f>
        <v>0.13191581104487851</v>
      </c>
      <c r="H133">
        <f t="shared" si="9"/>
        <v>-0.13065745020730851</v>
      </c>
      <c r="I133">
        <f t="shared" si="10"/>
        <v>9.439900639328376E-2</v>
      </c>
      <c r="J133">
        <f t="shared" si="11"/>
        <v>31.876857458252058</v>
      </c>
      <c r="K133">
        <f t="shared" si="12"/>
        <v>235.00100641616524</v>
      </c>
      <c r="L133">
        <f t="shared" si="13"/>
        <v>9.439900639328376E-2</v>
      </c>
      <c r="M133">
        <f t="shared" si="14"/>
        <v>1</v>
      </c>
    </row>
    <row r="134" spans="1:13" x14ac:dyDescent="0.2">
      <c r="A134">
        <v>125</v>
      </c>
      <c r="B134" t="s">
        <v>142</v>
      </c>
      <c r="C134">
        <v>96</v>
      </c>
      <c r="D134">
        <v>11</v>
      </c>
      <c r="E134" s="3">
        <v>17</v>
      </c>
      <c r="F134">
        <f t="shared" si="15"/>
        <v>-3.0811811358410702E-2</v>
      </c>
      <c r="G134">
        <f>STANDARDIZE(D134,D$1,D$2)</f>
        <v>3.4204719147034851E-2</v>
      </c>
      <c r="H134">
        <f t="shared" si="9"/>
        <v>-7.0028047117347475E-2</v>
      </c>
      <c r="I134">
        <f t="shared" si="10"/>
        <v>6.6731225135761366E-2</v>
      </c>
      <c r="J134">
        <f t="shared" si="11"/>
        <v>32.019352105409752</v>
      </c>
      <c r="K134">
        <f t="shared" si="12"/>
        <v>235.40990037640643</v>
      </c>
      <c r="L134">
        <f t="shared" si="13"/>
        <v>6.6731225135761366E-2</v>
      </c>
      <c r="M134">
        <f t="shared" si="14"/>
        <v>1</v>
      </c>
    </row>
    <row r="135" spans="1:13" x14ac:dyDescent="0.2">
      <c r="A135">
        <v>126</v>
      </c>
      <c r="B135" t="s">
        <v>143</v>
      </c>
      <c r="C135">
        <v>97</v>
      </c>
      <c r="D135">
        <v>9</v>
      </c>
      <c r="E135" s="3">
        <v>31</v>
      </c>
      <c r="F135">
        <f t="shared" si="15"/>
        <v>-2.7929982538767193E-2</v>
      </c>
      <c r="G135">
        <f>STANDARDIZE(D135,D$1,D$2)</f>
        <v>-3.0936008784860913E-2</v>
      </c>
      <c r="H135">
        <f t="shared" si="9"/>
        <v>0.14217486369751617</v>
      </c>
      <c r="I135">
        <f t="shared" si="10"/>
        <v>0.15353926247364169</v>
      </c>
      <c r="J135">
        <f t="shared" si="11"/>
        <v>31.175230511888522</v>
      </c>
      <c r="K135">
        <f t="shared" si="12"/>
        <v>232.46387419163642</v>
      </c>
      <c r="L135">
        <f t="shared" si="13"/>
        <v>0.15353926247364169</v>
      </c>
      <c r="M135">
        <f t="shared" si="14"/>
        <v>1</v>
      </c>
    </row>
    <row r="136" spans="1:13" x14ac:dyDescent="0.2">
      <c r="A136">
        <v>127</v>
      </c>
      <c r="B136" t="s">
        <v>144</v>
      </c>
      <c r="C136">
        <v>99</v>
      </c>
      <c r="D136">
        <v>9</v>
      </c>
      <c r="E136" s="3">
        <v>12</v>
      </c>
      <c r="F136">
        <f t="shared" si="15"/>
        <v>-2.2166324899480176E-2</v>
      </c>
      <c r="G136">
        <f>STANDARDIZE(D136,D$1,D$2)</f>
        <v>-3.0936008784860913E-2</v>
      </c>
      <c r="H136">
        <f t="shared" si="9"/>
        <v>-0.14581480097979879</v>
      </c>
      <c r="I136">
        <f t="shared" si="10"/>
        <v>3.7440579299056372E-2</v>
      </c>
      <c r="J136">
        <f t="shared" si="11"/>
        <v>32.748064479676664</v>
      </c>
      <c r="K136">
        <f t="shared" si="12"/>
        <v>237.78907946664964</v>
      </c>
      <c r="L136">
        <f t="shared" si="13"/>
        <v>3.7440579299056372E-2</v>
      </c>
      <c r="M136">
        <f t="shared" si="14"/>
        <v>1</v>
      </c>
    </row>
    <row r="137" spans="1:13" x14ac:dyDescent="0.2">
      <c r="A137">
        <v>128</v>
      </c>
      <c r="B137" t="s">
        <v>145</v>
      </c>
      <c r="C137">
        <v>102</v>
      </c>
      <c r="D137">
        <v>10</v>
      </c>
      <c r="E137" s="3">
        <v>15</v>
      </c>
      <c r="F137">
        <f t="shared" si="15"/>
        <v>-1.3520838440549653E-2</v>
      </c>
      <c r="G137">
        <f>STANDARDIZE(D137,D$1,D$2)</f>
        <v>1.63435518108697E-3</v>
      </c>
      <c r="H137">
        <f t="shared" si="9"/>
        <v>-0.10034274866232799</v>
      </c>
      <c r="I137">
        <f t="shared" si="10"/>
        <v>5.5213518017834244E-2</v>
      </c>
      <c r="J137">
        <f t="shared" si="11"/>
        <v>32.23221395372348</v>
      </c>
      <c r="K137">
        <f t="shared" si="12"/>
        <v>236.22621744201084</v>
      </c>
      <c r="L137">
        <f t="shared" si="13"/>
        <v>5.5213518017834244E-2</v>
      </c>
      <c r="M137">
        <f t="shared" si="14"/>
        <v>1</v>
      </c>
    </row>
    <row r="138" spans="1:13" x14ac:dyDescent="0.2">
      <c r="A138">
        <v>129</v>
      </c>
      <c r="B138" t="s">
        <v>146</v>
      </c>
      <c r="C138">
        <v>103</v>
      </c>
      <c r="D138">
        <v>7</v>
      </c>
      <c r="E138" s="3">
        <v>27</v>
      </c>
      <c r="F138">
        <f t="shared" si="15"/>
        <v>-1.0639009620906144E-2</v>
      </c>
      <c r="G138">
        <f>STANDARDIZE(D138,D$1,D$2)</f>
        <v>-9.6076736716756678E-2</v>
      </c>
      <c r="H138">
        <f t="shared" ref="H138:H201" si="16">STANDARDIZE(E138,E$1,E$2)</f>
        <v>8.1545460607555131E-2</v>
      </c>
      <c r="I138">
        <f t="shared" si="10"/>
        <v>0.11193668480085528</v>
      </c>
      <c r="J138">
        <f t="shared" si="11"/>
        <v>31.727590569631761</v>
      </c>
      <c r="K138">
        <f t="shared" si="12"/>
        <v>234.38529028069897</v>
      </c>
      <c r="L138">
        <f t="shared" si="13"/>
        <v>0.11193668480085528</v>
      </c>
      <c r="M138">
        <f t="shared" si="14"/>
        <v>1</v>
      </c>
    </row>
    <row r="139" spans="1:13" x14ac:dyDescent="0.2">
      <c r="A139">
        <v>130</v>
      </c>
      <c r="B139" t="s">
        <v>147</v>
      </c>
      <c r="C139">
        <v>110</v>
      </c>
      <c r="D139">
        <v>5</v>
      </c>
      <c r="E139" s="3">
        <v>48</v>
      </c>
      <c r="F139">
        <f t="shared" si="15"/>
        <v>9.5337921165984142E-3</v>
      </c>
      <c r="G139">
        <f>STANDARDIZE(D139,D$1,D$2)</f>
        <v>-0.16121746464865244</v>
      </c>
      <c r="H139">
        <f t="shared" si="16"/>
        <v>0.3998498268298506</v>
      </c>
      <c r="I139">
        <f t="shared" ref="I139:I202" si="17">SUMXMY2($F$5:$H$5,F139:H139)</f>
        <v>0.40374164079907243</v>
      </c>
      <c r="J139">
        <f t="shared" ref="J139:J202" si="18">SUMXMY2($F$6:$H$6,F139:H139)</f>
        <v>30.303192013339469</v>
      </c>
      <c r="K139">
        <f t="shared" ref="K139:K202" si="19">SUMXMY2($F$7:$H$7,F139:H139)</f>
        <v>229.29447633240426</v>
      </c>
      <c r="L139">
        <f t="shared" ref="L139:L202" si="20">MIN(I139:K139)</f>
        <v>0.40374164079907243</v>
      </c>
      <c r="M139">
        <f t="shared" ref="M139:M202" si="21">MATCH(L139,I139:K139,0)</f>
        <v>1</v>
      </c>
    </row>
    <row r="140" spans="1:13" x14ac:dyDescent="0.2">
      <c r="A140">
        <v>131</v>
      </c>
      <c r="B140" t="s">
        <v>148</v>
      </c>
      <c r="C140">
        <v>115</v>
      </c>
      <c r="D140">
        <v>22</v>
      </c>
      <c r="E140" s="3">
        <v>39</v>
      </c>
      <c r="F140">
        <f t="shared" ref="F140:F203" si="22">STANDARDIZE(C140,C$1,C$2)</f>
        <v>2.3942936214815955E-2</v>
      </c>
      <c r="G140">
        <f>STANDARDIZE(D140,D$1,D$2)</f>
        <v>0.3924787227724616</v>
      </c>
      <c r="H140">
        <f t="shared" si="16"/>
        <v>0.26343366987743827</v>
      </c>
      <c r="I140">
        <f t="shared" si="17"/>
        <v>0.53305153329103061</v>
      </c>
      <c r="J140">
        <f t="shared" si="18"/>
        <v>27.960447372653405</v>
      </c>
      <c r="K140">
        <f t="shared" si="19"/>
        <v>222.41592563299776</v>
      </c>
      <c r="L140">
        <f t="shared" si="20"/>
        <v>0.53305153329103061</v>
      </c>
      <c r="M140">
        <f t="shared" si="21"/>
        <v>1</v>
      </c>
    </row>
    <row r="141" spans="1:13" x14ac:dyDescent="0.2">
      <c r="A141">
        <v>132</v>
      </c>
      <c r="B141" t="s">
        <v>149</v>
      </c>
      <c r="C141">
        <v>117</v>
      </c>
      <c r="D141">
        <v>13</v>
      </c>
      <c r="E141" s="3">
        <v>6</v>
      </c>
      <c r="F141">
        <f t="shared" si="22"/>
        <v>2.9706593854102972E-2</v>
      </c>
      <c r="G141">
        <f>STANDARDIZE(D141,D$1,D$2)</f>
        <v>9.9345447078930629E-2</v>
      </c>
      <c r="H141">
        <f t="shared" si="16"/>
        <v>-0.23675890561474033</v>
      </c>
      <c r="I141">
        <f t="shared" si="17"/>
        <v>9.5952378164856161E-2</v>
      </c>
      <c r="J141">
        <f t="shared" si="18"/>
        <v>32.172774098704295</v>
      </c>
      <c r="K141">
        <f t="shared" si="19"/>
        <v>236.46967944737997</v>
      </c>
      <c r="L141">
        <f t="shared" si="20"/>
        <v>9.5952378164856161E-2</v>
      </c>
      <c r="M141">
        <f t="shared" si="21"/>
        <v>1</v>
      </c>
    </row>
    <row r="142" spans="1:13" x14ac:dyDescent="0.2">
      <c r="A142">
        <v>133</v>
      </c>
      <c r="B142" t="s">
        <v>150</v>
      </c>
      <c r="C142">
        <v>117</v>
      </c>
      <c r="D142">
        <v>7</v>
      </c>
      <c r="E142" s="3">
        <v>31</v>
      </c>
      <c r="F142">
        <f t="shared" si="22"/>
        <v>2.9706593854102972E-2</v>
      </c>
      <c r="G142">
        <f>STANDARDIZE(D142,D$1,D$2)</f>
        <v>-9.6076736716756678E-2</v>
      </c>
      <c r="H142">
        <f t="shared" si="16"/>
        <v>0.14217486369751617</v>
      </c>
      <c r="I142">
        <f t="shared" si="17"/>
        <v>0.16564887822005231</v>
      </c>
      <c r="J142">
        <f t="shared" si="18"/>
        <v>31.076740049449672</v>
      </c>
      <c r="K142">
        <f t="shared" si="19"/>
        <v>232.55474848964312</v>
      </c>
      <c r="L142">
        <f t="shared" si="20"/>
        <v>0.16564887822005231</v>
      </c>
      <c r="M142">
        <f t="shared" si="21"/>
        <v>1</v>
      </c>
    </row>
    <row r="143" spans="1:13" x14ac:dyDescent="0.2">
      <c r="A143">
        <v>134</v>
      </c>
      <c r="B143" t="s">
        <v>151</v>
      </c>
      <c r="C143">
        <v>124</v>
      </c>
      <c r="D143">
        <v>2</v>
      </c>
      <c r="E143" s="3">
        <v>49</v>
      </c>
      <c r="F143">
        <f t="shared" si="22"/>
        <v>4.9879395591607527E-2</v>
      </c>
      <c r="G143">
        <f>STANDARDIZE(D143,D$1,D$2)</f>
        <v>-0.2589285565464961</v>
      </c>
      <c r="H143">
        <f t="shared" si="16"/>
        <v>0.41500717760234085</v>
      </c>
      <c r="I143">
        <f t="shared" si="17"/>
        <v>0.45500619149883981</v>
      </c>
      <c r="J143">
        <f t="shared" si="18"/>
        <v>30.484327223157308</v>
      </c>
      <c r="K143">
        <f t="shared" si="19"/>
        <v>229.99170905457044</v>
      </c>
      <c r="L143">
        <f t="shared" si="20"/>
        <v>0.45500619149883981</v>
      </c>
      <c r="M143">
        <f t="shared" si="21"/>
        <v>1</v>
      </c>
    </row>
    <row r="144" spans="1:13" x14ac:dyDescent="0.2">
      <c r="A144">
        <v>135</v>
      </c>
      <c r="B144" t="s">
        <v>152</v>
      </c>
      <c r="C144">
        <v>125</v>
      </c>
      <c r="D144">
        <v>27</v>
      </c>
      <c r="E144" s="3">
        <v>22</v>
      </c>
      <c r="F144">
        <f t="shared" si="22"/>
        <v>5.2761224411251036E-2</v>
      </c>
      <c r="G144">
        <f>STANDARDIZE(D144,D$1,D$2)</f>
        <v>0.55533054260220105</v>
      </c>
      <c r="H144">
        <f t="shared" si="16"/>
        <v>5.7587067451038308E-3</v>
      </c>
      <c r="I144">
        <f t="shared" si="17"/>
        <v>0.56600709088453305</v>
      </c>
      <c r="J144">
        <f t="shared" si="18"/>
        <v>28.372324461174141</v>
      </c>
      <c r="K144">
        <f t="shared" si="19"/>
        <v>224.13867891991987</v>
      </c>
      <c r="L144">
        <f t="shared" si="20"/>
        <v>0.56600709088453305</v>
      </c>
      <c r="M144">
        <f t="shared" si="21"/>
        <v>1</v>
      </c>
    </row>
    <row r="145" spans="1:13" x14ac:dyDescent="0.2">
      <c r="A145">
        <v>136</v>
      </c>
      <c r="B145" t="s">
        <v>153</v>
      </c>
      <c r="C145">
        <v>127</v>
      </c>
      <c r="D145">
        <v>5</v>
      </c>
      <c r="E145" s="3">
        <v>35</v>
      </c>
      <c r="F145">
        <f t="shared" si="22"/>
        <v>5.8524882050538053E-2</v>
      </c>
      <c r="G145">
        <f>STANDARDIZE(D145,D$1,D$2)</f>
        <v>-0.16121746464865244</v>
      </c>
      <c r="H145">
        <f t="shared" si="16"/>
        <v>0.20280426678747723</v>
      </c>
      <c r="I145">
        <f t="shared" si="17"/>
        <v>0.22438753822053548</v>
      </c>
      <c r="J145">
        <f t="shared" si="18"/>
        <v>30.901130015874426</v>
      </c>
      <c r="K145">
        <f t="shared" si="19"/>
        <v>232.03739433259162</v>
      </c>
      <c r="L145">
        <f t="shared" si="20"/>
        <v>0.22438753822053548</v>
      </c>
      <c r="M145">
        <f t="shared" si="21"/>
        <v>1</v>
      </c>
    </row>
    <row r="146" spans="1:13" x14ac:dyDescent="0.2">
      <c r="A146">
        <v>137</v>
      </c>
      <c r="B146" t="s">
        <v>154</v>
      </c>
      <c r="C146">
        <v>131</v>
      </c>
      <c r="D146">
        <v>7</v>
      </c>
      <c r="E146" s="3">
        <v>48</v>
      </c>
      <c r="F146">
        <f t="shared" si="22"/>
        <v>7.0052197329112081E-2</v>
      </c>
      <c r="G146">
        <f>STANDARDIZE(D146,D$1,D$2)</f>
        <v>-9.6076736716756678E-2</v>
      </c>
      <c r="H146">
        <f t="shared" si="16"/>
        <v>0.3998498268298506</v>
      </c>
      <c r="I146">
        <f t="shared" si="17"/>
        <v>0.43007659712237556</v>
      </c>
      <c r="J146">
        <f t="shared" si="18"/>
        <v>29.44790296340453</v>
      </c>
      <c r="K146">
        <f t="shared" si="19"/>
        <v>227.14182761098084</v>
      </c>
      <c r="L146">
        <f t="shared" si="20"/>
        <v>0.43007659712237556</v>
      </c>
      <c r="M146">
        <f t="shared" si="21"/>
        <v>1</v>
      </c>
    </row>
    <row r="147" spans="1:13" x14ac:dyDescent="0.2">
      <c r="A147">
        <v>138</v>
      </c>
      <c r="B147" t="s">
        <v>155</v>
      </c>
      <c r="C147">
        <v>138</v>
      </c>
      <c r="D147">
        <v>11</v>
      </c>
      <c r="E147" s="3">
        <v>22</v>
      </c>
      <c r="F147">
        <f t="shared" si="22"/>
        <v>9.0224999066616643E-2</v>
      </c>
      <c r="G147">
        <f>STANDARDIZE(D147,D$1,D$2)</f>
        <v>3.4204719147034851E-2</v>
      </c>
      <c r="H147">
        <f t="shared" si="16"/>
        <v>5.7587067451038308E-3</v>
      </c>
      <c r="I147">
        <f t="shared" si="17"/>
        <v>0.14338019368335944</v>
      </c>
      <c r="J147">
        <f t="shared" si="18"/>
        <v>30.622383290032179</v>
      </c>
      <c r="K147">
        <f t="shared" si="19"/>
        <v>231.87622295242318</v>
      </c>
      <c r="L147">
        <f t="shared" si="20"/>
        <v>0.14338019368335944</v>
      </c>
      <c r="M147">
        <f t="shared" si="21"/>
        <v>1</v>
      </c>
    </row>
    <row r="148" spans="1:13" x14ac:dyDescent="0.2">
      <c r="A148">
        <v>139</v>
      </c>
      <c r="B148" t="s">
        <v>156</v>
      </c>
      <c r="C148">
        <v>139</v>
      </c>
      <c r="D148">
        <v>16</v>
      </c>
      <c r="E148" s="3">
        <v>34</v>
      </c>
      <c r="F148">
        <f t="shared" si="22"/>
        <v>9.3106827886260152E-2</v>
      </c>
      <c r="G148">
        <f>STANDARDIZE(D148,D$1,D$2)</f>
        <v>0.19705653897677428</v>
      </c>
      <c r="H148">
        <f t="shared" si="16"/>
        <v>0.18764691601498695</v>
      </c>
      <c r="I148">
        <f t="shared" si="17"/>
        <v>0.33477309820393364</v>
      </c>
      <c r="J148">
        <f t="shared" si="18"/>
        <v>28.75878296238298</v>
      </c>
      <c r="K148">
        <f t="shared" si="19"/>
        <v>225.75691851593172</v>
      </c>
      <c r="L148">
        <f t="shared" si="20"/>
        <v>0.33477309820393364</v>
      </c>
      <c r="M148">
        <f t="shared" si="21"/>
        <v>1</v>
      </c>
    </row>
    <row r="149" spans="1:13" x14ac:dyDescent="0.2">
      <c r="A149">
        <v>140</v>
      </c>
      <c r="B149" t="s">
        <v>157</v>
      </c>
      <c r="C149">
        <v>142</v>
      </c>
      <c r="D149">
        <v>25</v>
      </c>
      <c r="E149" s="3">
        <v>39</v>
      </c>
      <c r="F149">
        <f t="shared" si="22"/>
        <v>0.10175231434519068</v>
      </c>
      <c r="G149">
        <f>STANDARDIZE(D149,D$1,D$2)</f>
        <v>0.49018981467030526</v>
      </c>
      <c r="H149">
        <f t="shared" si="16"/>
        <v>0.26343366987743827</v>
      </c>
      <c r="I149">
        <f t="shared" si="17"/>
        <v>0.68188549971472101</v>
      </c>
      <c r="J149">
        <f t="shared" si="18"/>
        <v>26.895747973104278</v>
      </c>
      <c r="K149">
        <f t="shared" si="19"/>
        <v>219.52679592376938</v>
      </c>
      <c r="L149">
        <f t="shared" si="20"/>
        <v>0.68188549971472101</v>
      </c>
      <c r="M149">
        <f t="shared" si="21"/>
        <v>1</v>
      </c>
    </row>
    <row r="150" spans="1:13" x14ac:dyDescent="0.2">
      <c r="A150">
        <v>141</v>
      </c>
      <c r="B150" t="s">
        <v>158</v>
      </c>
      <c r="C150">
        <v>148</v>
      </c>
      <c r="D150">
        <v>13</v>
      </c>
      <c r="E150" s="3">
        <v>40</v>
      </c>
      <c r="F150">
        <f t="shared" si="22"/>
        <v>0.11904328726305173</v>
      </c>
      <c r="G150">
        <f>STANDARDIZE(D150,D$1,D$2)</f>
        <v>9.9345447078930629E-2</v>
      </c>
      <c r="H150">
        <f t="shared" si="16"/>
        <v>0.27859102064992852</v>
      </c>
      <c r="I150">
        <f t="shared" si="17"/>
        <v>0.37534685135454732</v>
      </c>
      <c r="J150">
        <f t="shared" si="18"/>
        <v>28.593037199722708</v>
      </c>
      <c r="K150">
        <f t="shared" si="19"/>
        <v>225.24070216479504</v>
      </c>
      <c r="L150">
        <f t="shared" si="20"/>
        <v>0.37534685135454732</v>
      </c>
      <c r="M150">
        <f t="shared" si="21"/>
        <v>1</v>
      </c>
    </row>
    <row r="151" spans="1:13" x14ac:dyDescent="0.2">
      <c r="A151">
        <v>142</v>
      </c>
      <c r="B151" t="s">
        <v>159</v>
      </c>
      <c r="C151">
        <v>155</v>
      </c>
      <c r="D151">
        <v>16</v>
      </c>
      <c r="E151" s="3">
        <v>34</v>
      </c>
      <c r="F151">
        <f t="shared" si="22"/>
        <v>0.13921608900055629</v>
      </c>
      <c r="G151">
        <f>STANDARDIZE(D151,D$1,D$2)</f>
        <v>0.19705653897677428</v>
      </c>
      <c r="H151">
        <f t="shared" si="16"/>
        <v>0.18764691601498695</v>
      </c>
      <c r="I151">
        <f t="shared" si="17"/>
        <v>0.36188041370038948</v>
      </c>
      <c r="J151">
        <f t="shared" si="18"/>
        <v>28.398680879072216</v>
      </c>
      <c r="K151">
        <f t="shared" si="19"/>
        <v>224.96442817465299</v>
      </c>
      <c r="L151">
        <f t="shared" si="20"/>
        <v>0.36188041370038948</v>
      </c>
      <c r="M151">
        <f t="shared" si="21"/>
        <v>1</v>
      </c>
    </row>
    <row r="152" spans="1:13" x14ac:dyDescent="0.2">
      <c r="A152">
        <v>143</v>
      </c>
      <c r="B152" t="s">
        <v>160</v>
      </c>
      <c r="C152">
        <v>157</v>
      </c>
      <c r="D152">
        <v>4</v>
      </c>
      <c r="E152" s="3">
        <v>44</v>
      </c>
      <c r="F152">
        <f t="shared" si="22"/>
        <v>0.14497974663984331</v>
      </c>
      <c r="G152">
        <f>STANDARDIZE(D152,D$1,D$2)</f>
        <v>-0.19378782861460034</v>
      </c>
      <c r="H152">
        <f t="shared" si="16"/>
        <v>0.33922042373988959</v>
      </c>
      <c r="I152">
        <f t="shared" si="17"/>
        <v>0.40617033454295126</v>
      </c>
      <c r="J152">
        <f t="shared" si="18"/>
        <v>29.720653422893992</v>
      </c>
      <c r="K152">
        <f t="shared" si="19"/>
        <v>228.60807382078241</v>
      </c>
      <c r="L152">
        <f t="shared" si="20"/>
        <v>0.40617033454295126</v>
      </c>
      <c r="M152">
        <f t="shared" si="21"/>
        <v>1</v>
      </c>
    </row>
    <row r="153" spans="1:13" x14ac:dyDescent="0.2">
      <c r="A153">
        <v>144</v>
      </c>
      <c r="B153" t="s">
        <v>161</v>
      </c>
      <c r="C153">
        <v>157</v>
      </c>
      <c r="D153">
        <v>4</v>
      </c>
      <c r="E153" s="3">
        <v>69</v>
      </c>
      <c r="F153">
        <f t="shared" si="22"/>
        <v>0.14497974663984331</v>
      </c>
      <c r="G153">
        <f>STANDARDIZE(D153,D$1,D$2)</f>
        <v>-0.19378782861460034</v>
      </c>
      <c r="H153">
        <f t="shared" si="16"/>
        <v>0.71815419305214612</v>
      </c>
      <c r="I153">
        <f t="shared" si="17"/>
        <v>0.96330264446070568</v>
      </c>
      <c r="J153">
        <f t="shared" si="18"/>
        <v>27.991820172530652</v>
      </c>
      <c r="K153">
        <f t="shared" si="19"/>
        <v>221.87079341322027</v>
      </c>
      <c r="L153">
        <f t="shared" si="20"/>
        <v>0.96330264446070568</v>
      </c>
      <c r="M153">
        <f t="shared" si="21"/>
        <v>1</v>
      </c>
    </row>
    <row r="154" spans="1:13" x14ac:dyDescent="0.2">
      <c r="A154">
        <v>145</v>
      </c>
      <c r="B154" t="s">
        <v>162</v>
      </c>
      <c r="C154">
        <v>163</v>
      </c>
      <c r="D154">
        <v>40</v>
      </c>
      <c r="E154" s="3">
        <v>35</v>
      </c>
      <c r="F154">
        <f t="shared" si="22"/>
        <v>0.16227071955770436</v>
      </c>
      <c r="G154">
        <f>STANDARDIZE(D154,D$1,D$2)</f>
        <v>0.9787452741595235</v>
      </c>
      <c r="H154">
        <f t="shared" si="16"/>
        <v>0.20280426678747723</v>
      </c>
      <c r="I154">
        <f t="shared" si="17"/>
        <v>1.5094401303596117</v>
      </c>
      <c r="J154">
        <f t="shared" si="18"/>
        <v>24.78025723003147</v>
      </c>
      <c r="K154">
        <f t="shared" si="19"/>
        <v>212.17127151547393</v>
      </c>
      <c r="L154">
        <f t="shared" si="20"/>
        <v>1.5094401303596117</v>
      </c>
      <c r="M154">
        <f t="shared" si="21"/>
        <v>1</v>
      </c>
    </row>
    <row r="155" spans="1:13" x14ac:dyDescent="0.2">
      <c r="A155">
        <v>146</v>
      </c>
      <c r="B155" t="s">
        <v>163</v>
      </c>
      <c r="C155">
        <v>174</v>
      </c>
      <c r="D155">
        <v>36</v>
      </c>
      <c r="E155" s="3">
        <v>22</v>
      </c>
      <c r="F155">
        <f t="shared" si="22"/>
        <v>0.19397083657378295</v>
      </c>
      <c r="G155">
        <f>STANDARDIZE(D155,D$1,D$2)</f>
        <v>0.84846381829573192</v>
      </c>
      <c r="H155">
        <f t="shared" si="16"/>
        <v>5.7587067451038308E-3</v>
      </c>
      <c r="I155">
        <f t="shared" si="17"/>
        <v>1.1379782857154437</v>
      </c>
      <c r="J155">
        <f t="shared" si="18"/>
        <v>26.078114355701032</v>
      </c>
      <c r="K155">
        <f t="shared" si="19"/>
        <v>217.23595440134494</v>
      </c>
      <c r="L155">
        <f t="shared" si="20"/>
        <v>1.1379782857154437</v>
      </c>
      <c r="M155">
        <f t="shared" si="21"/>
        <v>1</v>
      </c>
    </row>
    <row r="156" spans="1:13" x14ac:dyDescent="0.2">
      <c r="A156">
        <v>147</v>
      </c>
      <c r="B156" t="s">
        <v>164</v>
      </c>
      <c r="C156">
        <v>179</v>
      </c>
      <c r="D156">
        <v>26</v>
      </c>
      <c r="E156" s="3">
        <v>27</v>
      </c>
      <c r="F156">
        <f t="shared" si="22"/>
        <v>0.20837998067200048</v>
      </c>
      <c r="G156">
        <f>STANDARDIZE(D156,D$1,D$2)</f>
        <v>0.52276017863625313</v>
      </c>
      <c r="H156">
        <f t="shared" si="16"/>
        <v>8.1545460607555131E-2</v>
      </c>
      <c r="I156">
        <f t="shared" si="17"/>
        <v>0.65639294549056892</v>
      </c>
      <c r="J156">
        <f t="shared" si="18"/>
        <v>26.885391317911481</v>
      </c>
      <c r="K156">
        <f t="shared" si="19"/>
        <v>220.55567101602827</v>
      </c>
      <c r="L156">
        <f t="shared" si="20"/>
        <v>0.65639294549056892</v>
      </c>
      <c r="M156">
        <f t="shared" si="21"/>
        <v>1</v>
      </c>
    </row>
    <row r="157" spans="1:13" x14ac:dyDescent="0.2">
      <c r="A157">
        <v>148</v>
      </c>
      <c r="B157" t="s">
        <v>165</v>
      </c>
      <c r="C157">
        <v>195</v>
      </c>
      <c r="D157">
        <v>34</v>
      </c>
      <c r="E157" s="3">
        <v>50</v>
      </c>
      <c r="F157">
        <f t="shared" si="22"/>
        <v>0.25448924178629662</v>
      </c>
      <c r="G157">
        <f>STANDARDIZE(D157,D$1,D$2)</f>
        <v>0.78332309036383618</v>
      </c>
      <c r="H157">
        <f t="shared" si="16"/>
        <v>0.43016452837483116</v>
      </c>
      <c r="I157">
        <f t="shared" si="17"/>
        <v>1.4238213978610506</v>
      </c>
      <c r="J157">
        <f t="shared" si="18"/>
        <v>23.6688753747211</v>
      </c>
      <c r="K157">
        <f t="shared" si="19"/>
        <v>209.37959509862492</v>
      </c>
      <c r="L157">
        <f t="shared" si="20"/>
        <v>1.4238213978610506</v>
      </c>
      <c r="M157">
        <f t="shared" si="21"/>
        <v>1</v>
      </c>
    </row>
    <row r="158" spans="1:13" x14ac:dyDescent="0.2">
      <c r="A158">
        <v>149</v>
      </c>
      <c r="B158" t="s">
        <v>166</v>
      </c>
      <c r="C158">
        <v>199</v>
      </c>
      <c r="D158">
        <v>10</v>
      </c>
      <c r="E158" s="3">
        <v>82</v>
      </c>
      <c r="F158">
        <f t="shared" si="22"/>
        <v>0.26601655706487065</v>
      </c>
      <c r="G158">
        <f>STANDARDIZE(D158,D$1,D$2)</f>
        <v>1.63435518108697E-3</v>
      </c>
      <c r="H158">
        <f t="shared" si="16"/>
        <v>0.91519975309451951</v>
      </c>
      <c r="I158">
        <f t="shared" si="17"/>
        <v>1.4720183184764155</v>
      </c>
      <c r="J158">
        <f t="shared" si="18"/>
        <v>25.175174072359969</v>
      </c>
      <c r="K158">
        <f t="shared" si="19"/>
        <v>213.1251853654237</v>
      </c>
      <c r="L158">
        <f t="shared" si="20"/>
        <v>1.4720183184764155</v>
      </c>
      <c r="M158">
        <f t="shared" si="21"/>
        <v>1</v>
      </c>
    </row>
    <row r="159" spans="1:13" x14ac:dyDescent="0.2">
      <c r="A159">
        <v>150</v>
      </c>
      <c r="B159" t="s">
        <v>167</v>
      </c>
      <c r="C159">
        <v>204</v>
      </c>
      <c r="D159">
        <v>10</v>
      </c>
      <c r="E159" s="3">
        <v>36</v>
      </c>
      <c r="F159">
        <f t="shared" si="22"/>
        <v>0.28042570116308818</v>
      </c>
      <c r="G159">
        <f>STANDARDIZE(D159,D$1,D$2)</f>
        <v>1.63435518108697E-3</v>
      </c>
      <c r="H159">
        <f t="shared" si="16"/>
        <v>0.21796161755996749</v>
      </c>
      <c r="I159">
        <f t="shared" si="17"/>
        <v>0.40705068021253987</v>
      </c>
      <c r="J159">
        <f t="shared" si="18"/>
        <v>28.195380127886054</v>
      </c>
      <c r="K159">
        <f t="shared" si="19"/>
        <v>225.22581285958054</v>
      </c>
      <c r="L159">
        <f t="shared" si="20"/>
        <v>0.40705068021253987</v>
      </c>
      <c r="M159">
        <f t="shared" si="21"/>
        <v>1</v>
      </c>
    </row>
    <row r="160" spans="1:13" x14ac:dyDescent="0.2">
      <c r="A160">
        <v>151</v>
      </c>
      <c r="B160" t="s">
        <v>168</v>
      </c>
      <c r="C160">
        <v>217</v>
      </c>
      <c r="D160">
        <v>33</v>
      </c>
      <c r="E160" s="3">
        <v>80</v>
      </c>
      <c r="F160">
        <f t="shared" si="22"/>
        <v>0.31788947581845378</v>
      </c>
      <c r="G160">
        <f>STANDARDIZE(D160,D$1,D$2)</f>
        <v>0.75075272639788826</v>
      </c>
      <c r="H160">
        <f t="shared" si="16"/>
        <v>0.884885051549539</v>
      </c>
      <c r="I160">
        <f t="shared" si="17"/>
        <v>2.2100368664759635</v>
      </c>
      <c r="J160">
        <f t="shared" si="18"/>
        <v>21.366225082800653</v>
      </c>
      <c r="K160">
        <f t="shared" si="19"/>
        <v>200.83719940481274</v>
      </c>
      <c r="L160">
        <f t="shared" si="20"/>
        <v>2.2100368664759635</v>
      </c>
      <c r="M160">
        <f t="shared" si="21"/>
        <v>1</v>
      </c>
    </row>
    <row r="161" spans="1:13" x14ac:dyDescent="0.2">
      <c r="A161">
        <v>152</v>
      </c>
      <c r="B161" t="s">
        <v>169</v>
      </c>
      <c r="C161">
        <v>237</v>
      </c>
      <c r="D161">
        <v>38</v>
      </c>
      <c r="E161" s="3">
        <v>21</v>
      </c>
      <c r="F161">
        <f t="shared" si="22"/>
        <v>0.3755260522113239</v>
      </c>
      <c r="G161">
        <f>STANDARDIZE(D161,D$1,D$2)</f>
        <v>0.91360454622762777</v>
      </c>
      <c r="H161">
        <f t="shared" si="16"/>
        <v>-9.3986440273864311E-3</v>
      </c>
      <c r="I161">
        <f t="shared" si="17"/>
        <v>1.4312686585326253</v>
      </c>
      <c r="J161">
        <f t="shared" si="18"/>
        <v>24.564794672802279</v>
      </c>
      <c r="K161">
        <f t="shared" si="19"/>
        <v>213.4905937560797</v>
      </c>
      <c r="L161">
        <f t="shared" si="20"/>
        <v>1.4312686585326253</v>
      </c>
      <c r="M161">
        <f t="shared" si="21"/>
        <v>1</v>
      </c>
    </row>
    <row r="162" spans="1:13" x14ac:dyDescent="0.2">
      <c r="A162">
        <v>153</v>
      </c>
      <c r="B162" t="s">
        <v>170</v>
      </c>
      <c r="C162">
        <v>240</v>
      </c>
      <c r="D162">
        <v>2</v>
      </c>
      <c r="E162" s="3">
        <v>67</v>
      </c>
      <c r="F162">
        <f t="shared" si="22"/>
        <v>0.38417153867025444</v>
      </c>
      <c r="G162">
        <f>STANDARDIZE(D162,D$1,D$2)</f>
        <v>-0.2589285565464961</v>
      </c>
      <c r="H162">
        <f t="shared" si="16"/>
        <v>0.68783949150716561</v>
      </c>
      <c r="I162">
        <f t="shared" si="17"/>
        <v>1.1325118284880153</v>
      </c>
      <c r="J162">
        <f t="shared" si="18"/>
        <v>26.708669515391769</v>
      </c>
      <c r="K162">
        <f t="shared" si="19"/>
        <v>219.47515452335398</v>
      </c>
      <c r="L162">
        <f t="shared" si="20"/>
        <v>1.1325118284880153</v>
      </c>
      <c r="M162">
        <f t="shared" si="21"/>
        <v>1</v>
      </c>
    </row>
    <row r="163" spans="1:13" x14ac:dyDescent="0.2">
      <c r="A163">
        <v>154</v>
      </c>
      <c r="B163" t="s">
        <v>171</v>
      </c>
      <c r="C163">
        <v>240</v>
      </c>
      <c r="D163">
        <v>22</v>
      </c>
      <c r="E163" s="3">
        <v>32</v>
      </c>
      <c r="F163">
        <f t="shared" si="22"/>
        <v>0.38417153867025444</v>
      </c>
      <c r="G163">
        <f>STANDARDIZE(D163,D$1,D$2)</f>
        <v>0.3924787227724616</v>
      </c>
      <c r="H163">
        <f t="shared" si="16"/>
        <v>0.15733221447000645</v>
      </c>
      <c r="I163">
        <f t="shared" si="17"/>
        <v>0.71970064912874732</v>
      </c>
      <c r="J163">
        <f t="shared" si="18"/>
        <v>25.762093417188442</v>
      </c>
      <c r="K163">
        <f t="shared" si="19"/>
        <v>218.24190361617366</v>
      </c>
      <c r="L163">
        <f t="shared" si="20"/>
        <v>0.71970064912874732</v>
      </c>
      <c r="M163">
        <f t="shared" si="21"/>
        <v>1</v>
      </c>
    </row>
    <row r="164" spans="1:13" x14ac:dyDescent="0.2">
      <c r="A164">
        <v>155</v>
      </c>
      <c r="B164" t="s">
        <v>172</v>
      </c>
      <c r="C164">
        <v>253</v>
      </c>
      <c r="D164">
        <v>20</v>
      </c>
      <c r="E164" s="3">
        <v>71</v>
      </c>
      <c r="F164">
        <f t="shared" si="22"/>
        <v>0.42163531332562004</v>
      </c>
      <c r="G164">
        <f>STANDARDIZE(D164,D$1,D$2)</f>
        <v>0.3273379948405658</v>
      </c>
      <c r="H164">
        <f t="shared" si="16"/>
        <v>0.74846889459712662</v>
      </c>
      <c r="I164">
        <f t="shared" si="17"/>
        <v>1.4790862426705322</v>
      </c>
      <c r="J164">
        <f t="shared" si="18"/>
        <v>23.014176770484617</v>
      </c>
      <c r="K164">
        <f t="shared" si="19"/>
        <v>208.05934402754627</v>
      </c>
      <c r="L164">
        <f t="shared" si="20"/>
        <v>1.4790862426705322</v>
      </c>
      <c r="M164">
        <f t="shared" si="21"/>
        <v>1</v>
      </c>
    </row>
    <row r="165" spans="1:13" x14ac:dyDescent="0.2">
      <c r="A165">
        <v>156</v>
      </c>
      <c r="B165" t="s">
        <v>173</v>
      </c>
      <c r="C165">
        <v>258</v>
      </c>
      <c r="D165">
        <v>14</v>
      </c>
      <c r="E165" s="3">
        <v>48</v>
      </c>
      <c r="F165">
        <f t="shared" si="22"/>
        <v>0.43604445742383757</v>
      </c>
      <c r="G165">
        <f>STANDARDIZE(D165,D$1,D$2)</f>
        <v>0.13191581104487851</v>
      </c>
      <c r="H165">
        <f t="shared" si="16"/>
        <v>0.3998498268298506</v>
      </c>
      <c r="I165">
        <f t="shared" si="17"/>
        <v>0.81227218531078282</v>
      </c>
      <c r="J165">
        <f t="shared" si="18"/>
        <v>25.4496831024275</v>
      </c>
      <c r="K165">
        <f t="shared" si="19"/>
        <v>217.15705066221363</v>
      </c>
      <c r="L165">
        <f t="shared" si="20"/>
        <v>0.81227218531078282</v>
      </c>
      <c r="M165">
        <f t="shared" si="21"/>
        <v>1</v>
      </c>
    </row>
    <row r="166" spans="1:13" x14ac:dyDescent="0.2">
      <c r="A166">
        <v>157</v>
      </c>
      <c r="B166" t="s">
        <v>174</v>
      </c>
      <c r="C166">
        <v>282</v>
      </c>
      <c r="D166">
        <v>29</v>
      </c>
      <c r="E166" s="3">
        <v>60</v>
      </c>
      <c r="F166">
        <f t="shared" si="22"/>
        <v>0.50520834909528178</v>
      </c>
      <c r="G166">
        <f>STANDARDIZE(D166,D$1,D$2)</f>
        <v>0.62047127053409679</v>
      </c>
      <c r="H166">
        <f t="shared" si="16"/>
        <v>0.58173803609973374</v>
      </c>
      <c r="I166">
        <f t="shared" si="17"/>
        <v>1.6488896035853049</v>
      </c>
      <c r="J166">
        <f t="shared" si="18"/>
        <v>21.807635426128069</v>
      </c>
      <c r="K166">
        <f t="shared" si="19"/>
        <v>204.98849034171531</v>
      </c>
      <c r="L166">
        <f t="shared" si="20"/>
        <v>1.6488896035853049</v>
      </c>
      <c r="M166">
        <f t="shared" si="21"/>
        <v>1</v>
      </c>
    </row>
    <row r="167" spans="1:13" x14ac:dyDescent="0.2">
      <c r="A167">
        <v>158</v>
      </c>
      <c r="B167" t="s">
        <v>175</v>
      </c>
      <c r="C167">
        <v>328</v>
      </c>
      <c r="D167">
        <v>52</v>
      </c>
      <c r="E167" s="3">
        <v>93</v>
      </c>
      <c r="F167">
        <f t="shared" si="22"/>
        <v>0.63777247479888322</v>
      </c>
      <c r="G167">
        <f>STANDARDIZE(D167,D$1,D$2)</f>
        <v>1.3695896417508981</v>
      </c>
      <c r="H167">
        <f t="shared" si="16"/>
        <v>1.0819306115919123</v>
      </c>
      <c r="I167">
        <f t="shared" si="17"/>
        <v>4.569757129091303</v>
      </c>
      <c r="J167">
        <f t="shared" si="18"/>
        <v>16.30356718176904</v>
      </c>
      <c r="K167">
        <f t="shared" si="19"/>
        <v>183.2368796547824</v>
      </c>
      <c r="L167">
        <f t="shared" si="20"/>
        <v>4.569757129091303</v>
      </c>
      <c r="M167">
        <f t="shared" si="21"/>
        <v>1</v>
      </c>
    </row>
    <row r="168" spans="1:13" x14ac:dyDescent="0.2">
      <c r="A168">
        <v>159</v>
      </c>
      <c r="B168" t="s">
        <v>176</v>
      </c>
      <c r="C168">
        <v>374</v>
      </c>
      <c r="D168">
        <v>11</v>
      </c>
      <c r="E168" s="3">
        <v>60</v>
      </c>
      <c r="F168">
        <f t="shared" si="22"/>
        <v>0.77033660050248454</v>
      </c>
      <c r="G168">
        <f>STANDARDIZE(D168,D$1,D$2)</f>
        <v>3.4204719147034851E-2</v>
      </c>
      <c r="H168">
        <f t="shared" si="16"/>
        <v>0.58173803609973374</v>
      </c>
      <c r="I168">
        <f t="shared" si="17"/>
        <v>1.5466866821793923</v>
      </c>
      <c r="J168">
        <f t="shared" si="18"/>
        <v>22.839683494494491</v>
      </c>
      <c r="K168">
        <f t="shared" si="19"/>
        <v>210.10295667291564</v>
      </c>
      <c r="L168">
        <f t="shared" si="20"/>
        <v>1.5466866821793923</v>
      </c>
      <c r="M168">
        <f t="shared" si="21"/>
        <v>1</v>
      </c>
    </row>
    <row r="169" spans="1:13" x14ac:dyDescent="0.2">
      <c r="A169">
        <v>160</v>
      </c>
      <c r="B169" t="s">
        <v>177</v>
      </c>
      <c r="C169">
        <v>523</v>
      </c>
      <c r="D169">
        <v>33</v>
      </c>
      <c r="E169" s="3">
        <v>92</v>
      </c>
      <c r="F169">
        <f t="shared" si="22"/>
        <v>1.1997290946293673</v>
      </c>
      <c r="G169">
        <f>STANDARDIZE(D169,D$1,D$2)</f>
        <v>0.75075272639788826</v>
      </c>
      <c r="H169">
        <f t="shared" si="16"/>
        <v>1.066773260819422</v>
      </c>
      <c r="I169">
        <f t="shared" si="17"/>
        <v>4.2919720732695037</v>
      </c>
      <c r="J169">
        <f t="shared" si="18"/>
        <v>14.945517068471236</v>
      </c>
      <c r="K169">
        <f t="shared" si="19"/>
        <v>183.74301132139036</v>
      </c>
      <c r="L169">
        <f t="shared" si="20"/>
        <v>4.2919720732695037</v>
      </c>
      <c r="M169">
        <f t="shared" si="21"/>
        <v>1</v>
      </c>
    </row>
    <row r="170" spans="1:13" x14ac:dyDescent="0.2">
      <c r="A170">
        <v>161</v>
      </c>
      <c r="B170" t="s">
        <v>178</v>
      </c>
      <c r="C170" s="4">
        <v>1123</v>
      </c>
      <c r="D170">
        <v>93</v>
      </c>
      <c r="E170" s="3">
        <v>140</v>
      </c>
      <c r="F170">
        <f t="shared" si="22"/>
        <v>2.928826386415472</v>
      </c>
      <c r="G170">
        <f>STANDARDIZE(D170,D$1,D$2)</f>
        <v>2.7049745643547611</v>
      </c>
      <c r="H170">
        <f t="shared" si="16"/>
        <v>1.7943260978989546</v>
      </c>
      <c r="I170">
        <f t="shared" si="17"/>
        <v>21.683528352282536</v>
      </c>
      <c r="J170">
        <f t="shared" si="18"/>
        <v>2.2253169067611323</v>
      </c>
      <c r="K170">
        <f t="shared" si="19"/>
        <v>123.29653045689356</v>
      </c>
      <c r="L170">
        <f t="shared" si="20"/>
        <v>2.2253169067611323</v>
      </c>
      <c r="M170">
        <f t="shared" si="21"/>
        <v>2</v>
      </c>
    </row>
    <row r="171" spans="1:13" x14ac:dyDescent="0.2">
      <c r="A171">
        <v>162</v>
      </c>
      <c r="B171" t="s">
        <v>179</v>
      </c>
      <c r="C171" s="4">
        <v>1502</v>
      </c>
      <c r="D171">
        <v>94</v>
      </c>
      <c r="E171" s="3">
        <v>207</v>
      </c>
      <c r="F171">
        <f t="shared" si="22"/>
        <v>4.0210395090603619</v>
      </c>
      <c r="G171">
        <f>STANDARDIZE(D171,D$1,D$2)</f>
        <v>2.7375449283207089</v>
      </c>
      <c r="H171">
        <f t="shared" si="16"/>
        <v>2.8098685996558022</v>
      </c>
      <c r="I171">
        <f t="shared" si="17"/>
        <v>34.943327616482584</v>
      </c>
      <c r="J171">
        <f t="shared" si="18"/>
        <v>0</v>
      </c>
      <c r="K171">
        <f t="shared" si="19"/>
        <v>97.041453266770475</v>
      </c>
      <c r="L171">
        <f t="shared" si="20"/>
        <v>0</v>
      </c>
      <c r="M171">
        <f t="shared" si="21"/>
        <v>2</v>
      </c>
    </row>
    <row r="172" spans="1:13" x14ac:dyDescent="0.2">
      <c r="A172">
        <v>163</v>
      </c>
      <c r="B172" t="s">
        <v>180</v>
      </c>
      <c r="C172" s="4">
        <v>1817</v>
      </c>
      <c r="D172">
        <v>46</v>
      </c>
      <c r="E172" s="3">
        <v>304</v>
      </c>
      <c r="F172">
        <f t="shared" si="22"/>
        <v>4.9288155872480672</v>
      </c>
      <c r="G172">
        <f>STANDARDIZE(D172,D$1,D$2)</f>
        <v>1.1741674579552108</v>
      </c>
      <c r="H172">
        <f t="shared" si="16"/>
        <v>4.2801316245873577</v>
      </c>
      <c r="I172">
        <f t="shared" si="17"/>
        <v>47.904058827077264</v>
      </c>
      <c r="J172">
        <f t="shared" si="18"/>
        <v>5.4298798854571633</v>
      </c>
      <c r="K172">
        <f t="shared" si="19"/>
        <v>92.042316343284526</v>
      </c>
      <c r="L172">
        <f t="shared" si="20"/>
        <v>5.4298798854571633</v>
      </c>
      <c r="M172">
        <f t="shared" si="21"/>
        <v>2</v>
      </c>
    </row>
    <row r="173" spans="1:13" x14ac:dyDescent="0.2">
      <c r="A173">
        <v>164</v>
      </c>
      <c r="B173" t="s">
        <v>181</v>
      </c>
      <c r="C173" s="4">
        <v>2526</v>
      </c>
      <c r="D173">
        <v>255</v>
      </c>
      <c r="E173" s="3">
        <v>440</v>
      </c>
      <c r="F173">
        <f t="shared" si="22"/>
        <v>6.972032220375314</v>
      </c>
      <c r="G173">
        <f>STANDARDIZE(D173,D$1,D$2)</f>
        <v>7.9813735268383184</v>
      </c>
      <c r="H173">
        <f t="shared" si="16"/>
        <v>6.3415313296460329</v>
      </c>
      <c r="I173">
        <f t="shared" si="17"/>
        <v>159.76830561429409</v>
      </c>
      <c r="J173">
        <f t="shared" si="18"/>
        <v>48.678737991267177</v>
      </c>
      <c r="K173">
        <f t="shared" si="19"/>
        <v>12.615683569099339</v>
      </c>
      <c r="L173">
        <f t="shared" si="20"/>
        <v>12.615683569099339</v>
      </c>
      <c r="M173">
        <f t="shared" si="21"/>
        <v>3</v>
      </c>
    </row>
    <row r="174" spans="1:13" x14ac:dyDescent="0.2">
      <c r="A174">
        <v>165</v>
      </c>
      <c r="B174" t="s">
        <v>182</v>
      </c>
      <c r="C174" s="4">
        <v>3129</v>
      </c>
      <c r="D174">
        <v>266</v>
      </c>
      <c r="E174" s="3">
        <v>643</v>
      </c>
      <c r="F174">
        <f t="shared" si="22"/>
        <v>8.7097749986203485</v>
      </c>
      <c r="G174">
        <f>STANDARDIZE(D174,D$1,D$2)</f>
        <v>8.3396475304637452</v>
      </c>
      <c r="H174">
        <f t="shared" si="16"/>
        <v>9.4184735364615548</v>
      </c>
      <c r="I174">
        <f t="shared" si="17"/>
        <v>243.33977964360753</v>
      </c>
      <c r="J174">
        <f t="shared" si="18"/>
        <v>97.041453266770475</v>
      </c>
      <c r="K174">
        <f t="shared" si="19"/>
        <v>0</v>
      </c>
      <c r="L174">
        <f t="shared" si="20"/>
        <v>0</v>
      </c>
      <c r="M174">
        <f t="shared" si="21"/>
        <v>3</v>
      </c>
    </row>
    <row r="175" spans="1:13" x14ac:dyDescent="0.2">
      <c r="A175">
        <v>166</v>
      </c>
      <c r="B175" t="s">
        <v>183</v>
      </c>
      <c r="C175" s="4">
        <v>3325</v>
      </c>
      <c r="D175">
        <v>322</v>
      </c>
      <c r="E175" s="3">
        <v>664</v>
      </c>
      <c r="F175">
        <f t="shared" si="22"/>
        <v>9.2746134472704771</v>
      </c>
      <c r="G175">
        <f>STANDARDIZE(D175,D$1,D$2)</f>
        <v>10.163587912556826</v>
      </c>
      <c r="H175">
        <f t="shared" si="16"/>
        <v>9.7367779026838512</v>
      </c>
      <c r="I175">
        <f t="shared" si="17"/>
        <v>294.1456053722664</v>
      </c>
      <c r="J175">
        <f t="shared" si="18"/>
        <v>130.72822602033955</v>
      </c>
      <c r="K175">
        <f t="shared" si="19"/>
        <v>3.7471186600595163</v>
      </c>
      <c r="L175">
        <f t="shared" si="20"/>
        <v>3.7471186600595163</v>
      </c>
      <c r="M175">
        <f t="shared" si="21"/>
        <v>3</v>
      </c>
    </row>
    <row r="176" spans="1:13" x14ac:dyDescent="0.2">
      <c r="A176">
        <v>167</v>
      </c>
      <c r="B176" t="s">
        <v>184</v>
      </c>
      <c r="C176">
        <v>1</v>
      </c>
      <c r="D176">
        <v>1</v>
      </c>
      <c r="E176" s="3">
        <v>1</v>
      </c>
      <c r="F176">
        <f t="shared" si="22"/>
        <v>-0.30458554922454401</v>
      </c>
      <c r="G176">
        <f>STANDARDIZE(D176,D$1,D$2)</f>
        <v>-0.29149892051244397</v>
      </c>
      <c r="H176">
        <f t="shared" si="16"/>
        <v>-0.31254565947719165</v>
      </c>
      <c r="I176">
        <f t="shared" si="17"/>
        <v>5.3856592762762355E-2</v>
      </c>
      <c r="J176">
        <f t="shared" si="18"/>
        <v>37.635609588653296</v>
      </c>
      <c r="K176">
        <f t="shared" si="19"/>
        <v>250.44811973646972</v>
      </c>
      <c r="L176">
        <f t="shared" si="20"/>
        <v>5.3856592762762355E-2</v>
      </c>
      <c r="M176">
        <f t="shared" si="21"/>
        <v>1</v>
      </c>
    </row>
    <row r="177" spans="1:13" x14ac:dyDescent="0.2">
      <c r="A177">
        <v>168</v>
      </c>
      <c r="B177" t="s">
        <v>185</v>
      </c>
      <c r="C177">
        <v>2</v>
      </c>
      <c r="D177">
        <v>1</v>
      </c>
      <c r="E177" s="3">
        <v>1</v>
      </c>
      <c r="F177">
        <f t="shared" si="22"/>
        <v>-0.30170372040490046</v>
      </c>
      <c r="G177">
        <f>STANDARDIZE(D177,D$1,D$2)</f>
        <v>-0.29149892051244397</v>
      </c>
      <c r="H177">
        <f t="shared" si="16"/>
        <v>-0.31254565947719165</v>
      </c>
      <c r="I177">
        <f t="shared" si="17"/>
        <v>5.3134063213684017E-2</v>
      </c>
      <c r="J177">
        <f t="shared" si="18"/>
        <v>37.610686471678761</v>
      </c>
      <c r="K177">
        <f t="shared" si="19"/>
        <v>250.39617235337215</v>
      </c>
      <c r="L177">
        <f t="shared" si="20"/>
        <v>5.3134063213684017E-2</v>
      </c>
      <c r="M177">
        <f t="shared" si="21"/>
        <v>1</v>
      </c>
    </row>
    <row r="178" spans="1:13" x14ac:dyDescent="0.2">
      <c r="A178">
        <v>169</v>
      </c>
      <c r="B178" t="s">
        <v>186</v>
      </c>
      <c r="C178">
        <v>5</v>
      </c>
      <c r="D178">
        <v>1</v>
      </c>
      <c r="E178" s="3">
        <v>1</v>
      </c>
      <c r="F178">
        <f t="shared" si="22"/>
        <v>-0.29305823394596997</v>
      </c>
      <c r="G178">
        <f>STANDARDIZE(D178,D$1,D$2)</f>
        <v>-0.29149892051244397</v>
      </c>
      <c r="H178">
        <f t="shared" si="16"/>
        <v>-0.31254565947719165</v>
      </c>
      <c r="I178">
        <f t="shared" si="17"/>
        <v>5.1066133814597785E-2</v>
      </c>
      <c r="J178">
        <f t="shared" si="18"/>
        <v>37.536016780003337</v>
      </c>
      <c r="K178">
        <f t="shared" si="19"/>
        <v>250.24042986332773</v>
      </c>
      <c r="L178">
        <f t="shared" si="20"/>
        <v>5.1066133814597785E-2</v>
      </c>
      <c r="M178">
        <f t="shared" si="21"/>
        <v>1</v>
      </c>
    </row>
    <row r="179" spans="1:13" x14ac:dyDescent="0.2">
      <c r="A179">
        <v>170</v>
      </c>
      <c r="B179" t="s">
        <v>187</v>
      </c>
      <c r="C179">
        <v>5</v>
      </c>
      <c r="D179">
        <v>2</v>
      </c>
      <c r="E179" s="3">
        <v>1</v>
      </c>
      <c r="F179">
        <f t="shared" si="22"/>
        <v>-0.29305823394596997</v>
      </c>
      <c r="G179">
        <f>STANDARDIZE(D179,D$1,D$2)</f>
        <v>-0.2589285565464961</v>
      </c>
      <c r="H179">
        <f t="shared" si="16"/>
        <v>-0.31254565947719165</v>
      </c>
      <c r="I179">
        <f t="shared" si="17"/>
        <v>4.1518676334728943E-2</v>
      </c>
      <c r="J179">
        <f t="shared" si="18"/>
        <v>37.33976348736158</v>
      </c>
      <c r="K179">
        <f t="shared" si="19"/>
        <v>249.67925152923323</v>
      </c>
      <c r="L179">
        <f t="shared" si="20"/>
        <v>4.1518676334728943E-2</v>
      </c>
      <c r="M179">
        <f t="shared" si="21"/>
        <v>1</v>
      </c>
    </row>
    <row r="180" spans="1:13" x14ac:dyDescent="0.2">
      <c r="A180">
        <v>171</v>
      </c>
      <c r="B180" t="s">
        <v>188</v>
      </c>
      <c r="C180">
        <v>6</v>
      </c>
      <c r="D180">
        <v>1</v>
      </c>
      <c r="E180" s="3">
        <v>2</v>
      </c>
      <c r="F180">
        <f t="shared" si="22"/>
        <v>-0.29017640512632642</v>
      </c>
      <c r="G180">
        <f>STANDARDIZE(D180,D$1,D$2)</f>
        <v>-0.29149892051244397</v>
      </c>
      <c r="H180">
        <f t="shared" si="16"/>
        <v>-0.2973883087047014</v>
      </c>
      <c r="I180">
        <f t="shared" si="17"/>
        <v>4.7423355092561223E-2</v>
      </c>
      <c r="J180">
        <f t="shared" si="18"/>
        <v>37.416734791444597</v>
      </c>
      <c r="K180">
        <f t="shared" si="19"/>
        <v>249.89378572235807</v>
      </c>
      <c r="L180">
        <f t="shared" si="20"/>
        <v>4.7423355092561223E-2</v>
      </c>
      <c r="M180">
        <f t="shared" si="21"/>
        <v>1</v>
      </c>
    </row>
    <row r="181" spans="1:13" x14ac:dyDescent="0.2">
      <c r="A181">
        <v>172</v>
      </c>
      <c r="B181" t="s">
        <v>189</v>
      </c>
      <c r="C181">
        <v>7</v>
      </c>
      <c r="D181">
        <v>2</v>
      </c>
      <c r="E181" s="3">
        <v>1</v>
      </c>
      <c r="F181">
        <f t="shared" si="22"/>
        <v>-0.28729457630668293</v>
      </c>
      <c r="G181">
        <f>STANDARDIZE(D181,D$1,D$2)</f>
        <v>-0.2589285565464961</v>
      </c>
      <c r="H181">
        <f t="shared" si="16"/>
        <v>-0.31254565947719165</v>
      </c>
      <c r="I181">
        <f t="shared" si="17"/>
        <v>4.0223106108795384E-2</v>
      </c>
      <c r="J181">
        <f t="shared" si="18"/>
        <v>37.290066742284736</v>
      </c>
      <c r="K181">
        <f t="shared" si="19"/>
        <v>249.57550625191038</v>
      </c>
      <c r="L181">
        <f t="shared" si="20"/>
        <v>4.0223106108795384E-2</v>
      </c>
      <c r="M181">
        <f t="shared" si="21"/>
        <v>1</v>
      </c>
    </row>
    <row r="182" spans="1:13" x14ac:dyDescent="0.2">
      <c r="A182">
        <v>173</v>
      </c>
      <c r="B182" t="s">
        <v>190</v>
      </c>
      <c r="C182">
        <v>7</v>
      </c>
      <c r="D182">
        <v>1</v>
      </c>
      <c r="E182" s="3">
        <v>1</v>
      </c>
      <c r="F182">
        <f t="shared" si="22"/>
        <v>-0.28729457630668293</v>
      </c>
      <c r="G182">
        <f>STANDARDIZE(D182,D$1,D$2)</f>
        <v>-0.29149892051244397</v>
      </c>
      <c r="H182">
        <f t="shared" si="16"/>
        <v>-0.31254565947719165</v>
      </c>
      <c r="I182">
        <f t="shared" si="17"/>
        <v>4.9770563588664225E-2</v>
      </c>
      <c r="J182">
        <f t="shared" si="18"/>
        <v>37.486320034926493</v>
      </c>
      <c r="K182">
        <f t="shared" si="19"/>
        <v>250.13668458600489</v>
      </c>
      <c r="L182">
        <f t="shared" si="20"/>
        <v>4.9770563588664225E-2</v>
      </c>
      <c r="M182">
        <f t="shared" si="21"/>
        <v>1</v>
      </c>
    </row>
    <row r="183" spans="1:13" x14ac:dyDescent="0.2">
      <c r="A183">
        <v>174</v>
      </c>
      <c r="B183" t="s">
        <v>29</v>
      </c>
      <c r="C183">
        <v>7</v>
      </c>
      <c r="D183">
        <v>1</v>
      </c>
      <c r="E183" s="3">
        <v>2</v>
      </c>
      <c r="F183">
        <f t="shared" si="22"/>
        <v>-0.28729457630668293</v>
      </c>
      <c r="G183">
        <f>STANDARDIZE(D183,D$1,D$2)</f>
        <v>-0.29149892051244397</v>
      </c>
      <c r="H183">
        <f t="shared" si="16"/>
        <v>-0.2973883087047014</v>
      </c>
      <c r="I183">
        <f t="shared" si="17"/>
        <v>4.678387491694018E-2</v>
      </c>
      <c r="J183">
        <f t="shared" si="18"/>
        <v>37.391894723843521</v>
      </c>
      <c r="K183">
        <f t="shared" si="19"/>
        <v>249.84192138863398</v>
      </c>
      <c r="L183">
        <f t="shared" si="20"/>
        <v>4.678387491694018E-2</v>
      </c>
      <c r="M183">
        <f t="shared" si="21"/>
        <v>1</v>
      </c>
    </row>
    <row r="184" spans="1:13" x14ac:dyDescent="0.2">
      <c r="A184">
        <v>175</v>
      </c>
      <c r="B184" t="s">
        <v>191</v>
      </c>
      <c r="C184">
        <v>8</v>
      </c>
      <c r="D184">
        <v>2</v>
      </c>
      <c r="E184" s="3">
        <v>3</v>
      </c>
      <c r="F184">
        <f t="shared" si="22"/>
        <v>-0.28441274748703943</v>
      </c>
      <c r="G184">
        <f>STANDARDIZE(D184,D$1,D$2)</f>
        <v>-0.2589285565464961</v>
      </c>
      <c r="H184">
        <f t="shared" si="16"/>
        <v>-0.28223095793221115</v>
      </c>
      <c r="I184">
        <f t="shared" si="17"/>
        <v>3.408634902929833E-2</v>
      </c>
      <c r="J184">
        <f t="shared" si="18"/>
        <v>37.076852152957308</v>
      </c>
      <c r="K184">
        <f t="shared" si="19"/>
        <v>248.93459162388407</v>
      </c>
      <c r="L184">
        <f t="shared" si="20"/>
        <v>3.408634902929833E-2</v>
      </c>
      <c r="M184">
        <f t="shared" si="21"/>
        <v>1</v>
      </c>
    </row>
    <row r="185" spans="1:13" x14ac:dyDescent="0.2">
      <c r="A185">
        <v>176</v>
      </c>
      <c r="B185" t="s">
        <v>192</v>
      </c>
      <c r="C185">
        <v>8</v>
      </c>
      <c r="D185">
        <v>1</v>
      </c>
      <c r="E185" s="3">
        <v>3</v>
      </c>
      <c r="F185">
        <f t="shared" si="22"/>
        <v>-0.28441274748703943</v>
      </c>
      <c r="G185">
        <f>STANDARDIZE(D185,D$1,D$2)</f>
        <v>-0.29149892051244397</v>
      </c>
      <c r="H185">
        <f t="shared" si="16"/>
        <v>-0.28223095793221115</v>
      </c>
      <c r="I185">
        <f t="shared" si="17"/>
        <v>4.3633806509167171E-2</v>
      </c>
      <c r="J185">
        <f t="shared" si="18"/>
        <v>37.273105445599057</v>
      </c>
      <c r="K185">
        <f t="shared" si="19"/>
        <v>249.49576995797858</v>
      </c>
      <c r="L185">
        <f t="shared" si="20"/>
        <v>4.3633806509167171E-2</v>
      </c>
      <c r="M185">
        <f t="shared" si="21"/>
        <v>1</v>
      </c>
    </row>
    <row r="186" spans="1:13" x14ac:dyDescent="0.2">
      <c r="A186">
        <v>177</v>
      </c>
      <c r="B186" t="s">
        <v>193</v>
      </c>
      <c r="C186">
        <v>8</v>
      </c>
      <c r="D186">
        <v>3</v>
      </c>
      <c r="E186" s="3">
        <v>1</v>
      </c>
      <c r="F186">
        <f t="shared" si="22"/>
        <v>-0.28441274748703943</v>
      </c>
      <c r="G186">
        <f>STANDARDIZE(D186,D$1,D$2)</f>
        <v>-0.22635819258054823</v>
      </c>
      <c r="H186">
        <f t="shared" si="16"/>
        <v>-0.31254565947719165</v>
      </c>
      <c r="I186">
        <f t="shared" si="17"/>
        <v>3.2174435545745582E-2</v>
      </c>
      <c r="J186">
        <f t="shared" si="18"/>
        <v>37.071111649134366</v>
      </c>
      <c r="K186">
        <f t="shared" si="19"/>
        <v>248.96460185118423</v>
      </c>
      <c r="L186">
        <f t="shared" si="20"/>
        <v>3.2174435545745582E-2</v>
      </c>
      <c r="M186">
        <f t="shared" si="21"/>
        <v>1</v>
      </c>
    </row>
    <row r="187" spans="1:13" x14ac:dyDescent="0.2">
      <c r="A187">
        <v>178</v>
      </c>
      <c r="B187" t="s">
        <v>194</v>
      </c>
      <c r="C187">
        <v>9</v>
      </c>
      <c r="D187">
        <v>2</v>
      </c>
      <c r="E187" s="3">
        <v>1</v>
      </c>
      <c r="F187">
        <f t="shared" si="22"/>
        <v>-0.28153091866739594</v>
      </c>
      <c r="G187">
        <f>STANDARDIZE(D187,D$1,D$2)</f>
        <v>-0.2589285565464961</v>
      </c>
      <c r="H187">
        <f t="shared" si="16"/>
        <v>-0.31254565947719165</v>
      </c>
      <c r="I187">
        <f t="shared" si="17"/>
        <v>3.899397538162766E-2</v>
      </c>
      <c r="J187">
        <f t="shared" si="18"/>
        <v>37.240436436706673</v>
      </c>
      <c r="K187">
        <f t="shared" si="19"/>
        <v>249.47182741408636</v>
      </c>
      <c r="L187">
        <f t="shared" si="20"/>
        <v>3.899397538162766E-2</v>
      </c>
      <c r="M187">
        <f t="shared" si="21"/>
        <v>1</v>
      </c>
    </row>
    <row r="188" spans="1:13" x14ac:dyDescent="0.2">
      <c r="A188">
        <v>179</v>
      </c>
      <c r="B188" t="s">
        <v>195</v>
      </c>
      <c r="C188">
        <v>9</v>
      </c>
      <c r="D188">
        <v>1</v>
      </c>
      <c r="E188" s="3">
        <v>4</v>
      </c>
      <c r="F188">
        <f t="shared" si="22"/>
        <v>-0.28153091866739594</v>
      </c>
      <c r="G188">
        <f>STANDARDIZE(D188,D$1,D$2)</f>
        <v>-0.29149892051244397</v>
      </c>
      <c r="H188">
        <f t="shared" si="16"/>
        <v>-0.26707360715972084</v>
      </c>
      <c r="I188">
        <f t="shared" si="17"/>
        <v>4.0959838540966229E-2</v>
      </c>
      <c r="J188">
        <f t="shared" si="18"/>
        <v>37.154792267794157</v>
      </c>
      <c r="K188">
        <f t="shared" si="19"/>
        <v>249.15009462776277</v>
      </c>
      <c r="L188">
        <f t="shared" si="20"/>
        <v>4.0959838540966229E-2</v>
      </c>
      <c r="M188">
        <f t="shared" si="21"/>
        <v>1</v>
      </c>
    </row>
    <row r="189" spans="1:13" x14ac:dyDescent="0.2">
      <c r="A189">
        <v>180</v>
      </c>
      <c r="B189" t="s">
        <v>196</v>
      </c>
      <c r="C189">
        <v>9</v>
      </c>
      <c r="D189">
        <v>2</v>
      </c>
      <c r="E189" s="3">
        <v>3</v>
      </c>
      <c r="F189">
        <f t="shared" si="22"/>
        <v>-0.28153091866739594</v>
      </c>
      <c r="G189">
        <f>STANDARDIZE(D189,D$1,D$2)</f>
        <v>-0.2589285565464961</v>
      </c>
      <c r="H189">
        <f t="shared" si="16"/>
        <v>-0.28223095793221115</v>
      </c>
      <c r="I189">
        <f t="shared" si="17"/>
        <v>3.3480088603060197E-2</v>
      </c>
      <c r="J189">
        <f t="shared" si="18"/>
        <v>37.052045305105615</v>
      </c>
      <c r="K189">
        <f t="shared" si="19"/>
        <v>248.88276050990942</v>
      </c>
      <c r="L189">
        <f t="shared" si="20"/>
        <v>3.3480088603060197E-2</v>
      </c>
      <c r="M189">
        <f t="shared" si="21"/>
        <v>1</v>
      </c>
    </row>
    <row r="190" spans="1:13" x14ac:dyDescent="0.2">
      <c r="A190">
        <v>181</v>
      </c>
      <c r="B190" t="s">
        <v>36</v>
      </c>
      <c r="C190">
        <v>9</v>
      </c>
      <c r="D190">
        <v>1</v>
      </c>
      <c r="E190" s="3">
        <v>2</v>
      </c>
      <c r="F190">
        <f t="shared" si="22"/>
        <v>-0.28153091866739594</v>
      </c>
      <c r="G190">
        <f>STANDARDIZE(D190,D$1,D$2)</f>
        <v>-0.29149892051244397</v>
      </c>
      <c r="H190">
        <f t="shared" si="16"/>
        <v>-0.2973883087047014</v>
      </c>
      <c r="I190">
        <f t="shared" si="17"/>
        <v>4.5554744189772456E-2</v>
      </c>
      <c r="J190">
        <f t="shared" si="18"/>
        <v>37.342264418265451</v>
      </c>
      <c r="K190">
        <f t="shared" si="19"/>
        <v>249.73824255080996</v>
      </c>
      <c r="L190">
        <f t="shared" si="20"/>
        <v>4.5554744189772456E-2</v>
      </c>
      <c r="M190">
        <f t="shared" si="21"/>
        <v>1</v>
      </c>
    </row>
    <row r="191" spans="1:13" x14ac:dyDescent="0.2">
      <c r="A191">
        <v>182</v>
      </c>
      <c r="B191" t="s">
        <v>197</v>
      </c>
      <c r="C191">
        <v>10</v>
      </c>
      <c r="D191">
        <v>3</v>
      </c>
      <c r="E191" s="3">
        <v>3</v>
      </c>
      <c r="F191">
        <f t="shared" si="22"/>
        <v>-0.27864908984775238</v>
      </c>
      <c r="G191">
        <f>STANDARDIZE(D191,D$1,D$2)</f>
        <v>-0.22635819258054823</v>
      </c>
      <c r="H191">
        <f t="shared" si="16"/>
        <v>-0.28223095793221115</v>
      </c>
      <c r="I191">
        <f t="shared" si="17"/>
        <v>2.5464637789393299E-2</v>
      </c>
      <c r="J191">
        <f t="shared" si="18"/>
        <v>36.833123431704621</v>
      </c>
      <c r="K191">
        <f t="shared" si="19"/>
        <v>248.27188932893262</v>
      </c>
      <c r="L191">
        <f t="shared" si="20"/>
        <v>2.5464637789393299E-2</v>
      </c>
      <c r="M191">
        <f t="shared" si="21"/>
        <v>1</v>
      </c>
    </row>
    <row r="192" spans="1:13" x14ac:dyDescent="0.2">
      <c r="A192">
        <v>183</v>
      </c>
      <c r="B192" t="s">
        <v>198</v>
      </c>
      <c r="C192">
        <v>11</v>
      </c>
      <c r="D192">
        <v>2</v>
      </c>
      <c r="E192" s="3">
        <v>1</v>
      </c>
      <c r="F192">
        <f t="shared" si="22"/>
        <v>-0.27576726102810889</v>
      </c>
      <c r="G192">
        <f>STANDARDIZE(D192,D$1,D$2)</f>
        <v>-0.2589285565464961</v>
      </c>
      <c r="H192">
        <f t="shared" si="16"/>
        <v>-0.31254565947719165</v>
      </c>
      <c r="I192">
        <f t="shared" si="17"/>
        <v>3.7831284153225744E-2</v>
      </c>
      <c r="J192">
        <f t="shared" si="18"/>
        <v>37.190872570627363</v>
      </c>
      <c r="K192">
        <f t="shared" si="19"/>
        <v>249.36821501576105</v>
      </c>
      <c r="L192">
        <f t="shared" si="20"/>
        <v>3.7831284153225744E-2</v>
      </c>
      <c r="M192">
        <f t="shared" si="21"/>
        <v>1</v>
      </c>
    </row>
    <row r="193" spans="1:13" x14ac:dyDescent="0.2">
      <c r="A193">
        <v>184</v>
      </c>
      <c r="B193" t="s">
        <v>199</v>
      </c>
      <c r="C193">
        <v>12</v>
      </c>
      <c r="D193">
        <v>2</v>
      </c>
      <c r="E193" s="3">
        <v>9</v>
      </c>
      <c r="F193">
        <f t="shared" si="22"/>
        <v>-0.27288543220846539</v>
      </c>
      <c r="G193">
        <f>STANDARDIZE(D193,D$1,D$2)</f>
        <v>-0.2589285565464961</v>
      </c>
      <c r="H193">
        <f t="shared" si="16"/>
        <v>-0.19128685329726955</v>
      </c>
      <c r="I193">
        <f t="shared" si="17"/>
        <v>2.6247079793927049E-2</v>
      </c>
      <c r="J193">
        <f t="shared" si="18"/>
        <v>36.423578799552672</v>
      </c>
      <c r="K193">
        <f t="shared" si="19"/>
        <v>246.97119388825973</v>
      </c>
      <c r="L193">
        <f t="shared" si="20"/>
        <v>2.6247079793927049E-2</v>
      </c>
      <c r="M193">
        <f t="shared" si="21"/>
        <v>1</v>
      </c>
    </row>
    <row r="194" spans="1:13" x14ac:dyDescent="0.2">
      <c r="A194">
        <v>185</v>
      </c>
      <c r="B194" t="s">
        <v>200</v>
      </c>
      <c r="C194">
        <v>13</v>
      </c>
      <c r="D194">
        <v>3</v>
      </c>
      <c r="E194" s="3">
        <v>5</v>
      </c>
      <c r="F194">
        <f t="shared" si="22"/>
        <v>-0.2700036033888219</v>
      </c>
      <c r="G194">
        <f>STANDARDIZE(D194,D$1,D$2)</f>
        <v>-0.22635819258054823</v>
      </c>
      <c r="H194">
        <f t="shared" si="16"/>
        <v>-0.25191625638723059</v>
      </c>
      <c r="I194">
        <f t="shared" si="17"/>
        <v>2.0119420863857013E-2</v>
      </c>
      <c r="J194">
        <f t="shared" si="18"/>
        <v>36.572299207680246</v>
      </c>
      <c r="K194">
        <f t="shared" si="19"/>
        <v>247.52931653396337</v>
      </c>
      <c r="L194">
        <f t="shared" si="20"/>
        <v>2.0119420863857013E-2</v>
      </c>
      <c r="M194">
        <f t="shared" si="21"/>
        <v>1</v>
      </c>
    </row>
    <row r="195" spans="1:13" x14ac:dyDescent="0.2">
      <c r="A195">
        <v>186</v>
      </c>
      <c r="B195" t="s">
        <v>201</v>
      </c>
      <c r="C195">
        <v>13</v>
      </c>
      <c r="D195">
        <v>1</v>
      </c>
      <c r="E195" s="3">
        <v>1</v>
      </c>
      <c r="F195">
        <f t="shared" si="22"/>
        <v>-0.2700036033888219</v>
      </c>
      <c r="G195">
        <f>STANDARDIZE(D195,D$1,D$2)</f>
        <v>-0.29149892051244397</v>
      </c>
      <c r="H195">
        <f t="shared" si="16"/>
        <v>-0.31254565947719165</v>
      </c>
      <c r="I195">
        <f t="shared" si="17"/>
        <v>4.6282489903458512E-2</v>
      </c>
      <c r="J195">
        <f t="shared" si="18"/>
        <v>37.337628436688576</v>
      </c>
      <c r="K195">
        <f t="shared" si="19"/>
        <v>249.82584739102901</v>
      </c>
      <c r="L195">
        <f t="shared" si="20"/>
        <v>4.6282489903458512E-2</v>
      </c>
      <c r="M195">
        <f t="shared" si="21"/>
        <v>1</v>
      </c>
    </row>
    <row r="196" spans="1:13" x14ac:dyDescent="0.2">
      <c r="A196">
        <v>187</v>
      </c>
      <c r="B196" t="s">
        <v>202</v>
      </c>
      <c r="C196">
        <v>13</v>
      </c>
      <c r="D196">
        <v>3</v>
      </c>
      <c r="E196" s="3">
        <v>1</v>
      </c>
      <c r="F196">
        <f t="shared" si="22"/>
        <v>-0.2700036033888219</v>
      </c>
      <c r="G196">
        <f>STANDARDIZE(D196,D$1,D$2)</f>
        <v>-0.22635819258054823</v>
      </c>
      <c r="H196">
        <f t="shared" si="16"/>
        <v>-0.31254565947719165</v>
      </c>
      <c r="I196">
        <f t="shared" si="17"/>
        <v>2.930923216146946E-2</v>
      </c>
      <c r="J196">
        <f t="shared" si="18"/>
        <v>36.947243508622833</v>
      </c>
      <c r="K196">
        <f t="shared" si="19"/>
        <v>248.70561238005774</v>
      </c>
      <c r="L196">
        <f t="shared" si="20"/>
        <v>2.930923216146946E-2</v>
      </c>
      <c r="M196">
        <f t="shared" si="21"/>
        <v>1</v>
      </c>
    </row>
    <row r="197" spans="1:13" x14ac:dyDescent="0.2">
      <c r="A197">
        <v>188</v>
      </c>
      <c r="B197" t="s">
        <v>203</v>
      </c>
      <c r="C197">
        <v>14</v>
      </c>
      <c r="D197">
        <v>2</v>
      </c>
      <c r="E197" s="3">
        <v>3</v>
      </c>
      <c r="F197">
        <f t="shared" si="22"/>
        <v>-0.26712177456917835</v>
      </c>
      <c r="G197">
        <f>STANDARDIZE(D197,D$1,D$2)</f>
        <v>-0.2589285565464961</v>
      </c>
      <c r="H197">
        <f t="shared" si="16"/>
        <v>-0.28223095793221115</v>
      </c>
      <c r="I197">
        <f t="shared" si="17"/>
        <v>3.0697934592241342E-2</v>
      </c>
      <c r="J197">
        <f t="shared" si="18"/>
        <v>36.92826021396754</v>
      </c>
      <c r="K197">
        <f t="shared" si="19"/>
        <v>248.62385408815632</v>
      </c>
      <c r="L197">
        <f t="shared" si="20"/>
        <v>3.0697934592241342E-2</v>
      </c>
      <c r="M197">
        <f t="shared" si="21"/>
        <v>1</v>
      </c>
    </row>
    <row r="198" spans="1:13" x14ac:dyDescent="0.2">
      <c r="A198">
        <v>189</v>
      </c>
      <c r="B198" t="s">
        <v>48</v>
      </c>
      <c r="C198">
        <v>15</v>
      </c>
      <c r="D198">
        <v>1</v>
      </c>
      <c r="E198" s="3">
        <v>1</v>
      </c>
      <c r="F198">
        <f t="shared" si="22"/>
        <v>-0.26423994574953485</v>
      </c>
      <c r="G198">
        <f>STANDARDIZE(D198,D$1,D$2)</f>
        <v>-0.29149892051244397</v>
      </c>
      <c r="H198">
        <f t="shared" si="16"/>
        <v>-0.31254565947719165</v>
      </c>
      <c r="I198">
        <f t="shared" si="17"/>
        <v>4.5252677672588247E-2</v>
      </c>
      <c r="J198">
        <f t="shared" si="18"/>
        <v>37.288197449606805</v>
      </c>
      <c r="K198">
        <f t="shared" si="19"/>
        <v>249.72236787170124</v>
      </c>
      <c r="L198">
        <f t="shared" si="20"/>
        <v>4.5252677672588247E-2</v>
      </c>
      <c r="M198">
        <f t="shared" si="21"/>
        <v>1</v>
      </c>
    </row>
    <row r="199" spans="1:13" x14ac:dyDescent="0.2">
      <c r="A199">
        <v>190</v>
      </c>
      <c r="B199" t="s">
        <v>204</v>
      </c>
      <c r="C199">
        <v>15</v>
      </c>
      <c r="D199">
        <v>3</v>
      </c>
      <c r="E199" s="3">
        <v>3</v>
      </c>
      <c r="F199">
        <f t="shared" si="22"/>
        <v>-0.26423994574953485</v>
      </c>
      <c r="G199">
        <f>STANDARDIZE(D199,D$1,D$2)</f>
        <v>-0.22635819258054823</v>
      </c>
      <c r="H199">
        <f t="shared" si="16"/>
        <v>-0.28223095793221115</v>
      </c>
      <c r="I199">
        <f t="shared" si="17"/>
        <v>2.2765533152031732E-2</v>
      </c>
      <c r="J199">
        <f t="shared" si="18"/>
        <v>36.709421389940005</v>
      </c>
      <c r="K199">
        <f t="shared" si="19"/>
        <v>248.01306595655302</v>
      </c>
      <c r="L199">
        <f t="shared" si="20"/>
        <v>2.2765533152031732E-2</v>
      </c>
      <c r="M199">
        <f t="shared" si="21"/>
        <v>1</v>
      </c>
    </row>
    <row r="200" spans="1:13" x14ac:dyDescent="0.2">
      <c r="A200">
        <v>191</v>
      </c>
      <c r="B200" t="s">
        <v>205</v>
      </c>
      <c r="C200">
        <v>15</v>
      </c>
      <c r="D200">
        <v>3</v>
      </c>
      <c r="E200" s="3">
        <v>1</v>
      </c>
      <c r="F200">
        <f t="shared" si="22"/>
        <v>-0.26423994574953485</v>
      </c>
      <c r="G200">
        <f>STANDARDIZE(D200,D$1,D$2)</f>
        <v>-0.22635819258054823</v>
      </c>
      <c r="H200">
        <f t="shared" si="16"/>
        <v>-0.31254565947719165</v>
      </c>
      <c r="I200">
        <f t="shared" si="17"/>
        <v>2.8279419930599195E-2</v>
      </c>
      <c r="J200">
        <f t="shared" si="18"/>
        <v>36.897812521541056</v>
      </c>
      <c r="K200">
        <f t="shared" si="19"/>
        <v>248.60213286072997</v>
      </c>
      <c r="L200">
        <f t="shared" si="20"/>
        <v>2.8279419930599195E-2</v>
      </c>
      <c r="M200">
        <f t="shared" si="21"/>
        <v>1</v>
      </c>
    </row>
    <row r="201" spans="1:13" x14ac:dyDescent="0.2">
      <c r="A201">
        <v>192</v>
      </c>
      <c r="B201" t="s">
        <v>206</v>
      </c>
      <c r="C201">
        <v>16</v>
      </c>
      <c r="D201">
        <v>4</v>
      </c>
      <c r="E201" s="3">
        <v>1</v>
      </c>
      <c r="F201">
        <f t="shared" si="22"/>
        <v>-0.26135811692989136</v>
      </c>
      <c r="G201">
        <f>STANDARDIZE(D201,D$1,D$2)</f>
        <v>-0.19378782861460034</v>
      </c>
      <c r="H201">
        <f t="shared" si="16"/>
        <v>-0.31254565947719165</v>
      </c>
      <c r="I201">
        <f t="shared" si="17"/>
        <v>2.2485285582829667E-2</v>
      </c>
      <c r="J201">
        <f t="shared" si="18"/>
        <v>36.681111964605961</v>
      </c>
      <c r="K201">
        <f t="shared" si="19"/>
        <v>247.99348299621909</v>
      </c>
      <c r="L201">
        <f t="shared" si="20"/>
        <v>2.2485285582829667E-2</v>
      </c>
      <c r="M201">
        <f t="shared" si="21"/>
        <v>1</v>
      </c>
    </row>
    <row r="202" spans="1:13" x14ac:dyDescent="0.2">
      <c r="A202">
        <v>193</v>
      </c>
      <c r="B202" t="s">
        <v>207</v>
      </c>
      <c r="C202">
        <v>18</v>
      </c>
      <c r="D202">
        <v>6</v>
      </c>
      <c r="E202" s="3">
        <v>3</v>
      </c>
      <c r="F202">
        <f t="shared" si="22"/>
        <v>-0.25559445929060437</v>
      </c>
      <c r="G202">
        <f>STANDARDIZE(D202,D$1,D$2)</f>
        <v>-0.12864710068270457</v>
      </c>
      <c r="H202">
        <f t="shared" ref="H202:H265" si="23">STANDARDIZE(E202,E$1,E$2)</f>
        <v>-0.28223095793221115</v>
      </c>
      <c r="I202">
        <f t="shared" si="17"/>
        <v>1.1797931386043421E-2</v>
      </c>
      <c r="J202">
        <f t="shared" si="18"/>
        <v>36.065734520412022</v>
      </c>
      <c r="K202">
        <f t="shared" si="19"/>
        <v>246.19353116429772</v>
      </c>
      <c r="L202">
        <f t="shared" si="20"/>
        <v>1.1797931386043421E-2</v>
      </c>
      <c r="M202">
        <f t="shared" si="21"/>
        <v>1</v>
      </c>
    </row>
    <row r="203" spans="1:13" x14ac:dyDescent="0.2">
      <c r="A203">
        <v>194</v>
      </c>
      <c r="B203" t="s">
        <v>208</v>
      </c>
      <c r="C203">
        <v>19</v>
      </c>
      <c r="D203">
        <v>8</v>
      </c>
      <c r="E203" s="3">
        <v>4</v>
      </c>
      <c r="F203">
        <f t="shared" si="22"/>
        <v>-0.25271263047096082</v>
      </c>
      <c r="G203">
        <f>STANDARDIZE(D203,D$1,D$2)</f>
        <v>-6.3506372750808796E-2</v>
      </c>
      <c r="H203">
        <f t="shared" si="23"/>
        <v>-0.26707360715972084</v>
      </c>
      <c r="I203">
        <f t="shared" ref="I203:I266" si="24">SUMXMY2($F$5:$H$5,F203:H203)</f>
        <v>1.3533376600254297E-2</v>
      </c>
      <c r="J203">
        <f t="shared" ref="J203:J266" si="25">SUMXMY2($F$6:$H$6,F203:H203)</f>
        <v>35.578419085465782</v>
      </c>
      <c r="K203">
        <f t="shared" ref="K203:K266" si="26">SUMXMY2($F$7:$H$7,F203:H203)</f>
        <v>244.74900349403504</v>
      </c>
      <c r="L203">
        <f t="shared" ref="L203:L266" si="27">MIN(I203:K203)</f>
        <v>1.3533376600254297E-2</v>
      </c>
      <c r="M203">
        <f t="shared" ref="M203:M266" si="28">MATCH(L203,I203:K203,0)</f>
        <v>1</v>
      </c>
    </row>
    <row r="204" spans="1:13" x14ac:dyDescent="0.2">
      <c r="A204">
        <v>195</v>
      </c>
      <c r="B204" t="s">
        <v>209</v>
      </c>
      <c r="C204">
        <v>19</v>
      </c>
      <c r="D204">
        <v>2</v>
      </c>
      <c r="E204" s="3">
        <v>3</v>
      </c>
      <c r="F204">
        <f t="shared" ref="F204:F267" si="29">STANDARDIZE(C204,C$1,C$2)</f>
        <v>-0.25271263047096082</v>
      </c>
      <c r="G204">
        <f>STANDARDIZE(D204,D$1,D$2)</f>
        <v>-0.2589285565464961</v>
      </c>
      <c r="H204">
        <f t="shared" si="23"/>
        <v>-0.28223095793221115</v>
      </c>
      <c r="I204">
        <f t="shared" si="24"/>
        <v>2.8331027448708895E-2</v>
      </c>
      <c r="J204">
        <f t="shared" si="25"/>
        <v>36.804890369696757</v>
      </c>
      <c r="K204">
        <f t="shared" si="26"/>
        <v>248.36536291327056</v>
      </c>
      <c r="L204">
        <f t="shared" si="27"/>
        <v>2.8331027448708895E-2</v>
      </c>
      <c r="M204">
        <f t="shared" si="28"/>
        <v>1</v>
      </c>
    </row>
    <row r="205" spans="1:13" x14ac:dyDescent="0.2">
      <c r="A205">
        <v>196</v>
      </c>
      <c r="B205" t="s">
        <v>210</v>
      </c>
      <c r="C205">
        <v>22</v>
      </c>
      <c r="D205">
        <v>3</v>
      </c>
      <c r="E205" s="3">
        <v>2</v>
      </c>
      <c r="F205">
        <f t="shared" si="29"/>
        <v>-0.24406714401203031</v>
      </c>
      <c r="G205">
        <f>STANDARDIZE(D205,D$1,D$2)</f>
        <v>-0.22635819258054823</v>
      </c>
      <c r="H205">
        <f t="shared" si="23"/>
        <v>-0.2973883087047014</v>
      </c>
      <c r="I205">
        <f t="shared" si="24"/>
        <v>2.2211599503610104E-2</v>
      </c>
      <c r="J205">
        <f t="shared" si="25"/>
        <v>36.630901966724664</v>
      </c>
      <c r="K205">
        <f t="shared" si="26"/>
        <v>247.94571455676464</v>
      </c>
      <c r="L205">
        <f t="shared" si="27"/>
        <v>2.2211599503610104E-2</v>
      </c>
      <c r="M205">
        <f t="shared" si="28"/>
        <v>1</v>
      </c>
    </row>
    <row r="206" spans="1:13" x14ac:dyDescent="0.2">
      <c r="A206">
        <v>197</v>
      </c>
      <c r="B206" t="s">
        <v>211</v>
      </c>
      <c r="C206">
        <v>22</v>
      </c>
      <c r="D206">
        <v>4</v>
      </c>
      <c r="E206" s="3">
        <v>3</v>
      </c>
      <c r="F206">
        <f t="shared" si="29"/>
        <v>-0.24406714401203031</v>
      </c>
      <c r="G206">
        <f>STANDARDIZE(D206,D$1,D$2)</f>
        <v>-0.19378782861460034</v>
      </c>
      <c r="H206">
        <f t="shared" si="23"/>
        <v>-0.28223095793221115</v>
      </c>
      <c r="I206">
        <f t="shared" si="24"/>
        <v>1.4380258352395103E-2</v>
      </c>
      <c r="J206">
        <f t="shared" si="25"/>
        <v>36.344926168000327</v>
      </c>
      <c r="K206">
        <f t="shared" si="26"/>
        <v>247.09447583029959</v>
      </c>
      <c r="L206">
        <f t="shared" si="27"/>
        <v>1.4380258352395103E-2</v>
      </c>
      <c r="M206">
        <f t="shared" si="28"/>
        <v>1</v>
      </c>
    </row>
    <row r="207" spans="1:13" x14ac:dyDescent="0.2">
      <c r="A207">
        <v>198</v>
      </c>
      <c r="B207" t="s">
        <v>212</v>
      </c>
      <c r="C207">
        <v>23</v>
      </c>
      <c r="D207">
        <v>9</v>
      </c>
      <c r="E207" s="3">
        <v>6</v>
      </c>
      <c r="F207">
        <f t="shared" si="29"/>
        <v>-0.24118531519238681</v>
      </c>
      <c r="G207">
        <f>STANDARDIZE(D207,D$1,D$2)</f>
        <v>-3.0936008784860913E-2</v>
      </c>
      <c r="H207">
        <f t="shared" si="23"/>
        <v>-0.23675890561474033</v>
      </c>
      <c r="I207">
        <f t="shared" si="24"/>
        <v>1.4486028284962395E-2</v>
      </c>
      <c r="J207">
        <f t="shared" si="25"/>
        <v>35.112986307464318</v>
      </c>
      <c r="K207">
        <f t="shared" si="26"/>
        <v>243.40987283751292</v>
      </c>
      <c r="L207">
        <f t="shared" si="27"/>
        <v>1.4486028284962395E-2</v>
      </c>
      <c r="M207">
        <f t="shared" si="28"/>
        <v>1</v>
      </c>
    </row>
    <row r="208" spans="1:13" x14ac:dyDescent="0.2">
      <c r="A208">
        <v>199</v>
      </c>
      <c r="B208" t="s">
        <v>213</v>
      </c>
      <c r="C208">
        <v>26</v>
      </c>
      <c r="D208">
        <v>11</v>
      </c>
      <c r="E208" s="3">
        <v>2</v>
      </c>
      <c r="F208">
        <f t="shared" si="29"/>
        <v>-0.23253982873345627</v>
      </c>
      <c r="G208">
        <f>STANDARDIZE(D208,D$1,D$2)</f>
        <v>3.4204719147034851E-2</v>
      </c>
      <c r="H208">
        <f t="shared" si="23"/>
        <v>-0.2973883087047014</v>
      </c>
      <c r="I208">
        <f t="shared" si="24"/>
        <v>3.7789627771516877E-2</v>
      </c>
      <c r="J208">
        <f t="shared" si="25"/>
        <v>35.056030963995738</v>
      </c>
      <c r="K208">
        <f t="shared" si="26"/>
        <v>243.34334615792159</v>
      </c>
      <c r="L208">
        <f t="shared" si="27"/>
        <v>3.7789627771516877E-2</v>
      </c>
      <c r="M208">
        <f t="shared" si="28"/>
        <v>1</v>
      </c>
    </row>
    <row r="209" spans="1:13" x14ac:dyDescent="0.2">
      <c r="A209">
        <v>200</v>
      </c>
      <c r="B209" t="s">
        <v>214</v>
      </c>
      <c r="C209">
        <v>27</v>
      </c>
      <c r="D209">
        <v>4</v>
      </c>
      <c r="E209" s="3">
        <v>5</v>
      </c>
      <c r="F209">
        <f t="shared" si="29"/>
        <v>-0.22965799991381278</v>
      </c>
      <c r="G209">
        <f>STANDARDIZE(D209,D$1,D$2)</f>
        <v>-0.19378782861460034</v>
      </c>
      <c r="H209">
        <f t="shared" si="23"/>
        <v>-0.25191625638723059</v>
      </c>
      <c r="I209">
        <f t="shared" si="24"/>
        <v>9.0018216774759019E-3</v>
      </c>
      <c r="J209">
        <f t="shared" si="25"/>
        <v>36.035667549375674</v>
      </c>
      <c r="K209">
        <f t="shared" si="26"/>
        <v>246.249420108484</v>
      </c>
      <c r="L209">
        <f t="shared" si="27"/>
        <v>9.0018216774759019E-3</v>
      </c>
      <c r="M209">
        <f t="shared" si="28"/>
        <v>1</v>
      </c>
    </row>
    <row r="210" spans="1:13" x14ac:dyDescent="0.2">
      <c r="A210">
        <v>201</v>
      </c>
      <c r="B210" t="s">
        <v>215</v>
      </c>
      <c r="C210">
        <v>29</v>
      </c>
      <c r="D210">
        <v>2</v>
      </c>
      <c r="E210" s="3">
        <v>10</v>
      </c>
      <c r="F210">
        <f t="shared" si="29"/>
        <v>-0.22389434227452576</v>
      </c>
      <c r="G210">
        <f>STANDARDIZE(D210,D$1,D$2)</f>
        <v>-0.2589285565464961</v>
      </c>
      <c r="H210">
        <f t="shared" si="23"/>
        <v>-0.1761295025247793</v>
      </c>
      <c r="I210">
        <f t="shared" si="24"/>
        <v>2.0018302832256647E-2</v>
      </c>
      <c r="J210">
        <f t="shared" si="25"/>
        <v>35.914501413947093</v>
      </c>
      <c r="K210">
        <f t="shared" si="26"/>
        <v>245.80236609227524</v>
      </c>
      <c r="L210">
        <f t="shared" si="27"/>
        <v>2.0018302832256647E-2</v>
      </c>
      <c r="M210">
        <f t="shared" si="28"/>
        <v>1</v>
      </c>
    </row>
    <row r="211" spans="1:13" x14ac:dyDescent="0.2">
      <c r="A211">
        <v>202</v>
      </c>
      <c r="B211" t="s">
        <v>216</v>
      </c>
      <c r="C211">
        <v>40</v>
      </c>
      <c r="D211">
        <v>12</v>
      </c>
      <c r="E211" s="3">
        <v>8</v>
      </c>
      <c r="F211">
        <f t="shared" si="29"/>
        <v>-0.19219422525844715</v>
      </c>
      <c r="G211">
        <f>STANDARDIZE(D211,D$1,D$2)</f>
        <v>6.6775083112982733E-2</v>
      </c>
      <c r="H211">
        <f t="shared" si="23"/>
        <v>-0.20644420406975983</v>
      </c>
      <c r="I211">
        <f t="shared" si="24"/>
        <v>3.8397453353118588E-2</v>
      </c>
      <c r="J211">
        <f t="shared" si="25"/>
        <v>33.982492995991677</v>
      </c>
      <c r="K211">
        <f t="shared" si="26"/>
        <v>240.32451610501505</v>
      </c>
      <c r="L211">
        <f t="shared" si="27"/>
        <v>3.8397453353118588E-2</v>
      </c>
      <c r="M211">
        <f t="shared" si="28"/>
        <v>1</v>
      </c>
    </row>
    <row r="212" spans="1:13" x14ac:dyDescent="0.2">
      <c r="A212">
        <v>203</v>
      </c>
      <c r="B212" t="s">
        <v>217</v>
      </c>
      <c r="C212">
        <v>43</v>
      </c>
      <c r="D212">
        <v>12</v>
      </c>
      <c r="E212" s="3">
        <v>10</v>
      </c>
      <c r="F212">
        <f t="shared" si="29"/>
        <v>-0.18354873879951664</v>
      </c>
      <c r="G212">
        <f>STANDARDIZE(D212,D$1,D$2)</f>
        <v>6.6775083112982733E-2</v>
      </c>
      <c r="H212">
        <f t="shared" si="23"/>
        <v>-0.1761295025247793</v>
      </c>
      <c r="I212">
        <f t="shared" si="24"/>
        <v>3.9142030798619547E-2</v>
      </c>
      <c r="J212">
        <f t="shared" si="25"/>
        <v>33.727758566338338</v>
      </c>
      <c r="K212">
        <f t="shared" si="26"/>
        <v>239.58803310441681</v>
      </c>
      <c r="L212">
        <f t="shared" si="27"/>
        <v>3.9142030798619547E-2</v>
      </c>
      <c r="M212">
        <f t="shared" si="28"/>
        <v>1</v>
      </c>
    </row>
    <row r="213" spans="1:13" x14ac:dyDescent="0.2">
      <c r="A213">
        <v>204</v>
      </c>
      <c r="B213" t="s">
        <v>218</v>
      </c>
      <c r="C213">
        <v>46</v>
      </c>
      <c r="D213">
        <v>8</v>
      </c>
      <c r="E213" s="3">
        <v>14</v>
      </c>
      <c r="F213">
        <f t="shared" si="29"/>
        <v>-0.17490325234058612</v>
      </c>
      <c r="G213">
        <f>STANDARDIZE(D213,D$1,D$2)</f>
        <v>-6.3506372750808796E-2</v>
      </c>
      <c r="H213">
        <f t="shared" si="23"/>
        <v>-0.11550009943481826</v>
      </c>
      <c r="I213">
        <f t="shared" si="24"/>
        <v>1.2522449540694194E-2</v>
      </c>
      <c r="J213">
        <f t="shared" si="25"/>
        <v>34.009606073806609</v>
      </c>
      <c r="K213">
        <f t="shared" si="26"/>
        <v>240.44715643417533</v>
      </c>
      <c r="L213">
        <f t="shared" si="27"/>
        <v>1.2522449540694194E-2</v>
      </c>
      <c r="M213">
        <f t="shared" si="28"/>
        <v>1</v>
      </c>
    </row>
    <row r="214" spans="1:13" x14ac:dyDescent="0.2">
      <c r="A214">
        <v>205</v>
      </c>
      <c r="B214" t="s">
        <v>219</v>
      </c>
      <c r="C214">
        <v>46</v>
      </c>
      <c r="D214">
        <v>6</v>
      </c>
      <c r="E214" s="3">
        <v>13</v>
      </c>
      <c r="F214">
        <f t="shared" si="29"/>
        <v>-0.17490325234058612</v>
      </c>
      <c r="G214">
        <f>STANDARDIZE(D214,D$1,D$2)</f>
        <v>-0.12864710068270457</v>
      </c>
      <c r="H214">
        <f t="shared" si="23"/>
        <v>-0.13065745020730851</v>
      </c>
      <c r="I214">
        <f t="shared" si="24"/>
        <v>5.7519369983535075E-3</v>
      </c>
      <c r="J214">
        <f t="shared" si="25"/>
        <v>34.467685853999271</v>
      </c>
      <c r="K214">
        <f t="shared" si="26"/>
        <v>241.83542418356149</v>
      </c>
      <c r="L214">
        <f t="shared" si="27"/>
        <v>5.7519369983535075E-3</v>
      </c>
      <c r="M214">
        <f t="shared" si="28"/>
        <v>1</v>
      </c>
    </row>
    <row r="215" spans="1:13" x14ac:dyDescent="0.2">
      <c r="A215">
        <v>206</v>
      </c>
      <c r="B215" t="s">
        <v>220</v>
      </c>
      <c r="C215">
        <v>47</v>
      </c>
      <c r="D215">
        <v>4</v>
      </c>
      <c r="E215" s="3">
        <v>3</v>
      </c>
      <c r="F215">
        <f t="shared" si="29"/>
        <v>-0.1720214235209426</v>
      </c>
      <c r="G215">
        <f>STANDARDIZE(D215,D$1,D$2)</f>
        <v>-0.19378782861460034</v>
      </c>
      <c r="H215">
        <f t="shared" si="23"/>
        <v>-0.28223095793221115</v>
      </c>
      <c r="I215">
        <f t="shared" si="24"/>
        <v>1.0020166245887956E-2</v>
      </c>
      <c r="J215">
        <f t="shared" si="25"/>
        <v>35.735551390257548</v>
      </c>
      <c r="K215">
        <f t="shared" si="26"/>
        <v>245.80949439948182</v>
      </c>
      <c r="L215">
        <f t="shared" si="27"/>
        <v>1.0020166245887956E-2</v>
      </c>
      <c r="M215">
        <f t="shared" si="28"/>
        <v>1</v>
      </c>
    </row>
    <row r="216" spans="1:13" x14ac:dyDescent="0.2">
      <c r="A216">
        <v>207</v>
      </c>
      <c r="B216" t="s">
        <v>113</v>
      </c>
      <c r="C216">
        <v>50</v>
      </c>
      <c r="D216">
        <v>2</v>
      </c>
      <c r="E216" s="3">
        <v>13</v>
      </c>
      <c r="F216">
        <f t="shared" si="29"/>
        <v>-0.16337593706201209</v>
      </c>
      <c r="G216">
        <f>STANDARDIZE(D216,D$1,D$2)</f>
        <v>-0.2589285565464961</v>
      </c>
      <c r="H216">
        <f t="shared" si="23"/>
        <v>-0.13065745020730851</v>
      </c>
      <c r="I216">
        <f t="shared" si="24"/>
        <v>2.2924513236640038E-2</v>
      </c>
      <c r="J216">
        <f t="shared" si="25"/>
        <v>35.134879421183271</v>
      </c>
      <c r="K216">
        <f t="shared" si="26"/>
        <v>243.8542208520646</v>
      </c>
      <c r="L216">
        <f t="shared" si="27"/>
        <v>2.2924513236640038E-2</v>
      </c>
      <c r="M216">
        <f t="shared" si="28"/>
        <v>1</v>
      </c>
    </row>
    <row r="217" spans="1:13" x14ac:dyDescent="0.2">
      <c r="A217">
        <v>208</v>
      </c>
      <c r="B217" t="s">
        <v>221</v>
      </c>
      <c r="C217">
        <v>50</v>
      </c>
      <c r="D217">
        <v>9</v>
      </c>
      <c r="E217" s="3">
        <v>15</v>
      </c>
      <c r="F217">
        <f t="shared" si="29"/>
        <v>-0.16337593706201209</v>
      </c>
      <c r="G217">
        <f>STANDARDIZE(D217,D$1,D$2)</f>
        <v>-3.0936008784860913E-2</v>
      </c>
      <c r="H217">
        <f t="shared" si="23"/>
        <v>-0.10034274866232799</v>
      </c>
      <c r="I217">
        <f t="shared" si="24"/>
        <v>2.101259975308729E-2</v>
      </c>
      <c r="J217">
        <f t="shared" si="25"/>
        <v>33.643149416744073</v>
      </c>
      <c r="K217">
        <f t="shared" si="26"/>
        <v>239.40733978488012</v>
      </c>
      <c r="L217">
        <f t="shared" si="27"/>
        <v>2.101259975308729E-2</v>
      </c>
      <c r="M217">
        <f t="shared" si="28"/>
        <v>1</v>
      </c>
    </row>
    <row r="218" spans="1:13" x14ac:dyDescent="0.2">
      <c r="A218">
        <v>209</v>
      </c>
      <c r="B218" t="s">
        <v>222</v>
      </c>
      <c r="C218">
        <v>51</v>
      </c>
      <c r="D218">
        <v>22</v>
      </c>
      <c r="E218" s="3">
        <v>2</v>
      </c>
      <c r="F218">
        <f t="shared" si="29"/>
        <v>-0.16049410824236857</v>
      </c>
      <c r="G218">
        <f>STANDARDIZE(D218,D$1,D$2)</f>
        <v>0.3924787227724616</v>
      </c>
      <c r="H218">
        <f t="shared" si="23"/>
        <v>-0.2973883087047014</v>
      </c>
      <c r="I218">
        <f t="shared" si="24"/>
        <v>0.28014193178412233</v>
      </c>
      <c r="J218">
        <f t="shared" si="25"/>
        <v>32.639604395591391</v>
      </c>
      <c r="K218">
        <f t="shared" si="26"/>
        <v>236.2371374804618</v>
      </c>
      <c r="L218">
        <f t="shared" si="27"/>
        <v>0.28014193178412233</v>
      </c>
      <c r="M218">
        <f t="shared" si="28"/>
        <v>1</v>
      </c>
    </row>
    <row r="219" spans="1:13" x14ac:dyDescent="0.2">
      <c r="A219">
        <v>210</v>
      </c>
      <c r="B219" t="s">
        <v>223</v>
      </c>
      <c r="C219">
        <v>52</v>
      </c>
      <c r="D219">
        <v>3</v>
      </c>
      <c r="E219" s="3">
        <v>13</v>
      </c>
      <c r="F219">
        <f t="shared" si="29"/>
        <v>-0.15761227942272507</v>
      </c>
      <c r="G219">
        <f>STANDARDIZE(D219,D$1,D$2)</f>
        <v>-0.22635819258054823</v>
      </c>
      <c r="H219">
        <f t="shared" si="23"/>
        <v>-0.13065745020730851</v>
      </c>
      <c r="I219">
        <f t="shared" si="24"/>
        <v>1.5698031470817296E-2</v>
      </c>
      <c r="J219">
        <f t="shared" si="25"/>
        <v>34.892545929404662</v>
      </c>
      <c r="K219">
        <f t="shared" si="26"/>
        <v>243.19291378658721</v>
      </c>
      <c r="L219">
        <f t="shared" si="27"/>
        <v>1.5698031470817296E-2</v>
      </c>
      <c r="M219">
        <f t="shared" si="28"/>
        <v>1</v>
      </c>
    </row>
    <row r="220" spans="1:13" x14ac:dyDescent="0.2">
      <c r="A220">
        <v>211</v>
      </c>
      <c r="B220" t="s">
        <v>224</v>
      </c>
      <c r="C220">
        <v>57</v>
      </c>
      <c r="D220">
        <v>16</v>
      </c>
      <c r="E220" s="3">
        <v>2</v>
      </c>
      <c r="F220">
        <f t="shared" si="29"/>
        <v>-0.14320313532450751</v>
      </c>
      <c r="G220">
        <f>STANDARDIZE(D220,D$1,D$2)</f>
        <v>0.19705653897677428</v>
      </c>
      <c r="H220">
        <f t="shared" si="23"/>
        <v>-0.2973883087047014</v>
      </c>
      <c r="I220">
        <f t="shared" si="24"/>
        <v>0.11554960203306766</v>
      </c>
      <c r="J220">
        <f t="shared" si="25"/>
        <v>33.450043552258911</v>
      </c>
      <c r="K220">
        <f t="shared" si="26"/>
        <v>239.07498128910794</v>
      </c>
      <c r="L220">
        <f t="shared" si="27"/>
        <v>0.11554960203306766</v>
      </c>
      <c r="M220">
        <f t="shared" si="28"/>
        <v>1</v>
      </c>
    </row>
    <row r="221" spans="1:13" x14ac:dyDescent="0.2">
      <c r="A221">
        <v>212</v>
      </c>
      <c r="B221" t="s">
        <v>119</v>
      </c>
      <c r="C221">
        <v>65</v>
      </c>
      <c r="D221">
        <v>4</v>
      </c>
      <c r="E221" s="3">
        <v>12</v>
      </c>
      <c r="F221">
        <f t="shared" si="29"/>
        <v>-0.12014850476735946</v>
      </c>
      <c r="G221">
        <f>STANDARDIZE(D221,D$1,D$2)</f>
        <v>-0.19378782861460034</v>
      </c>
      <c r="H221">
        <f t="shared" si="23"/>
        <v>-0.14581480097979879</v>
      </c>
      <c r="I221">
        <f t="shared" si="24"/>
        <v>1.1241213892833401E-2</v>
      </c>
      <c r="J221">
        <f t="shared" si="25"/>
        <v>34.47821426254518</v>
      </c>
      <c r="K221">
        <f t="shared" si="26"/>
        <v>242.2626795049639</v>
      </c>
      <c r="L221">
        <f t="shared" si="27"/>
        <v>1.1241213892833401E-2</v>
      </c>
      <c r="M221">
        <f t="shared" si="28"/>
        <v>1</v>
      </c>
    </row>
    <row r="222" spans="1:13" x14ac:dyDescent="0.2">
      <c r="A222">
        <v>213</v>
      </c>
      <c r="B222" t="s">
        <v>225</v>
      </c>
      <c r="C222">
        <v>73</v>
      </c>
      <c r="D222">
        <v>5</v>
      </c>
      <c r="E222" s="3">
        <v>12</v>
      </c>
      <c r="F222">
        <f t="shared" si="29"/>
        <v>-9.7093874210211387E-2</v>
      </c>
      <c r="G222">
        <f>STANDARDIZE(D222,D$1,D$2)</f>
        <v>-0.16121746464865244</v>
      </c>
      <c r="H222">
        <f t="shared" si="23"/>
        <v>-0.14581480097979879</v>
      </c>
      <c r="I222">
        <f t="shared" si="24"/>
        <v>1.1247824006969963E-2</v>
      </c>
      <c r="J222">
        <f t="shared" si="25"/>
        <v>34.097910338093826</v>
      </c>
      <c r="K222">
        <f t="shared" si="26"/>
        <v>241.30125641007584</v>
      </c>
      <c r="L222">
        <f t="shared" si="27"/>
        <v>1.1247824006969963E-2</v>
      </c>
      <c r="M222">
        <f t="shared" si="28"/>
        <v>1</v>
      </c>
    </row>
    <row r="223" spans="1:13" x14ac:dyDescent="0.2">
      <c r="A223">
        <v>214</v>
      </c>
      <c r="B223" t="s">
        <v>127</v>
      </c>
      <c r="C223">
        <v>77</v>
      </c>
      <c r="D223">
        <v>2</v>
      </c>
      <c r="E223" s="3">
        <v>20</v>
      </c>
      <c r="F223">
        <f t="shared" si="29"/>
        <v>-8.5566558931637351E-2</v>
      </c>
      <c r="G223">
        <f>STANDARDIZE(D223,D$1,D$2)</f>
        <v>-0.2589285565464961</v>
      </c>
      <c r="H223">
        <f t="shared" si="23"/>
        <v>-2.455599479987669E-2</v>
      </c>
      <c r="I223">
        <f t="shared" si="24"/>
        <v>5.8560834255419227E-2</v>
      </c>
      <c r="J223">
        <f t="shared" si="25"/>
        <v>33.877029524836161</v>
      </c>
      <c r="K223">
        <f t="shared" si="26"/>
        <v>240.46435056638086</v>
      </c>
      <c r="L223">
        <f t="shared" si="27"/>
        <v>5.8560834255419227E-2</v>
      </c>
      <c r="M223">
        <f t="shared" si="28"/>
        <v>1</v>
      </c>
    </row>
    <row r="224" spans="1:13" x14ac:dyDescent="0.2">
      <c r="A224">
        <v>215</v>
      </c>
      <c r="B224" t="s">
        <v>226</v>
      </c>
      <c r="C224">
        <v>88</v>
      </c>
      <c r="D224">
        <v>25</v>
      </c>
      <c r="E224" s="3">
        <v>16</v>
      </c>
      <c r="F224">
        <f t="shared" si="29"/>
        <v>-5.3866441915558769E-2</v>
      </c>
      <c r="G224">
        <f>STANDARDIZE(D224,D$1,D$2)</f>
        <v>0.49018981467030526</v>
      </c>
      <c r="H224">
        <f t="shared" si="23"/>
        <v>-8.5185397889837741E-2</v>
      </c>
      <c r="I224">
        <f t="shared" si="24"/>
        <v>0.41301865503205892</v>
      </c>
      <c r="J224">
        <f t="shared" si="25"/>
        <v>30.036801164854577</v>
      </c>
      <c r="K224">
        <f t="shared" si="26"/>
        <v>228.73493087078452</v>
      </c>
      <c r="L224">
        <f t="shared" si="27"/>
        <v>0.41301865503205892</v>
      </c>
      <c r="M224">
        <f t="shared" si="28"/>
        <v>1</v>
      </c>
    </row>
    <row r="225" spans="1:13" x14ac:dyDescent="0.2">
      <c r="A225">
        <v>216</v>
      </c>
      <c r="B225" t="s">
        <v>227</v>
      </c>
      <c r="C225">
        <v>91</v>
      </c>
      <c r="D225">
        <v>4</v>
      </c>
      <c r="E225" s="3">
        <v>15</v>
      </c>
      <c r="F225">
        <f t="shared" si="29"/>
        <v>-4.5220955456628242E-2</v>
      </c>
      <c r="G225">
        <f>STANDARDIZE(D225,D$1,D$2)</f>
        <v>-0.19378782861460034</v>
      </c>
      <c r="H225">
        <f t="shared" si="23"/>
        <v>-0.10034274866232799</v>
      </c>
      <c r="I225">
        <f t="shared" si="24"/>
        <v>3.3074080698632741E-2</v>
      </c>
      <c r="J225">
        <f t="shared" si="25"/>
        <v>33.596515989055511</v>
      </c>
      <c r="K225">
        <f t="shared" si="26"/>
        <v>240.07733665341243</v>
      </c>
      <c r="L225">
        <f t="shared" si="27"/>
        <v>3.3074080698632741E-2</v>
      </c>
      <c r="M225">
        <f t="shared" si="28"/>
        <v>1</v>
      </c>
    </row>
    <row r="226" spans="1:13" x14ac:dyDescent="0.2">
      <c r="A226">
        <v>217</v>
      </c>
      <c r="B226" t="s">
        <v>228</v>
      </c>
      <c r="C226">
        <v>142</v>
      </c>
      <c r="D226">
        <v>8</v>
      </c>
      <c r="E226" s="3">
        <v>12</v>
      </c>
      <c r="F226">
        <f t="shared" si="29"/>
        <v>0.10175231434519068</v>
      </c>
      <c r="G226">
        <f>STANDARDIZE(D226,D$1,D$2)</f>
        <v>-6.3506372750808796E-2</v>
      </c>
      <c r="H226">
        <f t="shared" si="23"/>
        <v>-0.14581480097979879</v>
      </c>
      <c r="I226">
        <f t="shared" si="24"/>
        <v>8.6060394440495999E-2</v>
      </c>
      <c r="J226">
        <f t="shared" si="25"/>
        <v>31.942764870685586</v>
      </c>
      <c r="K226">
        <f t="shared" si="26"/>
        <v>236.18666145582239</v>
      </c>
      <c r="L226">
        <f t="shared" si="27"/>
        <v>8.6060394440495999E-2</v>
      </c>
      <c r="M226">
        <f t="shared" si="28"/>
        <v>1</v>
      </c>
    </row>
    <row r="227" spans="1:13" x14ac:dyDescent="0.2">
      <c r="A227">
        <v>218</v>
      </c>
      <c r="B227" t="s">
        <v>229</v>
      </c>
      <c r="C227">
        <v>146</v>
      </c>
      <c r="D227">
        <v>13</v>
      </c>
      <c r="E227" s="3">
        <v>13</v>
      </c>
      <c r="F227">
        <f t="shared" si="29"/>
        <v>0.11327962962376471</v>
      </c>
      <c r="G227">
        <f>STANDARDIZE(D227,D$1,D$2)</f>
        <v>9.9345447078930629E-2</v>
      </c>
      <c r="H227">
        <f t="shared" si="23"/>
        <v>-0.13065745020730851</v>
      </c>
      <c r="I227">
        <f t="shared" si="24"/>
        <v>0.14244289975961955</v>
      </c>
      <c r="J227">
        <f t="shared" si="25"/>
        <v>30.877377228082267</v>
      </c>
      <c r="K227">
        <f t="shared" si="26"/>
        <v>232.98821365517531</v>
      </c>
      <c r="L227">
        <f t="shared" si="27"/>
        <v>0.14244289975961955</v>
      </c>
      <c r="M227">
        <f t="shared" si="28"/>
        <v>1</v>
      </c>
    </row>
    <row r="228" spans="1:13" x14ac:dyDescent="0.2">
      <c r="A228">
        <v>219</v>
      </c>
      <c r="B228" t="s">
        <v>163</v>
      </c>
      <c r="C228">
        <v>174</v>
      </c>
      <c r="D228">
        <v>36</v>
      </c>
      <c r="E228" s="3">
        <v>22</v>
      </c>
      <c r="F228">
        <f t="shared" si="29"/>
        <v>0.19397083657378295</v>
      </c>
      <c r="G228">
        <f>STANDARDIZE(D228,D$1,D$2)</f>
        <v>0.84846381829573192</v>
      </c>
      <c r="H228">
        <f t="shared" si="23"/>
        <v>5.7587067451038308E-3</v>
      </c>
      <c r="I228">
        <f t="shared" si="24"/>
        <v>1.1379782857154437</v>
      </c>
      <c r="J228">
        <f t="shared" si="25"/>
        <v>26.078114355701032</v>
      </c>
      <c r="K228">
        <f t="shared" si="26"/>
        <v>217.23595440134494</v>
      </c>
      <c r="L228">
        <f t="shared" si="27"/>
        <v>1.1379782857154437</v>
      </c>
      <c r="M228">
        <f t="shared" si="28"/>
        <v>1</v>
      </c>
    </row>
    <row r="229" spans="1:13" x14ac:dyDescent="0.2">
      <c r="A229">
        <v>220</v>
      </c>
      <c r="B229" t="s">
        <v>230</v>
      </c>
      <c r="C229">
        <v>230</v>
      </c>
      <c r="D229">
        <v>24</v>
      </c>
      <c r="E229" s="3">
        <v>28</v>
      </c>
      <c r="F229">
        <f t="shared" si="29"/>
        <v>0.35535325047381938</v>
      </c>
      <c r="G229">
        <f>STANDARDIZE(D229,D$1,D$2)</f>
        <v>0.45761945070435733</v>
      </c>
      <c r="H229">
        <f t="shared" si="23"/>
        <v>9.6702811380045398E-2</v>
      </c>
      <c r="I229">
        <f t="shared" si="24"/>
        <v>0.71984306290894029</v>
      </c>
      <c r="J229">
        <f t="shared" si="25"/>
        <v>25.99658452454436</v>
      </c>
      <c r="K229">
        <f t="shared" si="26"/>
        <v>218.81813884700586</v>
      </c>
      <c r="L229">
        <f t="shared" si="27"/>
        <v>0.71984306290894029</v>
      </c>
      <c r="M229">
        <f t="shared" si="28"/>
        <v>1</v>
      </c>
    </row>
    <row r="230" spans="1:13" x14ac:dyDescent="0.2">
      <c r="A230">
        <v>221</v>
      </c>
      <c r="B230" t="s">
        <v>231</v>
      </c>
      <c r="C230">
        <v>392</v>
      </c>
      <c r="D230">
        <v>27</v>
      </c>
      <c r="E230" s="3">
        <v>93</v>
      </c>
      <c r="F230">
        <f t="shared" si="29"/>
        <v>0.82220951925606767</v>
      </c>
      <c r="G230">
        <f>STANDARDIZE(D230,D$1,D$2)</f>
        <v>0.55533054260220105</v>
      </c>
      <c r="H230">
        <f t="shared" si="23"/>
        <v>1.0819306115919123</v>
      </c>
      <c r="I230">
        <f t="shared" si="24"/>
        <v>3.1277242830065712</v>
      </c>
      <c r="J230">
        <f t="shared" si="25"/>
        <v>17.98034261950243</v>
      </c>
      <c r="K230">
        <f t="shared" si="26"/>
        <v>192.307228096963</v>
      </c>
      <c r="L230">
        <f t="shared" si="27"/>
        <v>3.1277242830065712</v>
      </c>
      <c r="M230">
        <f t="shared" si="28"/>
        <v>1</v>
      </c>
    </row>
    <row r="231" spans="1:13" x14ac:dyDescent="0.2">
      <c r="A231">
        <v>222</v>
      </c>
      <c r="B231" t="s">
        <v>232</v>
      </c>
      <c r="C231">
        <v>4</v>
      </c>
      <c r="D231">
        <v>1</v>
      </c>
      <c r="E231" s="3">
        <v>3</v>
      </c>
      <c r="F231">
        <f t="shared" si="29"/>
        <v>-0.29594006276561347</v>
      </c>
      <c r="G231">
        <f>STANDARDIZE(D231,D$1,D$2)</f>
        <v>-0.29149892051244397</v>
      </c>
      <c r="H231">
        <f t="shared" si="23"/>
        <v>-0.28223095793221115</v>
      </c>
      <c r="I231">
        <f t="shared" si="24"/>
        <v>4.6224946961034276E-2</v>
      </c>
      <c r="J231">
        <f t="shared" si="25"/>
        <v>37.372498935752724</v>
      </c>
      <c r="K231">
        <f t="shared" si="26"/>
        <v>249.70326051262424</v>
      </c>
      <c r="L231">
        <f t="shared" si="27"/>
        <v>4.6224946961034276E-2</v>
      </c>
      <c r="M231">
        <f t="shared" si="28"/>
        <v>1</v>
      </c>
    </row>
    <row r="232" spans="1:13" x14ac:dyDescent="0.2">
      <c r="A232">
        <v>223</v>
      </c>
      <c r="B232" t="s">
        <v>233</v>
      </c>
      <c r="C232">
        <v>4</v>
      </c>
      <c r="D232">
        <v>1</v>
      </c>
      <c r="E232" s="3">
        <v>2</v>
      </c>
      <c r="F232">
        <f t="shared" si="29"/>
        <v>-0.29594006276561347</v>
      </c>
      <c r="G232">
        <f>STANDARDIZE(D232,D$1,D$2)</f>
        <v>-0.29149892051244397</v>
      </c>
      <c r="H232">
        <f t="shared" si="23"/>
        <v>-0.2973883087047014</v>
      </c>
      <c r="I232">
        <f t="shared" si="24"/>
        <v>4.8752145067877693E-2</v>
      </c>
      <c r="J232">
        <f t="shared" si="25"/>
        <v>37.46646475627081</v>
      </c>
      <c r="K232">
        <f t="shared" si="26"/>
        <v>249.99756421943027</v>
      </c>
      <c r="L232">
        <f t="shared" si="27"/>
        <v>4.8752145067877693E-2</v>
      </c>
      <c r="M232">
        <f t="shared" si="28"/>
        <v>1</v>
      </c>
    </row>
    <row r="233" spans="1:13" x14ac:dyDescent="0.2">
      <c r="A233">
        <v>224</v>
      </c>
      <c r="B233" t="s">
        <v>29</v>
      </c>
      <c r="C233">
        <v>7</v>
      </c>
      <c r="D233">
        <v>1</v>
      </c>
      <c r="E233" s="3">
        <v>2</v>
      </c>
      <c r="F233">
        <f t="shared" si="29"/>
        <v>-0.28729457630668293</v>
      </c>
      <c r="G233">
        <f>STANDARDIZE(D233,D$1,D$2)</f>
        <v>-0.29149892051244397</v>
      </c>
      <c r="H233">
        <f t="shared" si="23"/>
        <v>-0.2973883087047014</v>
      </c>
      <c r="I233">
        <f t="shared" si="24"/>
        <v>4.678387491694018E-2</v>
      </c>
      <c r="J233">
        <f t="shared" si="25"/>
        <v>37.391894723843521</v>
      </c>
      <c r="K233">
        <f t="shared" si="26"/>
        <v>249.84192138863398</v>
      </c>
      <c r="L233">
        <f t="shared" si="27"/>
        <v>4.678387491694018E-2</v>
      </c>
      <c r="M233">
        <f t="shared" si="28"/>
        <v>1</v>
      </c>
    </row>
    <row r="234" spans="1:13" x14ac:dyDescent="0.2">
      <c r="A234">
        <v>225</v>
      </c>
      <c r="B234" t="s">
        <v>234</v>
      </c>
      <c r="C234">
        <v>39</v>
      </c>
      <c r="D234">
        <v>3</v>
      </c>
      <c r="E234" s="3">
        <v>12</v>
      </c>
      <c r="F234">
        <f t="shared" si="29"/>
        <v>-0.19507605407809067</v>
      </c>
      <c r="G234">
        <f>STANDARDIZE(D234,D$1,D$2)</f>
        <v>-0.22635819258054823</v>
      </c>
      <c r="H234">
        <f t="shared" si="23"/>
        <v>-0.14581480097979879</v>
      </c>
      <c r="I234">
        <f t="shared" si="24"/>
        <v>1.3522359743360031E-2</v>
      </c>
      <c r="J234">
        <f t="shared" si="25"/>
        <v>35.296416516619317</v>
      </c>
      <c r="K234">
        <f t="shared" si="26"/>
        <v>244.14843771968879</v>
      </c>
      <c r="L234">
        <f t="shared" si="27"/>
        <v>1.3522359743360031E-2</v>
      </c>
      <c r="M234">
        <f t="shared" si="28"/>
        <v>1</v>
      </c>
    </row>
    <row r="235" spans="1:13" x14ac:dyDescent="0.2">
      <c r="A235">
        <v>226</v>
      </c>
      <c r="B235" t="s">
        <v>159</v>
      </c>
      <c r="C235">
        <v>155</v>
      </c>
      <c r="D235">
        <v>16</v>
      </c>
      <c r="E235" s="3">
        <v>34</v>
      </c>
      <c r="F235">
        <f t="shared" si="29"/>
        <v>0.13921608900055629</v>
      </c>
      <c r="G235">
        <f>STANDARDIZE(D235,D$1,D$2)</f>
        <v>0.19705653897677428</v>
      </c>
      <c r="H235">
        <f t="shared" si="23"/>
        <v>0.18764691601498695</v>
      </c>
      <c r="I235">
        <f t="shared" si="24"/>
        <v>0.36188041370038948</v>
      </c>
      <c r="J235">
        <f t="shared" si="25"/>
        <v>28.398680879072216</v>
      </c>
      <c r="K235">
        <f t="shared" si="26"/>
        <v>224.96442817465299</v>
      </c>
      <c r="L235">
        <f t="shared" si="27"/>
        <v>0.36188041370038948</v>
      </c>
      <c r="M235">
        <f t="shared" si="28"/>
        <v>1</v>
      </c>
    </row>
    <row r="236" spans="1:13" x14ac:dyDescent="0.2">
      <c r="A236">
        <v>227</v>
      </c>
      <c r="B236" t="s">
        <v>235</v>
      </c>
      <c r="C236">
        <v>2</v>
      </c>
      <c r="D236">
        <v>1</v>
      </c>
      <c r="E236" s="3">
        <v>1</v>
      </c>
      <c r="F236">
        <f t="shared" si="29"/>
        <v>-0.30170372040490046</v>
      </c>
      <c r="G236">
        <f>STANDARDIZE(D236,D$1,D$2)</f>
        <v>-0.29149892051244397</v>
      </c>
      <c r="H236">
        <f t="shared" si="23"/>
        <v>-0.31254565947719165</v>
      </c>
      <c r="I236">
        <f t="shared" si="24"/>
        <v>5.3134063213684017E-2</v>
      </c>
      <c r="J236">
        <f t="shared" si="25"/>
        <v>37.610686471678761</v>
      </c>
      <c r="K236">
        <f t="shared" si="26"/>
        <v>250.39617235337215</v>
      </c>
      <c r="L236">
        <f t="shared" si="27"/>
        <v>5.3134063213684017E-2</v>
      </c>
      <c r="M236">
        <f t="shared" si="28"/>
        <v>1</v>
      </c>
    </row>
    <row r="237" spans="1:13" x14ac:dyDescent="0.2">
      <c r="A237">
        <v>228</v>
      </c>
      <c r="B237" t="s">
        <v>236</v>
      </c>
      <c r="C237">
        <v>2</v>
      </c>
      <c r="D237">
        <v>1</v>
      </c>
      <c r="E237" s="3">
        <v>1</v>
      </c>
      <c r="F237">
        <f t="shared" si="29"/>
        <v>-0.30170372040490046</v>
      </c>
      <c r="G237">
        <f>STANDARDIZE(D237,D$1,D$2)</f>
        <v>-0.29149892051244397</v>
      </c>
      <c r="H237">
        <f t="shared" si="23"/>
        <v>-0.31254565947719165</v>
      </c>
      <c r="I237">
        <f t="shared" si="24"/>
        <v>5.3134063213684017E-2</v>
      </c>
      <c r="J237">
        <f t="shared" si="25"/>
        <v>37.610686471678761</v>
      </c>
      <c r="K237">
        <f t="shared" si="26"/>
        <v>250.39617235337215</v>
      </c>
      <c r="L237">
        <f t="shared" si="27"/>
        <v>5.3134063213684017E-2</v>
      </c>
      <c r="M237">
        <f t="shared" si="28"/>
        <v>1</v>
      </c>
    </row>
    <row r="238" spans="1:13" x14ac:dyDescent="0.2">
      <c r="A238">
        <v>229</v>
      </c>
      <c r="B238" t="s">
        <v>237</v>
      </c>
      <c r="C238">
        <v>2</v>
      </c>
      <c r="D238">
        <v>1</v>
      </c>
      <c r="E238" s="3">
        <v>1</v>
      </c>
      <c r="F238">
        <f t="shared" si="29"/>
        <v>-0.30170372040490046</v>
      </c>
      <c r="G238">
        <f>STANDARDIZE(D238,D$1,D$2)</f>
        <v>-0.29149892051244397</v>
      </c>
      <c r="H238">
        <f t="shared" si="23"/>
        <v>-0.31254565947719165</v>
      </c>
      <c r="I238">
        <f t="shared" si="24"/>
        <v>5.3134063213684017E-2</v>
      </c>
      <c r="J238">
        <f t="shared" si="25"/>
        <v>37.610686471678761</v>
      </c>
      <c r="K238">
        <f t="shared" si="26"/>
        <v>250.39617235337215</v>
      </c>
      <c r="L238">
        <f t="shared" si="27"/>
        <v>5.3134063213684017E-2</v>
      </c>
      <c r="M238">
        <f t="shared" si="28"/>
        <v>1</v>
      </c>
    </row>
    <row r="239" spans="1:13" x14ac:dyDescent="0.2">
      <c r="A239">
        <v>230</v>
      </c>
      <c r="B239" t="s">
        <v>238</v>
      </c>
      <c r="C239">
        <v>2</v>
      </c>
      <c r="D239">
        <v>1</v>
      </c>
      <c r="E239" s="3">
        <v>2</v>
      </c>
      <c r="F239">
        <f t="shared" si="29"/>
        <v>-0.30170372040490046</v>
      </c>
      <c r="G239">
        <f>STANDARDIZE(D239,D$1,D$2)</f>
        <v>-0.29149892051244397</v>
      </c>
      <c r="H239">
        <f t="shared" si="23"/>
        <v>-0.2973883087047014</v>
      </c>
      <c r="I239">
        <f t="shared" si="24"/>
        <v>5.0147374541959971E-2</v>
      </c>
      <c r="J239">
        <f t="shared" si="25"/>
        <v>37.516261160595796</v>
      </c>
      <c r="K239">
        <f t="shared" si="26"/>
        <v>250.10140915600124</v>
      </c>
      <c r="L239">
        <f t="shared" si="27"/>
        <v>5.0147374541959971E-2</v>
      </c>
      <c r="M239">
        <f t="shared" si="28"/>
        <v>1</v>
      </c>
    </row>
    <row r="240" spans="1:13" x14ac:dyDescent="0.2">
      <c r="A240">
        <v>231</v>
      </c>
      <c r="B240" t="s">
        <v>239</v>
      </c>
      <c r="C240">
        <v>3</v>
      </c>
      <c r="D240">
        <v>1</v>
      </c>
      <c r="E240" s="3">
        <v>2</v>
      </c>
      <c r="F240">
        <f t="shared" si="29"/>
        <v>-0.29882189158525696</v>
      </c>
      <c r="G240">
        <f>STANDARDIZE(D240,D$1,D$2)</f>
        <v>-0.29149892051244397</v>
      </c>
      <c r="H240">
        <f t="shared" si="23"/>
        <v>-0.2973883087047014</v>
      </c>
      <c r="I240">
        <f t="shared" si="24"/>
        <v>4.9441454867573106E-2</v>
      </c>
      <c r="J240">
        <f t="shared" si="25"/>
        <v>37.491354653495968</v>
      </c>
      <c r="K240">
        <f t="shared" si="26"/>
        <v>250.04947838277843</v>
      </c>
      <c r="L240">
        <f t="shared" si="27"/>
        <v>4.9441454867573106E-2</v>
      </c>
      <c r="M240">
        <f t="shared" si="28"/>
        <v>1</v>
      </c>
    </row>
    <row r="241" spans="1:13" x14ac:dyDescent="0.2">
      <c r="A241">
        <v>232</v>
      </c>
      <c r="B241" t="s">
        <v>240</v>
      </c>
      <c r="C241">
        <v>4</v>
      </c>
      <c r="D241">
        <v>1</v>
      </c>
      <c r="E241" s="3">
        <v>3</v>
      </c>
      <c r="F241">
        <f t="shared" si="29"/>
        <v>-0.29594006276561347</v>
      </c>
      <c r="G241">
        <f>STANDARDIZE(D241,D$1,D$2)</f>
        <v>-0.29149892051244397</v>
      </c>
      <c r="H241">
        <f t="shared" si="23"/>
        <v>-0.28223095793221115</v>
      </c>
      <c r="I241">
        <f t="shared" si="24"/>
        <v>4.6224946961034276E-2</v>
      </c>
      <c r="J241">
        <f t="shared" si="25"/>
        <v>37.372498935752724</v>
      </c>
      <c r="K241">
        <f t="shared" si="26"/>
        <v>249.70326051262424</v>
      </c>
      <c r="L241">
        <f t="shared" si="27"/>
        <v>4.6224946961034276E-2</v>
      </c>
      <c r="M241">
        <f t="shared" si="28"/>
        <v>1</v>
      </c>
    </row>
    <row r="242" spans="1:13" x14ac:dyDescent="0.2">
      <c r="A242">
        <v>233</v>
      </c>
      <c r="B242" t="s">
        <v>241</v>
      </c>
      <c r="C242">
        <v>4</v>
      </c>
      <c r="D242">
        <v>1</v>
      </c>
      <c r="E242" s="3">
        <v>2</v>
      </c>
      <c r="F242">
        <f t="shared" si="29"/>
        <v>-0.29594006276561347</v>
      </c>
      <c r="G242">
        <f>STANDARDIZE(D242,D$1,D$2)</f>
        <v>-0.29149892051244397</v>
      </c>
      <c r="H242">
        <f t="shared" si="23"/>
        <v>-0.2973883087047014</v>
      </c>
      <c r="I242">
        <f t="shared" si="24"/>
        <v>4.8752145067877693E-2</v>
      </c>
      <c r="J242">
        <f t="shared" si="25"/>
        <v>37.46646475627081</v>
      </c>
      <c r="K242">
        <f t="shared" si="26"/>
        <v>249.99756421943027</v>
      </c>
      <c r="L242">
        <f t="shared" si="27"/>
        <v>4.8752145067877693E-2</v>
      </c>
      <c r="M242">
        <f t="shared" si="28"/>
        <v>1</v>
      </c>
    </row>
    <row r="243" spans="1:13" x14ac:dyDescent="0.2">
      <c r="A243">
        <v>234</v>
      </c>
      <c r="B243" t="s">
        <v>242</v>
      </c>
      <c r="C243">
        <v>4</v>
      </c>
      <c r="D243">
        <v>1</v>
      </c>
      <c r="E243" s="3">
        <v>3</v>
      </c>
      <c r="F243">
        <f t="shared" si="29"/>
        <v>-0.29594006276561347</v>
      </c>
      <c r="G243">
        <f>STANDARDIZE(D243,D$1,D$2)</f>
        <v>-0.29149892051244397</v>
      </c>
      <c r="H243">
        <f t="shared" si="23"/>
        <v>-0.28223095793221115</v>
      </c>
      <c r="I243">
        <f t="shared" si="24"/>
        <v>4.6224946961034276E-2</v>
      </c>
      <c r="J243">
        <f t="shared" si="25"/>
        <v>37.372498935752724</v>
      </c>
      <c r="K243">
        <f t="shared" si="26"/>
        <v>249.70326051262424</v>
      </c>
      <c r="L243">
        <f t="shared" si="27"/>
        <v>4.6224946961034276E-2</v>
      </c>
      <c r="M243">
        <f t="shared" si="28"/>
        <v>1</v>
      </c>
    </row>
    <row r="244" spans="1:13" x14ac:dyDescent="0.2">
      <c r="A244">
        <v>235</v>
      </c>
      <c r="B244" t="s">
        <v>243</v>
      </c>
      <c r="C244">
        <v>5</v>
      </c>
      <c r="D244">
        <v>1</v>
      </c>
      <c r="E244" s="3">
        <v>2</v>
      </c>
      <c r="F244">
        <f t="shared" si="29"/>
        <v>-0.29305823394596997</v>
      </c>
      <c r="G244">
        <f>STANDARDIZE(D244,D$1,D$2)</f>
        <v>-0.29149892051244397</v>
      </c>
      <c r="H244">
        <f t="shared" si="23"/>
        <v>-0.2973883087047014</v>
      </c>
      <c r="I244">
        <f t="shared" si="24"/>
        <v>4.8079445142873739E-2</v>
      </c>
      <c r="J244">
        <f t="shared" si="25"/>
        <v>37.441591468920365</v>
      </c>
      <c r="K244">
        <f t="shared" si="26"/>
        <v>249.94566666595682</v>
      </c>
      <c r="L244">
        <f t="shared" si="27"/>
        <v>4.8079445142873739E-2</v>
      </c>
      <c r="M244">
        <f t="shared" si="28"/>
        <v>1</v>
      </c>
    </row>
    <row r="245" spans="1:13" x14ac:dyDescent="0.2">
      <c r="A245">
        <v>236</v>
      </c>
      <c r="B245" t="s">
        <v>244</v>
      </c>
      <c r="C245">
        <v>7</v>
      </c>
      <c r="D245">
        <v>3</v>
      </c>
      <c r="E245" s="3">
        <v>3</v>
      </c>
      <c r="F245">
        <f t="shared" si="29"/>
        <v>-0.28729457630668293</v>
      </c>
      <c r="G245">
        <f>STANDARDIZE(D245,D$1,D$2)</f>
        <v>-0.22635819258054823</v>
      </c>
      <c r="H245">
        <f t="shared" si="23"/>
        <v>-0.28223095793221115</v>
      </c>
      <c r="I245">
        <f t="shared" si="24"/>
        <v>2.728341906810771E-2</v>
      </c>
      <c r="J245">
        <f t="shared" si="25"/>
        <v>36.907543975259685</v>
      </c>
      <c r="K245">
        <f t="shared" si="26"/>
        <v>248.42738267085667</v>
      </c>
      <c r="L245">
        <f t="shared" si="27"/>
        <v>2.728341906810771E-2</v>
      </c>
      <c r="M245">
        <f t="shared" si="28"/>
        <v>1</v>
      </c>
    </row>
    <row r="246" spans="1:13" x14ac:dyDescent="0.2">
      <c r="A246">
        <v>237</v>
      </c>
      <c r="B246" t="s">
        <v>245</v>
      </c>
      <c r="C246">
        <v>8</v>
      </c>
      <c r="D246">
        <v>1</v>
      </c>
      <c r="E246" s="3">
        <v>1</v>
      </c>
      <c r="F246">
        <f t="shared" si="29"/>
        <v>-0.28441274748703943</v>
      </c>
      <c r="G246">
        <f>STANDARDIZE(D246,D$1,D$2)</f>
        <v>-0.29149892051244397</v>
      </c>
      <c r="H246">
        <f t="shared" si="23"/>
        <v>-0.31254565947719165</v>
      </c>
      <c r="I246">
        <f t="shared" si="24"/>
        <v>4.9147693287734634E-2</v>
      </c>
      <c r="J246">
        <f t="shared" si="25"/>
        <v>37.461496577200109</v>
      </c>
      <c r="K246">
        <f t="shared" si="26"/>
        <v>250.0848368621555</v>
      </c>
      <c r="L246">
        <f t="shared" si="27"/>
        <v>4.9147693287734634E-2</v>
      </c>
      <c r="M246">
        <f t="shared" si="28"/>
        <v>1</v>
      </c>
    </row>
    <row r="247" spans="1:13" x14ac:dyDescent="0.2">
      <c r="A247">
        <v>238</v>
      </c>
      <c r="B247" t="s">
        <v>246</v>
      </c>
      <c r="C247">
        <v>9</v>
      </c>
      <c r="D247">
        <v>2</v>
      </c>
      <c r="E247" s="3">
        <v>3</v>
      </c>
      <c r="F247">
        <f t="shared" si="29"/>
        <v>-0.28153091866739594</v>
      </c>
      <c r="G247">
        <f>STANDARDIZE(D247,D$1,D$2)</f>
        <v>-0.2589285565464961</v>
      </c>
      <c r="H247">
        <f t="shared" si="23"/>
        <v>-0.28223095793221115</v>
      </c>
      <c r="I247">
        <f t="shared" si="24"/>
        <v>3.3480088603060197E-2</v>
      </c>
      <c r="J247">
        <f t="shared" si="25"/>
        <v>37.052045305105615</v>
      </c>
      <c r="K247">
        <f t="shared" si="26"/>
        <v>248.88276050990942</v>
      </c>
      <c r="L247">
        <f t="shared" si="27"/>
        <v>3.3480088603060197E-2</v>
      </c>
      <c r="M247">
        <f t="shared" si="28"/>
        <v>1</v>
      </c>
    </row>
    <row r="248" spans="1:13" x14ac:dyDescent="0.2">
      <c r="A248">
        <v>239</v>
      </c>
      <c r="B248" t="s">
        <v>247</v>
      </c>
      <c r="C248">
        <v>10</v>
      </c>
      <c r="D248">
        <v>4</v>
      </c>
      <c r="E248" s="3">
        <v>4</v>
      </c>
      <c r="F248">
        <f t="shared" si="29"/>
        <v>-0.27864908984775238</v>
      </c>
      <c r="G248">
        <f>STANDARDIZE(D248,D$1,D$2)</f>
        <v>-0.19378782861460034</v>
      </c>
      <c r="H248">
        <f t="shared" si="23"/>
        <v>-0.26707360715972084</v>
      </c>
      <c r="I248">
        <f t="shared" si="24"/>
        <v>1.8092787203058906E-2</v>
      </c>
      <c r="J248">
        <f t="shared" si="25"/>
        <v>36.547607123545163</v>
      </c>
      <c r="K248">
        <f t="shared" si="26"/>
        <v>247.42111009303244</v>
      </c>
      <c r="L248">
        <f t="shared" si="27"/>
        <v>1.8092787203058906E-2</v>
      </c>
      <c r="M248">
        <f t="shared" si="28"/>
        <v>1</v>
      </c>
    </row>
    <row r="249" spans="1:13" x14ac:dyDescent="0.2">
      <c r="A249">
        <v>240</v>
      </c>
      <c r="B249" t="s">
        <v>248</v>
      </c>
      <c r="C249">
        <v>10</v>
      </c>
      <c r="D249">
        <v>1</v>
      </c>
      <c r="E249" s="3">
        <v>2</v>
      </c>
      <c r="F249">
        <f t="shared" si="29"/>
        <v>-0.27864908984775238</v>
      </c>
      <c r="G249">
        <f>STANDARDIZE(D249,D$1,D$2)</f>
        <v>-0.29149892051244397</v>
      </c>
      <c r="H249">
        <f t="shared" si="23"/>
        <v>-0.2973883087047014</v>
      </c>
      <c r="I249">
        <f t="shared" si="24"/>
        <v>4.4965093638225768E-2</v>
      </c>
      <c r="J249">
        <f t="shared" si="25"/>
        <v>37.317474180288457</v>
      </c>
      <c r="K249">
        <f t="shared" si="26"/>
        <v>249.68642804670992</v>
      </c>
      <c r="L249">
        <f t="shared" si="27"/>
        <v>4.4965093638225768E-2</v>
      </c>
      <c r="M249">
        <f t="shared" si="28"/>
        <v>1</v>
      </c>
    </row>
    <row r="250" spans="1:13" x14ac:dyDescent="0.2">
      <c r="A250">
        <v>241</v>
      </c>
      <c r="B250" t="s">
        <v>249</v>
      </c>
      <c r="C250">
        <v>12</v>
      </c>
      <c r="D250">
        <v>3</v>
      </c>
      <c r="E250" s="3">
        <v>3</v>
      </c>
      <c r="F250">
        <f t="shared" si="29"/>
        <v>-0.27288543220846539</v>
      </c>
      <c r="G250">
        <f>STANDARDIZE(D250,D$1,D$2)</f>
        <v>-0.22635819258054823</v>
      </c>
      <c r="H250">
        <f t="shared" si="23"/>
        <v>-0.28223095793221115</v>
      </c>
      <c r="I250">
        <f t="shared" si="24"/>
        <v>2.4335166310374308E-2</v>
      </c>
      <c r="J250">
        <f t="shared" si="25"/>
        <v>36.783592785374701</v>
      </c>
      <c r="K250">
        <f t="shared" si="26"/>
        <v>248.16831015035669</v>
      </c>
      <c r="L250">
        <f t="shared" si="27"/>
        <v>2.4335166310374308E-2</v>
      </c>
      <c r="M250">
        <f t="shared" si="28"/>
        <v>1</v>
      </c>
    </row>
    <row r="251" spans="1:13" x14ac:dyDescent="0.2">
      <c r="A251">
        <v>242</v>
      </c>
      <c r="B251" t="s">
        <v>250</v>
      </c>
      <c r="C251">
        <v>12</v>
      </c>
      <c r="D251">
        <v>3</v>
      </c>
      <c r="E251" s="3">
        <v>6</v>
      </c>
      <c r="F251">
        <f t="shared" si="29"/>
        <v>-0.27288543220846539</v>
      </c>
      <c r="G251">
        <f>STANDARDIZE(D251,D$1,D$2)</f>
        <v>-0.22635819258054823</v>
      </c>
      <c r="H251">
        <f t="shared" si="23"/>
        <v>-0.23675890561474033</v>
      </c>
      <c r="I251">
        <f t="shared" si="24"/>
        <v>1.951051537912777E-2</v>
      </c>
      <c r="J251">
        <f t="shared" si="25"/>
        <v>36.504452267209729</v>
      </c>
      <c r="K251">
        <f t="shared" si="26"/>
        <v>247.28815597332783</v>
      </c>
      <c r="L251">
        <f t="shared" si="27"/>
        <v>1.951051537912777E-2</v>
      </c>
      <c r="M251">
        <f t="shared" si="28"/>
        <v>1</v>
      </c>
    </row>
    <row r="252" spans="1:13" x14ac:dyDescent="0.2">
      <c r="A252">
        <v>243</v>
      </c>
      <c r="B252" t="s">
        <v>251</v>
      </c>
      <c r="C252">
        <v>12</v>
      </c>
      <c r="D252">
        <v>1</v>
      </c>
      <c r="E252" s="3">
        <v>1</v>
      </c>
      <c r="F252">
        <f t="shared" si="29"/>
        <v>-0.27288543220846539</v>
      </c>
      <c r="G252">
        <f>STANDARDIZE(D252,D$1,D$2)</f>
        <v>-0.29149892051244397</v>
      </c>
      <c r="H252">
        <f t="shared" si="23"/>
        <v>-0.31254565947719165</v>
      </c>
      <c r="I252">
        <f t="shared" si="24"/>
        <v>4.6822310830930823E-2</v>
      </c>
      <c r="J252">
        <f t="shared" si="25"/>
        <v>37.362368845041502</v>
      </c>
      <c r="K252">
        <f t="shared" si="26"/>
        <v>249.87761206550493</v>
      </c>
      <c r="L252">
        <f t="shared" si="27"/>
        <v>4.6822310830930823E-2</v>
      </c>
      <c r="M252">
        <f t="shared" si="28"/>
        <v>1</v>
      </c>
    </row>
    <row r="253" spans="1:13" x14ac:dyDescent="0.2">
      <c r="A253">
        <v>244</v>
      </c>
      <c r="B253" t="s">
        <v>199</v>
      </c>
      <c r="C253">
        <v>12</v>
      </c>
      <c r="D253">
        <v>2</v>
      </c>
      <c r="E253" s="3">
        <v>9</v>
      </c>
      <c r="F253">
        <f t="shared" si="29"/>
        <v>-0.27288543220846539</v>
      </c>
      <c r="G253">
        <f>STANDARDIZE(D253,D$1,D$2)</f>
        <v>-0.2589285565464961</v>
      </c>
      <c r="H253">
        <f t="shared" si="23"/>
        <v>-0.19128685329726955</v>
      </c>
      <c r="I253">
        <f t="shared" si="24"/>
        <v>2.6247079793927049E-2</v>
      </c>
      <c r="J253">
        <f t="shared" si="25"/>
        <v>36.423578799552672</v>
      </c>
      <c r="K253">
        <f t="shared" si="26"/>
        <v>246.97119388825973</v>
      </c>
      <c r="L253">
        <f t="shared" si="27"/>
        <v>2.6247079793927049E-2</v>
      </c>
      <c r="M253">
        <f t="shared" si="28"/>
        <v>1</v>
      </c>
    </row>
    <row r="254" spans="1:13" x14ac:dyDescent="0.2">
      <c r="A254">
        <v>245</v>
      </c>
      <c r="B254" t="s">
        <v>252</v>
      </c>
      <c r="C254">
        <v>14</v>
      </c>
      <c r="D254">
        <v>3</v>
      </c>
      <c r="E254" s="3">
        <v>3</v>
      </c>
      <c r="F254">
        <f t="shared" si="29"/>
        <v>-0.26712177456917835</v>
      </c>
      <c r="G254">
        <f>STANDARDIZE(D254,D$1,D$2)</f>
        <v>-0.22635819258054823</v>
      </c>
      <c r="H254">
        <f t="shared" si="23"/>
        <v>-0.28223095793221115</v>
      </c>
      <c r="I254">
        <f t="shared" si="24"/>
        <v>2.3272134330121132E-2</v>
      </c>
      <c r="J254">
        <f t="shared" si="25"/>
        <v>36.73412857854354</v>
      </c>
      <c r="K254">
        <f t="shared" si="26"/>
        <v>248.06479741127953</v>
      </c>
      <c r="L254">
        <f t="shared" si="27"/>
        <v>2.3272134330121132E-2</v>
      </c>
      <c r="M254">
        <f t="shared" si="28"/>
        <v>1</v>
      </c>
    </row>
    <row r="255" spans="1:13" x14ac:dyDescent="0.2">
      <c r="A255">
        <v>246</v>
      </c>
      <c r="B255" t="s">
        <v>253</v>
      </c>
      <c r="C255">
        <v>21</v>
      </c>
      <c r="D255">
        <v>3</v>
      </c>
      <c r="E255" s="3">
        <v>4</v>
      </c>
      <c r="F255">
        <f t="shared" si="29"/>
        <v>-0.24694897283167383</v>
      </c>
      <c r="G255">
        <f>STANDARDIZE(D255,D$1,D$2)</f>
        <v>-0.22635819258054823</v>
      </c>
      <c r="H255">
        <f t="shared" si="23"/>
        <v>-0.26707360715972084</v>
      </c>
      <c r="I255">
        <f t="shared" si="24"/>
        <v>1.8007025910053091E-2</v>
      </c>
      <c r="J255">
        <f t="shared" si="25"/>
        <v>36.468020735734072</v>
      </c>
      <c r="K255">
        <f t="shared" si="26"/>
        <v>247.40918181932113</v>
      </c>
      <c r="L255">
        <f t="shared" si="27"/>
        <v>1.8007025910053091E-2</v>
      </c>
      <c r="M255">
        <f t="shared" si="28"/>
        <v>1</v>
      </c>
    </row>
    <row r="256" spans="1:13" x14ac:dyDescent="0.2">
      <c r="A256">
        <v>247</v>
      </c>
      <c r="B256" t="s">
        <v>254</v>
      </c>
      <c r="C256">
        <v>23</v>
      </c>
      <c r="D256">
        <v>1</v>
      </c>
      <c r="E256" s="3">
        <v>6</v>
      </c>
      <c r="F256">
        <f t="shared" si="29"/>
        <v>-0.24118531519238681</v>
      </c>
      <c r="G256">
        <f>STANDARDIZE(D256,D$1,D$2)</f>
        <v>-0.29149892051244397</v>
      </c>
      <c r="H256">
        <f t="shared" si="23"/>
        <v>-0.23675890561474033</v>
      </c>
      <c r="I256">
        <f t="shared" si="24"/>
        <v>3.1459286026951451E-2</v>
      </c>
      <c r="J256">
        <f t="shared" si="25"/>
        <v>36.623606246501339</v>
      </c>
      <c r="K256">
        <f t="shared" si="26"/>
        <v>247.83989310817202</v>
      </c>
      <c r="L256">
        <f t="shared" si="27"/>
        <v>3.1459286026951451E-2</v>
      </c>
      <c r="M256">
        <f t="shared" si="28"/>
        <v>1</v>
      </c>
    </row>
    <row r="257" spans="1:13" x14ac:dyDescent="0.2">
      <c r="A257">
        <v>248</v>
      </c>
      <c r="B257" t="s">
        <v>255</v>
      </c>
      <c r="C257">
        <v>27</v>
      </c>
      <c r="D257">
        <v>5</v>
      </c>
      <c r="E257" s="3">
        <v>3</v>
      </c>
      <c r="F257">
        <f t="shared" si="29"/>
        <v>-0.22965799991381278</v>
      </c>
      <c r="G257">
        <f>STANDARDIZE(D257,D$1,D$2)</f>
        <v>-0.16121746464865244</v>
      </c>
      <c r="H257">
        <f t="shared" si="23"/>
        <v>-0.28223095793221115</v>
      </c>
      <c r="I257">
        <f t="shared" si="24"/>
        <v>9.4952603698979336E-3</v>
      </c>
      <c r="J257">
        <f t="shared" si="25"/>
        <v>36.032332397728702</v>
      </c>
      <c r="K257">
        <f t="shared" si="26"/>
        <v>246.28183568796021</v>
      </c>
      <c r="L257">
        <f t="shared" si="27"/>
        <v>9.4952603698979336E-3</v>
      </c>
      <c r="M257">
        <f t="shared" si="28"/>
        <v>1</v>
      </c>
    </row>
    <row r="258" spans="1:13" x14ac:dyDescent="0.2">
      <c r="A258">
        <v>249</v>
      </c>
      <c r="B258" t="s">
        <v>256</v>
      </c>
      <c r="C258">
        <v>28</v>
      </c>
      <c r="D258">
        <v>5</v>
      </c>
      <c r="E258" s="3">
        <v>4</v>
      </c>
      <c r="F258">
        <f t="shared" si="29"/>
        <v>-0.22677617109416925</v>
      </c>
      <c r="G258">
        <f>STANDARDIZE(D258,D$1,D$2)</f>
        <v>-0.16121746464865244</v>
      </c>
      <c r="H258">
        <f t="shared" si="23"/>
        <v>-0.26707360715972084</v>
      </c>
      <c r="I258">
        <f t="shared" si="24"/>
        <v>7.1368800208346499E-3</v>
      </c>
      <c r="J258">
        <f t="shared" si="25"/>
        <v>35.914334807542943</v>
      </c>
      <c r="K258">
        <f t="shared" si="26"/>
        <v>245.9364759453635</v>
      </c>
      <c r="L258">
        <f t="shared" si="27"/>
        <v>7.1368800208346499E-3</v>
      </c>
      <c r="M258">
        <f t="shared" si="28"/>
        <v>1</v>
      </c>
    </row>
    <row r="259" spans="1:13" x14ac:dyDescent="0.2">
      <c r="A259">
        <v>250</v>
      </c>
      <c r="B259" t="s">
        <v>257</v>
      </c>
      <c r="C259">
        <v>70</v>
      </c>
      <c r="D259">
        <v>1</v>
      </c>
      <c r="E259" s="3">
        <v>15</v>
      </c>
      <c r="F259">
        <f t="shared" si="29"/>
        <v>-0.10573936066914191</v>
      </c>
      <c r="G259">
        <f>STANDARDIZE(D259,D$1,D$2)</f>
        <v>-0.29149892051244397</v>
      </c>
      <c r="H259">
        <f t="shared" si="23"/>
        <v>-0.10034274866232799</v>
      </c>
      <c r="I259">
        <f t="shared" si="24"/>
        <v>4.2968819902513077E-2</v>
      </c>
      <c r="J259">
        <f t="shared" si="25"/>
        <v>34.674740569679514</v>
      </c>
      <c r="K259">
        <f t="shared" si="26"/>
        <v>242.81784594697771</v>
      </c>
      <c r="L259">
        <f t="shared" si="27"/>
        <v>4.2968819902513077E-2</v>
      </c>
      <c r="M259">
        <f t="shared" si="28"/>
        <v>1</v>
      </c>
    </row>
    <row r="260" spans="1:13" x14ac:dyDescent="0.2">
      <c r="A260">
        <v>251</v>
      </c>
      <c r="B260" t="s">
        <v>258</v>
      </c>
      <c r="C260">
        <v>87</v>
      </c>
      <c r="D260">
        <v>33</v>
      </c>
      <c r="E260" s="3">
        <v>19</v>
      </c>
      <c r="F260">
        <f t="shared" si="29"/>
        <v>-5.6748270735202277E-2</v>
      </c>
      <c r="G260">
        <f>STANDARDIZE(D260,D$1,D$2)</f>
        <v>0.75075272639788826</v>
      </c>
      <c r="H260">
        <f t="shared" si="23"/>
        <v>-3.971334557236695E-2</v>
      </c>
      <c r="I260">
        <f t="shared" si="24"/>
        <v>0.81579314452251828</v>
      </c>
      <c r="J260">
        <f t="shared" si="25"/>
        <v>28.695813693241721</v>
      </c>
      <c r="K260">
        <f t="shared" si="26"/>
        <v>223.90055367480863</v>
      </c>
      <c r="L260">
        <f t="shared" si="27"/>
        <v>0.81579314452251828</v>
      </c>
      <c r="M260">
        <f t="shared" si="28"/>
        <v>1</v>
      </c>
    </row>
    <row r="261" spans="1:13" x14ac:dyDescent="0.2">
      <c r="A261">
        <v>252</v>
      </c>
      <c r="B261" t="s">
        <v>259</v>
      </c>
      <c r="C261">
        <v>97</v>
      </c>
      <c r="D261">
        <v>5</v>
      </c>
      <c r="E261" s="3">
        <v>14</v>
      </c>
      <c r="F261">
        <f t="shared" si="29"/>
        <v>-2.7929982538767193E-2</v>
      </c>
      <c r="G261">
        <f>STANDARDIZE(D261,D$1,D$2)</f>
        <v>-0.16121746464865244</v>
      </c>
      <c r="H261">
        <f t="shared" si="23"/>
        <v>-0.11550009943481826</v>
      </c>
      <c r="I261">
        <f t="shared" si="24"/>
        <v>3.1788209359573744E-2</v>
      </c>
      <c r="J261">
        <f t="shared" si="25"/>
        <v>33.354759380413114</v>
      </c>
      <c r="K261">
        <f t="shared" si="26"/>
        <v>239.50884729286724</v>
      </c>
      <c r="L261">
        <f t="shared" si="27"/>
        <v>3.1788209359573744E-2</v>
      </c>
      <c r="M261">
        <f t="shared" si="28"/>
        <v>1</v>
      </c>
    </row>
    <row r="262" spans="1:13" x14ac:dyDescent="0.2">
      <c r="A262">
        <v>253</v>
      </c>
      <c r="B262" t="s">
        <v>154</v>
      </c>
      <c r="C262">
        <v>131</v>
      </c>
      <c r="D262">
        <v>7</v>
      </c>
      <c r="E262" s="3">
        <v>48</v>
      </c>
      <c r="F262">
        <f t="shared" si="29"/>
        <v>7.0052197329112081E-2</v>
      </c>
      <c r="G262">
        <f>STANDARDIZE(D262,D$1,D$2)</f>
        <v>-9.6076736716756678E-2</v>
      </c>
      <c r="H262">
        <f t="shared" si="23"/>
        <v>0.3998498268298506</v>
      </c>
      <c r="I262">
        <f t="shared" si="24"/>
        <v>0.43007659712237556</v>
      </c>
      <c r="J262">
        <f t="shared" si="25"/>
        <v>29.44790296340453</v>
      </c>
      <c r="K262">
        <f t="shared" si="26"/>
        <v>227.14182761098084</v>
      </c>
      <c r="L262">
        <f t="shared" si="27"/>
        <v>0.43007659712237556</v>
      </c>
      <c r="M262">
        <f t="shared" si="28"/>
        <v>1</v>
      </c>
    </row>
    <row r="263" spans="1:13" x14ac:dyDescent="0.2">
      <c r="A263">
        <v>254</v>
      </c>
      <c r="B263" t="s">
        <v>229</v>
      </c>
      <c r="C263">
        <v>146</v>
      </c>
      <c r="D263">
        <v>13</v>
      </c>
      <c r="E263" s="3">
        <v>13</v>
      </c>
      <c r="F263">
        <f t="shared" si="29"/>
        <v>0.11327962962376471</v>
      </c>
      <c r="G263">
        <f>STANDARDIZE(D263,D$1,D$2)</f>
        <v>9.9345447078930629E-2</v>
      </c>
      <c r="H263">
        <f t="shared" si="23"/>
        <v>-0.13065745020730851</v>
      </c>
      <c r="I263">
        <f t="shared" si="24"/>
        <v>0.14244289975961955</v>
      </c>
      <c r="J263">
        <f t="shared" si="25"/>
        <v>30.877377228082267</v>
      </c>
      <c r="K263">
        <f t="shared" si="26"/>
        <v>232.98821365517531</v>
      </c>
      <c r="L263">
        <f t="shared" si="27"/>
        <v>0.14244289975961955</v>
      </c>
      <c r="M263">
        <f t="shared" si="28"/>
        <v>1</v>
      </c>
    </row>
    <row r="264" spans="1:13" x14ac:dyDescent="0.2">
      <c r="A264">
        <v>255</v>
      </c>
      <c r="B264" t="s">
        <v>260</v>
      </c>
      <c r="C264">
        <v>149</v>
      </c>
      <c r="D264">
        <v>10</v>
      </c>
      <c r="E264" s="3">
        <v>36</v>
      </c>
      <c r="F264">
        <f t="shared" si="29"/>
        <v>0.12192511608269524</v>
      </c>
      <c r="G264">
        <f>STANDARDIZE(D264,D$1,D$2)</f>
        <v>1.63435518108697E-3</v>
      </c>
      <c r="H264">
        <f t="shared" si="23"/>
        <v>0.21796161755996749</v>
      </c>
      <c r="I264">
        <f t="shared" si="24"/>
        <v>0.28691976150658588</v>
      </c>
      <c r="J264">
        <f t="shared" si="25"/>
        <v>29.406281517579909</v>
      </c>
      <c r="K264">
        <f t="shared" si="26"/>
        <v>227.92304888603934</v>
      </c>
      <c r="L264">
        <f t="shared" si="27"/>
        <v>0.28691976150658588</v>
      </c>
      <c r="M264">
        <f t="shared" si="28"/>
        <v>1</v>
      </c>
    </row>
    <row r="265" spans="1:13" x14ac:dyDescent="0.2">
      <c r="A265">
        <v>256</v>
      </c>
      <c r="B265" t="s">
        <v>261</v>
      </c>
      <c r="C265">
        <v>174</v>
      </c>
      <c r="D265">
        <v>35</v>
      </c>
      <c r="E265" s="3">
        <v>40</v>
      </c>
      <c r="F265">
        <f t="shared" si="29"/>
        <v>0.19397083657378295</v>
      </c>
      <c r="G265">
        <f>STANDARDIZE(D265,D$1,D$2)</f>
        <v>0.81589345432978411</v>
      </c>
      <c r="H265">
        <f t="shared" si="23"/>
        <v>0.27859102064992852</v>
      </c>
      <c r="I265">
        <f t="shared" si="24"/>
        <v>1.2656184916524367</v>
      </c>
      <c r="J265">
        <f t="shared" si="25"/>
        <v>24.746565193397515</v>
      </c>
      <c r="K265">
        <f t="shared" si="26"/>
        <v>212.66324832731107</v>
      </c>
      <c r="L265">
        <f t="shared" si="27"/>
        <v>1.2656184916524367</v>
      </c>
      <c r="M265">
        <f t="shared" si="28"/>
        <v>1</v>
      </c>
    </row>
    <row r="266" spans="1:13" x14ac:dyDescent="0.2">
      <c r="A266">
        <v>257</v>
      </c>
      <c r="B266" t="s">
        <v>262</v>
      </c>
      <c r="C266">
        <v>2</v>
      </c>
      <c r="D266">
        <v>1</v>
      </c>
      <c r="E266" s="3">
        <v>1</v>
      </c>
      <c r="F266">
        <f t="shared" si="29"/>
        <v>-0.30170372040490046</v>
      </c>
      <c r="G266">
        <f>STANDARDIZE(D266,D$1,D$2)</f>
        <v>-0.29149892051244397</v>
      </c>
      <c r="H266">
        <f t="shared" ref="H266:H329" si="30">STANDARDIZE(E266,E$1,E$2)</f>
        <v>-0.31254565947719165</v>
      </c>
      <c r="I266">
        <f t="shared" si="24"/>
        <v>5.3134063213684017E-2</v>
      </c>
      <c r="J266">
        <f t="shared" si="25"/>
        <v>37.610686471678761</v>
      </c>
      <c r="K266">
        <f t="shared" si="26"/>
        <v>250.39617235337215</v>
      </c>
      <c r="L266">
        <f t="shared" si="27"/>
        <v>5.3134063213684017E-2</v>
      </c>
      <c r="M266">
        <f t="shared" si="28"/>
        <v>1</v>
      </c>
    </row>
    <row r="267" spans="1:13" x14ac:dyDescent="0.2">
      <c r="A267">
        <v>258</v>
      </c>
      <c r="B267" t="s">
        <v>188</v>
      </c>
      <c r="C267">
        <v>6</v>
      </c>
      <c r="D267">
        <v>1</v>
      </c>
      <c r="E267" s="3">
        <v>2</v>
      </c>
      <c r="F267">
        <f t="shared" si="29"/>
        <v>-0.29017640512632642</v>
      </c>
      <c r="G267">
        <f>STANDARDIZE(D267,D$1,D$2)</f>
        <v>-0.29149892051244397</v>
      </c>
      <c r="H267">
        <f t="shared" si="30"/>
        <v>-0.2973883087047014</v>
      </c>
      <c r="I267">
        <f t="shared" ref="I267:I288" si="31">SUMXMY2($F$5:$H$5,F267:H267)</f>
        <v>4.7423355092561223E-2</v>
      </c>
      <c r="J267">
        <f t="shared" ref="J267:J288" si="32">SUMXMY2($F$6:$H$6,F267:H267)</f>
        <v>37.416734791444597</v>
      </c>
      <c r="K267">
        <f t="shared" ref="K267:K288" si="33">SUMXMY2($F$7:$H$7,F267:H267)</f>
        <v>249.89378572235807</v>
      </c>
      <c r="L267">
        <f t="shared" ref="L267:L288" si="34">MIN(I267:K267)</f>
        <v>4.7423355092561223E-2</v>
      </c>
      <c r="M267">
        <f t="shared" ref="M267:M288" si="35">MATCH(L267,I267:K267,0)</f>
        <v>1</v>
      </c>
    </row>
    <row r="268" spans="1:13" x14ac:dyDescent="0.2">
      <c r="A268">
        <v>259</v>
      </c>
      <c r="B268" t="s">
        <v>263</v>
      </c>
      <c r="C268">
        <v>9</v>
      </c>
      <c r="D268">
        <v>2</v>
      </c>
      <c r="E268" s="3">
        <v>2</v>
      </c>
      <c r="F268">
        <f t="shared" ref="F268:F289" si="36">STANDARDIZE(C268,C$1,C$2)</f>
        <v>-0.28153091866739594</v>
      </c>
      <c r="G268">
        <f>STANDARDIZE(D268,D$1,D$2)</f>
        <v>-0.2589285565464961</v>
      </c>
      <c r="H268">
        <f t="shared" si="30"/>
        <v>-0.2973883087047014</v>
      </c>
      <c r="I268">
        <f t="shared" si="31"/>
        <v>3.6007286709903615E-2</v>
      </c>
      <c r="J268">
        <f t="shared" si="32"/>
        <v>37.146011125623701</v>
      </c>
      <c r="K268">
        <f t="shared" si="33"/>
        <v>249.17706421671545</v>
      </c>
      <c r="L268">
        <f t="shared" si="34"/>
        <v>3.6007286709903615E-2</v>
      </c>
      <c r="M268">
        <f t="shared" si="35"/>
        <v>1</v>
      </c>
    </row>
    <row r="269" spans="1:13" x14ac:dyDescent="0.2">
      <c r="A269">
        <v>260</v>
      </c>
      <c r="B269" t="s">
        <v>264</v>
      </c>
      <c r="C269">
        <v>10</v>
      </c>
      <c r="D269">
        <v>3</v>
      </c>
      <c r="E269" s="3">
        <v>2</v>
      </c>
      <c r="F269">
        <f t="shared" si="36"/>
        <v>-0.27864908984775238</v>
      </c>
      <c r="G269">
        <f>STANDARDIZE(D269,D$1,D$2)</f>
        <v>-0.22635819258054823</v>
      </c>
      <c r="H269">
        <f t="shared" si="30"/>
        <v>-0.2973883087047014</v>
      </c>
      <c r="I269">
        <f t="shared" si="31"/>
        <v>2.7991835896236716E-2</v>
      </c>
      <c r="J269">
        <f t="shared" si="32"/>
        <v>36.927089252222707</v>
      </c>
      <c r="K269">
        <f t="shared" si="33"/>
        <v>248.56619303573865</v>
      </c>
      <c r="L269">
        <f t="shared" si="34"/>
        <v>2.7991835896236716E-2</v>
      </c>
      <c r="M269">
        <f t="shared" si="35"/>
        <v>1</v>
      </c>
    </row>
    <row r="270" spans="1:13" x14ac:dyDescent="0.2">
      <c r="A270">
        <v>261</v>
      </c>
      <c r="B270" t="s">
        <v>265</v>
      </c>
      <c r="C270">
        <v>12</v>
      </c>
      <c r="D270">
        <v>2</v>
      </c>
      <c r="E270" s="3">
        <v>2</v>
      </c>
      <c r="F270">
        <f t="shared" si="36"/>
        <v>-0.27288543220846539</v>
      </c>
      <c r="G270">
        <f>STANDARDIZE(D270,D$1,D$2)</f>
        <v>-0.2589285565464961</v>
      </c>
      <c r="H270">
        <f t="shared" si="30"/>
        <v>-0.2973883087047014</v>
      </c>
      <c r="I270">
        <f t="shared" si="31"/>
        <v>3.4288164679337936E-2</v>
      </c>
      <c r="J270">
        <f t="shared" si="32"/>
        <v>37.071690241316787</v>
      </c>
      <c r="K270">
        <f t="shared" si="33"/>
        <v>249.02167053403952</v>
      </c>
      <c r="L270">
        <f t="shared" si="34"/>
        <v>3.4288164679337936E-2</v>
      </c>
      <c r="M270">
        <f t="shared" si="35"/>
        <v>1</v>
      </c>
    </row>
    <row r="271" spans="1:13" x14ac:dyDescent="0.2">
      <c r="A271">
        <v>262</v>
      </c>
      <c r="B271" t="s">
        <v>49</v>
      </c>
      <c r="C271">
        <v>17</v>
      </c>
      <c r="D271">
        <v>1</v>
      </c>
      <c r="E271" s="3">
        <v>5</v>
      </c>
      <c r="F271">
        <f t="shared" si="36"/>
        <v>-0.25847628811024786</v>
      </c>
      <c r="G271">
        <f>STANDARDIZE(D271,D$1,D$2)</f>
        <v>-0.29149892051244397</v>
      </c>
      <c r="H271">
        <f t="shared" si="30"/>
        <v>-0.25191625638723059</v>
      </c>
      <c r="I271">
        <f t="shared" si="31"/>
        <v>3.509949364287137E-2</v>
      </c>
      <c r="J271">
        <f t="shared" si="32"/>
        <v>36.863888601081214</v>
      </c>
      <c r="K271">
        <f t="shared" si="33"/>
        <v>248.44265894577785</v>
      </c>
      <c r="L271">
        <f t="shared" si="34"/>
        <v>3.509949364287137E-2</v>
      </c>
      <c r="M271">
        <f t="shared" si="35"/>
        <v>1</v>
      </c>
    </row>
    <row r="272" spans="1:13" x14ac:dyDescent="0.2">
      <c r="A272">
        <v>263</v>
      </c>
      <c r="B272" t="s">
        <v>266</v>
      </c>
      <c r="C272">
        <v>18</v>
      </c>
      <c r="D272">
        <v>3</v>
      </c>
      <c r="E272" s="3">
        <v>4</v>
      </c>
      <c r="F272">
        <f t="shared" si="36"/>
        <v>-0.25559445929060437</v>
      </c>
      <c r="G272">
        <f>STANDARDIZE(D272,D$1,D$2)</f>
        <v>-0.22635819258054823</v>
      </c>
      <c r="H272">
        <f t="shared" si="30"/>
        <v>-0.26707360715972084</v>
      </c>
      <c r="I272">
        <f t="shared" si="31"/>
        <v>1.9277681323949462E-2</v>
      </c>
      <c r="J272">
        <f t="shared" si="32"/>
        <v>36.541893153424326</v>
      </c>
      <c r="K272">
        <f t="shared" si="33"/>
        <v>247.56412703538038</v>
      </c>
      <c r="L272">
        <f t="shared" si="34"/>
        <v>1.9277681323949462E-2</v>
      </c>
      <c r="M272">
        <f t="shared" si="35"/>
        <v>1</v>
      </c>
    </row>
    <row r="273" spans="1:13" x14ac:dyDescent="0.2">
      <c r="A273">
        <v>264</v>
      </c>
      <c r="B273" t="s">
        <v>210</v>
      </c>
      <c r="C273">
        <v>22</v>
      </c>
      <c r="D273">
        <v>3</v>
      </c>
      <c r="E273" s="3">
        <v>2</v>
      </c>
      <c r="F273">
        <f t="shared" si="36"/>
        <v>-0.24406714401203031</v>
      </c>
      <c r="G273">
        <f>STANDARDIZE(D273,D$1,D$2)</f>
        <v>-0.22635819258054823</v>
      </c>
      <c r="H273">
        <f t="shared" si="30"/>
        <v>-0.2973883087047014</v>
      </c>
      <c r="I273">
        <f t="shared" si="31"/>
        <v>2.2211599503610104E-2</v>
      </c>
      <c r="J273">
        <f t="shared" si="32"/>
        <v>36.630901966724664</v>
      </c>
      <c r="K273">
        <f t="shared" si="33"/>
        <v>247.94571455676464</v>
      </c>
      <c r="L273">
        <f t="shared" si="34"/>
        <v>2.2211599503610104E-2</v>
      </c>
      <c r="M273">
        <f t="shared" si="35"/>
        <v>1</v>
      </c>
    </row>
    <row r="274" spans="1:13" x14ac:dyDescent="0.2">
      <c r="A274">
        <v>265</v>
      </c>
      <c r="B274" t="s">
        <v>267</v>
      </c>
      <c r="C274">
        <v>23</v>
      </c>
      <c r="D274">
        <v>7</v>
      </c>
      <c r="E274" s="3">
        <v>6</v>
      </c>
      <c r="F274">
        <f t="shared" si="36"/>
        <v>-0.24118531519238681</v>
      </c>
      <c r="G274">
        <f>STANDARDIZE(D274,D$1,D$2)</f>
        <v>-9.6076736716756678E-2</v>
      </c>
      <c r="H274">
        <f t="shared" si="30"/>
        <v>-0.23675890561474033</v>
      </c>
      <c r="I274">
        <f t="shared" si="31"/>
        <v>5.9993994139678642E-3</v>
      </c>
      <c r="J274">
        <f t="shared" si="32"/>
        <v>35.477911348917075</v>
      </c>
      <c r="K274">
        <f t="shared" si="33"/>
        <v>244.50464796187117</v>
      </c>
      <c r="L274">
        <f t="shared" si="34"/>
        <v>5.9993994139678642E-3</v>
      </c>
      <c r="M274">
        <f t="shared" si="35"/>
        <v>1</v>
      </c>
    </row>
    <row r="275" spans="1:13" x14ac:dyDescent="0.2">
      <c r="A275">
        <v>266</v>
      </c>
      <c r="B275" t="s">
        <v>268</v>
      </c>
      <c r="C275">
        <v>34</v>
      </c>
      <c r="D275">
        <v>1</v>
      </c>
      <c r="E275" s="3">
        <v>6</v>
      </c>
      <c r="F275">
        <f t="shared" si="36"/>
        <v>-0.2094851981763082</v>
      </c>
      <c r="G275">
        <f>STANDARDIZE(D275,D$1,D$2)</f>
        <v>-0.29149892051244397</v>
      </c>
      <c r="H275">
        <f t="shared" si="30"/>
        <v>-0.23675890561474033</v>
      </c>
      <c r="I275">
        <f t="shared" si="31"/>
        <v>2.8444593770452217E-2</v>
      </c>
      <c r="J275">
        <f t="shared" si="32"/>
        <v>36.354385092564883</v>
      </c>
      <c r="K275">
        <f t="shared" si="33"/>
        <v>247.27340502688259</v>
      </c>
      <c r="L275">
        <f t="shared" si="34"/>
        <v>2.8444593770452217E-2</v>
      </c>
      <c r="M275">
        <f t="shared" si="35"/>
        <v>1</v>
      </c>
    </row>
    <row r="276" spans="1:13" x14ac:dyDescent="0.2">
      <c r="A276">
        <v>267</v>
      </c>
      <c r="B276" t="s">
        <v>269</v>
      </c>
      <c r="C276">
        <v>38</v>
      </c>
      <c r="D276">
        <v>9</v>
      </c>
      <c r="E276" s="3">
        <v>6</v>
      </c>
      <c r="F276">
        <f t="shared" si="36"/>
        <v>-0.19795788289773417</v>
      </c>
      <c r="G276">
        <f>STANDARDIZE(D276,D$1,D$2)</f>
        <v>-3.0936008784860913E-2</v>
      </c>
      <c r="H276">
        <f t="shared" si="30"/>
        <v>-0.23675890561474033</v>
      </c>
      <c r="I276">
        <f t="shared" si="31"/>
        <v>1.0873380539570758E-2</v>
      </c>
      <c r="J276">
        <f t="shared" si="32"/>
        <v>34.746364848337166</v>
      </c>
      <c r="K276">
        <f t="shared" si="33"/>
        <v>242.63788738654074</v>
      </c>
      <c r="L276">
        <f t="shared" si="34"/>
        <v>1.0873380539570758E-2</v>
      </c>
      <c r="M276">
        <f t="shared" si="35"/>
        <v>1</v>
      </c>
    </row>
    <row r="277" spans="1:13" x14ac:dyDescent="0.2">
      <c r="A277">
        <v>268</v>
      </c>
      <c r="B277" t="s">
        <v>270</v>
      </c>
      <c r="C277">
        <v>65</v>
      </c>
      <c r="D277">
        <v>15</v>
      </c>
      <c r="E277" s="3">
        <v>27</v>
      </c>
      <c r="F277">
        <f t="shared" si="36"/>
        <v>-0.12014850476735946</v>
      </c>
      <c r="G277">
        <f>STANDARDIZE(D277,D$1,D$2)</f>
        <v>0.16448617501082638</v>
      </c>
      <c r="H277">
        <f t="shared" si="30"/>
        <v>8.1545460607555131E-2</v>
      </c>
      <c r="I277">
        <f t="shared" si="31"/>
        <v>0.17218713921806311</v>
      </c>
      <c r="J277">
        <f t="shared" si="32"/>
        <v>31.213816664921076</v>
      </c>
      <c r="K277">
        <f t="shared" si="33"/>
        <v>231.97903815704012</v>
      </c>
      <c r="L277">
        <f t="shared" si="34"/>
        <v>0.17218713921806311</v>
      </c>
      <c r="M277">
        <f t="shared" si="35"/>
        <v>1</v>
      </c>
    </row>
    <row r="278" spans="1:13" x14ac:dyDescent="0.2">
      <c r="A278">
        <v>269</v>
      </c>
      <c r="B278" t="s">
        <v>122</v>
      </c>
      <c r="C278">
        <v>72</v>
      </c>
      <c r="D278">
        <v>3</v>
      </c>
      <c r="E278" s="3">
        <v>22</v>
      </c>
      <c r="F278">
        <f t="shared" si="36"/>
        <v>-9.9975703029854895E-2</v>
      </c>
      <c r="G278">
        <f>STANDARDIZE(D278,D$1,D$2)</f>
        <v>-0.22635819258054823</v>
      </c>
      <c r="H278">
        <f t="shared" si="30"/>
        <v>5.7587067451038308E-3</v>
      </c>
      <c r="I278">
        <f t="shared" si="31"/>
        <v>6.0631832163205467E-2</v>
      </c>
      <c r="J278">
        <f t="shared" si="32"/>
        <v>33.630520379886825</v>
      </c>
      <c r="K278">
        <f t="shared" si="33"/>
        <v>239.58736193801786</v>
      </c>
      <c r="L278">
        <f t="shared" si="34"/>
        <v>6.0631832163205467E-2</v>
      </c>
      <c r="M278">
        <f t="shared" si="35"/>
        <v>1</v>
      </c>
    </row>
    <row r="279" spans="1:13" x14ac:dyDescent="0.2">
      <c r="A279">
        <v>270</v>
      </c>
      <c r="B279" t="s">
        <v>127</v>
      </c>
      <c r="C279">
        <v>77</v>
      </c>
      <c r="D279">
        <v>2</v>
      </c>
      <c r="E279" s="3">
        <v>20</v>
      </c>
      <c r="F279">
        <f t="shared" si="36"/>
        <v>-8.5566558931637351E-2</v>
      </c>
      <c r="G279">
        <f>STANDARDIZE(D279,D$1,D$2)</f>
        <v>-0.2589285565464961</v>
      </c>
      <c r="H279">
        <f t="shared" si="30"/>
        <v>-2.455599479987669E-2</v>
      </c>
      <c r="I279">
        <f t="shared" si="31"/>
        <v>5.8560834255419227E-2</v>
      </c>
      <c r="J279">
        <f t="shared" si="32"/>
        <v>33.877029524836161</v>
      </c>
      <c r="K279">
        <f t="shared" si="33"/>
        <v>240.46435056638086</v>
      </c>
      <c r="L279">
        <f t="shared" si="34"/>
        <v>5.8560834255419227E-2</v>
      </c>
      <c r="M279">
        <f t="shared" si="35"/>
        <v>1</v>
      </c>
    </row>
    <row r="280" spans="1:13" x14ac:dyDescent="0.2">
      <c r="A280">
        <v>271</v>
      </c>
      <c r="B280" t="s">
        <v>138</v>
      </c>
      <c r="C280">
        <v>89</v>
      </c>
      <c r="D280">
        <v>1</v>
      </c>
      <c r="E280" s="3">
        <v>3</v>
      </c>
      <c r="F280">
        <f t="shared" si="36"/>
        <v>-5.098461309591526E-2</v>
      </c>
      <c r="G280">
        <f>STANDARDIZE(D280,D$1,D$2)</f>
        <v>-0.29149892051244397</v>
      </c>
      <c r="H280">
        <f t="shared" si="30"/>
        <v>-0.28223095793221115</v>
      </c>
      <c r="I280">
        <f t="shared" si="31"/>
        <v>4.8342705984194885E-2</v>
      </c>
      <c r="J280">
        <f t="shared" si="32"/>
        <v>35.317566763612547</v>
      </c>
      <c r="K280">
        <f t="shared" si="33"/>
        <v>245.35126572002918</v>
      </c>
      <c r="L280">
        <f t="shared" si="34"/>
        <v>4.8342705984194885E-2</v>
      </c>
      <c r="M280">
        <f t="shared" si="35"/>
        <v>1</v>
      </c>
    </row>
    <row r="281" spans="1:13" x14ac:dyDescent="0.2">
      <c r="A281">
        <v>272</v>
      </c>
      <c r="B281" t="s">
        <v>271</v>
      </c>
      <c r="C281">
        <v>94</v>
      </c>
      <c r="D281">
        <v>10</v>
      </c>
      <c r="E281" s="3">
        <v>6</v>
      </c>
      <c r="F281">
        <f t="shared" si="36"/>
        <v>-3.6575468997697716E-2</v>
      </c>
      <c r="G281">
        <f>STANDARDIZE(D281,D$1,D$2)</f>
        <v>1.63435518108697E-3</v>
      </c>
      <c r="H281">
        <f t="shared" si="30"/>
        <v>-0.23675890561474033</v>
      </c>
      <c r="I281">
        <f t="shared" si="31"/>
        <v>3.7832393438842996E-2</v>
      </c>
      <c r="J281">
        <f t="shared" si="32"/>
        <v>33.231385130249294</v>
      </c>
      <c r="K281">
        <f t="shared" si="33"/>
        <v>239.24462372411222</v>
      </c>
      <c r="L281">
        <f t="shared" si="34"/>
        <v>3.7832393438842996E-2</v>
      </c>
      <c r="M281">
        <f t="shared" si="35"/>
        <v>1</v>
      </c>
    </row>
    <row r="282" spans="1:13" x14ac:dyDescent="0.2">
      <c r="A282">
        <v>273</v>
      </c>
      <c r="B282" t="s">
        <v>272</v>
      </c>
      <c r="C282">
        <v>113</v>
      </c>
      <c r="D282">
        <v>1</v>
      </c>
      <c r="E282" s="3">
        <v>16</v>
      </c>
      <c r="F282">
        <f t="shared" si="36"/>
        <v>1.8179278575528937E-2</v>
      </c>
      <c r="G282">
        <f>STANDARDIZE(D282,D$1,D$2)</f>
        <v>-0.29149892051244397</v>
      </c>
      <c r="H282">
        <f t="shared" si="30"/>
        <v>-8.5185397889837741E-2</v>
      </c>
      <c r="I282">
        <f t="shared" si="31"/>
        <v>7.9626443584683598E-2</v>
      </c>
      <c r="J282">
        <f t="shared" si="32"/>
        <v>33.579334311656041</v>
      </c>
      <c r="K282">
        <f t="shared" si="33"/>
        <v>240.36005835937738</v>
      </c>
      <c r="L282">
        <f t="shared" si="34"/>
        <v>7.9626443584683598E-2</v>
      </c>
      <c r="M282">
        <f t="shared" si="35"/>
        <v>1</v>
      </c>
    </row>
    <row r="283" spans="1:13" x14ac:dyDescent="0.2">
      <c r="A283">
        <v>274</v>
      </c>
      <c r="B283" t="s">
        <v>273</v>
      </c>
      <c r="C283">
        <v>402</v>
      </c>
      <c r="D283">
        <v>19</v>
      </c>
      <c r="E283" s="3">
        <v>99</v>
      </c>
      <c r="F283">
        <f t="shared" si="36"/>
        <v>0.85102780745250273</v>
      </c>
      <c r="G283">
        <f>STANDARDIZE(D283,D$1,D$2)</f>
        <v>0.29476763087461794</v>
      </c>
      <c r="H283">
        <f t="shared" si="30"/>
        <v>1.172874716226854</v>
      </c>
      <c r="I283">
        <f t="shared" si="31"/>
        <v>3.1402566785636505</v>
      </c>
      <c r="J283">
        <f t="shared" si="32"/>
        <v>18.695884087632571</v>
      </c>
      <c r="K283">
        <f t="shared" si="33"/>
        <v>194.46989991775757</v>
      </c>
      <c r="L283">
        <f t="shared" si="34"/>
        <v>3.1402566785636505</v>
      </c>
      <c r="M283">
        <f t="shared" si="35"/>
        <v>1</v>
      </c>
    </row>
    <row r="284" spans="1:13" x14ac:dyDescent="0.2">
      <c r="A284">
        <v>275</v>
      </c>
      <c r="B284" t="s">
        <v>274</v>
      </c>
      <c r="C284">
        <v>439</v>
      </c>
      <c r="D284">
        <v>45</v>
      </c>
      <c r="E284" s="3">
        <v>81</v>
      </c>
      <c r="F284">
        <f t="shared" si="36"/>
        <v>0.95765547377931259</v>
      </c>
      <c r="G284">
        <f>STANDARDIZE(D284,D$1,D$2)</f>
        <v>1.141597093989263</v>
      </c>
      <c r="H284">
        <f t="shared" si="30"/>
        <v>0.90004240232202926</v>
      </c>
      <c r="I284">
        <f t="shared" si="31"/>
        <v>4.1270581780236695</v>
      </c>
      <c r="J284">
        <f t="shared" si="32"/>
        <v>15.578807341544417</v>
      </c>
      <c r="K284">
        <f t="shared" si="33"/>
        <v>184.47095620052971</v>
      </c>
      <c r="L284">
        <f t="shared" si="34"/>
        <v>4.1270581780236695</v>
      </c>
      <c r="M284">
        <f t="shared" si="35"/>
        <v>1</v>
      </c>
    </row>
    <row r="285" spans="1:13" x14ac:dyDescent="0.2">
      <c r="A285">
        <v>276</v>
      </c>
      <c r="B285" t="s">
        <v>22</v>
      </c>
      <c r="C285">
        <v>3</v>
      </c>
      <c r="D285">
        <v>1</v>
      </c>
      <c r="E285" s="3">
        <v>1</v>
      </c>
      <c r="F285">
        <f t="shared" si="36"/>
        <v>-0.29882189158525696</v>
      </c>
      <c r="G285">
        <f>STANDARDIZE(D285,D$1,D$2)</f>
        <v>-0.29149892051244397</v>
      </c>
      <c r="H285">
        <f t="shared" si="30"/>
        <v>-0.31254565947719165</v>
      </c>
      <c r="I285">
        <f t="shared" si="31"/>
        <v>5.2428143539297152E-2</v>
      </c>
      <c r="J285">
        <f t="shared" si="32"/>
        <v>37.585779964578933</v>
      </c>
      <c r="K285">
        <f t="shared" si="33"/>
        <v>250.34424158014934</v>
      </c>
      <c r="L285">
        <f t="shared" si="34"/>
        <v>5.2428143539297152E-2</v>
      </c>
      <c r="M285">
        <f t="shared" si="35"/>
        <v>1</v>
      </c>
    </row>
    <row r="286" spans="1:13" x14ac:dyDescent="0.2">
      <c r="A286">
        <v>277</v>
      </c>
      <c r="B286" t="s">
        <v>90</v>
      </c>
      <c r="C286">
        <v>34</v>
      </c>
      <c r="D286">
        <v>2</v>
      </c>
      <c r="E286" s="3">
        <v>10</v>
      </c>
      <c r="F286">
        <f t="shared" si="36"/>
        <v>-0.2094851981763082</v>
      </c>
      <c r="G286">
        <f>STANDARDIZE(D286,D$1,D$2)</f>
        <v>-0.2589285565464961</v>
      </c>
      <c r="H286">
        <f t="shared" si="30"/>
        <v>-0.1761295025247793</v>
      </c>
      <c r="I286">
        <f t="shared" si="31"/>
        <v>1.8897136290583379E-2</v>
      </c>
      <c r="J286">
        <f t="shared" si="32"/>
        <v>35.792377310278155</v>
      </c>
      <c r="K286">
        <f t="shared" si="33"/>
        <v>245.54512065799128</v>
      </c>
      <c r="L286">
        <f t="shared" si="34"/>
        <v>1.8897136290583379E-2</v>
      </c>
      <c r="M286">
        <f t="shared" si="35"/>
        <v>1</v>
      </c>
    </row>
    <row r="287" spans="1:13" x14ac:dyDescent="0.2">
      <c r="A287">
        <v>278</v>
      </c>
      <c r="B287" t="s">
        <v>107</v>
      </c>
      <c r="C287">
        <v>47</v>
      </c>
      <c r="D287">
        <v>6</v>
      </c>
      <c r="E287" s="3">
        <v>5</v>
      </c>
      <c r="F287">
        <f t="shared" si="36"/>
        <v>-0.1720214235209426</v>
      </c>
      <c r="G287">
        <f>STANDARDIZE(D287,D$1,D$2)</f>
        <v>-0.12864710068270457</v>
      </c>
      <c r="H287">
        <f t="shared" si="30"/>
        <v>-0.25191625638723059</v>
      </c>
      <c r="I287">
        <f t="shared" si="31"/>
        <v>2.1009272913457095E-3</v>
      </c>
      <c r="J287">
        <f t="shared" si="32"/>
        <v>35.171343236156758</v>
      </c>
      <c r="K287">
        <f t="shared" si="33"/>
        <v>244.11476038989957</v>
      </c>
      <c r="L287">
        <f t="shared" si="34"/>
        <v>2.1009272913457095E-3</v>
      </c>
      <c r="M287">
        <f t="shared" si="35"/>
        <v>1</v>
      </c>
    </row>
    <row r="288" spans="1:13" x14ac:dyDescent="0.2">
      <c r="A288">
        <v>279</v>
      </c>
      <c r="B288" t="s">
        <v>113</v>
      </c>
      <c r="C288">
        <v>50</v>
      </c>
      <c r="D288">
        <v>2</v>
      </c>
      <c r="E288" s="3">
        <v>13</v>
      </c>
      <c r="F288">
        <f t="shared" si="36"/>
        <v>-0.16337593706201209</v>
      </c>
      <c r="G288">
        <f>STANDARDIZE(D288,D$1,D$2)</f>
        <v>-0.2589285565464961</v>
      </c>
      <c r="H288">
        <f t="shared" si="30"/>
        <v>-0.13065745020730851</v>
      </c>
      <c r="I288">
        <f t="shared" si="31"/>
        <v>2.2924513236640038E-2</v>
      </c>
      <c r="J288">
        <f t="shared" si="32"/>
        <v>35.134879421183271</v>
      </c>
      <c r="K288">
        <f t="shared" si="33"/>
        <v>243.8542208520646</v>
      </c>
      <c r="L288">
        <f t="shared" si="34"/>
        <v>2.2924513236640038E-2</v>
      </c>
      <c r="M288">
        <f t="shared" si="35"/>
        <v>1</v>
      </c>
    </row>
  </sheetData>
  <conditionalFormatting sqref="M10:M288">
    <cfRule type="colorScale" priority="1">
      <colorScale>
        <cfvo type="num" val="1"/>
        <cfvo type="num" val="2"/>
        <cfvo type="num" val="3"/>
        <color rgb="FFFF7128"/>
        <color rgb="FFFFEB84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lookup</vt:lpstr>
      <vt:lpstr>lookup_1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2021-03-18T14:12:11Z</dcterms:created>
  <dcterms:modified xsi:type="dcterms:W3CDTF">2021-03-18T14:14:00Z</dcterms:modified>
</cp:coreProperties>
</file>