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42" firstSheet="0" activeTab="17"/>
  </bookViews>
  <sheets>
    <sheet name="Site Map QAHealth Rating" sheetId="1" state="visible" r:id="rId2"/>
    <sheet name="Home" sheetId="2" state="visible" r:id="rId3"/>
    <sheet name="Explore" sheetId="3" state="visible" r:id="rId4"/>
    <sheet name="DMDII Portal" sheetId="4" state="visible" r:id="rId5"/>
    <sheet name="UserDrop-down" sheetId="5" state="visible" r:id="rId6"/>
    <sheet name="Footer" sheetId="6" state="visible" r:id="rId7"/>
    <sheet name="Assemble" sheetId="7" state="visible" r:id="rId8"/>
    <sheet name="Learn" sheetId="8" state="visible" r:id="rId9"/>
    <sheet name="Marketplace" sheetId="9" state="visible" r:id="rId10"/>
    <sheet name="Dashboard" sheetId="10" state="visible" r:id="rId11"/>
    <sheet name="Conglomoration" sheetId="11" state="visible" r:id="rId12"/>
    <sheet name="Tests to be saved for later" sheetId="12" state="visible" r:id="rId13"/>
    <sheet name="Sheet13" sheetId="13" state="visible" r:id="rId14"/>
    <sheet name="Sheet14" sheetId="14" state="visible" r:id="rId15"/>
    <sheet name="Sheet15" sheetId="15" state="visible" r:id="rId16"/>
    <sheet name="Sheet16" sheetId="16" state="visible" r:id="rId17"/>
    <sheet name="Sheet17" sheetId="17" state="visible" r:id="rId18"/>
    <sheet name="Sheet18" sheetId="18" state="visible" r:id="rId19"/>
  </sheets>
  <calcPr iterateCount="100" refMode="A1" iterate="false" iterateDelta="0.0001"/>
</workbook>
</file>

<file path=xl/sharedStrings.xml><?xml version="1.0" encoding="utf-8"?>
<sst xmlns="http://schemas.openxmlformats.org/spreadsheetml/2006/main" count="783" uniqueCount="567">
  <si>
    <t>Parent Section</t>
  </si>
  <si>
    <t>Subsection</t>
  </si>
  <si>
    <t>Sub-subsection (If Applicable)</t>
  </si>
  <si>
    <t>Points Received</t>
  </si>
  <si>
    <t>Features in Sub-Subsection</t>
  </si>
  <si>
    <t>Grade Per Subsection</t>
  </si>
  <si>
    <t>Available Points</t>
  </si>
  <si>
    <t>Parent Section Grade</t>
  </si>
  <si>
    <t>On Portal</t>
  </si>
  <si>
    <t>Dashboard</t>
  </si>
  <si>
    <t>Services</t>
  </si>
  <si>
    <t>My Tasks</t>
  </si>
  <si>
    <t>Recent Projects</t>
  </si>
  <si>
    <t>Following</t>
  </si>
  <si>
    <t>Onboarding</t>
  </si>
  <si>
    <t>Home</t>
  </si>
  <si>
    <t>General</t>
  </si>
  <si>
    <t>Upon Login</t>
  </si>
  <si>
    <t>Explore</t>
  </si>
  <si>
    <t>Individuals</t>
  </si>
  <si>
    <t>Organizations</t>
  </si>
  <si>
    <t>All Organizations</t>
  </si>
  <si>
    <t>Individual Profile Pages</t>
  </si>
  <si>
    <t>Edit Profile Page</t>
  </si>
  <si>
    <t>Discusions</t>
  </si>
  <si>
    <t>Events</t>
  </si>
  <si>
    <t>My Inventory</t>
  </si>
  <si>
    <t>Favorites</t>
  </si>
  <si>
    <t>All Projects</t>
  </si>
  <si>
    <t>Learn</t>
  </si>
  <si>
    <t>Terms</t>
  </si>
  <si>
    <t>Coming soon</t>
  </si>
  <si>
    <t>About DMC</t>
  </si>
  <si>
    <t>Contribute</t>
  </si>
  <si>
    <t>Shop Floor</t>
  </si>
  <si>
    <t>Workforce</t>
  </si>
  <si>
    <t>How to Guides</t>
  </si>
  <si>
    <t>Assemble</t>
  </si>
  <si>
    <t>Make Application</t>
  </si>
  <si>
    <t>Publish Application</t>
  </si>
  <si>
    <t>My Projects</t>
  </si>
  <si>
    <t>Sevices</t>
  </si>
  <si>
    <t>Tasks</t>
  </si>
  <si>
    <t>Discussions</t>
  </si>
  <si>
    <t>Team</t>
  </si>
  <si>
    <t>Marketplace</t>
  </si>
  <si>
    <t>DMDII Portal</t>
  </si>
  <si>
    <t>Member Directory</t>
  </si>
  <si>
    <t>DMDII Member Profile</t>
  </si>
  <si>
    <t>Edit DMDII Member</t>
  </si>
  <si>
    <t>DMDII Projects</t>
  </si>
  <si>
    <t>Project Profile page</t>
  </si>
  <si>
    <t>Edit DMDII Projects</t>
  </si>
  <si>
    <t>Project Content</t>
  </si>
  <si>
    <t>About DMDII Member</t>
  </si>
  <si>
    <t>UserDrop-down</t>
  </si>
  <si>
    <t>My Account</t>
  </si>
  <si>
    <t>My Profile</t>
  </si>
  <si>
    <t>Add DMDII Content</t>
  </si>
  <si>
    <t>App Upload</t>
  </si>
  <si>
    <t>Create DMDII Member</t>
  </si>
  <si>
    <t>Create DMDII Project</t>
  </si>
  <si>
    <t>Logout</t>
  </si>
  <si>
    <t>Footer</t>
  </si>
  <si>
    <t>Footer links</t>
  </si>
  <si>
    <t>Overall Weighted Grade</t>
  </si>
  <si>
    <t>&lt;- Dummy Cells for data bars</t>
  </si>
  <si>
    <t>Dummy Cell for Portal Bars</t>
  </si>
  <si>
    <t>Dummy Cell for Subsection Grades</t>
  </si>
  <si>
    <t>Sub Category</t>
  </si>
  <si>
    <t>Feature Name</t>
  </si>
  <si>
    <t>Actions to test feature</t>
  </si>
  <si>
    <t>Working 1/0</t>
  </si>
  <si>
    <t>Portal?</t>
  </si>
  <si>
    <t>Evaluation</t>
  </si>
  <si>
    <t>Calculations</t>
  </si>
  <si>
    <t>more background calculations</t>
  </si>
  <si>
    <t>Not Logged In</t>
  </si>
  <si>
    <t>Dashboard README</t>
  </si>
  <si>
    <t>Click on VIEW</t>
  </si>
  <si>
    <t>Marketplace README</t>
  </si>
  <si>
    <t>Community README</t>
  </si>
  <si>
    <t>Total</t>
  </si>
  <si>
    <t>Logged In</t>
  </si>
  <si>
    <t>Modal Pop-up Existing Organization</t>
  </si>
  <si>
    <t>Log in, and you should be a ble to click and choose an existing organization from the auto populate upon type menu</t>
  </si>
  <si>
    <t>new tes</t>
  </si>
  <si>
    <t>descructuinsss</t>
  </si>
  <si>
    <t>Modal Pop-up New Organization</t>
  </si>
  <si>
    <t>Log in, and you should be able to click on other, after accepting the terms and conditions you should be sent to a page to create a new organization. You should be able to save the new organization.</t>
  </si>
  <si>
    <t>Uber Total</t>
  </si>
  <si>
    <t>&lt;-Items added to portal</t>
  </si>
  <si>
    <t>Grade</t>
  </si>
  <si>
    <t>above is percent of functional beta feature on Portal. Over 100% marks merged features that are not functional (Will be highlighted in red), 100% mean all functional beta feature are merged into Portal (Will be marked in Green), less than 100% means not all functional beta features are merged into Portal (Will be blue).</t>
  </si>
  <si>
    <t>Score 1/0 (enterdate)</t>
  </si>
  <si>
    <t>All  organizations cards appear</t>
  </si>
  <si>
    <t>Check to see if the number of cards listed at the top of the page show up as cards on page when filter show all is selected</t>
  </si>
  <si>
    <t>Visit organization profile pages</t>
  </si>
  <si>
    <t>Attempt to visit a few company profile pages and make sure they match the card you clicked on</t>
  </si>
  <si>
    <t>All organization logos appear if they were uploaded</t>
  </si>
  <si>
    <t>Go to the company page with logo on card and check to see if profile has the same logo. Go to a company without logo on card and check to see if they have a logo on profile page.</t>
  </si>
  <si>
    <t>Show filter</t>
  </si>
  <si>
    <t>Use the show filter to see if it is showing that many organization cards on the page.</t>
  </si>
  <si>
    <t>Search Filter</t>
  </si>
  <si>
    <t>Try searching for a company that shows up in the show 25 items list but not the show 10 items list.</t>
  </si>
  <si>
    <t>Sort Filter</t>
  </si>
  <si>
    <t>Use the sort filter to see if it is working</t>
  </si>
  <si>
    <t>Browse By (Left hand side)</t>
  </si>
  <si>
    <t>Use the browse by options to see if the number of items claining to be in list show up on page</t>
  </si>
  <si>
    <t>Use the filer drop-down to jump between companies, members and discusion pages</t>
  </si>
  <si>
    <t>Clear Filter in Browse By</t>
  </si>
  <si>
    <t>Clicking on clear filter removes the filter you just createdin the browse by feature above</t>
  </si>
  <si>
    <t>Individual Organization Profile Page</t>
  </si>
  <si>
    <t>Organization Profile: View Logo</t>
  </si>
  <si>
    <t>Make sure these fields are filled for at leat three organizations</t>
  </si>
  <si>
    <t>Organization Profile: View Company Description</t>
  </si>
  <si>
    <t>Organization Profile: View Division</t>
  </si>
  <si>
    <t>Organization Profile: View Industry</t>
  </si>
  <si>
    <t>Organization Profile: View Location</t>
  </si>
  <si>
    <t>Organization Profile: View NAICS Code</t>
  </si>
  <si>
    <t>Request to Join</t>
  </si>
  <si>
    <t>does not send notification to organization admins</t>
  </si>
  <si>
    <t>Follow</t>
  </si>
  <si>
    <t>View Storefront Redirects to Organization Storefront page</t>
  </si>
  <si>
    <t>Organization Profile: View Overview</t>
  </si>
  <si>
    <t>When page loads up, overiew should be the selected tab, sections below should be awards received, Images and Videos. Make sure the three features all work/can be use.</t>
  </si>
  <si>
    <t>Organization Profile: View Skills</t>
  </si>
  <si>
    <t>Add skill not on list that does not alrady exist on list</t>
  </si>
  <si>
    <t>Organization Profile: View Projects (Past colaboration, collaboration interests, past dmdii projects, upcoming dmdii project interests, content should all appear.</t>
  </si>
  <si>
    <t>Organization Profile: View History</t>
  </si>
  <si>
    <t>Organization Profile: View Contact</t>
  </si>
  <si>
    <t>Organization Profile: View Membership</t>
  </si>
  <si>
    <t>Organization Profile: View Reviews Rating Average</t>
  </si>
  <si>
    <t>Organization Profile: Able to leave a review</t>
  </si>
  <si>
    <t>Organization Profile: Able to Sort reviews</t>
  </si>
  <si>
    <t>Verified Members appear</t>
  </si>
  <si>
    <t>Make sure that when a verified member is created they appear in this location</t>
  </si>
  <si>
    <t>Orgnization Administrators only show up once</t>
  </si>
  <si>
    <t>Ensure that verified organization administrator only appear in the list of verified admins once.</t>
  </si>
  <si>
    <t>Unverified members appear</t>
  </si>
  <si>
    <t>Unverified members should appear here</t>
  </si>
  <si>
    <t>Change Member role</t>
  </si>
  <si>
    <t>Members' roles can be changed ro admin, and member</t>
  </si>
  <si>
    <t>Become an organization member/admin</t>
  </si>
  <si>
    <t>Superuser and organization admins are able to make organization admins and members</t>
  </si>
  <si>
    <t>Remove a verified member</t>
  </si>
  <si>
    <t>As a superuser or organization admin, able to remove a verified account</t>
  </si>
  <si>
    <t>Edit Company</t>
  </si>
  <si>
    <t>Organization Admin and Superuser only, can click on this button and redirects to a form to edit the organization page</t>
  </si>
  <si>
    <t>only works in google chrome</t>
  </si>
  <si>
    <t>Edit DMDII Member Profile</t>
  </si>
  <si>
    <t>Organization Admin and Superuser only, can click on this button and redirects to a form to edit the organization's dmdii member profile page</t>
  </si>
  <si>
    <t>Delete Company</t>
  </si>
  <si>
    <t>Organization Admin and Superuser only, can click on this button to delete the company.</t>
  </si>
  <si>
    <t>Edit My Organization Profile</t>
  </si>
  <si>
    <t>Edit-Form Accessibility</t>
  </si>
  <si>
    <t>Form is accessible to Superusers and organization admin only</t>
  </si>
  <si>
    <t>All fields are filled with previously entered data</t>
  </si>
  <si>
    <t>Check to make sure previously filled information is prepoulated in all related fields</t>
  </si>
  <si>
    <t>Able to change organization name</t>
  </si>
  <si>
    <t>Able to add and remove all of these items</t>
  </si>
  <si>
    <t>Able to change division</t>
  </si>
  <si>
    <t>Able to change Industry</t>
  </si>
  <si>
    <t>Able to change NAICS code</t>
  </si>
  <si>
    <t>when saved does not appear on the organization profile page</t>
  </si>
  <si>
    <t>Able to remove logo</t>
  </si>
  <si>
    <t>Able to Upload new logo</t>
  </si>
  <si>
    <t>Able to update Description</t>
  </si>
  <si>
    <t>Able to add new awards</t>
  </si>
  <si>
    <t>Able to remove awards</t>
  </si>
  <si>
    <t>Able to upload images</t>
  </si>
  <si>
    <t>Able to remove images</t>
  </si>
  <si>
    <t>Able to upload Videos</t>
  </si>
  <si>
    <t>Able to remove Videos</t>
  </si>
  <si>
    <t>Able to add skill on list</t>
  </si>
  <si>
    <t>Able to add skill not on list</t>
  </si>
  <si>
    <t>Able to remove skill</t>
  </si>
  <si>
    <t>Able to add past collaborations</t>
  </si>
  <si>
    <t>Able to add collaboration interests</t>
  </si>
  <si>
    <t>Able to add past DMDII projects</t>
  </si>
  <si>
    <t>Able to add upcoming DMDII project interests</t>
  </si>
  <si>
    <t>Able to remove past DMDII projects</t>
  </si>
  <si>
    <t>Alble to remove upcoming DMDII project interests</t>
  </si>
  <si>
    <t>Able to add new contact information</t>
  </si>
  <si>
    <t>Able to remove old contact information</t>
  </si>
  <si>
    <t>Able to add resaon for joining DMDII</t>
  </si>
  <si>
    <t>Able to remove reason for joining DMDII</t>
  </si>
  <si>
    <t>above is percent of functional beta feature on Portal. Over 100% marks merged features that are not functional (Will bee highlighted in red), 100% mean all functional beta feature are merged into Portal (Will be marked in Green), less than 100% means not all functional beta features are merged into Portal (Will be blue).</t>
  </si>
  <si>
    <t>more backgorund calculations</t>
  </si>
  <si>
    <t>Recent News</t>
  </si>
  <si>
    <t>Make sure items appear</t>
  </si>
  <si>
    <t>Upcoming Events</t>
  </si>
  <si>
    <t>Click on name, should pop up calendar and see event details, ensure dates match on calendar. (Past events do not display.)</t>
  </si>
  <si>
    <t>Calendar Widget</t>
  </si>
  <si>
    <t>make sure it appears and events are highlighted on calendar</t>
  </si>
  <si>
    <t>Member Map</t>
  </si>
  <si>
    <t>make sure on hover new york has at leas GE global research show up</t>
  </si>
  <si>
    <t>Search (company name only)</t>
  </si>
  <si>
    <t>search for rolls and rolls-royce should show up, then clear the search field and click search again, items should come back.</t>
  </si>
  <si>
    <t>Show Filter</t>
  </si>
  <si>
    <t>Should be able to click on show filter drop-down and choose 96 items. You should now see more members apear on the screen</t>
  </si>
  <si>
    <t>Company Categorical Information Correct</t>
  </si>
  <si>
    <t>Make sure that items exist in each column</t>
  </si>
  <si>
    <t>Company Profile Redirect</t>
  </si>
  <si>
    <t>Click on an organization name and make sure that the link redirects to the correct member profile page</t>
  </si>
  <si>
    <t>Project and Member Association Correct</t>
  </si>
  <si>
    <t>Check to make sure that projects listed next to an organization have the organization listed on the project profile page</t>
  </si>
  <si>
    <t>Company Logo In Member Directory</t>
  </si>
  <si>
    <t>Make sure that logos that appear next to the organization are the logos that appear on the member profile page </t>
  </si>
  <si>
    <t>Next Button</t>
  </si>
  <si>
    <t>Ensure that the next button actually does bring up the next 12 organizations</t>
  </si>
  <si>
    <t>Browse By (Left Hand Side)</t>
  </si>
  <si>
    <t>clear search should work, and filter by tier 2 and academic</t>
  </si>
  <si>
    <t>Company Description Apears</t>
  </si>
  <si>
    <t>Do a regular quality check and make sure all fileds are filled</t>
  </si>
  <si>
    <t>Member Tier Appears</t>
  </si>
  <si>
    <t>Member Since Apears in Correct Format</t>
  </si>
  <si>
    <t>Contacts Show Up</t>
  </si>
  <si>
    <t>Project Involvement Is Correct</t>
  </si>
  <si>
    <t>Storefront Appliations</t>
  </si>
  <si>
    <t>Awards/Recognitions are Correct</t>
  </si>
  <si>
    <t>Core Capabilities</t>
  </si>
  <si>
    <t>Desires Areas for Collaboration</t>
  </si>
  <si>
    <t>All data is filled with previous entries</t>
  </si>
  <si>
    <t>Got to a company profile page and click edit in the right hand corner of the page. Check to see that the data that appeared on the profile before is beeing filled in the field on the form.</t>
  </si>
  <si>
    <t>Previous Logo Appears</t>
  </si>
  <si>
    <t>Current logo should appear on the page form</t>
  </si>
  <si>
    <t>Core Capabilities and Seeking Collaboration Items appear</t>
  </si>
  <si>
    <t>Current chosen Core Capabilities and Seeking Collaboration Items should appear on the page form.</t>
  </si>
  <si>
    <t>Can add new Capabilities and Collaboration items</t>
  </si>
  <si>
    <t>Removed current data in all fields and replace with new data, then check to see if all changes have taken effect on the member profile page</t>
  </si>
  <si>
    <t>Can remove Capabilities and Collaboration items</t>
  </si>
  <si>
    <t>Can remove Contacts</t>
  </si>
  <si>
    <t>This was not working Friday</t>
  </si>
  <si>
    <t>Can add addition contacts</t>
  </si>
  <si>
    <t>Can remove awards</t>
  </si>
  <si>
    <t>this was not working friday</t>
  </si>
  <si>
    <t>can add new awards</t>
  </si>
  <si>
    <t>Can change organization membership tier</t>
  </si>
  <si>
    <t>Can change Member since and till dates</t>
  </si>
  <si>
    <t>Can update company description</t>
  </si>
  <si>
    <t>Check to see if News title 3 -1 appear on the page (most recent date news should be at the top of the list).</t>
  </si>
  <si>
    <t>Events time line</t>
  </si>
  <si>
    <t>Make sure event 1 -3 appear on the time line in order. Hovering over markers should also bring up a popup</t>
  </si>
  <si>
    <t>most recent project overview appears</t>
  </si>
  <si>
    <t>make sure if an overview was uploaded that it is currently appearing</t>
  </si>
  <si>
    <t>most recent project status appears</t>
  </si>
  <si>
    <t>make sure if project status was uploaded that it is currently appearing on the page</t>
  </si>
  <si>
    <t>All types of quick links work</t>
  </si>
  <si>
    <t>One of each type of quick link should work in the quick links section. One should provide text information, two should provide a link to a web page, and three should be a document.</t>
  </si>
  <si>
    <t>document quick links do not take you to the document that was uploaded. Modal acts as a test quicklink</t>
  </si>
  <si>
    <t>search</t>
  </si>
  <si>
    <t>Search for the third project on the list to make sure it appears. Use just one word from the project name.</t>
  </si>
  <si>
    <t>show filter</t>
  </si>
  <si>
    <t>Click on show filter drop down and choose 96 items. All projects should now be visible that were appear on all following pages</t>
  </si>
  <si>
    <t>Projects appear in order according to project number</t>
  </si>
  <si>
    <t>Check to make sure that projects are appearing in the order according to project number (by date: yyyy-call/projectNumber)</t>
  </si>
  <si>
    <t>Correct categorical information appears for projects</t>
  </si>
  <si>
    <t>All columns should be filled with information. Click on a project name and check to see if what is listed in column matches what is listed on the project profile page</t>
  </si>
  <si>
    <t>project name link redirects to correct project profile</t>
  </si>
  <si>
    <t>Check to see if project name links redirect to the correct project profile page</t>
  </si>
  <si>
    <t>able to visting member profile page by clicking on member name under project name</t>
  </si>
  <si>
    <t>Find a project and click on the organizations listed under it's name. You should be redirected to the correct member profiles. Return to the project profile page and click on the links to the member profile pages. You should be redirected to the correct pages.</t>
  </si>
  <si>
    <t>Browse by (left hand side)</t>
  </si>
  <si>
    <t>Click on awarded, product lifecycle management, and intelligent machining, scheck to see if projects show up that should, if non should then check to see that non did.</t>
  </si>
  <si>
    <t>Click the Next button</t>
  </si>
  <si>
    <t>Change the show filter to 12. Refresh the page, then clicking on the next button should take you to the next page of projects.</t>
  </si>
  <si>
    <t>Project Status Correct</t>
  </si>
  <si>
    <t>All of these sections should be filled in with the correct formating</t>
  </si>
  <si>
    <t>Project Name Correct</t>
  </si>
  <si>
    <t>Project number correct (format correct)</t>
  </si>
  <si>
    <t>Thrust Area Correct</t>
  </si>
  <si>
    <t>Project Financial Correct (format correct)</t>
  </si>
  <si>
    <t>Project Award and Estimated completion date correct</t>
  </si>
  <si>
    <t>Contributer correct (as well as catagorical type correct)</t>
  </si>
  <si>
    <t>Project summary up to date</t>
  </si>
  <si>
    <t>Project schedule appears</t>
  </si>
  <si>
    <t>all project updates appear and are in the correct order</t>
  </si>
  <si>
    <t>uploaded projects documents appear</t>
  </si>
  <si>
    <t>Uploaded items should appear and you should be able to click on them to view the images</t>
  </si>
  <si>
    <t>project doucument are viewable</t>
  </si>
  <si>
    <t>who can view information is working</t>
  </si>
  <si>
    <t>All fields are filled with correct, and previously filling information</t>
  </si>
  <si>
    <t>Check to make sure that all fields are automatically filled with data that was entered prviously</t>
  </si>
  <si>
    <t>date information is missing in firefox browsers</t>
  </si>
  <si>
    <t>Title can be changed</t>
  </si>
  <si>
    <t>All of these items fields need to be changed and checked to see if it is possible to update everything</t>
  </si>
  <si>
    <t>project award date and complete date can be changed</t>
  </si>
  <si>
    <t>project status can be updated</t>
  </si>
  <si>
    <t>project number can be updated</t>
  </si>
  <si>
    <t>cost share can be updated</t>
  </si>
  <si>
    <t>DMDII funding can be updated</t>
  </si>
  <si>
    <t>Focus area can be updated</t>
  </si>
  <si>
    <t>thrust area can be updated</t>
  </si>
  <si>
    <t>prime organization can be changed</t>
  </si>
  <si>
    <t>contributing organizations can be removed</t>
  </si>
  <si>
    <t>contributing organizations can be added</t>
  </si>
  <si>
    <t>Principle Investigator can be removed</t>
  </si>
  <si>
    <t>Principle Investigator can be added</t>
  </si>
  <si>
    <t>Point of Contact can be removed</t>
  </si>
  <si>
    <t>point of contact can be added</t>
  </si>
  <si>
    <t>Above can all be done for preawarded and awarded projects</t>
  </si>
  <si>
    <t>Edit both preawarded and awarded projects and see if changes can take place.</t>
  </si>
  <si>
    <t>Project updates can be created</t>
  </si>
  <si>
    <t>Create 5 project updates in the following order: Update 4 May 4 2015, Update 1 Jan 1 2010, Update 5 October 5 2014, Update 3 April 3 2012, and Update 2 February 2 2011.</t>
  </si>
  <si>
    <t>Project updates content and order</t>
  </si>
  <si>
    <t>Updates appear in the right order and have the correct content</t>
  </si>
  <si>
    <t>Project Documents can be uploaded</t>
  </si>
  <si>
    <t>Upload a .png image file. The file must have a no space in the name and remove any special characters and this may cause other problems. Than check if the file was uploaded and shows up in on the project profile.</t>
  </si>
  <si>
    <t>Project Financials can be uploaded</t>
  </si>
  <si>
    <t>Project Schedule can be uploaded</t>
  </si>
  <si>
    <t>Project Documents can be deleted</t>
  </si>
  <si>
    <t>As a superuser click on delete next to the project document to delete it</t>
  </si>
  <si>
    <t>name of test</t>
  </si>
  <si>
    <t>destructions </t>
  </si>
  <si>
    <t>Project updaes can be deleted</t>
  </si>
  <si>
    <t>As a superuser click on delete next to the project update to delte it</t>
  </si>
  <si>
    <t>Item in Member Portal Drop-down appears for non-verified members.</t>
  </si>
  <si>
    <t>Log in a a non-DMDII Member account. Click on the member drop-down menu. You should see on an option of About DMDII Members.</t>
  </si>
  <si>
    <t>Comments</t>
  </si>
  <si>
    <t>Account Basics: Update Information</t>
  </si>
  <si>
    <t>Able to update items such as display name, location, e-mail address, First and Last names.</t>
  </si>
  <si>
    <t>Account Basics: Organization Verification</t>
  </si>
  <si>
    <t>Able to use verification token to become associated with organization as regular member and organization admin</t>
  </si>
  <si>
    <t>Create new organization</t>
  </si>
  <si>
    <t>Create New Organization button redirects to the correct form, and you are able to save that form to create new organization. Must be able to vist new organization profile pages.</t>
  </si>
  <si>
    <t>Privacy</t>
  </si>
  <si>
    <t>Able to add public informaion, member information and Private information to account and save.</t>
  </si>
  <si>
    <t>Notification</t>
  </si>
  <si>
    <t>Able to set notification settings</t>
  </si>
  <si>
    <t>Servers</t>
  </si>
  <si>
    <t>Able to add default and own servers to your account. Shuld be able ot add server to a service in a project.</t>
  </si>
  <si>
    <t>Able edit and save server information for an existing server</t>
  </si>
  <si>
    <t>Able to delete an existing server.</t>
  </si>
  <si>
    <t>Able to create public server and can be accessed by others</t>
  </si>
  <si>
    <t>Edit Profile and Save</t>
  </si>
  <si>
    <t>Previously entered information comes up</t>
  </si>
  <si>
    <t>Able add location</t>
  </si>
  <si>
    <t>Able to remove location</t>
  </si>
  <si>
    <t>Able to add a description</t>
  </si>
  <si>
    <t>Able ot remove description</t>
  </si>
  <si>
    <t>Able to add job title</t>
  </si>
  <si>
    <t>Able to remove job title</t>
  </si>
  <si>
    <t>Able to add skills</t>
  </si>
  <si>
    <t>Able to remove skills</t>
  </si>
  <si>
    <t>On profile the following shows up: Title, description, skills, location, company name</t>
  </si>
  <si>
    <t>Check the user profile page to make sure these items all show up.</t>
  </si>
  <si>
    <t>See Own Skills</t>
  </si>
  <si>
    <t>Able to view these items</t>
  </si>
  <si>
    <t>See History</t>
  </si>
  <si>
    <t>View All History</t>
  </si>
  <si>
    <t>View All Mutual</t>
  </si>
  <si>
    <t>View Review Rating</t>
  </si>
  <si>
    <t>View All Reviews</t>
  </si>
  <si>
    <t>Leave a review about yourself</t>
  </si>
  <si>
    <t>Able to rate yourself</t>
  </si>
  <si>
    <t>Sorting</t>
  </si>
  <si>
    <t>Able to use the sort feature to read reviews</t>
  </si>
  <si>
    <t>Superuser: Add DMDII Content</t>
  </si>
  <si>
    <t>Quick Links</t>
  </si>
  <si>
    <t>Add one of each of the link type: text, url, document (image file)</t>
  </si>
  <si>
    <t>Member Events</t>
  </si>
  <si>
    <t>Add a member event and make sure it shows up in the member directory page</t>
  </si>
  <si>
    <t>Member News</t>
  </si>
  <si>
    <t>Add member news and make sure it shows up in the member directory page</t>
  </si>
  <si>
    <t>Project Events</t>
  </si>
  <si>
    <t>Add a project event and make sure it shows up in the DMDII projects page</t>
  </si>
  <si>
    <t>Project News</t>
  </si>
  <si>
    <t>Add project news and make sure it shows up in the DMDII projects page</t>
  </si>
  <si>
    <t>Projects Overview</t>
  </si>
  <si>
    <t>upload and image make sure it shows up on the DMDII project page</t>
  </si>
  <si>
    <t>Projects Status</t>
  </si>
  <si>
    <t>Able to visit my projects section</t>
  </si>
  <si>
    <t>In the user drop-down, select 'My Projects.' You should be redirected to the my projects section and see any projects you may have already created.</t>
  </si>
  <si>
    <t>Able to fill out the appl upload form without issues</t>
  </si>
  <si>
    <t>Able to fill out the fields as such, cost with free option along with any of the others, when choosing free, any numbers already in the dollar amount field should be removed this field should no long ber updateable. Should also be able to add your own license and be able to choose standard license, when doing so the actual license field should erase anything that was there beforehand. This can be done over a to consecutive uploads.</t>
  </si>
  <si>
    <t>Superuser: Create DMDII Member</t>
  </si>
  <si>
    <t>Upgrade Regular Organization to DMDII Member</t>
  </si>
  <si>
    <t>Create a new organization and change it into the DMDII member. Check to make sure the member appears in the member directory</t>
  </si>
  <si>
    <t>Superuser: Create DMDII Project</t>
  </si>
  <si>
    <t>Create a DMDII awarded project</t>
  </si>
  <si>
    <t>Create a new DMDII Project. Fill in all fields and check if information is maintained when you visit the project profile page</t>
  </si>
  <si>
    <t>Create a DMDII completed project</t>
  </si>
  <si>
    <t>Create a DMDII preawarded project</t>
  </si>
  <si>
    <t>Log out of account</t>
  </si>
  <si>
    <t>Log out of Account</t>
  </si>
  <si>
    <t>Data on screen does not persist</t>
  </si>
  <si>
    <t>When logging out, you should no longer see anything you were working while you were logged in</t>
  </si>
  <si>
    <t>Can log in as other user in the same browsing session</t>
  </si>
  <si>
    <t>Can click log in and not be automatically signed in as the same user whichout provide account credentials</t>
  </si>
  <si>
    <t>Portal? (1/0)</t>
  </si>
  <si>
    <t>FAQs</t>
  </si>
  <si>
    <t>Is the redirect working when logged in</t>
  </si>
  <si>
    <t>Go to the following pages and make sure they redirect to the correct page</t>
  </si>
  <si>
    <t>Terms of Service</t>
  </si>
  <si>
    <t>Contacts Us</t>
  </si>
  <si>
    <t>Feedback</t>
  </si>
  <si>
    <t>Become a DMDII Member</t>
  </si>
  <si>
    <t>more backgound calculations</t>
  </si>
  <si>
    <t>See All Your Created Projects</t>
  </si>
  <si>
    <t>When more than one project is created, able to see all said projects in the "My Projects" section of the site.</t>
  </si>
  <si>
    <t>Sort Most Recent Projects</t>
  </si>
  <si>
    <t>Be able to sort projects by the created date and alphabeticaly.</t>
  </si>
  <si>
    <t>Create a public project</t>
  </si>
  <si>
    <t>Able to create both public projects where admin needs to provide approval and public projects where anyone can join.</t>
  </si>
  <si>
    <t>Create a private project</t>
  </si>
  <si>
    <t>Able to create a private project</t>
  </si>
  <si>
    <t>Invite to public project</t>
  </si>
  <si>
    <t>Able to invite people to a public project during the project creation process</t>
  </si>
  <si>
    <t>Invite to private project</t>
  </si>
  <si>
    <t>Able to invite people to a private project during the project creation process</t>
  </si>
  <si>
    <t>Add a service to your public project</t>
  </si>
  <si>
    <t>Able to add services to public projects</t>
  </si>
  <si>
    <t>Add a service to your private project</t>
  </si>
  <si>
    <t>Able to add services to private projects</t>
  </si>
  <si>
    <t>Run a service in your public project</t>
  </si>
  <si>
    <t>Users are able to run services that have been added to a public projects</t>
  </si>
  <si>
    <t>Run a service in your private project</t>
  </si>
  <si>
    <t>Users are able to run services that have been added to a private projects</t>
  </si>
  <si>
    <t>Get results back from running service in public project</t>
  </si>
  <si>
    <t>Results are returned to the screen when running a public project.</t>
  </si>
  <si>
    <t>Get results back from running serivice in private project</t>
  </si>
  <si>
    <t>Results are returned to the screen when running a private project.</t>
  </si>
  <si>
    <t>Invitees can read results from service run in public project</t>
  </si>
  <si>
    <t>After a service has been run, it is possible to view the results from the service runs. All users part of this project are able to view this.</t>
  </si>
  <si>
    <t>Invitees can read results from service run in private project</t>
  </si>
  <si>
    <t>View both Projects</t>
  </si>
  <si>
    <t>Able to visit each of the project home pages that have been created when more than one project has been created.</t>
  </si>
  <si>
    <t>Can add tags to project</t>
  </si>
  <si>
    <t>Can add tags to a project during project creation</t>
  </si>
  <si>
    <t>Can edit project</t>
  </si>
  <si>
    <t>Able to edit a project, especially when other users are added to project</t>
  </si>
  <si>
    <t>when doing, others added to project are kicked out and are not reinvite-able</t>
  </si>
  <si>
    <t>Can visit multiple projects</t>
  </si>
  <si>
    <t>Able to visit project pages when more than one exists</t>
  </si>
  <si>
    <t>can add document to projects</t>
  </si>
  <si>
    <t>Can add documents to projects during project creation and after the project has already been created.</t>
  </si>
  <si>
    <t>Services: Register service</t>
  </si>
  <si>
    <t>Service: service document upload</t>
  </si>
  <si>
    <t>Services: Able to add tags</t>
  </si>
  <si>
    <t>Services: edit a service</t>
  </si>
  <si>
    <t>Services: Remove a service</t>
  </si>
  <si>
    <t>Services: publish a service</t>
  </si>
  <si>
    <t>Services: running services</t>
  </si>
  <si>
    <t>Services: run service added to project from marketplace</t>
  </si>
  <si>
    <t>My Projects: Tasks</t>
  </si>
  <si>
    <t>create project tasks</t>
  </si>
  <si>
    <t>task created by has user name</t>
  </si>
  <si>
    <t>task assigned to has user name</t>
  </si>
  <si>
    <t>Able to open and close tasks</t>
  </si>
  <si>
    <t>edit task</t>
  </si>
  <si>
    <t>My Projects: Discussions</t>
  </si>
  <si>
    <t>Able to create discusion</t>
  </si>
  <si>
    <t>Able to tag discusion</t>
  </si>
  <si>
    <t>user picture is profile picture</t>
  </si>
  <si>
    <t>Able to comment is discusions</t>
  </si>
  <si>
    <t>able to like, dislike comments</t>
  </si>
  <si>
    <t>able to follow</t>
  </si>
  <si>
    <t>team</t>
  </si>
  <si>
    <t>See people on team</t>
  </si>
  <si>
    <t>remove people from project</t>
  </si>
  <si>
    <t>see pending approvals</t>
  </si>
  <si>
    <t>see active individuals</t>
  </si>
  <si>
    <t>See removed individuals</t>
  </si>
  <si>
    <t>invite new members to project</t>
  </si>
  <si>
    <t>Static Page Loads</t>
  </si>
  <si>
    <t>Notes</t>
  </si>
  <si>
    <t>ss</t>
  </si>
  <si>
    <t>Browse By Filter</t>
  </si>
  <si>
    <t>Analytical services</t>
  </si>
  <si>
    <t>Solid Services</t>
  </si>
  <si>
    <t>Data Services</t>
  </si>
  <si>
    <t>My Organization (My Storefront)</t>
  </si>
  <si>
    <t>Search storefront</t>
  </si>
  <si>
    <t>Featured</t>
  </si>
  <si>
    <t>New</t>
  </si>
  <si>
    <t>Organization description</t>
  </si>
  <si>
    <t>Organization Stored Items</t>
  </si>
  <si>
    <t>Click on these to filter through services open to you through the company storefront</t>
  </si>
  <si>
    <t>Clear filter in Browse By</t>
  </si>
  <si>
    <t>Click on clear filter in the browse by section to remove filter you just add. Filters should be removed</t>
  </si>
  <si>
    <t>Edit Store Front</t>
  </si>
  <si>
    <t>Click on this to edit the storefront</t>
  </si>
  <si>
    <t>Change featured image</t>
  </si>
  <si>
    <t>Organization Name Redirects to Organization Profile Page</t>
  </si>
  <si>
    <t>Click on the organization name to be redirected to the organization profile page. Ensure it redirects to the correct organization's profile.</t>
  </si>
  <si>
    <t>Edit the store front</t>
  </si>
  <si>
    <t>Edit all and have it save and viewable on storefront page</t>
  </si>
  <si>
    <t>Browsing </t>
  </si>
  <si>
    <t>Analytical</t>
  </si>
  <si>
    <t>Ensure Filter works</t>
  </si>
  <si>
    <t>Solid </t>
  </si>
  <si>
    <t>Data</t>
  </si>
  <si>
    <t>Show </t>
  </si>
  <si>
    <t>Filter By </t>
  </si>
  <si>
    <t>Author</t>
  </si>
  <si>
    <t>Rating </t>
  </si>
  <si>
    <t>Date</t>
  </si>
  <si>
    <t>Search </t>
  </si>
  <si>
    <t>Name</t>
  </si>
  <si>
    <t>Sort </t>
  </si>
  <si>
    <t>Most Popular</t>
  </si>
  <si>
    <t>Add to Compare</t>
  </si>
  <si>
    <t>Ability to Add max 3</t>
  </si>
  <si>
    <t>Compare</t>
  </si>
  <si>
    <t>Populated Fields</t>
  </si>
  <si>
    <t>Remove from compare</t>
  </si>
  <si>
    <t>Favorite it </t>
  </si>
  <si>
    <t>Remove all</t>
  </si>
  <si>
    <t>Add to project</t>
  </si>
  <si>
    <t>Service Cards info</t>
  </si>
  <si>
    <t>View Specifications</t>
  </si>
  <si>
    <t>View Statistics</t>
  </si>
  <si>
    <t>View Tags </t>
  </si>
  <si>
    <t>View Doucments</t>
  </si>
  <si>
    <t>Share Services</t>
  </si>
  <si>
    <t>Select from Memebes</t>
  </si>
  <si>
    <t>Assemle</t>
  </si>
  <si>
    <t>Application Upload</t>
  </si>
  <si>
    <t>Static Content</t>
  </si>
  <si>
    <t>Fill out Form</t>
  </si>
  <si>
    <t>Change Name </t>
  </si>
  <si>
    <t>Change Service Type</t>
  </si>
  <si>
    <t>Change Service Description</t>
  </si>
  <si>
    <t>Tagging</t>
  </si>
  <si>
    <t>Ensure # of inputs &amp; outputs</t>
  </si>
  <si>
    <t>Fill out Form 2</t>
  </si>
  <si>
    <t>Author with User Card</t>
  </si>
  <si>
    <t>Documents </t>
  </si>
  <si>
    <t>Expolore </t>
  </si>
  <si>
    <t>Individuals </t>
  </si>
  <si>
    <t>Search</t>
  </si>
  <si>
    <t>Show</t>
  </si>
  <si>
    <t>Sort</t>
  </si>
  <si>
    <t>Pagination</t>
  </si>
  <si>
    <t>Information Card</t>
  </si>
  <si>
    <t>User Card </t>
  </si>
  <si>
    <t>Clicking name </t>
  </si>
  <si>
    <t>Able to Rate</t>
  </si>
  <si>
    <t>View Company </t>
  </si>
  <si>
    <t>View Description</t>
  </si>
  <si>
    <t>Add to Project</t>
  </si>
  <si>
    <t>Organization</t>
  </si>
  <si>
    <t>All Apear</t>
  </si>
  <si>
    <t>from and to </t>
  </si>
  <si>
    <t>location</t>
  </si>
  <si>
    <t>Description</t>
  </si>
  <si>
    <t>arrow to show more</t>
  </si>
  <si>
    <t>DMC Disccussions </t>
  </si>
  <si>
    <t>Discussions you create</t>
  </si>
  <si>
    <t>Discussions you follow</t>
  </si>
  <si>
    <t>Discussions that are popuar</t>
  </si>
  <si>
    <t>Company Section</t>
  </si>
  <si>
    <t>Logo</t>
  </si>
  <si>
    <t>description</t>
  </si>
  <si>
    <t>Name non editable</t>
  </si>
  <si>
    <t>Store Banner upload</t>
  </si>
  <si>
    <t>Featured List</t>
  </si>
  <si>
    <t>removing form featured</t>
  </si>
  <si>
    <t>add to featured</t>
  </si>
  <si>
    <t>show filteed </t>
  </si>
  <si>
    <t>search storefront</t>
  </si>
  <si>
    <t>List of projects that are public  – same treatment as my projects list</t>
  </si>
  <si>
    <t>Search Projects</t>
  </si>
  <si>
    <t>About Portal </t>
  </si>
  <si>
    <t>Loads the static Page</t>
  </si>
  <si>
    <t>Static pages that load</t>
  </si>
</sst>
</file>

<file path=xl/styles.xml><?xml version="1.0" encoding="utf-8"?>
<styleSheet xmlns="http://schemas.openxmlformats.org/spreadsheetml/2006/main">
  <numFmts count="3">
    <numFmt numFmtId="164" formatCode="GENERAL"/>
    <numFmt numFmtId="165" formatCode="0.00%"/>
    <numFmt numFmtId="166" formatCode="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8"/>
      <color rgb="FF000000"/>
      <name val="Calibri"/>
      <family val="2"/>
      <charset val="1"/>
    </font>
  </fonts>
  <fills count="11">
    <fill>
      <patternFill patternType="none"/>
    </fill>
    <fill>
      <patternFill patternType="gray125"/>
    </fill>
    <fill>
      <patternFill patternType="solid">
        <fgColor rgb="FF92D050"/>
        <bgColor rgb="FF969696"/>
      </patternFill>
    </fill>
    <fill>
      <patternFill patternType="solid">
        <fgColor rgb="FFD0CECE"/>
        <bgColor rgb="FFC9C9C9"/>
      </patternFill>
    </fill>
    <fill>
      <patternFill patternType="solid">
        <fgColor rgb="FFB4C7E7"/>
        <bgColor rgb="FF9DC3E6"/>
      </patternFill>
    </fill>
    <fill>
      <patternFill patternType="solid">
        <fgColor rgb="FF9DC3E6"/>
        <bgColor rgb="FFB4C7E7"/>
      </patternFill>
    </fill>
    <fill>
      <patternFill patternType="solid">
        <fgColor rgb="FFC9C9C9"/>
        <bgColor rgb="FFD0CECE"/>
      </patternFill>
    </fill>
    <fill>
      <patternFill patternType="solid">
        <fgColor rgb="FFFFD966"/>
        <bgColor rgb="FFFFFF99"/>
      </patternFill>
    </fill>
    <fill>
      <patternFill patternType="solid">
        <fgColor rgb="FFD9D9D9"/>
        <bgColor rgb="FFDBDBDB"/>
      </patternFill>
    </fill>
    <fill>
      <patternFill patternType="solid">
        <fgColor rgb="FFBDD7EE"/>
        <bgColor rgb="FFB4C7E7"/>
      </patternFill>
    </fill>
    <fill>
      <patternFill patternType="solid">
        <fgColor rgb="FFDBDBDB"/>
        <bgColor rgb="FFD9D9D9"/>
      </patternFill>
    </fill>
  </fills>
  <borders count="12">
    <border diagonalUp="false" diagonalDown="false">
      <left/>
      <right/>
      <top/>
      <bottom/>
      <diagonal/>
    </border>
    <border diagonalUp="false" diagonalDown="false">
      <left style="thick"/>
      <right style="thick"/>
      <top style="thick"/>
      <bottom style="thick"/>
      <diagonal/>
    </border>
    <border diagonalUp="false" diagonalDown="false">
      <left style="thick"/>
      <right style="thick"/>
      <top style="thick"/>
      <bottom/>
      <diagonal/>
    </border>
    <border diagonalUp="false" diagonalDown="false">
      <left style="thick"/>
      <right style="thick"/>
      <top/>
      <bottom style="thick"/>
      <diagonal/>
    </border>
    <border diagonalUp="false" diagonalDown="false">
      <left style="thick"/>
      <right style="thick"/>
      <top/>
      <bottom/>
      <diagonal/>
    </border>
    <border diagonalUp="false" diagonalDown="false">
      <left style="thick"/>
      <right/>
      <top/>
      <bottom/>
      <diagonal/>
    </border>
    <border diagonalUp="false" diagonalDown="false">
      <left/>
      <right/>
      <top style="thick"/>
      <bottom style="thick"/>
      <diagonal/>
    </border>
    <border diagonalUp="false" diagonalDown="false">
      <left/>
      <right style="thick"/>
      <top style="thick"/>
      <bottom style="thick"/>
      <diagonal/>
    </border>
    <border diagonalUp="false" diagonalDown="false">
      <left style="thick"/>
      <right/>
      <top style="thick"/>
      <bottom style="thick"/>
      <diagonal/>
    </border>
    <border diagonalUp="false" diagonalDown="false">
      <left style="thick"/>
      <right/>
      <top style="thick"/>
      <bottom/>
      <diagonal/>
    </border>
    <border diagonalUp="false" diagonalDown="false">
      <left/>
      <right style="thick"/>
      <top/>
      <bottom/>
      <diagonal/>
    </border>
    <border diagonalUp="false" diagonalDown="false">
      <left/>
      <right/>
      <top style="thick"/>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general" vertical="center" textRotation="0" wrapText="fals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6" borderId="1" xfId="0" applyFont="false" applyBorder="true" applyAlignment="true" applyProtection="false">
      <alignment horizontal="general" vertical="center" textRotation="0" wrapText="false" indent="0" shrinkToFit="false"/>
      <protection locked="true" hidden="false"/>
    </xf>
    <xf numFmtId="164" fontId="0" fillId="6" borderId="2" xfId="0" applyFont="true" applyBorder="true" applyAlignment="true" applyProtection="false">
      <alignment horizontal="general"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3" borderId="1" xfId="0" applyFont="false" applyBorder="true" applyAlignment="true" applyProtection="false">
      <alignment horizontal="general" vertical="center" textRotation="0" wrapText="false" indent="0" shrinkToFit="false"/>
      <protection locked="true" hidden="false"/>
    </xf>
    <xf numFmtId="164" fontId="0" fillId="6" borderId="1" xfId="0" applyFont="true" applyBorder="true" applyAlignment="true" applyProtection="false">
      <alignment horizontal="general" vertical="center" textRotation="0" wrapText="false" indent="0" shrinkToFit="false"/>
      <protection locked="true" hidden="false"/>
    </xf>
    <xf numFmtId="164" fontId="0" fillId="2" borderId="1" xfId="0" applyFont="false" applyBorder="true" applyAlignment="true" applyProtection="false">
      <alignment horizontal="general" vertical="center" textRotation="0" wrapText="false" indent="0" shrinkToFit="false"/>
      <protection locked="true" hidden="false"/>
    </xf>
    <xf numFmtId="164" fontId="0" fillId="6" borderId="1" xfId="0" applyFont="false" applyBorder="true" applyAlignment="true" applyProtection="false">
      <alignment horizontal="right" vertical="center" textRotation="0" wrapText="false" indent="0" shrinkToFit="false"/>
      <protection locked="true" hidden="false"/>
    </xf>
    <xf numFmtId="164" fontId="0" fillId="6" borderId="1" xfId="0" applyFont="true" applyBorder="true" applyAlignment="true" applyProtection="false">
      <alignment horizontal="general" vertical="bottom" textRotation="0" wrapText="false" indent="0" shrinkToFit="false"/>
      <protection locked="true" hidden="false"/>
    </xf>
    <xf numFmtId="164" fontId="0" fillId="4" borderId="3" xfId="0" applyFont="true" applyBorder="true" applyAlignment="true" applyProtection="false">
      <alignment horizontal="general" vertical="center" textRotation="0" wrapText="false" indent="0" shrinkToFit="false"/>
      <protection locked="true" hidden="false"/>
    </xf>
    <xf numFmtId="164" fontId="0" fillId="5" borderId="1" xfId="0" applyFont="false" applyBorder="true" applyAlignment="true" applyProtection="false">
      <alignment horizontal="general" vertical="center"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right" vertical="bottom" textRotation="0" wrapText="false" indent="0" shrinkToFit="false"/>
      <protection locked="true" hidden="false"/>
    </xf>
    <xf numFmtId="166" fontId="5"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right"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2" borderId="1" xfId="0" applyFont="true" applyBorder="true" applyAlignment="true" applyProtection="false">
      <alignment horizontal="right"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false" indent="0" shrinkToFit="false"/>
      <protection locked="true" hidden="false"/>
    </xf>
    <xf numFmtId="164" fontId="0" fillId="7" borderId="6" xfId="0" applyFont="false" applyBorder="true" applyAlignment="true" applyProtection="false">
      <alignment horizontal="general" vertical="bottom" textRotation="0" wrapText="false" indent="0" shrinkToFit="false"/>
      <protection locked="true" hidden="false"/>
    </xf>
    <xf numFmtId="164" fontId="0" fillId="7" borderId="7" xfId="0" applyFont="false" applyBorder="true" applyAlignment="true" applyProtection="false">
      <alignment horizontal="general" vertical="bottom" textRotation="0" wrapText="false" indent="0" shrinkToFit="false"/>
      <protection locked="true" hidden="false"/>
    </xf>
    <xf numFmtId="164" fontId="0" fillId="7" borderId="3" xfId="0" applyFont="false" applyBorder="true" applyAlignment="false" applyProtection="false">
      <alignment horizontal="general" vertical="bottom" textRotation="0" wrapText="false" indent="0" shrinkToFit="false"/>
      <protection locked="true" hidden="false"/>
    </xf>
    <xf numFmtId="165" fontId="0" fillId="0" borderId="8"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5" fontId="0" fillId="7" borderId="1" xfId="0" applyFont="fals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right" vertical="bottom" textRotation="0" wrapText="true" indent="0" shrinkToFit="false"/>
      <protection locked="true" hidden="false"/>
    </xf>
    <xf numFmtId="164" fontId="0" fillId="8" borderId="1" xfId="0" applyFont="true" applyBorder="true" applyAlignment="true" applyProtection="false">
      <alignment horizontal="general" vertical="center"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center" textRotation="0" wrapText="tru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0" fillId="2" borderId="7" xfId="0" applyFont="false" applyBorder="true" applyAlignment="true" applyProtection="false">
      <alignment horizontal="right" vertical="bottom" textRotation="0" wrapText="false" indent="0" shrinkToFit="false"/>
      <protection locked="true" hidden="false"/>
    </xf>
    <xf numFmtId="164" fontId="0" fillId="7" borderId="1" xfId="0" applyFont="true" applyBorder="true" applyAlignment="true" applyProtection="false">
      <alignment horizontal="right" vertical="bottom" textRotation="0" wrapText="tru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9" borderId="1" xfId="0" applyFont="true" applyBorder="true" applyAlignment="true" applyProtection="false">
      <alignment horizontal="general" vertical="center" textRotation="0" wrapText="true" indent="0" shrinkToFit="false"/>
      <protection locked="true" hidden="false"/>
    </xf>
    <xf numFmtId="164" fontId="0" fillId="9" borderId="1" xfId="0" applyFont="true" applyBorder="true" applyAlignment="true" applyProtection="false">
      <alignment horizontal="general" vertical="bottom" textRotation="0" wrapText="true" indent="0" shrinkToFit="false"/>
      <protection locked="true" hidden="false"/>
    </xf>
    <xf numFmtId="164" fontId="0" fillId="9" borderId="1" xfId="0" applyFont="false" applyBorder="true" applyAlignment="true" applyProtection="false">
      <alignment horizontal="general" vertical="bottom" textRotation="0" wrapText="true" indent="0" shrinkToFit="false"/>
      <protection locked="true" hidden="false"/>
    </xf>
    <xf numFmtId="164" fontId="0" fillId="10" borderId="1" xfId="0" applyFont="true" applyBorder="true" applyAlignment="true" applyProtection="false">
      <alignment horizontal="general" vertical="center" textRotation="0" wrapText="true" indent="0" shrinkToFit="false"/>
      <protection locked="true" hidden="false"/>
    </xf>
    <xf numFmtId="164" fontId="0" fillId="10" borderId="1" xfId="0" applyFont="true" applyBorder="true" applyAlignment="true" applyProtection="false">
      <alignment horizontal="general" vertical="bottom" textRotation="0" wrapText="true" indent="0" shrinkToFit="false"/>
      <protection locked="true" hidden="false"/>
    </xf>
    <xf numFmtId="164" fontId="0" fillId="10" borderId="1" xfId="0" applyFont="false" applyBorder="true" applyAlignment="true" applyProtection="false">
      <alignment horizontal="general" vertical="bottom" textRotation="0" wrapText="tru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0" fillId="9" borderId="2" xfId="0" applyFont="true" applyBorder="true" applyAlignment="true" applyProtection="false">
      <alignment horizontal="general" vertical="bottom" textRotation="0" wrapText="true" indent="0" shrinkToFit="false"/>
      <protection locked="true" hidden="false"/>
    </xf>
    <xf numFmtId="164" fontId="0" fillId="9" borderId="3" xfId="0" applyFont="true" applyBorder="true" applyAlignment="true" applyProtection="false">
      <alignment horizontal="general" vertical="center" textRotation="0" wrapText="true" indent="0" shrinkToFit="false"/>
      <protection locked="true" hidden="false"/>
    </xf>
    <xf numFmtId="164" fontId="0" fillId="2" borderId="2" xfId="0" applyFont="true" applyBorder="true" applyAlignment="true" applyProtection="false">
      <alignment horizontal="right"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7" borderId="1" xfId="0" applyFont="false" applyBorder="true" applyAlignment="true" applyProtection="false">
      <alignment horizontal="general" vertical="bottom" textRotation="0" wrapText="true" indent="0" shrinkToFit="false"/>
      <protection locked="true" hidden="false"/>
    </xf>
    <xf numFmtId="164" fontId="0" fillId="7" borderId="1" xfId="0" applyFont="true" applyBorder="true" applyAlignment="true" applyProtection="false">
      <alignment horizontal="right" vertical="top" textRotation="0" wrapText="true" indent="0" shrinkToFit="false"/>
      <protection locked="true" hidden="false"/>
    </xf>
    <xf numFmtId="165" fontId="0" fillId="7" borderId="1" xfId="0" applyFont="false" applyBorder="true" applyAlignment="true" applyProtection="false">
      <alignment horizontal="general" vertical="top" textRotation="0" wrapText="true" indent="0" shrinkToFit="false"/>
      <protection locked="true" hidden="false"/>
    </xf>
    <xf numFmtId="164" fontId="0" fillId="2" borderId="4" xfId="0" applyFont="true" applyBorder="true" applyAlignment="true" applyProtection="false">
      <alignment horizontal="general" vertical="bottom" textRotation="0" wrapText="true" indent="0" shrinkToFit="false"/>
      <protection locked="true" hidden="false"/>
    </xf>
    <xf numFmtId="164" fontId="0" fillId="4" borderId="9"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4" borderId="7" xfId="0" applyFont="true" applyBorder="true" applyAlignment="true" applyProtection="false">
      <alignment horizontal="general" vertical="bottom" textRotation="0" wrapText="true" indent="0" shrinkToFit="false"/>
      <protection locked="true" hidden="false"/>
    </xf>
    <xf numFmtId="164" fontId="0" fillId="4" borderId="10" xfId="0" applyFont="true" applyBorder="true" applyAlignment="true" applyProtection="false">
      <alignment horizontal="general" vertical="bottom" textRotation="0" wrapText="true" indent="0" shrinkToFit="false"/>
      <protection locked="true" hidden="false"/>
    </xf>
    <xf numFmtId="164" fontId="0" fillId="2" borderId="4" xfId="0" applyFont="true" applyBorder="true" applyAlignment="true" applyProtection="false">
      <alignment horizontal="right" vertical="bottom" textRotation="0" wrapText="tru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center" textRotation="0" wrapText="false" indent="0" shrinkToFit="false"/>
      <protection locked="true" hidden="false"/>
    </xf>
    <xf numFmtId="164" fontId="0" fillId="9"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left" vertical="center" textRotation="0" wrapText="false" indent="0" shrinkToFit="false"/>
      <protection locked="true" hidden="false"/>
    </xf>
    <xf numFmtId="164" fontId="0" fillId="2" borderId="4" xfId="0" applyFont="fals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0" fillId="2" borderId="3" xfId="0" applyFont="false" applyBorder="true" applyAlignment="true" applyProtection="false">
      <alignment horizontal="left" vertical="center" textRotation="0" wrapText="false" indent="0" shrinkToFit="false"/>
      <protection locked="true" hidden="false"/>
    </xf>
    <xf numFmtId="164" fontId="0" fillId="2" borderId="1" xfId="0" applyFont="false" applyBorder="true" applyAlignment="true" applyProtection="false">
      <alignment horizontal="left" vertical="center" textRotation="0" wrapText="false" indent="0" shrinkToFit="false"/>
      <protection locked="true" hidden="false"/>
    </xf>
    <xf numFmtId="164" fontId="0" fillId="9" borderId="8" xfId="0" applyFont="true" applyBorder="true" applyAlignment="true" applyProtection="false">
      <alignment horizontal="left" vertical="center" textRotation="0" wrapText="false" indent="0" shrinkToFit="false"/>
      <protection locked="true" hidden="false"/>
    </xf>
    <xf numFmtId="164" fontId="0" fillId="9" borderId="7" xfId="0" applyFont="false" applyBorder="true" applyAlignment="true" applyProtection="false">
      <alignment horizontal="general" vertical="bottom" textRotation="0" wrapText="true" indent="0" shrinkToFit="false"/>
      <protection locked="true" hidden="false"/>
    </xf>
    <xf numFmtId="164" fontId="0" fillId="7" borderId="1" xfId="0" applyFont="true" applyBorder="true" applyAlignment="true" applyProtection="false">
      <alignment horizontal="right" vertical="bottom" textRotation="0" wrapText="false" indent="0" shrinkToFit="false"/>
      <protection locked="true" hidden="false"/>
    </xf>
    <xf numFmtId="164" fontId="0" fillId="7" borderId="1" xfId="0" applyFont="true" applyBorder="true" applyAlignment="true" applyProtection="false">
      <alignment horizontal="righ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2" borderId="1" xfId="0" applyFont="false" applyBorder="true" applyAlignment="true" applyProtection="false">
      <alignment horizontal="right"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right"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right"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4" borderId="8" xfId="0" applyFont="true" applyBorder="true" applyAlignment="true" applyProtection="false">
      <alignment horizontal="general" vertical="center" textRotation="0" wrapText="true" indent="0" shrinkToFit="false"/>
      <protection locked="true" hidden="false"/>
    </xf>
    <xf numFmtId="164" fontId="0" fillId="2" borderId="0" xfId="0" applyFont="fals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FCC"/>
      <rgbColor rgb="FFD9D9D9"/>
      <rgbColor rgb="FF660066"/>
      <rgbColor rgb="FFFF8080"/>
      <rgbColor rgb="FF0070C0"/>
      <rgbColor rgb="FFBDD7EE"/>
      <rgbColor rgb="FF000080"/>
      <rgbColor rgb="FFFF00FF"/>
      <rgbColor rgb="FFFFFF00"/>
      <rgbColor rgb="FF00FFFF"/>
      <rgbColor rgb="FF800080"/>
      <rgbColor rgb="FF800000"/>
      <rgbColor rgb="FF008080"/>
      <rgbColor rgb="FF0000FF"/>
      <rgbColor rgb="FF00B0F0"/>
      <rgbColor rgb="FFD0CECE"/>
      <rgbColor rgb="FFDBDBDB"/>
      <rgbColor rgb="FFFFFF99"/>
      <rgbColor rgb="FF9DC3E6"/>
      <rgbColor rgb="FFFF99CC"/>
      <rgbColor rgb="FFB4C7E7"/>
      <rgbColor rgb="FFFFD966"/>
      <rgbColor rgb="FF3366FF"/>
      <rgbColor rgb="FF33CCCC"/>
      <rgbColor rgb="FF92D05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2" activeCellId="0" sqref="B42"/>
    </sheetView>
  </sheetViews>
  <sheetFormatPr defaultRowHeight="14.4"/>
  <cols>
    <col collapsed="false" hidden="false" max="1" min="1" style="0" width="14.8906882591093"/>
    <col collapsed="false" hidden="false" max="2" min="2" style="0" width="20.5506072874494"/>
    <col collapsed="false" hidden="false" max="3" min="3" style="0" width="26.7813765182186"/>
    <col collapsed="false" hidden="false" max="4" min="4" style="0" width="14.8906882591093"/>
    <col collapsed="false" hidden="false" max="5" min="5" style="0" width="24.8866396761134"/>
    <col collapsed="false" hidden="false" max="6" min="6" style="0" width="20.004048582996"/>
    <col collapsed="false" hidden="false" max="7" min="7" style="0" width="14.8906882591093"/>
    <col collapsed="false" hidden="false" max="8" min="8" style="0" width="31.663967611336"/>
    <col collapsed="false" hidden="false" max="9" min="9" style="0" width="25.7813765182186"/>
    <col collapsed="false" hidden="false" max="10" min="10" style="0" width="9.21862348178138"/>
    <col collapsed="false" hidden="false" max="11" min="11" style="0" width="6.55465587044534"/>
    <col collapsed="false" hidden="false" max="12" min="12" style="0" width="5.10526315789474"/>
    <col collapsed="false" hidden="false" max="13" min="13" style="0" width="8.21862348178138"/>
    <col collapsed="false" hidden="false" max="14" min="14" style="0" width="11.8906882591093"/>
    <col collapsed="false" hidden="false" max="15" min="15" style="0" width="10.8825910931174"/>
    <col collapsed="false" hidden="false" max="16" min="16" style="0" width="31.1093117408907"/>
    <col collapsed="false" hidden="false" max="18" min="17" style="0" width="5.88259109311741"/>
    <col collapsed="false" hidden="false" max="1025" min="19" style="0" width="8.5748987854251"/>
  </cols>
  <sheetData>
    <row r="1" customFormat="false" ht="15.6" hidden="false" customHeight="false" outlineLevel="0" collapsed="false">
      <c r="A1" s="1" t="s">
        <v>0</v>
      </c>
      <c r="B1" s="1" t="s">
        <v>1</v>
      </c>
      <c r="C1" s="2" t="s">
        <v>2</v>
      </c>
      <c r="D1" s="2" t="s">
        <v>3</v>
      </c>
      <c r="E1" s="1" t="s">
        <v>4</v>
      </c>
      <c r="F1" s="1" t="s">
        <v>5</v>
      </c>
      <c r="G1" s="1" t="s">
        <v>6</v>
      </c>
      <c r="H1" s="1" t="s">
        <v>7</v>
      </c>
      <c r="I1" s="1" t="s">
        <v>8</v>
      </c>
    </row>
    <row r="2" customFormat="false" ht="15.6" hidden="false" customHeight="false" outlineLevel="0" collapsed="false">
      <c r="A2" s="3" t="s">
        <v>9</v>
      </c>
      <c r="B2" s="4" t="s">
        <v>10</v>
      </c>
      <c r="C2" s="5"/>
      <c r="D2" s="6" t="n">
        <f aca="false">Dashboard!D3</f>
        <v>0</v>
      </c>
      <c r="E2" s="4" t="n">
        <f aca="false">Dashboard!I3</f>
        <v>1</v>
      </c>
      <c r="F2" s="7" t="n">
        <f aca="false">D2/E2</f>
        <v>0</v>
      </c>
      <c r="G2" s="3" t="n">
        <f aca="false">SUM(F2:F6)</f>
        <v>0</v>
      </c>
      <c r="H2" s="8" t="n">
        <f aca="false">Dashboard!D13</f>
        <v>0</v>
      </c>
      <c r="I2" s="7"/>
    </row>
    <row r="3" customFormat="false" ht="15.6" hidden="false" customHeight="false" outlineLevel="0" collapsed="false">
      <c r="A3" s="3"/>
      <c r="B3" s="4" t="s">
        <v>11</v>
      </c>
      <c r="C3" s="5"/>
      <c r="D3" s="6" t="n">
        <f aca="false">Dashboard!D5</f>
        <v>0</v>
      </c>
      <c r="E3" s="4" t="n">
        <f aca="false">Dashboard!I4</f>
        <v>1</v>
      </c>
      <c r="F3" s="7" t="n">
        <f aca="false">D3/E3</f>
        <v>0</v>
      </c>
      <c r="G3" s="3"/>
      <c r="H3" s="8"/>
      <c r="I3" s="7"/>
    </row>
    <row r="4" customFormat="false" ht="15.6" hidden="false" customHeight="false" outlineLevel="0" collapsed="false">
      <c r="A4" s="3"/>
      <c r="B4" s="4" t="s">
        <v>12</v>
      </c>
      <c r="C4" s="5"/>
      <c r="D4" s="6" t="n">
        <f aca="false">Dashboard!D7</f>
        <v>0</v>
      </c>
      <c r="E4" s="4" t="n">
        <f aca="false">Dashboard!I5</f>
        <v>1</v>
      </c>
      <c r="F4" s="7" t="n">
        <f aca="false">D4/E4</f>
        <v>0</v>
      </c>
      <c r="G4" s="3"/>
      <c r="H4" s="8"/>
      <c r="I4" s="7"/>
    </row>
    <row r="5" customFormat="false" ht="15.6" hidden="false" customHeight="false" outlineLevel="0" collapsed="false">
      <c r="A5" s="3"/>
      <c r="B5" s="4" t="s">
        <v>13</v>
      </c>
      <c r="C5" s="5"/>
      <c r="D5" s="6" t="n">
        <f aca="false">Dashboard!D9</f>
        <v>0</v>
      </c>
      <c r="E5" s="4" t="n">
        <f aca="false">Dashboard!I6</f>
        <v>1</v>
      </c>
      <c r="F5" s="7" t="n">
        <f aca="false">D5/E5</f>
        <v>0</v>
      </c>
      <c r="G5" s="3"/>
      <c r="H5" s="8"/>
      <c r="I5" s="7"/>
    </row>
    <row r="6" customFormat="false" ht="15.6" hidden="false" customHeight="false" outlineLevel="0" collapsed="false">
      <c r="A6" s="3"/>
      <c r="B6" s="4" t="s">
        <v>14</v>
      </c>
      <c r="C6" s="5"/>
      <c r="D6" s="6" t="n">
        <f aca="false">Dashboard!D11</f>
        <v>0</v>
      </c>
      <c r="E6" s="4" t="n">
        <f aca="false">Dashboard!I7</f>
        <v>1</v>
      </c>
      <c r="F6" s="7" t="n">
        <f aca="false">D6/E6</f>
        <v>0</v>
      </c>
      <c r="G6" s="3"/>
      <c r="H6" s="8"/>
      <c r="I6" s="7"/>
    </row>
    <row r="7" customFormat="false" ht="15.6" hidden="false" customHeight="false" outlineLevel="0" collapsed="false">
      <c r="A7" s="9" t="s">
        <v>15</v>
      </c>
      <c r="B7" s="10" t="s">
        <v>16</v>
      </c>
      <c r="C7" s="10"/>
      <c r="D7" s="11" t="n">
        <f aca="false">Home!D5</f>
        <v>3</v>
      </c>
      <c r="E7" s="12" t="n">
        <f aca="false">Home!I5</f>
        <v>3</v>
      </c>
      <c r="F7" s="13" t="n">
        <f aca="false">D7/E7</f>
        <v>1</v>
      </c>
      <c r="G7" s="14" t="n">
        <f aca="false">SUM(D7:D8)</f>
        <v>5</v>
      </c>
      <c r="H7" s="15" t="n">
        <f aca="false">Home!D14</f>
        <v>1.2</v>
      </c>
      <c r="I7" s="15" t="n">
        <f aca="false">Home!E13</f>
        <v>0</v>
      </c>
    </row>
    <row r="8" customFormat="false" ht="15.6" hidden="false" customHeight="false" outlineLevel="0" collapsed="false">
      <c r="A8" s="9"/>
      <c r="B8" s="10" t="s">
        <v>17</v>
      </c>
      <c r="C8" s="10"/>
      <c r="D8" s="11" t="n">
        <f aca="false">Home!D9</f>
        <v>2</v>
      </c>
      <c r="E8" s="12" t="n">
        <f aca="false">Home!I9</f>
        <v>3</v>
      </c>
      <c r="F8" s="13" t="n">
        <f aca="false">D8/E8</f>
        <v>0.666666666666667</v>
      </c>
      <c r="G8" s="14"/>
      <c r="H8" s="15"/>
      <c r="I8" s="15"/>
    </row>
    <row r="9" customFormat="false" ht="15.6" hidden="false" customHeight="false" outlineLevel="0" collapsed="false">
      <c r="A9" s="16" t="s">
        <v>18</v>
      </c>
      <c r="B9" s="17" t="s">
        <v>19</v>
      </c>
      <c r="C9" s="17"/>
      <c r="D9" s="11" t="n">
        <f aca="false">Explore!D4</f>
        <v>0</v>
      </c>
      <c r="E9" s="17" t="n">
        <f aca="false">Explore!I4</f>
        <v>2</v>
      </c>
      <c r="F9" s="13" t="n">
        <f aca="false">D9/E9</f>
        <v>0</v>
      </c>
      <c r="G9" s="18" t="n">
        <f aca="false">SUM(E9:E17)</f>
        <v>77</v>
      </c>
      <c r="H9" s="15" t="n">
        <f aca="false">Explore!D89</f>
        <v>0.298701298701299</v>
      </c>
      <c r="I9" s="15" t="n">
        <f aca="false">Explore!E88</f>
        <v>0</v>
      </c>
    </row>
    <row r="10" customFormat="false" ht="15.6" hidden="false" customHeight="false" outlineLevel="0" collapsed="false">
      <c r="A10" s="16"/>
      <c r="B10" s="19" t="s">
        <v>20</v>
      </c>
      <c r="C10" s="17" t="s">
        <v>21</v>
      </c>
      <c r="D10" s="11" t="n">
        <f aca="false">Explore!D14</f>
        <v>4</v>
      </c>
      <c r="E10" s="17" t="n">
        <f aca="false">Explore!I14</f>
        <v>9</v>
      </c>
      <c r="F10" s="13" t="n">
        <f aca="false">D10/E10</f>
        <v>0.444444444444444</v>
      </c>
      <c r="G10" s="18"/>
      <c r="H10" s="15"/>
      <c r="I10" s="15"/>
    </row>
    <row r="11" customFormat="false" ht="15.6" hidden="false" customHeight="false" outlineLevel="0" collapsed="false">
      <c r="A11" s="16"/>
      <c r="B11" s="19"/>
      <c r="C11" s="17" t="s">
        <v>22</v>
      </c>
      <c r="D11" s="11" t="n">
        <f aca="false">Explore!D43</f>
        <v>17</v>
      </c>
      <c r="E11" s="17" t="n">
        <f aca="false">Explore!I43</f>
        <v>28</v>
      </c>
      <c r="F11" s="13" t="n">
        <f aca="false">D11/E11</f>
        <v>0.607142857142857</v>
      </c>
      <c r="G11" s="18"/>
      <c r="H11" s="15"/>
      <c r="I11" s="15"/>
    </row>
    <row r="12" customFormat="false" ht="15.6" hidden="false" customHeight="false" outlineLevel="0" collapsed="false">
      <c r="A12" s="16"/>
      <c r="B12" s="19"/>
      <c r="C12" s="17" t="s">
        <v>23</v>
      </c>
      <c r="D12" s="11" t="n">
        <f aca="false">Explore!D72</f>
        <v>2</v>
      </c>
      <c r="E12" s="17" t="n">
        <f aca="false">Explore!I72</f>
        <v>28</v>
      </c>
      <c r="F12" s="13" t="n">
        <f aca="false">D12/E12</f>
        <v>0.0714285714285714</v>
      </c>
      <c r="G12" s="18"/>
      <c r="H12" s="15"/>
      <c r="I12" s="15"/>
    </row>
    <row r="13" customFormat="false" ht="15.6" hidden="false" customHeight="false" outlineLevel="0" collapsed="false">
      <c r="A13" s="16"/>
      <c r="B13" s="17" t="s">
        <v>24</v>
      </c>
      <c r="C13" s="17"/>
      <c r="D13" s="11" t="n">
        <f aca="false">Explore!D75</f>
        <v>0</v>
      </c>
      <c r="E13" s="17" t="n">
        <f aca="false">Explore!I75</f>
        <v>2</v>
      </c>
      <c r="F13" s="13" t="n">
        <f aca="false">D13/E13</f>
        <v>0</v>
      </c>
      <c r="G13" s="18"/>
      <c r="H13" s="15"/>
      <c r="I13" s="15"/>
      <c r="P13" s="20"/>
    </row>
    <row r="14" customFormat="false" ht="15.6" hidden="false" customHeight="false" outlineLevel="0" collapsed="false">
      <c r="A14" s="16"/>
      <c r="B14" s="17" t="s">
        <v>25</v>
      </c>
      <c r="C14" s="17"/>
      <c r="D14" s="11" t="n">
        <f aca="false">Explore!D78</f>
        <v>0</v>
      </c>
      <c r="E14" s="17" t="n">
        <f aca="false">Explore!I78</f>
        <v>2</v>
      </c>
      <c r="F14" s="13" t="n">
        <f aca="false">D14/E14</f>
        <v>0</v>
      </c>
      <c r="G14" s="18"/>
      <c r="H14" s="15"/>
      <c r="I14" s="15"/>
    </row>
    <row r="15" customFormat="false" ht="15.6" hidden="false" customHeight="false" outlineLevel="0" collapsed="false">
      <c r="A15" s="16"/>
      <c r="B15" s="17" t="s">
        <v>26</v>
      </c>
      <c r="C15" s="17"/>
      <c r="D15" s="11" t="n">
        <f aca="false">Explore!D81</f>
        <v>0</v>
      </c>
      <c r="E15" s="17" t="n">
        <f aca="false">Explore!I81</f>
        <v>2</v>
      </c>
      <c r="F15" s="13" t="n">
        <f aca="false">D15/E15</f>
        <v>0</v>
      </c>
      <c r="G15" s="18"/>
      <c r="H15" s="15"/>
      <c r="I15" s="15"/>
    </row>
    <row r="16" customFormat="false" ht="15.6" hidden="false" customHeight="false" outlineLevel="0" collapsed="false">
      <c r="A16" s="16"/>
      <c r="B16" s="17" t="s">
        <v>27</v>
      </c>
      <c r="C16" s="17"/>
      <c r="D16" s="11" t="n">
        <f aca="false">Explore!D84</f>
        <v>0</v>
      </c>
      <c r="E16" s="17" t="n">
        <f aca="false">Explore!I84</f>
        <v>2</v>
      </c>
      <c r="F16" s="13" t="n">
        <f aca="false">D16/E16</f>
        <v>0</v>
      </c>
      <c r="G16" s="18"/>
      <c r="H16" s="15"/>
      <c r="I16" s="15"/>
    </row>
    <row r="17" customFormat="false" ht="15.6" hidden="false" customHeight="false" outlineLevel="0" collapsed="false">
      <c r="A17" s="16"/>
      <c r="B17" s="17" t="s">
        <v>28</v>
      </c>
      <c r="C17" s="17"/>
      <c r="D17" s="11" t="n">
        <f aca="false">Explore!D87</f>
        <v>0</v>
      </c>
      <c r="E17" s="17" t="n">
        <f aca="false">Explore!I87</f>
        <v>2</v>
      </c>
      <c r="F17" s="13" t="n">
        <f aca="false">D17/E17</f>
        <v>0</v>
      </c>
      <c r="G17" s="18"/>
      <c r="H17" s="15"/>
      <c r="I17" s="15"/>
    </row>
    <row r="18" customFormat="false" ht="15.6" hidden="false" customHeight="false" outlineLevel="0" collapsed="false">
      <c r="A18" s="9" t="s">
        <v>29</v>
      </c>
      <c r="B18" s="10" t="s">
        <v>30</v>
      </c>
      <c r="C18" s="10"/>
      <c r="D18" s="11" t="s">
        <v>31</v>
      </c>
      <c r="E18" s="10"/>
      <c r="F18" s="13" t="e">
        <f aca="false">D18/E18</f>
        <v>#VALUE!</v>
      </c>
      <c r="G18" s="21"/>
      <c r="H18" s="15"/>
      <c r="I18" s="22"/>
    </row>
    <row r="19" customFormat="false" ht="15.6" hidden="false" customHeight="false" outlineLevel="0" collapsed="false">
      <c r="A19" s="9"/>
      <c r="B19" s="10" t="s">
        <v>32</v>
      </c>
      <c r="C19" s="10"/>
      <c r="D19" s="11" t="s">
        <v>31</v>
      </c>
      <c r="E19" s="10"/>
      <c r="F19" s="13" t="e">
        <f aca="false">D19/E19</f>
        <v>#VALUE!</v>
      </c>
      <c r="G19" s="21"/>
      <c r="H19" s="15"/>
      <c r="I19" s="22"/>
    </row>
    <row r="20" customFormat="false" ht="15.6" hidden="false" customHeight="false" outlineLevel="0" collapsed="false">
      <c r="A20" s="9"/>
      <c r="B20" s="10" t="s">
        <v>33</v>
      </c>
      <c r="C20" s="10"/>
      <c r="D20" s="11" t="s">
        <v>31</v>
      </c>
      <c r="E20" s="10"/>
      <c r="F20" s="13" t="e">
        <f aca="false">D20/E20</f>
        <v>#VALUE!</v>
      </c>
      <c r="G20" s="21"/>
      <c r="H20" s="15"/>
      <c r="I20" s="22"/>
    </row>
    <row r="21" customFormat="false" ht="15.6" hidden="false" customHeight="false" outlineLevel="0" collapsed="false">
      <c r="A21" s="9"/>
      <c r="B21" s="10" t="s">
        <v>34</v>
      </c>
      <c r="C21" s="10"/>
      <c r="D21" s="11" t="s">
        <v>31</v>
      </c>
      <c r="E21" s="10"/>
      <c r="F21" s="13" t="e">
        <f aca="false">D21/E21</f>
        <v>#VALUE!</v>
      </c>
      <c r="G21" s="21"/>
      <c r="H21" s="15"/>
      <c r="I21" s="22"/>
    </row>
    <row r="22" customFormat="false" ht="15.6" hidden="false" customHeight="false" outlineLevel="0" collapsed="false">
      <c r="A22" s="9"/>
      <c r="B22" s="10" t="s">
        <v>35</v>
      </c>
      <c r="C22" s="10"/>
      <c r="D22" s="11" t="s">
        <v>31</v>
      </c>
      <c r="E22" s="10"/>
      <c r="F22" s="13" t="e">
        <f aca="false">D22/E22</f>
        <v>#VALUE!</v>
      </c>
      <c r="G22" s="21"/>
      <c r="H22" s="15"/>
      <c r="I22" s="22"/>
    </row>
    <row r="23" customFormat="false" ht="15.6" hidden="false" customHeight="false" outlineLevel="0" collapsed="false">
      <c r="A23" s="9"/>
      <c r="B23" s="10" t="s">
        <v>36</v>
      </c>
      <c r="C23" s="10"/>
      <c r="D23" s="11" t="s">
        <v>31</v>
      </c>
      <c r="E23" s="10"/>
      <c r="F23" s="13" t="e">
        <f aca="false">D23/E23</f>
        <v>#VALUE!</v>
      </c>
      <c r="G23" s="21"/>
      <c r="H23" s="15"/>
      <c r="I23" s="22"/>
    </row>
    <row r="24" customFormat="false" ht="15.6" hidden="false" customHeight="false" outlineLevel="0" collapsed="false">
      <c r="A24" s="16" t="s">
        <v>37</v>
      </c>
      <c r="B24" s="17" t="s">
        <v>38</v>
      </c>
      <c r="C24" s="17"/>
      <c r="D24" s="11" t="n">
        <f aca="false">Assemble!D4</f>
        <v>0</v>
      </c>
      <c r="E24" s="17" t="n">
        <f aca="false">Assemble!I4</f>
        <v>2</v>
      </c>
      <c r="F24" s="13" t="n">
        <f aca="false">D24/E24</f>
        <v>0</v>
      </c>
      <c r="G24" s="23" t="n">
        <f aca="false">SUM(E24:E30)</f>
        <v>48</v>
      </c>
      <c r="H24" s="15" t="n">
        <f aca="false">Assemble!D58</f>
        <v>0.541666666666667</v>
      </c>
      <c r="I24" s="15" t="n">
        <f aca="false">Assemble!E57</f>
        <v>0</v>
      </c>
    </row>
    <row r="25" customFormat="false" ht="15.6" hidden="false" customHeight="false" outlineLevel="0" collapsed="false">
      <c r="A25" s="16"/>
      <c r="B25" s="17" t="s">
        <v>39</v>
      </c>
      <c r="C25" s="17"/>
      <c r="D25" s="11" t="n">
        <f aca="false">Assemble!D7</f>
        <v>0</v>
      </c>
      <c r="E25" s="17" t="n">
        <f aca="false">Assemble!I7</f>
        <v>2</v>
      </c>
      <c r="F25" s="13" t="n">
        <f aca="false">D25/E25</f>
        <v>0</v>
      </c>
      <c r="G25" s="23"/>
      <c r="H25" s="15"/>
      <c r="I25" s="15"/>
    </row>
    <row r="26" customFormat="false" ht="15.6" hidden="false" customHeight="false" outlineLevel="0" collapsed="false">
      <c r="A26" s="16"/>
      <c r="B26" s="24" t="s">
        <v>40</v>
      </c>
      <c r="C26" s="17" t="s">
        <v>40</v>
      </c>
      <c r="D26" s="11" t="n">
        <f aca="false">Assemble!D27</f>
        <v>11</v>
      </c>
      <c r="E26" s="17" t="n">
        <f aca="false">Assemble!I27</f>
        <v>19</v>
      </c>
      <c r="F26" s="13" t="n">
        <f aca="false">D26/E26</f>
        <v>0.578947368421053</v>
      </c>
      <c r="G26" s="23"/>
      <c r="H26" s="15"/>
      <c r="I26" s="15"/>
    </row>
    <row r="27" customFormat="false" ht="15.6" hidden="false" customHeight="false" outlineLevel="0" collapsed="false">
      <c r="A27" s="16"/>
      <c r="B27" s="24"/>
      <c r="C27" s="17" t="s">
        <v>41</v>
      </c>
      <c r="D27" s="11" t="n">
        <f aca="false">Assemble!D36</f>
        <v>7</v>
      </c>
      <c r="E27" s="17" t="n">
        <f aca="false">Assemble!I36</f>
        <v>8</v>
      </c>
      <c r="F27" s="13" t="n">
        <f aca="false">D27/E27</f>
        <v>0.875</v>
      </c>
      <c r="G27" s="23"/>
      <c r="H27" s="15"/>
      <c r="I27" s="15"/>
    </row>
    <row r="28" customFormat="false" ht="15.6" hidden="false" customHeight="false" outlineLevel="0" collapsed="false">
      <c r="A28" s="16"/>
      <c r="B28" s="24"/>
      <c r="C28" s="17" t="s">
        <v>42</v>
      </c>
      <c r="D28" s="11" t="n">
        <f aca="false">Assemble!D42</f>
        <v>3</v>
      </c>
      <c r="E28" s="17" t="n">
        <f aca="false">Assemble!I42</f>
        <v>5</v>
      </c>
      <c r="F28" s="13" t="n">
        <f aca="false">D28/E28</f>
        <v>0.6</v>
      </c>
      <c r="G28" s="23"/>
      <c r="H28" s="15"/>
      <c r="I28" s="15"/>
    </row>
    <row r="29" customFormat="false" ht="15.6" hidden="false" customHeight="false" outlineLevel="0" collapsed="false">
      <c r="A29" s="16"/>
      <c r="B29" s="24"/>
      <c r="C29" s="17" t="s">
        <v>43</v>
      </c>
      <c r="D29" s="11" t="n">
        <f aca="false">Assemble!D49</f>
        <v>5</v>
      </c>
      <c r="E29" s="17" t="n">
        <f aca="false">Assemble!I49</f>
        <v>6</v>
      </c>
      <c r="F29" s="13" t="n">
        <f aca="false">D29/E29</f>
        <v>0.833333333333333</v>
      </c>
      <c r="G29" s="23"/>
      <c r="H29" s="15"/>
      <c r="I29" s="15"/>
    </row>
    <row r="30" customFormat="false" ht="15.6" hidden="false" customHeight="false" outlineLevel="0" collapsed="false">
      <c r="A30" s="16"/>
      <c r="B30" s="24"/>
      <c r="C30" s="17" t="s">
        <v>44</v>
      </c>
      <c r="D30" s="11" t="n">
        <f aca="false">Assemble!D56</f>
        <v>3</v>
      </c>
      <c r="E30" s="17" t="n">
        <f aca="false">Assemble!I56</f>
        <v>6</v>
      </c>
      <c r="F30" s="13" t="n">
        <f aca="false">D30/E30</f>
        <v>0.5</v>
      </c>
      <c r="G30" s="23"/>
      <c r="H30" s="15"/>
      <c r="I30" s="15"/>
    </row>
    <row r="31" customFormat="false" ht="15.6" hidden="false" customHeight="false" outlineLevel="0" collapsed="false">
      <c r="A31" s="9" t="s">
        <v>45</v>
      </c>
      <c r="B31" s="10" t="s">
        <v>16</v>
      </c>
      <c r="C31" s="10"/>
      <c r="D31" s="11" t="n">
        <f aca="false">Marketplace!D7</f>
        <v>0</v>
      </c>
      <c r="E31" s="10" t="n">
        <f aca="false">Marketplace!I7</f>
        <v>4</v>
      </c>
      <c r="F31" s="13" t="n">
        <f aca="false">D31/E31</f>
        <v>0</v>
      </c>
      <c r="G31" s="10" t="n">
        <f aca="false">SUM(E31)</f>
        <v>4</v>
      </c>
      <c r="H31" s="15" t="n">
        <f aca="false">Marketplace!D11</f>
        <v>0</v>
      </c>
      <c r="I31" s="15" t="n">
        <f aca="false">Marketplace!D12</f>
        <v>0</v>
      </c>
    </row>
    <row r="32" customFormat="false" ht="15.6" hidden="false" customHeight="false" outlineLevel="0" collapsed="false">
      <c r="A32" s="16" t="s">
        <v>46</v>
      </c>
      <c r="B32" s="24" t="s">
        <v>47</v>
      </c>
      <c r="C32" s="24" t="s">
        <v>47</v>
      </c>
      <c r="D32" s="25" t="n">
        <f aca="false">'DMDII Portal'!D15</f>
        <v>11</v>
      </c>
      <c r="E32" s="24" t="n">
        <f aca="false">'DMDII Portal'!I15</f>
        <v>13</v>
      </c>
      <c r="F32" s="13" t="n">
        <f aca="false">D32/E32</f>
        <v>0.846153846153846</v>
      </c>
      <c r="G32" s="26" t="n">
        <f aca="false">SUM(E32:E39)</f>
        <v>87</v>
      </c>
      <c r="H32" s="15" t="n">
        <f aca="false">'DMDII Portal'!D98</f>
        <v>0.919540229885057</v>
      </c>
      <c r="I32" s="15" t="n">
        <f aca="false">'DMDII Portal'!E97</f>
        <v>0</v>
      </c>
    </row>
    <row r="33" customFormat="false" ht="15.6" hidden="false" customHeight="false" outlineLevel="0" collapsed="false">
      <c r="A33" s="16"/>
      <c r="B33" s="24"/>
      <c r="C33" s="24" t="s">
        <v>48</v>
      </c>
      <c r="D33" s="25" t="n">
        <f aca="false">'DMDII Portal'!D25</f>
        <v>9</v>
      </c>
      <c r="E33" s="24" t="n">
        <f aca="false">'DMDII Portal'!I25</f>
        <v>9</v>
      </c>
      <c r="F33" s="13" t="n">
        <f aca="false">D33/E33</f>
        <v>1</v>
      </c>
      <c r="G33" s="26"/>
      <c r="H33" s="15"/>
      <c r="I33" s="15"/>
    </row>
    <row r="34" customFormat="false" ht="15.6" hidden="false" customHeight="false" outlineLevel="0" collapsed="false">
      <c r="A34" s="16"/>
      <c r="B34" s="24"/>
      <c r="C34" s="24" t="s">
        <v>49</v>
      </c>
      <c r="D34" s="25" t="n">
        <f aca="false">'DMDII Portal'!D38</f>
        <v>12</v>
      </c>
      <c r="E34" s="24" t="n">
        <f aca="false">'DMDII Portal'!I38</f>
        <v>12</v>
      </c>
      <c r="F34" s="13" t="n">
        <f aca="false">D34/E34</f>
        <v>1</v>
      </c>
      <c r="G34" s="26"/>
      <c r="H34" s="15"/>
      <c r="I34" s="15"/>
    </row>
    <row r="35" customFormat="false" ht="15.6" hidden="false" customHeight="false" outlineLevel="0" collapsed="false">
      <c r="A35" s="16"/>
      <c r="B35" s="24" t="s">
        <v>50</v>
      </c>
      <c r="C35" s="24" t="s">
        <v>50</v>
      </c>
      <c r="D35" s="25" t="n">
        <f aca="false">'DMDII Portal'!D53</f>
        <v>11</v>
      </c>
      <c r="E35" s="24" t="n">
        <f aca="false">'DMDII Portal'!I53</f>
        <v>14</v>
      </c>
      <c r="F35" s="13" t="n">
        <f aca="false">D35/E35</f>
        <v>0.785714285714286</v>
      </c>
      <c r="G35" s="26"/>
      <c r="H35" s="15"/>
      <c r="I35" s="15"/>
    </row>
    <row r="36" customFormat="false" ht="15.6" hidden="false" customHeight="false" outlineLevel="0" collapsed="false">
      <c r="A36" s="16"/>
      <c r="B36" s="24"/>
      <c r="C36" s="24" t="s">
        <v>51</v>
      </c>
      <c r="D36" s="25" t="n">
        <f aca="false">'DMDII Portal'!D67</f>
        <v>13</v>
      </c>
      <c r="E36" s="24" t="n">
        <f aca="false">'DMDII Portal'!I67</f>
        <v>13</v>
      </c>
      <c r="F36" s="13" t="n">
        <f aca="false">D36/E36</f>
        <v>1</v>
      </c>
      <c r="G36" s="26"/>
      <c r="H36" s="15"/>
      <c r="I36" s="15"/>
    </row>
    <row r="37" customFormat="false" ht="15.6" hidden="false" customHeight="false" outlineLevel="0" collapsed="false">
      <c r="A37" s="16"/>
      <c r="B37" s="24"/>
      <c r="C37" s="24" t="s">
        <v>52</v>
      </c>
      <c r="D37" s="25" t="n">
        <f aca="false">'DMDII Portal'!D85</f>
        <v>17</v>
      </c>
      <c r="E37" s="24" t="n">
        <f aca="false">'DMDII Portal'!I85</f>
        <v>17</v>
      </c>
      <c r="F37" s="13" t="n">
        <f aca="false">D37/E37</f>
        <v>1</v>
      </c>
      <c r="G37" s="26"/>
      <c r="H37" s="15"/>
      <c r="I37" s="15"/>
    </row>
    <row r="38" customFormat="false" ht="15.6" hidden="false" customHeight="false" outlineLevel="0" collapsed="false">
      <c r="A38" s="16"/>
      <c r="B38" s="24"/>
      <c r="C38" s="24" t="s">
        <v>53</v>
      </c>
      <c r="D38" s="25" t="n">
        <f aca="false">'DMDII Portal'!D94</f>
        <v>6</v>
      </c>
      <c r="E38" s="24" t="n">
        <f aca="false">'DMDII Portal'!I94</f>
        <v>8</v>
      </c>
      <c r="F38" s="13" t="n">
        <f aca="false">D38/E38</f>
        <v>0.75</v>
      </c>
      <c r="G38" s="26"/>
      <c r="H38" s="15"/>
      <c r="I38" s="15"/>
    </row>
    <row r="39" customFormat="false" ht="15.6" hidden="false" customHeight="false" outlineLevel="0" collapsed="false">
      <c r="A39" s="16"/>
      <c r="B39" s="27" t="s">
        <v>54</v>
      </c>
      <c r="C39" s="27" t="s">
        <v>54</v>
      </c>
      <c r="D39" s="25" t="n">
        <f aca="false">'DMDII Portal'!D96</f>
        <v>1</v>
      </c>
      <c r="E39" s="24" t="n">
        <f aca="false">'DMDII Portal'!I96</f>
        <v>1</v>
      </c>
      <c r="F39" s="13" t="n">
        <f aca="false">D39/E39</f>
        <v>1</v>
      </c>
      <c r="G39" s="26"/>
      <c r="H39" s="15"/>
      <c r="I39" s="15"/>
    </row>
    <row r="40" customFormat="false" ht="15.6" hidden="false" customHeight="false" outlineLevel="0" collapsed="false">
      <c r="A40" s="9" t="s">
        <v>55</v>
      </c>
      <c r="B40" s="28" t="s">
        <v>56</v>
      </c>
      <c r="C40" s="14"/>
      <c r="D40" s="25" t="n">
        <f aca="false">'UserDrop-down'!D11</f>
        <v>8</v>
      </c>
      <c r="E40" s="29" t="n">
        <f aca="false">'UserDrop-down'!I11</f>
        <v>9</v>
      </c>
      <c r="F40" s="13" t="n">
        <f aca="false">D40/E40</f>
        <v>0.888888888888889</v>
      </c>
      <c r="G40" s="14" t="n">
        <f aca="false">SUM(E40:E47)</f>
        <v>44</v>
      </c>
      <c r="H40" s="15" t="n">
        <f aca="false">'UserDrop-down'!D55</f>
        <v>0.75</v>
      </c>
      <c r="I40" s="15" t="n">
        <f aca="false">'UserDrop-down'!E54</f>
        <v>0</v>
      </c>
    </row>
    <row r="41" customFormat="false" ht="15.6" hidden="false" customHeight="false" outlineLevel="0" collapsed="false">
      <c r="A41" s="9"/>
      <c r="B41" s="10" t="s">
        <v>57</v>
      </c>
      <c r="C41" s="14"/>
      <c r="D41" s="25" t="n">
        <f aca="false">'UserDrop-down'!D31</f>
        <v>15</v>
      </c>
      <c r="E41" s="29" t="n">
        <f aca="false">'UserDrop-down'!I31</f>
        <v>19</v>
      </c>
      <c r="F41" s="13" t="n">
        <f aca="false">D41/E41</f>
        <v>0.789473684210526</v>
      </c>
      <c r="G41" s="14"/>
      <c r="H41" s="15"/>
      <c r="I41" s="15"/>
    </row>
    <row r="42" customFormat="false" ht="15.6" hidden="false" customHeight="false" outlineLevel="0" collapsed="false">
      <c r="A42" s="9"/>
      <c r="B42" s="10" t="s">
        <v>58</v>
      </c>
      <c r="C42" s="10"/>
      <c r="D42" s="25" t="n">
        <f aca="false">'UserDrop-down'!D39</f>
        <v>2</v>
      </c>
      <c r="E42" s="29" t="n">
        <f aca="false">'UserDrop-down'!I39</f>
        <v>7</v>
      </c>
      <c r="F42" s="13" t="n">
        <f aca="false">D42/E42</f>
        <v>0.285714285714286</v>
      </c>
      <c r="G42" s="14"/>
      <c r="H42" s="15"/>
      <c r="I42" s="15"/>
    </row>
    <row r="43" customFormat="false" ht="15.6" hidden="false" customHeight="false" outlineLevel="0" collapsed="false">
      <c r="A43" s="9"/>
      <c r="B43" s="10" t="s">
        <v>40</v>
      </c>
      <c r="C43" s="10"/>
      <c r="D43" s="25" t="n">
        <f aca="false">'UserDrop-down'!D41</f>
        <v>1</v>
      </c>
      <c r="E43" s="29" t="n">
        <f aca="false">'UserDrop-down'!I41</f>
        <v>1</v>
      </c>
      <c r="F43" s="13" t="n">
        <f aca="false">D43/E43</f>
        <v>1</v>
      </c>
      <c r="G43" s="14"/>
      <c r="H43" s="15"/>
      <c r="I43" s="15"/>
    </row>
    <row r="44" customFormat="false" ht="15.6" hidden="false" customHeight="false" outlineLevel="0" collapsed="false">
      <c r="A44" s="9"/>
      <c r="B44" s="30" t="s">
        <v>59</v>
      </c>
      <c r="C44" s="10"/>
      <c r="D44" s="25" t="n">
        <f aca="false">'UserDrop-down'!D43</f>
        <v>1</v>
      </c>
      <c r="E44" s="29" t="n">
        <f aca="false">'UserDrop-down'!I43</f>
        <v>1</v>
      </c>
      <c r="F44" s="13" t="n">
        <f aca="false">D44/E44</f>
        <v>1</v>
      </c>
      <c r="G44" s="14"/>
      <c r="H44" s="15"/>
      <c r="I44" s="15"/>
    </row>
    <row r="45" customFormat="false" ht="15.6" hidden="false" customHeight="false" outlineLevel="0" collapsed="false">
      <c r="A45" s="9"/>
      <c r="B45" s="10" t="s">
        <v>60</v>
      </c>
      <c r="C45" s="10"/>
      <c r="D45" s="25" t="n">
        <f aca="false">'UserDrop-down'!D45</f>
        <v>1</v>
      </c>
      <c r="E45" s="29" t="n">
        <f aca="false">'UserDrop-down'!I45</f>
        <v>1</v>
      </c>
      <c r="F45" s="13" t="n">
        <f aca="false">D45/E45</f>
        <v>1</v>
      </c>
      <c r="G45" s="14"/>
      <c r="H45" s="15"/>
      <c r="I45" s="15"/>
    </row>
    <row r="46" customFormat="false" ht="15.6" hidden="false" customHeight="false" outlineLevel="0" collapsed="false">
      <c r="A46" s="9"/>
      <c r="B46" s="10" t="s">
        <v>61</v>
      </c>
      <c r="C46" s="10"/>
      <c r="D46" s="25" t="n">
        <f aca="false">'UserDrop-down'!D49</f>
        <v>3</v>
      </c>
      <c r="E46" s="29" t="n">
        <f aca="false">'UserDrop-down'!I49</f>
        <v>3</v>
      </c>
      <c r="F46" s="13" t="n">
        <f aca="false">D46/E46</f>
        <v>1</v>
      </c>
      <c r="G46" s="14"/>
      <c r="H46" s="15"/>
      <c r="I46" s="15"/>
    </row>
    <row r="47" customFormat="false" ht="15.6" hidden="false" customHeight="false" outlineLevel="0" collapsed="false">
      <c r="A47" s="9"/>
      <c r="B47" s="10" t="s">
        <v>62</v>
      </c>
      <c r="C47" s="10"/>
      <c r="D47" s="25" t="n">
        <f aca="false">'UserDrop-down'!D53</f>
        <v>2</v>
      </c>
      <c r="E47" s="29" t="n">
        <f aca="false">'UserDrop-down'!I53</f>
        <v>3</v>
      </c>
      <c r="F47" s="13" t="n">
        <f aca="false">D47/E47</f>
        <v>0.666666666666667</v>
      </c>
      <c r="G47" s="14"/>
      <c r="H47" s="15"/>
      <c r="I47" s="15"/>
    </row>
    <row r="48" customFormat="false" ht="15.6" hidden="false" customHeight="false" outlineLevel="0" collapsed="false">
      <c r="A48" s="16" t="s">
        <v>63</v>
      </c>
      <c r="B48" s="17" t="s">
        <v>64</v>
      </c>
      <c r="C48" s="17"/>
      <c r="D48" s="11" t="n">
        <f aca="false">Footer!D7</f>
        <v>4</v>
      </c>
      <c r="E48" s="17" t="n">
        <f aca="false">Footer!I7</f>
        <v>5</v>
      </c>
      <c r="F48" s="13" t="n">
        <f aca="false">D48/E48</f>
        <v>0.8</v>
      </c>
      <c r="G48" s="24" t="n">
        <f aca="false">SUM(E48)</f>
        <v>5</v>
      </c>
      <c r="H48" s="13" t="n">
        <f aca="false">Footer!D8</f>
        <v>0.8</v>
      </c>
      <c r="I48" s="13" t="n">
        <f aca="false">Footer!E7</f>
        <v>0</v>
      </c>
    </row>
    <row r="49" customFormat="false" ht="24.6" hidden="false" customHeight="false" outlineLevel="0" collapsed="false">
      <c r="A49" s="31" t="s">
        <v>65</v>
      </c>
      <c r="B49" s="31"/>
      <c r="C49" s="31"/>
      <c r="D49" s="31"/>
      <c r="E49" s="31"/>
      <c r="F49" s="31"/>
      <c r="G49" s="31"/>
      <c r="H49" s="32" t="n">
        <f aca="false">(SUM(D7:D8,D10:D12,D32:D48,D26:D30)/SUM(E7:E8,E10:E12,E32:E48,E26:E30))</f>
        <v>0.693227091633466</v>
      </c>
      <c r="I49" s="32"/>
    </row>
    <row r="50" customFormat="false" ht="15.6" hidden="false" customHeight="false" outlineLevel="0" collapsed="false">
      <c r="C50" s="33"/>
      <c r="D50" s="33"/>
      <c r="H50" s="34" t="n">
        <v>1</v>
      </c>
      <c r="I50" s="0" t="s">
        <v>66</v>
      </c>
    </row>
    <row r="51" customFormat="false" ht="15" hidden="false" customHeight="false" outlineLevel="0" collapsed="false">
      <c r="C51" s="33"/>
      <c r="D51" s="33"/>
      <c r="H51" s="0" t="s">
        <v>67</v>
      </c>
      <c r="I51" s="35" t="n">
        <v>1</v>
      </c>
    </row>
    <row r="52" customFormat="false" ht="14.4" hidden="false" customHeight="false" outlineLevel="0" collapsed="false">
      <c r="C52" s="33"/>
      <c r="D52" s="33"/>
      <c r="H52" s="0" t="s">
        <v>68</v>
      </c>
      <c r="I52" s="35" t="n">
        <v>1</v>
      </c>
    </row>
  </sheetData>
  <mergeCells count="33">
    <mergeCell ref="A2:A6"/>
    <mergeCell ref="G2:G6"/>
    <mergeCell ref="H2:H6"/>
    <mergeCell ref="I2:I6"/>
    <mergeCell ref="A7:A8"/>
    <mergeCell ref="G7:G8"/>
    <mergeCell ref="H7:H8"/>
    <mergeCell ref="I7:I8"/>
    <mergeCell ref="A9:A17"/>
    <mergeCell ref="G9:G17"/>
    <mergeCell ref="H9:H17"/>
    <mergeCell ref="I9:I17"/>
    <mergeCell ref="B10:B12"/>
    <mergeCell ref="A18:A23"/>
    <mergeCell ref="G18:G23"/>
    <mergeCell ref="H18:H23"/>
    <mergeCell ref="I18:I23"/>
    <mergeCell ref="A24:A30"/>
    <mergeCell ref="G24:G30"/>
    <mergeCell ref="H24:H30"/>
    <mergeCell ref="I24:I30"/>
    <mergeCell ref="B26:B30"/>
    <mergeCell ref="A32:A39"/>
    <mergeCell ref="B32:B34"/>
    <mergeCell ref="G32:G39"/>
    <mergeCell ref="H32:H39"/>
    <mergeCell ref="I32:I39"/>
    <mergeCell ref="B35:B38"/>
    <mergeCell ref="A40:A47"/>
    <mergeCell ref="G40:G47"/>
    <mergeCell ref="H40:H47"/>
    <mergeCell ref="I40:I47"/>
    <mergeCell ref="A49:G49"/>
  </mergeCells>
  <conditionalFormatting sqref="H7:H26,H31:H50,I49,I31">
    <cfRule type="dataBar" priority="2">
      <dataBar>
        <cfvo type="min" val="0"/>
        <cfvo type="max" val="0"/>
        <color rgb="FF008AEF"/>
      </dataBar>
      <extLst>
        <ext xmlns:x14="http://schemas.microsoft.com/office/spreadsheetml/2009/9/main" uri="{B025F937-C7B1-47D3-B67F-A62EFF666E3E}">
          <x14:id>{65AF82DC-F618-4DDF-A3D0-C0429F36707A}</x14:id>
        </ext>
      </extLst>
    </cfRule>
  </conditionalFormatting>
  <conditionalFormatting sqref="F7:F48">
    <cfRule type="cellIs" priority="3" operator="equal" aboveAverage="0" equalAverage="0" bottom="0" percent="0" rank="0" text="" dxfId="0">
      <formula>1</formula>
    </cfRule>
  </conditionalFormatting>
  <conditionalFormatting sqref="I7:I17,I24:I30,I32:I48,I51">
    <cfRule type="dataBar" priority="4">
      <dataBar>
        <cfvo type="min" val="0"/>
        <cfvo type="max" val="0"/>
        <color rgb="FFFFB628"/>
      </dataBar>
      <extLst>
        <ext xmlns:x14="http://schemas.microsoft.com/office/spreadsheetml/2009/9/main" uri="{B025F937-C7B1-47D3-B67F-A62EFF666E3E}">
          <x14:id>{4B68CD7A-64E1-489A-BA60-9812ED38C65B}</x14:id>
        </ext>
      </extLst>
    </cfRule>
  </conditionalFormatting>
  <conditionalFormatting sqref="F7:F48,I52">
    <cfRule type="dataBar" priority="5">
      <dataBar>
        <cfvo type="min" val="0"/>
        <cfvo type="max" val="0"/>
        <color rgb="FFFF555A"/>
      </dataBar>
      <extLst>
        <ext xmlns:x14="http://schemas.microsoft.com/office/spreadsheetml/2009/9/main" uri="{B025F937-C7B1-47D3-B67F-A62EFF666E3E}">
          <x14:id>{828499BD-E7CE-4862-96E9-2810922FC935}</x14:id>
        </ext>
      </extLst>
    </cfRule>
  </conditionalFormatting>
  <conditionalFormatting sqref="H2:H6,H50">
    <cfRule type="dataBar" priority="6">
      <dataBar>
        <cfvo type="min" val="0"/>
        <cfvo type="max" val="0"/>
        <color rgb="FF008AEF"/>
      </dataBar>
      <extLst>
        <ext xmlns:x14="http://schemas.microsoft.com/office/spreadsheetml/2009/9/main" uri="{B025F937-C7B1-47D3-B67F-A62EFF666E3E}">
          <x14:id>{358151BF-39FD-448D-ADF5-87EA541F603E}</x14:id>
        </ext>
      </extLst>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dataBar" id="{65AF82DC-F618-4DDF-A3D0-C0429F36707A}">
            <x14:dataBar minLength="0" maxLength="100" axisPosition="automatic">
              <x14:cfvo type="autoMin" value="0"/>
              <x14:cfvo type="autoMax" value="0"/>
              <x14:negativeFillColor rgb="FFFF0000"/>
              <x14:axisColor rgb="FF000000"/>
            </x14:dataBar>
          </x14:cfRule>
          <xm:sqref>H7:H26 H31:H50 I49 I31</xm:sqref>
        </x14:conditionalFormatting>
        <x14:conditionalFormatting xmlns:xm="http://schemas.microsoft.com/office/excel/2006/main">
          <x14:cfRule type="dataBar" id="{4B68CD7A-64E1-489A-BA60-9812ED38C65B}">
            <x14:dataBar minLength="0" maxLength="100" axisPosition="automatic">
              <x14:cfvo type="autoMin" value="0"/>
              <x14:cfvo type="autoMax" value="0"/>
              <x14:negativeFillColor rgb="FFFF0000"/>
              <x14:axisColor rgb="FF000000"/>
            </x14:dataBar>
          </x14:cfRule>
          <xm:sqref>I7:I17 I24:I30 I32:I48 I51</xm:sqref>
        </x14:conditionalFormatting>
        <x14:conditionalFormatting xmlns:xm="http://schemas.microsoft.com/office/excel/2006/main">
          <x14:cfRule type="dataBar" id="{828499BD-E7CE-4862-96E9-2810922FC935}">
            <x14:dataBar minLength="0" maxLength="100" axisPosition="automatic">
              <x14:cfvo type="autoMin" value="0"/>
              <x14:cfvo type="autoMax" value="0"/>
              <x14:negativeFillColor rgb="FFFF0000"/>
              <x14:axisColor rgb="FF000000"/>
            </x14:dataBar>
          </x14:cfRule>
          <xm:sqref>F7:F48 I52</xm:sqref>
        </x14:conditionalFormatting>
        <x14:conditionalFormatting xmlns:xm="http://schemas.microsoft.com/office/excel/2006/main">
          <x14:cfRule type="dataBar" id="{358151BF-39FD-448D-ADF5-87EA541F603E}">
            <x14:dataBar minLength="0" maxLength="100" axisPosition="automatic">
              <x14:cfvo type="autoMin" value="0"/>
              <x14:cfvo type="autoMax" value="0"/>
              <x14:negativeFillColor rgb="FFFF0000"/>
              <x14:axisColor rgb="FF000000"/>
            </x14:dataBar>
          </x14:cfRule>
          <xm:sqref>H2:H6 H50</xm:sqref>
        </x14:conditionalFormatting>
      </x14:conditionalFormattings>
    </ext>
  </extLst>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0" activeCellId="0" sqref="E10"/>
    </sheetView>
  </sheetViews>
  <sheetFormatPr defaultRowHeight="14.4"/>
  <cols>
    <col collapsed="false" hidden="false" max="1" min="1" style="0" width="11.6599190283401"/>
    <col collapsed="false" hidden="false" max="2" min="2" style="0" width="29.2226720647773"/>
    <col collapsed="false" hidden="false" max="3" min="3" style="0" width="74.5546558704453"/>
    <col collapsed="false" hidden="false" max="4" min="4" style="0" width="11.4412955465587"/>
    <col collapsed="false" hidden="false" max="5" min="5" style="0" width="25.8866396761134"/>
    <col collapsed="false" hidden="false" max="6" min="6" style="0" width="29.5587044534413"/>
    <col collapsed="false" hidden="false" max="7" min="7" style="0" width="19.4372469635628"/>
    <col collapsed="false" hidden="false" max="8" min="8" style="0" width="8.5748987854251"/>
    <col collapsed="false" hidden="false" max="9" min="9" style="0" width="25.7813765182186"/>
    <col collapsed="false" hidden="false" max="1025" min="10" style="0" width="8.5748987854251"/>
  </cols>
  <sheetData>
    <row r="1" customFormat="false" ht="15.6" hidden="false" customHeight="false" outlineLevel="0" collapsed="false">
      <c r="A1" s="11" t="s">
        <v>69</v>
      </c>
      <c r="B1" s="11" t="s">
        <v>70</v>
      </c>
      <c r="C1" s="11" t="s">
        <v>71</v>
      </c>
      <c r="D1" s="11" t="s">
        <v>72</v>
      </c>
      <c r="E1" s="11" t="s">
        <v>73</v>
      </c>
      <c r="F1" s="36" t="s">
        <v>74</v>
      </c>
      <c r="G1" s="37" t="s">
        <v>75</v>
      </c>
      <c r="I1" s="38" t="s">
        <v>76</v>
      </c>
    </row>
    <row r="2" customFormat="false" ht="15.6" hidden="false" customHeight="true" outlineLevel="0" collapsed="false">
      <c r="A2" s="39" t="s">
        <v>77</v>
      </c>
      <c r="B2" s="40" t="s">
        <v>78</v>
      </c>
      <c r="C2" s="40" t="s">
        <v>79</v>
      </c>
      <c r="D2" s="41" t="n">
        <v>1</v>
      </c>
      <c r="E2" s="41" t="n">
        <v>0</v>
      </c>
      <c r="F2" s="41" t="str">
        <f aca="false">IF(G2 = 0, "DO NOT ADD",IF( G2 = 1, "Can be added", IF(G2 = 2, "Is added")))</f>
        <v>Can be added</v>
      </c>
      <c r="G2" s="0" t="n">
        <f aca="false">SUM(D2:E2)</f>
        <v>1</v>
      </c>
      <c r="I2" s="0" t="n">
        <v>1</v>
      </c>
    </row>
    <row r="3" customFormat="false" ht="15.6" hidden="false" customHeight="false" outlineLevel="0" collapsed="false">
      <c r="A3" s="39"/>
      <c r="B3" s="40" t="s">
        <v>80</v>
      </c>
      <c r="C3" s="40" t="s">
        <v>79</v>
      </c>
      <c r="D3" s="41" t="n">
        <v>1</v>
      </c>
      <c r="E3" s="41" t="n">
        <v>0</v>
      </c>
      <c r="F3" s="41" t="str">
        <f aca="false">IF(G3 = 0, "DO NOT ADD",IF( G3 = 1, "Can be added", IF(G3 = 2, "Is added")))</f>
        <v>Can be added</v>
      </c>
      <c r="G3" s="0" t="n">
        <f aca="false">SUM(D3:E3)</f>
        <v>1</v>
      </c>
      <c r="I3" s="0" t="n">
        <v>1</v>
      </c>
    </row>
    <row r="4" customFormat="false" ht="15.6" hidden="false" customHeight="false" outlineLevel="0" collapsed="false">
      <c r="A4" s="39"/>
      <c r="B4" s="40" t="s">
        <v>81</v>
      </c>
      <c r="C4" s="40" t="s">
        <v>79</v>
      </c>
      <c r="D4" s="41" t="n">
        <v>1</v>
      </c>
      <c r="E4" s="41" t="n">
        <v>0</v>
      </c>
      <c r="F4" s="41" t="str">
        <f aca="false">IF(G4 = 0, "DO NOT ADD",IF( G4 = 1, "Can be added", IF(G4 = 2, "Is added")))</f>
        <v>Can be added</v>
      </c>
      <c r="G4" s="0" t="n">
        <f aca="false">SUM(D4:E4)</f>
        <v>1</v>
      </c>
      <c r="I4" s="0" t="n">
        <v>1</v>
      </c>
    </row>
    <row r="5" customFormat="false" ht="15.6" hidden="false" customHeight="true" outlineLevel="0" collapsed="false">
      <c r="A5" s="42" t="s">
        <v>82</v>
      </c>
      <c r="B5" s="42"/>
      <c r="C5" s="42"/>
      <c r="D5" s="11" t="n">
        <f aca="false">SUM(D2:D4)</f>
        <v>3</v>
      </c>
      <c r="E5" s="11"/>
      <c r="F5" s="11"/>
      <c r="I5" s="43" t="n">
        <f aca="false">SUM(I2:I4)</f>
        <v>3</v>
      </c>
    </row>
    <row r="6" customFormat="false" ht="28.35" hidden="false" customHeight="true" outlineLevel="0" collapsed="false">
      <c r="A6" s="44" t="s">
        <v>83</v>
      </c>
      <c r="B6" s="40" t="s">
        <v>84</v>
      </c>
      <c r="C6" s="40" t="s">
        <v>85</v>
      </c>
      <c r="D6" s="41" t="n">
        <v>1</v>
      </c>
      <c r="E6" s="41" t="n">
        <v>0</v>
      </c>
      <c r="F6" s="41" t="str">
        <f aca="false">IF(G6 = 0, "DO NOT ADD",IF( G6 = 1, "Can be added", IF(G6 = 2, "Is added")))</f>
        <v>Can be added</v>
      </c>
      <c r="G6" s="0" t="n">
        <f aca="false">SUM(D6:E6)</f>
        <v>1</v>
      </c>
      <c r="I6" s="0" t="n">
        <v>1</v>
      </c>
    </row>
    <row r="7" customFormat="false" ht="14.9" hidden="false" customHeight="false" outlineLevel="0" collapsed="false">
      <c r="A7" s="44"/>
      <c r="B7" s="40" t="s">
        <v>86</v>
      </c>
      <c r="C7" s="40" t="s">
        <v>87</v>
      </c>
      <c r="D7" s="41" t="n">
        <v>0</v>
      </c>
      <c r="E7" s="41" t="n">
        <v>0</v>
      </c>
      <c r="F7" s="41" t="str">
        <f aca="false">IF(G7 = 0, "DO NOT ADD",IF( G7 = 1, "Can be added", IF(G7 = 2, "Is added")))</f>
        <v>DO NOT ADD</v>
      </c>
      <c r="G7" s="0" t="n">
        <f aca="false">SUM(D7:E7)</f>
        <v>0</v>
      </c>
      <c r="I7" s="0" t="n">
        <v>1</v>
      </c>
    </row>
    <row r="8" customFormat="false" ht="41.75" hidden="false" customHeight="false" outlineLevel="0" collapsed="false">
      <c r="A8" s="44"/>
      <c r="B8" s="40" t="s">
        <v>88</v>
      </c>
      <c r="C8" s="40" t="s">
        <v>89</v>
      </c>
      <c r="D8" s="41" t="n">
        <v>1</v>
      </c>
      <c r="E8" s="41" t="n">
        <v>0</v>
      </c>
      <c r="F8" s="41" t="str">
        <f aca="false">IF(G8 = 0, "DO NOT ADD",IF( G8 = 1, "Can be added", IF(G8 = 2, "Is added")))</f>
        <v>Can be added</v>
      </c>
      <c r="G8" s="0" t="n">
        <f aca="false">SUM(D8:E8)</f>
        <v>1</v>
      </c>
      <c r="I8" s="0" t="n">
        <v>1</v>
      </c>
    </row>
    <row r="9" customFormat="false" ht="15.6" hidden="false" customHeight="false" outlineLevel="0" collapsed="false">
      <c r="A9" s="45" t="s">
        <v>82</v>
      </c>
      <c r="B9" s="45"/>
      <c r="C9" s="45"/>
      <c r="D9" s="11" t="n">
        <f aca="false">SUM(D6:D8)</f>
        <v>2</v>
      </c>
      <c r="E9" s="11"/>
      <c r="F9" s="11"/>
      <c r="I9" s="43" t="n">
        <f aca="false">SUM(I6:I8)</f>
        <v>3</v>
      </c>
    </row>
    <row r="10" customFormat="false" ht="28.35" hidden="false" customHeight="false" outlineLevel="0" collapsed="false">
      <c r="A10" s="44" t="s">
        <v>83</v>
      </c>
      <c r="B10" s="40" t="s">
        <v>84</v>
      </c>
      <c r="C10" s="40" t="s">
        <v>85</v>
      </c>
      <c r="D10" s="41" t="n">
        <v>0</v>
      </c>
      <c r="E10" s="41" t="n">
        <v>0</v>
      </c>
      <c r="F10" s="41" t="str">
        <f aca="false">IF(G10 = 0, "DO NOT ADD",IF( G10 = 1, "Can be added", IF(G10 = 2, "Is added")))</f>
        <v>DO NOT ADD</v>
      </c>
      <c r="G10" s="0" t="n">
        <f aca="false">SUM(D10:E10)</f>
        <v>0</v>
      </c>
      <c r="I10" s="0" t="n">
        <v>1</v>
      </c>
    </row>
    <row r="11" customFormat="false" ht="28.35" hidden="false" customHeight="false" outlineLevel="0" collapsed="false">
      <c r="A11" s="44" t="s">
        <v>83</v>
      </c>
      <c r="B11" s="40" t="s">
        <v>84</v>
      </c>
      <c r="C11" s="40" t="s">
        <v>85</v>
      </c>
      <c r="D11" s="41" t="n">
        <v>1</v>
      </c>
      <c r="E11" s="41" t="n">
        <v>0</v>
      </c>
      <c r="F11" s="41" t="str">
        <f aca="false">IF(G11 = 0, "DO NOT ADD",IF( G11 = 1, "Can be added", IF(G11 = 2, "Is added")))</f>
        <v>Can be added</v>
      </c>
      <c r="G11" s="0" t="n">
        <f aca="false">SUM(D11:E11)</f>
        <v>1</v>
      </c>
      <c r="I11" s="0" t="n">
        <v>1</v>
      </c>
    </row>
    <row r="12" customFormat="false" ht="13.8" hidden="false" customHeight="false" outlineLevel="0" collapsed="false">
      <c r="A12" s="45" t="s">
        <v>82</v>
      </c>
      <c r="B12" s="45"/>
      <c r="C12" s="45"/>
      <c r="D12" s="11" t="n">
        <f aca="false">SUM(D10:D11)</f>
        <v>1</v>
      </c>
      <c r="E12" s="11"/>
      <c r="F12" s="11"/>
      <c r="I12" s="43" t="n">
        <f aca="false">SUM(I8:I11)</f>
        <v>6</v>
      </c>
    </row>
    <row r="13" customFormat="false" ht="14.9" hidden="false" customHeight="false" outlineLevel="0" collapsed="false">
      <c r="A13" s="46" t="s">
        <v>90</v>
      </c>
      <c r="B13" s="47"/>
      <c r="C13" s="48"/>
      <c r="D13" s="49" t="n">
        <f aca="false">SUM(D5,D9,,D12)</f>
        <v>6</v>
      </c>
      <c r="E13" s="50" t="n">
        <f aca="false">F13/D13</f>
        <v>0</v>
      </c>
      <c r="F13" s="51" t="n">
        <f aca="false">SUM(E2:E4,E6:E8)</f>
        <v>0</v>
      </c>
      <c r="G13" s="0" t="s">
        <v>91</v>
      </c>
    </row>
    <row r="14" customFormat="false" ht="174" hidden="false" customHeight="false" outlineLevel="0" collapsed="false">
      <c r="A14" s="46" t="s">
        <v>92</v>
      </c>
      <c r="B14" s="46"/>
      <c r="C14" s="46"/>
      <c r="D14" s="52" t="n">
        <f aca="false">D13/'Site Map QAHealth Rating'!G7</f>
        <v>1.2</v>
      </c>
      <c r="E14" s="53" t="s">
        <v>93</v>
      </c>
    </row>
    <row r="15" customFormat="false" ht="15" hidden="false" customHeight="false" outlineLevel="0" collapsed="false"/>
  </sheetData>
  <mergeCells count="6">
    <mergeCell ref="A2:A4"/>
    <mergeCell ref="A5:C5"/>
    <mergeCell ref="A6:A8"/>
    <mergeCell ref="A9:C9"/>
    <mergeCell ref="A12:C12"/>
    <mergeCell ref="A14:C14"/>
  </mergeCells>
  <conditionalFormatting sqref="D2:D4,D8,D6">
    <cfRule type="cellIs" priority="2" operator="equal" aboveAverage="0" equalAverage="0" bottom="0" percent="0" rank="0" text="" dxfId="0">
      <formula>0</formula>
    </cfRule>
    <cfRule type="cellIs" priority="3" operator="equal" aboveAverage="0" equalAverage="0" bottom="0" percent="0" rank="0" text="" dxfId="0">
      <formula>1</formula>
    </cfRule>
  </conditionalFormatting>
  <conditionalFormatting sqref="E13">
    <cfRule type="cellIs" priority="4" operator="lessThan" aboveAverage="0" equalAverage="0" bottom="0" percent="0" rank="0" text="" dxfId="0">
      <formula>1</formula>
    </cfRule>
    <cfRule type="cellIs" priority="5" operator="greaterThan" aboveAverage="0" equalAverage="0" bottom="0" percent="0" rank="0" text="" dxfId="0">
      <formula>1</formula>
    </cfRule>
    <cfRule type="cellIs" priority="6" operator="equal" aboveAverage="0" equalAverage="0" bottom="0" percent="0" rank="0" text="" dxfId="0">
      <formula>1</formula>
    </cfRule>
  </conditionalFormatting>
  <conditionalFormatting sqref="F2:F4,F8,F6">
    <cfRule type="containsText" priority="7" aboveAverage="0" equalAverage="0" bottom="0" percent="0" rank="0" text="Is added" dxfId="0"/>
    <cfRule type="containsText" priority="8" aboveAverage="0" equalAverage="0" bottom="0" percent="0" rank="0" text="DO NOT ADD" dxfId="0"/>
    <cfRule type="containsText" priority="9" aboveAverage="0" equalAverage="0" bottom="0" percent="0" rank="0" text="Can be added" dxfId="0"/>
  </conditionalFormatting>
  <conditionalFormatting sqref="D7">
    <cfRule type="cellIs" priority="10" operator="equal" aboveAverage="0" equalAverage="0" bottom="0" percent="0" rank="0" text="" dxfId="0">
      <formula>0</formula>
    </cfRule>
    <cfRule type="cellIs" priority="11" operator="equal" aboveAverage="0" equalAverage="0" bottom="0" percent="0" rank="0" text="" dxfId="0">
      <formula>1</formula>
    </cfRule>
  </conditionalFormatting>
  <conditionalFormatting sqref="F7">
    <cfRule type="containsText" priority="12" aboveAverage="0" equalAverage="0" bottom="0" percent="0" rank="0" text="Is added" dxfId="0"/>
    <cfRule type="containsText" priority="13" aboveAverage="0" equalAverage="0" bottom="0" percent="0" rank="0" text="DO NOT ADD" dxfId="0"/>
    <cfRule type="containsText" priority="14" aboveAverage="0" equalAverage="0" bottom="0" percent="0" rank="0" text="Can be added" dxfId="0"/>
  </conditionalFormatting>
  <conditionalFormatting sqref="D11">
    <cfRule type="cellIs" priority="15" operator="equal" aboveAverage="0" equalAverage="0" bottom="0" percent="0" rank="0" text="" dxfId="0">
      <formula>0</formula>
    </cfRule>
    <cfRule type="cellIs" priority="16" operator="equal" aboveAverage="0" equalAverage="0" bottom="0" percent="0" rank="0" text="" dxfId="0">
      <formula>1</formula>
    </cfRule>
  </conditionalFormatting>
  <conditionalFormatting sqref="F11">
    <cfRule type="containsText" priority="17" aboveAverage="0" equalAverage="0" bottom="0" percent="0" rank="0" text="Is added" dxfId="0"/>
    <cfRule type="containsText" priority="18" aboveAverage="0" equalAverage="0" bottom="0" percent="0" rank="0" text="DO NOT ADD" dxfId="0"/>
    <cfRule type="containsText" priority="19" aboveAverage="0" equalAverage="0" bottom="0" percent="0" rank="0" text="Can be added" dxfId="0"/>
  </conditionalFormatting>
  <conditionalFormatting sqref="D10">
    <cfRule type="cellIs" priority="20" operator="equal" aboveAverage="0" equalAverage="0" bottom="0" percent="0" rank="0" text="" dxfId="0">
      <formula>0</formula>
    </cfRule>
    <cfRule type="cellIs" priority="21" operator="equal" aboveAverage="0" equalAverage="0" bottom="0" percent="0" rank="0" text="" dxfId="0">
      <formula>1</formula>
    </cfRule>
  </conditionalFormatting>
  <conditionalFormatting sqref="F10">
    <cfRule type="containsText" priority="22" aboveAverage="0" equalAverage="0" bottom="0" percent="0" rank="0" text="Is added" dxfId="0"/>
    <cfRule type="containsText" priority="23" aboveAverage="0" equalAverage="0" bottom="0" percent="0" rank="0" text="DO NOT ADD" dxfId="0"/>
    <cfRule type="containsText" priority="24" aboveAverage="0" equalAverage="0" bottom="0" percent="0" rank="0" text="Can be added" dxfId="0"/>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9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1" activeCellId="0" sqref="B11"/>
    </sheetView>
  </sheetViews>
  <sheetFormatPr defaultRowHeight="14.4"/>
  <cols>
    <col collapsed="false" hidden="false" max="1" min="1" style="0" width="29.1093117408907"/>
    <col collapsed="false" hidden="false" max="2" min="2" style="0" width="53.1093117408907"/>
    <col collapsed="false" hidden="false" max="3" min="3" style="0" width="65"/>
    <col collapsed="false" hidden="false" max="4" min="4" style="0" width="19.5546558704453"/>
    <col collapsed="false" hidden="false" max="5" min="5" style="0" width="25.8866396761134"/>
    <col collapsed="false" hidden="false" max="6" min="6" style="0" width="12.7773279352227"/>
    <col collapsed="false" hidden="false" max="7" min="7" style="0" width="21.5506072874494"/>
    <col collapsed="false" hidden="false" max="8" min="8" style="0" width="54.668016194332"/>
    <col collapsed="false" hidden="false" max="9" min="9" style="0" width="27.2145748987854"/>
    <col collapsed="false" hidden="false" max="1025" min="10" style="0" width="8.5748987854251"/>
  </cols>
  <sheetData>
    <row r="1" customFormat="false" ht="15.6" hidden="false" customHeight="false" outlineLevel="0" collapsed="false">
      <c r="A1" s="36" t="s">
        <v>69</v>
      </c>
      <c r="B1" s="36" t="s">
        <v>70</v>
      </c>
      <c r="C1" s="36" t="s">
        <v>71</v>
      </c>
      <c r="D1" s="11" t="s">
        <v>94</v>
      </c>
      <c r="E1" s="11" t="s">
        <v>73</v>
      </c>
      <c r="F1" s="36" t="s">
        <v>74</v>
      </c>
      <c r="G1" s="37" t="s">
        <v>75</v>
      </c>
      <c r="I1" s="38" t="s">
        <v>76</v>
      </c>
    </row>
    <row r="2" customFormat="false" ht="15.6" hidden="false" customHeight="true" outlineLevel="0" collapsed="false">
      <c r="A2" s="54" t="s">
        <v>19</v>
      </c>
      <c r="B2" s="55"/>
      <c r="C2" s="55"/>
      <c r="D2" s="56"/>
      <c r="F2" s="0" t="str">
        <f aca="false">IF(G2 = 0, "DO NOT ADD",IF( G2 = 1, "Can be added", IF(G2 = 2, "Is added")))</f>
        <v>DO NOT ADD</v>
      </c>
      <c r="G2" s="0" t="n">
        <f aca="false">SUM(D2:E2)</f>
        <v>0</v>
      </c>
      <c r="I2" s="0" t="n">
        <v>1</v>
      </c>
    </row>
    <row r="3" customFormat="false" ht="15.6" hidden="false" customHeight="false" outlineLevel="0" collapsed="false">
      <c r="A3" s="54"/>
      <c r="B3" s="55"/>
      <c r="C3" s="55"/>
      <c r="D3" s="56"/>
      <c r="F3" s="0" t="str">
        <f aca="false">IF(G3 = 0, "DO NOT ADD",IF( G3 = 1, "Can be added", IF(G3 = 2, "Is added")))</f>
        <v>DO NOT ADD</v>
      </c>
      <c r="G3" s="0" t="n">
        <f aca="false">SUM(D3:E3)</f>
        <v>0</v>
      </c>
      <c r="I3" s="0" t="n">
        <v>1</v>
      </c>
    </row>
    <row r="4" customFormat="false" ht="15.6" hidden="false" customHeight="true" outlineLevel="0" collapsed="false">
      <c r="A4" s="57" t="s">
        <v>82</v>
      </c>
      <c r="B4" s="57"/>
      <c r="C4" s="57"/>
      <c r="D4" s="11" t="n">
        <f aca="false">SUM(D2)</f>
        <v>0</v>
      </c>
      <c r="E4" s="43"/>
      <c r="F4" s="43"/>
      <c r="G4" s="43"/>
      <c r="I4" s="43" t="n">
        <f aca="false">SUM(I2:I3)</f>
        <v>2</v>
      </c>
    </row>
    <row r="5" customFormat="false" ht="30" hidden="false" customHeight="true" outlineLevel="0" collapsed="false">
      <c r="A5" s="58" t="s">
        <v>21</v>
      </c>
      <c r="B5" s="59" t="s">
        <v>95</v>
      </c>
      <c r="C5" s="60" t="s">
        <v>96</v>
      </c>
      <c r="D5" s="56" t="n">
        <v>1</v>
      </c>
      <c r="F5" s="0" t="str">
        <f aca="false">IF(G5 = 0, "DO NOT ADD",IF( G5 = 1, "Can be added", IF(G5 = 2, "Is added")))</f>
        <v>Can be added</v>
      </c>
      <c r="G5" s="0" t="n">
        <f aca="false">SUM(D5:E5)</f>
        <v>1</v>
      </c>
      <c r="I5" s="0" t="n">
        <v>1</v>
      </c>
    </row>
    <row r="6" customFormat="false" ht="30" hidden="false" customHeight="false" outlineLevel="0" collapsed="false">
      <c r="A6" s="58"/>
      <c r="B6" s="59" t="s">
        <v>97</v>
      </c>
      <c r="C6" s="60" t="s">
        <v>98</v>
      </c>
      <c r="D6" s="56" t="n">
        <v>1</v>
      </c>
      <c r="F6" s="0" t="str">
        <f aca="false">IF(G6 = 0, "DO NOT ADD",IF( G6 = 1, "Can be added", IF(G6 = 2, "Is added")))</f>
        <v>Can be added</v>
      </c>
      <c r="G6" s="0" t="n">
        <f aca="false">SUM(D6:E6)</f>
        <v>1</v>
      </c>
      <c r="I6" s="0" t="n">
        <v>1</v>
      </c>
    </row>
    <row r="7" customFormat="false" ht="44.4" hidden="false" customHeight="false" outlineLevel="0" collapsed="false">
      <c r="A7" s="58"/>
      <c r="B7" s="59" t="s">
        <v>99</v>
      </c>
      <c r="C7" s="60" t="s">
        <v>100</v>
      </c>
      <c r="D7" s="56" t="n">
        <v>0</v>
      </c>
      <c r="F7" s="0" t="str">
        <f aca="false">IF(G7 = 0, "DO NOT ADD",IF( G7 = 1, "Can be added", IF(G7 = 2, "Is added")))</f>
        <v>DO NOT ADD</v>
      </c>
      <c r="G7" s="0" t="n">
        <f aca="false">SUM(D7:E7)</f>
        <v>0</v>
      </c>
      <c r="I7" s="0" t="n">
        <v>1</v>
      </c>
    </row>
    <row r="8" customFormat="false" ht="30" hidden="false" customHeight="false" outlineLevel="0" collapsed="false">
      <c r="A8" s="58"/>
      <c r="B8" s="60" t="s">
        <v>101</v>
      </c>
      <c r="C8" s="60" t="s">
        <v>102</v>
      </c>
      <c r="D8" s="56" t="n">
        <v>1</v>
      </c>
      <c r="F8" s="0" t="str">
        <f aca="false">IF(G8 = 0, "DO NOT ADD",IF( G8 = 1, "Can be added", IF(G8 = 2, "Is added")))</f>
        <v>Can be added</v>
      </c>
      <c r="G8" s="0" t="n">
        <f aca="false">SUM(D8:E8)</f>
        <v>1</v>
      </c>
      <c r="I8" s="0" t="n">
        <v>1</v>
      </c>
    </row>
    <row r="9" customFormat="false" ht="30" hidden="false" customHeight="false" outlineLevel="0" collapsed="false">
      <c r="A9" s="58"/>
      <c r="B9" s="60" t="s">
        <v>103</v>
      </c>
      <c r="C9" s="60" t="s">
        <v>104</v>
      </c>
      <c r="D9" s="56" t="n">
        <v>0</v>
      </c>
      <c r="F9" s="0" t="str">
        <f aca="false">IF(G9 = 0, "DO NOT ADD",IF( G9 = 1, "Can be added", IF(G9 = 2, "Is added")))</f>
        <v>DO NOT ADD</v>
      </c>
      <c r="G9" s="0" t="n">
        <f aca="false">SUM(D9:E9)</f>
        <v>0</v>
      </c>
      <c r="I9" s="0" t="n">
        <v>1</v>
      </c>
    </row>
    <row r="10" customFormat="false" ht="15.6" hidden="false" customHeight="false" outlineLevel="0" collapsed="false">
      <c r="A10" s="58"/>
      <c r="B10" s="60" t="s">
        <v>105</v>
      </c>
      <c r="C10" s="60" t="s">
        <v>106</v>
      </c>
      <c r="D10" s="56" t="n">
        <v>1</v>
      </c>
      <c r="F10" s="0" t="str">
        <f aca="false">IF(G10 = 0, "DO NOT ADD",IF( G10 = 1, "Can be added", IF(G10 = 2, "Is added")))</f>
        <v>Can be added</v>
      </c>
      <c r="G10" s="0" t="n">
        <f aca="false">SUM(D10:E10)</f>
        <v>1</v>
      </c>
      <c r="I10" s="0" t="n">
        <v>1</v>
      </c>
    </row>
    <row r="11" customFormat="false" ht="30" hidden="false" customHeight="false" outlineLevel="0" collapsed="false">
      <c r="A11" s="58"/>
      <c r="B11" s="60" t="s">
        <v>107</v>
      </c>
      <c r="C11" s="60" t="s">
        <v>108</v>
      </c>
      <c r="D11" s="56" t="n">
        <v>0</v>
      </c>
      <c r="F11" s="0" t="str">
        <f aca="false">IF(G11 = 0, "DO NOT ADD",IF( G11 = 1, "Can be added", IF(G11 = 2, "Is added")))</f>
        <v>DO NOT ADD</v>
      </c>
      <c r="G11" s="0" t="n">
        <f aca="false">SUM(D11:E11)</f>
        <v>0</v>
      </c>
      <c r="I11" s="0" t="n">
        <v>1</v>
      </c>
    </row>
    <row r="12" customFormat="false" ht="30" hidden="false" customHeight="false" outlineLevel="0" collapsed="false">
      <c r="A12" s="58"/>
      <c r="B12" s="60" t="n">
        <v>1</v>
      </c>
      <c r="C12" s="60" t="s">
        <v>109</v>
      </c>
      <c r="D12" s="56" t="n">
        <v>0</v>
      </c>
      <c r="F12" s="0" t="str">
        <f aca="false">IF(G12 = 0, "DO NOT ADD",IF( G12 = 1, "Can be added", IF(G12 = 2, "Is added")))</f>
        <v>DO NOT ADD</v>
      </c>
      <c r="G12" s="0" t="n">
        <f aca="false">SUM(D12:E12)</f>
        <v>0</v>
      </c>
      <c r="I12" s="0" t="n">
        <v>1</v>
      </c>
    </row>
    <row r="13" customFormat="false" ht="30" hidden="false" customHeight="false" outlineLevel="0" collapsed="false">
      <c r="A13" s="58"/>
      <c r="B13" s="60" t="s">
        <v>110</v>
      </c>
      <c r="C13" s="60" t="s">
        <v>111</v>
      </c>
      <c r="D13" s="56" t="n">
        <v>0</v>
      </c>
      <c r="F13" s="0" t="str">
        <f aca="false">IF(G13 = 0, "DO NOT ADD",IF( G13 = 1, "Can be added", IF(G13 = 2, "Is added")))</f>
        <v>DO NOT ADD</v>
      </c>
      <c r="G13" s="0" t="n">
        <f aca="false">SUM(D13:E13)</f>
        <v>0</v>
      </c>
      <c r="I13" s="0" t="n">
        <v>1</v>
      </c>
    </row>
    <row r="14" customFormat="false" ht="15.6" hidden="false" customHeight="true" outlineLevel="0" collapsed="false">
      <c r="A14" s="57" t="s">
        <v>82</v>
      </c>
      <c r="B14" s="57"/>
      <c r="C14" s="57"/>
      <c r="D14" s="11" t="n">
        <f aca="false">SUM(D5:D13)</f>
        <v>4</v>
      </c>
      <c r="E14" s="43"/>
      <c r="F14" s="43"/>
      <c r="G14" s="43"/>
      <c r="I14" s="43" t="n">
        <f aca="false">SUM(I5:I13)</f>
        <v>9</v>
      </c>
    </row>
    <row r="15" customFormat="false" ht="15.6" hidden="false" customHeight="true" outlineLevel="0" collapsed="false">
      <c r="A15" s="54" t="s">
        <v>112</v>
      </c>
      <c r="B15" s="55" t="s">
        <v>113</v>
      </c>
      <c r="C15" s="54" t="s">
        <v>114</v>
      </c>
      <c r="D15" s="56" t="n">
        <v>0</v>
      </c>
      <c r="F15" s="0" t="str">
        <f aca="false">IF(G15 = 0, "DO NOT ADD",IF( G15 = 1, "Can be added", IF(G15 = 2, "Is added")))</f>
        <v>DO NOT ADD</v>
      </c>
      <c r="G15" s="0" t="n">
        <f aca="false">SUM(D15:E15)</f>
        <v>0</v>
      </c>
      <c r="I15" s="0" t="n">
        <v>1</v>
      </c>
    </row>
    <row r="16" customFormat="false" ht="15.6" hidden="false" customHeight="false" outlineLevel="0" collapsed="false">
      <c r="A16" s="54"/>
      <c r="B16" s="55" t="s">
        <v>115</v>
      </c>
      <c r="C16" s="54"/>
      <c r="D16" s="56" t="n">
        <v>1</v>
      </c>
      <c r="F16" s="0" t="str">
        <f aca="false">IF(G16 = 0, "DO NOT ADD",IF( G16 = 1, "Can be added", IF(G16 = 2, "Is added")))</f>
        <v>Can be added</v>
      </c>
      <c r="G16" s="0" t="n">
        <f aca="false">SUM(D16:E16)</f>
        <v>1</v>
      </c>
      <c r="I16" s="0" t="n">
        <v>1</v>
      </c>
    </row>
    <row r="17" customFormat="false" ht="15.6" hidden="false" customHeight="false" outlineLevel="0" collapsed="false">
      <c r="A17" s="54"/>
      <c r="B17" s="55" t="s">
        <v>116</v>
      </c>
      <c r="C17" s="54"/>
      <c r="D17" s="56" t="n">
        <v>1</v>
      </c>
      <c r="F17" s="0" t="str">
        <f aca="false">IF(G17 = 0, "DO NOT ADD",IF( G17 = 1, "Can be added", IF(G17 = 2, "Is added")))</f>
        <v>Can be added</v>
      </c>
      <c r="G17" s="0" t="n">
        <f aca="false">SUM(D17:E17)</f>
        <v>1</v>
      </c>
      <c r="I17" s="0" t="n">
        <v>1</v>
      </c>
    </row>
    <row r="18" customFormat="false" ht="15.6" hidden="false" customHeight="false" outlineLevel="0" collapsed="false">
      <c r="A18" s="54"/>
      <c r="B18" s="55" t="s">
        <v>117</v>
      </c>
      <c r="C18" s="54"/>
      <c r="D18" s="56" t="n">
        <v>1</v>
      </c>
      <c r="F18" s="0" t="str">
        <f aca="false">IF(G18 = 0, "DO NOT ADD",IF( G18 = 1, "Can be added", IF(G18 = 2, "Is added")))</f>
        <v>Can be added</v>
      </c>
      <c r="G18" s="0" t="n">
        <f aca="false">SUM(D18:E18)</f>
        <v>1</v>
      </c>
      <c r="I18" s="0" t="n">
        <v>1</v>
      </c>
    </row>
    <row r="19" customFormat="false" ht="15.6" hidden="false" customHeight="false" outlineLevel="0" collapsed="false">
      <c r="A19" s="54"/>
      <c r="B19" s="55" t="s">
        <v>118</v>
      </c>
      <c r="C19" s="54"/>
      <c r="D19" s="56" t="n">
        <v>1</v>
      </c>
      <c r="F19" s="0" t="str">
        <f aca="false">IF(G19 = 0, "DO NOT ADD",IF( G19 = 1, "Can be added", IF(G19 = 2, "Is added")))</f>
        <v>Can be added</v>
      </c>
      <c r="G19" s="0" t="n">
        <f aca="false">SUM(D19:E19)</f>
        <v>1</v>
      </c>
      <c r="I19" s="0" t="n">
        <v>1</v>
      </c>
    </row>
    <row r="20" customFormat="false" ht="15.6" hidden="false" customHeight="false" outlineLevel="0" collapsed="false">
      <c r="A20" s="54"/>
      <c r="B20" s="55" t="s">
        <v>119</v>
      </c>
      <c r="C20" s="54"/>
      <c r="D20" s="56" t="n">
        <v>0</v>
      </c>
      <c r="F20" s="0" t="str">
        <f aca="false">IF(G20 = 0, "DO NOT ADD",IF( G20 = 1, "Can be added", IF(G20 = 2, "Is added")))</f>
        <v>DO NOT ADD</v>
      </c>
      <c r="G20" s="0" t="n">
        <f aca="false">SUM(D20:E20)</f>
        <v>0</v>
      </c>
      <c r="I20" s="0" t="n">
        <v>1</v>
      </c>
    </row>
    <row r="21" customFormat="false" ht="15.6" hidden="false" customHeight="false" outlineLevel="0" collapsed="false">
      <c r="A21" s="54"/>
      <c r="B21" s="55" t="s">
        <v>120</v>
      </c>
      <c r="C21" s="55"/>
      <c r="D21" s="56" t="n">
        <v>0</v>
      </c>
      <c r="F21" s="0" t="str">
        <f aca="false">IF(G21 = 0, "DO NOT ADD",IF( G21 = 1, "Can be added", IF(G21 = 2, "Is added")))</f>
        <v>DO NOT ADD</v>
      </c>
      <c r="G21" s="0" t="n">
        <f aca="false">SUM(D21:E21)</f>
        <v>0</v>
      </c>
      <c r="H21" s="0" t="s">
        <v>121</v>
      </c>
      <c r="I21" s="0" t="n">
        <v>1</v>
      </c>
    </row>
    <row r="22" customFormat="false" ht="15.6" hidden="false" customHeight="false" outlineLevel="0" collapsed="false">
      <c r="A22" s="54"/>
      <c r="B22" s="55" t="s">
        <v>122</v>
      </c>
      <c r="C22" s="55"/>
      <c r="D22" s="56" t="n">
        <v>1</v>
      </c>
      <c r="F22" s="0" t="str">
        <f aca="false">IF(G22 = 0, "DO NOT ADD",IF( G22 = 1, "Can be added", IF(G22 = 2, "Is added")))</f>
        <v>Can be added</v>
      </c>
      <c r="G22" s="0" t="n">
        <f aca="false">SUM(D22:E22)</f>
        <v>1</v>
      </c>
      <c r="I22" s="0" t="n">
        <v>1</v>
      </c>
    </row>
    <row r="23" customFormat="false" ht="15.6" hidden="false" customHeight="false" outlineLevel="0" collapsed="false">
      <c r="A23" s="54"/>
      <c r="B23" s="55" t="s">
        <v>123</v>
      </c>
      <c r="C23" s="55"/>
      <c r="D23" s="56" t="n">
        <v>1</v>
      </c>
      <c r="F23" s="0" t="str">
        <f aca="false">IF(G23 = 0, "DO NOT ADD",IF( G23 = 1, "Can be added", IF(G23 = 2, "Is added")))</f>
        <v>Can be added</v>
      </c>
      <c r="G23" s="0" t="n">
        <f aca="false">SUM(D23:E23)</f>
        <v>1</v>
      </c>
      <c r="I23" s="0" t="n">
        <v>1</v>
      </c>
    </row>
    <row r="24" customFormat="false" ht="44.4" hidden="false" customHeight="false" outlineLevel="0" collapsed="false">
      <c r="A24" s="54"/>
      <c r="B24" s="61" t="s">
        <v>124</v>
      </c>
      <c r="C24" s="55" t="s">
        <v>125</v>
      </c>
      <c r="D24" s="56" t="n">
        <v>0</v>
      </c>
      <c r="F24" s="0" t="str">
        <f aca="false">IF(G24 = 0, "DO NOT ADD",IF( G24 = 1, "Can be added", IF(G24 = 2, "Is added")))</f>
        <v>DO NOT ADD</v>
      </c>
      <c r="G24" s="0" t="n">
        <f aca="false">SUM(D24:E24)</f>
        <v>0</v>
      </c>
      <c r="I24" s="0" t="n">
        <v>1</v>
      </c>
    </row>
    <row r="25" customFormat="false" ht="15.6" hidden="false" customHeight="true" outlineLevel="0" collapsed="false">
      <c r="A25" s="54"/>
      <c r="B25" s="55" t="s">
        <v>126</v>
      </c>
      <c r="C25" s="54" t="s">
        <v>114</v>
      </c>
      <c r="D25" s="56" t="n">
        <v>1</v>
      </c>
      <c r="E25" s="62"/>
      <c r="F25" s="0" t="str">
        <f aca="false">IF(G25 = 0, "DO NOT ADD",IF( G25 = 1, "Can be added", IF(G25 = 2, "Is added")))</f>
        <v>Can be added</v>
      </c>
      <c r="G25" s="0" t="n">
        <f aca="false">SUM(D25:E25)</f>
        <v>1</v>
      </c>
      <c r="I25" s="0" t="n">
        <v>1</v>
      </c>
    </row>
    <row r="26" customFormat="false" ht="15.6" hidden="false" customHeight="false" outlineLevel="0" collapsed="false">
      <c r="A26" s="54"/>
      <c r="B26" s="55" t="s">
        <v>127</v>
      </c>
      <c r="C26" s="54"/>
      <c r="D26" s="56" t="n">
        <v>0</v>
      </c>
      <c r="E26" s="62"/>
      <c r="F26" s="0" t="str">
        <f aca="false">IF(G26 = 0, "DO NOT ADD",IF( G26 = 1, "Can be added", IF(G26 = 2, "Is added")))</f>
        <v>DO NOT ADD</v>
      </c>
      <c r="G26" s="0" t="n">
        <f aca="false">SUM(D26:E26)</f>
        <v>0</v>
      </c>
      <c r="I26" s="0" t="n">
        <v>1</v>
      </c>
    </row>
    <row r="27" customFormat="false" ht="44.4" hidden="false" customHeight="false" outlineLevel="0" collapsed="false">
      <c r="A27" s="54"/>
      <c r="B27" s="55" t="s">
        <v>128</v>
      </c>
      <c r="C27" s="54"/>
      <c r="D27" s="56" t="n">
        <v>1</v>
      </c>
      <c r="E27" s="62"/>
      <c r="F27" s="0" t="str">
        <f aca="false">IF(G27 = 0, "DO NOT ADD",IF( G27 = 1, "Can be added", IF(G27 = 2, "Is added")))</f>
        <v>Can be added</v>
      </c>
      <c r="G27" s="0" t="n">
        <f aca="false">SUM(D27:E27)</f>
        <v>1</v>
      </c>
      <c r="I27" s="0" t="n">
        <v>1</v>
      </c>
    </row>
    <row r="28" customFormat="false" ht="15.6" hidden="false" customHeight="false" outlineLevel="0" collapsed="false">
      <c r="A28" s="54"/>
      <c r="B28" s="55" t="s">
        <v>129</v>
      </c>
      <c r="C28" s="54"/>
      <c r="D28" s="56" t="n">
        <v>0</v>
      </c>
      <c r="E28" s="62"/>
      <c r="F28" s="0" t="str">
        <f aca="false">IF(G28 = 0, "DO NOT ADD",IF( G28 = 1, "Can be added", IF(G28 = 2, "Is added")))</f>
        <v>DO NOT ADD</v>
      </c>
      <c r="G28" s="0" t="n">
        <f aca="false">SUM(D28:E28)</f>
        <v>0</v>
      </c>
      <c r="I28" s="0" t="n">
        <v>1</v>
      </c>
    </row>
    <row r="29" customFormat="false" ht="15.6" hidden="false" customHeight="false" outlineLevel="0" collapsed="false">
      <c r="A29" s="54"/>
      <c r="B29" s="55" t="s">
        <v>130</v>
      </c>
      <c r="C29" s="54"/>
      <c r="D29" s="56" t="n">
        <v>1</v>
      </c>
      <c r="E29" s="63"/>
      <c r="F29" s="0" t="str">
        <f aca="false">IF(G29 = 0, "DO NOT ADD",IF( G29 = 1, "Can be added", IF(G29 = 2, "Is added")))</f>
        <v>Can be added</v>
      </c>
      <c r="G29" s="0" t="n">
        <f aca="false">SUM(D29:E29)</f>
        <v>1</v>
      </c>
      <c r="I29" s="0" t="n">
        <v>1</v>
      </c>
    </row>
    <row r="30" customFormat="false" ht="15.6" hidden="false" customHeight="false" outlineLevel="0" collapsed="false">
      <c r="A30" s="54"/>
      <c r="B30" s="55" t="s">
        <v>131</v>
      </c>
      <c r="C30" s="54"/>
      <c r="D30" s="56" t="n">
        <v>1</v>
      </c>
      <c r="E30" s="63"/>
      <c r="F30" s="0" t="str">
        <f aca="false">IF(G30 = 0, "DO NOT ADD",IF( G30 = 1, "Can be added", IF(G30 = 2, "Is added")))</f>
        <v>Can be added</v>
      </c>
      <c r="G30" s="0" t="n">
        <f aca="false">SUM(D30:E30)</f>
        <v>1</v>
      </c>
      <c r="I30" s="0" t="n">
        <v>1</v>
      </c>
    </row>
    <row r="31" customFormat="false" ht="15.6" hidden="false" customHeight="false" outlineLevel="0" collapsed="false">
      <c r="A31" s="54"/>
      <c r="B31" s="55" t="s">
        <v>132</v>
      </c>
      <c r="C31" s="54"/>
      <c r="D31" s="56" t="n">
        <v>0</v>
      </c>
      <c r="E31" s="63"/>
      <c r="F31" s="0" t="str">
        <f aca="false">IF(G31 = 0, "DO NOT ADD",IF( G31 = 1, "Can be added", IF(G31 = 2, "Is added")))</f>
        <v>DO NOT ADD</v>
      </c>
      <c r="G31" s="0" t="n">
        <f aca="false">SUM(D31:E31)</f>
        <v>0</v>
      </c>
      <c r="I31" s="0" t="n">
        <v>1</v>
      </c>
    </row>
    <row r="32" customFormat="false" ht="15.6" hidden="false" customHeight="false" outlineLevel="0" collapsed="false">
      <c r="A32" s="54"/>
      <c r="B32" s="55" t="s">
        <v>133</v>
      </c>
      <c r="C32" s="54"/>
      <c r="D32" s="56" t="n">
        <v>0</v>
      </c>
      <c r="E32" s="63"/>
      <c r="F32" s="0" t="str">
        <f aca="false">IF(G32 = 0, "DO NOT ADD",IF( G32 = 1, "Can be added", IF(G32 = 2, "Is added")))</f>
        <v>DO NOT ADD</v>
      </c>
      <c r="G32" s="0" t="n">
        <f aca="false">SUM(D32:E32)</f>
        <v>0</v>
      </c>
      <c r="I32" s="0" t="n">
        <v>1</v>
      </c>
    </row>
    <row r="33" customFormat="false" ht="15.6" hidden="false" customHeight="false" outlineLevel="0" collapsed="false">
      <c r="A33" s="54"/>
      <c r="B33" s="55" t="s">
        <v>134</v>
      </c>
      <c r="C33" s="54"/>
      <c r="D33" s="56" t="n">
        <v>0</v>
      </c>
      <c r="E33" s="63"/>
      <c r="F33" s="0" t="str">
        <f aca="false">IF(G33 = 0, "DO NOT ADD",IF( G33 = 1, "Can be added", IF(G33 = 2, "Is added")))</f>
        <v>DO NOT ADD</v>
      </c>
      <c r="G33" s="0" t="n">
        <f aca="false">SUM(D33:E33)</f>
        <v>0</v>
      </c>
      <c r="I33" s="0" t="n">
        <v>1</v>
      </c>
    </row>
    <row r="34" customFormat="false" ht="30" hidden="false" customHeight="false" outlineLevel="0" collapsed="false">
      <c r="A34" s="54"/>
      <c r="B34" s="55" t="s">
        <v>135</v>
      </c>
      <c r="C34" s="55" t="s">
        <v>136</v>
      </c>
      <c r="D34" s="56" t="n">
        <v>1</v>
      </c>
      <c r="E34" s="63"/>
      <c r="F34" s="0" t="str">
        <f aca="false">IF(G34 = 0, "DO NOT ADD",IF( G34 = 1, "Can be added", IF(G34 = 2, "Is added")))</f>
        <v>Can be added</v>
      </c>
      <c r="G34" s="0" t="n">
        <f aca="false">SUM(D34:E34)</f>
        <v>1</v>
      </c>
      <c r="I34" s="0" t="n">
        <v>1</v>
      </c>
    </row>
    <row r="35" customFormat="false" ht="30" hidden="false" customHeight="false" outlineLevel="0" collapsed="false">
      <c r="A35" s="54"/>
      <c r="B35" s="55" t="s">
        <v>137</v>
      </c>
      <c r="C35" s="55" t="s">
        <v>138</v>
      </c>
      <c r="D35" s="56" t="n">
        <v>1</v>
      </c>
      <c r="E35" s="63"/>
      <c r="F35" s="0" t="str">
        <f aca="false">IF(G35 = 0, "DO NOT ADD",IF( G35 = 1, "Can be added", IF(G35 = 2, "Is added")))</f>
        <v>Can be added</v>
      </c>
      <c r="G35" s="0" t="n">
        <f aca="false">SUM(D35:E35)</f>
        <v>1</v>
      </c>
      <c r="I35" s="0" t="n">
        <v>1</v>
      </c>
    </row>
    <row r="36" customFormat="false" ht="15.6" hidden="false" customHeight="false" outlineLevel="0" collapsed="false">
      <c r="A36" s="54"/>
      <c r="B36" s="55" t="s">
        <v>139</v>
      </c>
      <c r="C36" s="55" t="s">
        <v>140</v>
      </c>
      <c r="D36" s="56" t="n">
        <v>1</v>
      </c>
      <c r="E36" s="63"/>
      <c r="F36" s="0" t="str">
        <f aca="false">IF(G36 = 0, "DO NOT ADD",IF( G36 = 1, "Can be added", IF(G36 = 2, "Is added")))</f>
        <v>Can be added</v>
      </c>
      <c r="G36" s="0" t="n">
        <f aca="false">SUM(D36:E36)</f>
        <v>1</v>
      </c>
      <c r="I36" s="0" t="n">
        <v>1</v>
      </c>
    </row>
    <row r="37" customFormat="false" ht="15.6" hidden="false" customHeight="false" outlineLevel="0" collapsed="false">
      <c r="A37" s="54"/>
      <c r="B37" s="55" t="s">
        <v>141</v>
      </c>
      <c r="C37" s="55" t="s">
        <v>142</v>
      </c>
      <c r="D37" s="56" t="n">
        <v>1</v>
      </c>
      <c r="E37" s="63"/>
      <c r="F37" s="0" t="str">
        <f aca="false">IF(G37 = 0, "DO NOT ADD",IF( G37 = 1, "Can be added", IF(G37 = 2, "Is added")))</f>
        <v>Can be added</v>
      </c>
      <c r="G37" s="0" t="n">
        <f aca="false">SUM(D37:E37)</f>
        <v>1</v>
      </c>
      <c r="I37" s="0" t="n">
        <v>1</v>
      </c>
    </row>
    <row r="38" customFormat="false" ht="30" hidden="false" customHeight="false" outlineLevel="0" collapsed="false">
      <c r="A38" s="54"/>
      <c r="B38" s="55" t="s">
        <v>143</v>
      </c>
      <c r="C38" s="55" t="s">
        <v>144</v>
      </c>
      <c r="D38" s="56" t="n">
        <v>1</v>
      </c>
      <c r="E38" s="63"/>
      <c r="F38" s="0" t="str">
        <f aca="false">IF(G38 = 0, "DO NOT ADD",IF( G38 = 1, "Can be added", IF(G38 = 2, "Is added")))</f>
        <v>Can be added</v>
      </c>
      <c r="G38" s="0" t="n">
        <f aca="false">SUM(D38:E38)</f>
        <v>1</v>
      </c>
      <c r="I38" s="0" t="n">
        <v>1</v>
      </c>
    </row>
    <row r="39" customFormat="false" ht="15.6" hidden="false" customHeight="false" outlineLevel="0" collapsed="false">
      <c r="A39" s="54"/>
      <c r="B39" s="55" t="s">
        <v>145</v>
      </c>
      <c r="C39" s="55" t="s">
        <v>146</v>
      </c>
      <c r="D39" s="56" t="n">
        <v>1</v>
      </c>
      <c r="E39" s="63"/>
      <c r="F39" s="0" t="str">
        <f aca="false">IF(G39 = 0, "DO NOT ADD",IF( G39 = 1, "Can be added", IF(G39 = 2, "Is added")))</f>
        <v>Can be added</v>
      </c>
      <c r="G39" s="0" t="n">
        <f aca="false">SUM(D39:E39)</f>
        <v>1</v>
      </c>
      <c r="I39" s="0" t="n">
        <v>1</v>
      </c>
    </row>
    <row r="40" customFormat="false" ht="30" hidden="false" customHeight="false" outlineLevel="0" collapsed="false">
      <c r="A40" s="54"/>
      <c r="B40" s="55" t="s">
        <v>147</v>
      </c>
      <c r="C40" s="55" t="s">
        <v>148</v>
      </c>
      <c r="D40" s="56" t="n">
        <v>0</v>
      </c>
      <c r="E40" s="63"/>
      <c r="F40" s="0" t="str">
        <f aca="false">IF(G40 = 0, "DO NOT ADD",IF( G40 = 1, "Can be added", IF(G40 = 2, "Is added")))</f>
        <v>DO NOT ADD</v>
      </c>
      <c r="G40" s="0" t="n">
        <f aca="false">SUM(D40:E40)</f>
        <v>0</v>
      </c>
      <c r="H40" s="0" t="s">
        <v>149</v>
      </c>
      <c r="I40" s="0" t="n">
        <v>1</v>
      </c>
    </row>
    <row r="41" customFormat="false" ht="30" hidden="false" customHeight="false" outlineLevel="0" collapsed="false">
      <c r="A41" s="54"/>
      <c r="B41" s="55" t="s">
        <v>150</v>
      </c>
      <c r="C41" s="55" t="s">
        <v>151</v>
      </c>
      <c r="D41" s="56" t="n">
        <v>1</v>
      </c>
      <c r="E41" s="63"/>
      <c r="F41" s="0" t="str">
        <f aca="false">IF(G41 = 0, "DO NOT ADD",IF( G41 = 1, "Can be added", IF(G41 = 2, "Is added")))</f>
        <v>Can be added</v>
      </c>
      <c r="G41" s="0" t="n">
        <f aca="false">SUM(D41:E41)</f>
        <v>1</v>
      </c>
      <c r="I41" s="0" t="n">
        <v>1</v>
      </c>
    </row>
    <row r="42" customFormat="false" ht="30" hidden="false" customHeight="false" outlineLevel="0" collapsed="false">
      <c r="A42" s="54"/>
      <c r="B42" s="55" t="s">
        <v>152</v>
      </c>
      <c r="C42" s="55" t="s">
        <v>153</v>
      </c>
      <c r="D42" s="56" t="n">
        <v>0</v>
      </c>
      <c r="E42" s="63"/>
      <c r="F42" s="0" t="str">
        <f aca="false">IF(G42 = 0, "DO NOT ADD",IF( G42 = 1, "Can be added", IF(G42 = 2, "Is added")))</f>
        <v>DO NOT ADD</v>
      </c>
      <c r="G42" s="0" t="n">
        <f aca="false">SUM(D42:E42)</f>
        <v>0</v>
      </c>
      <c r="I42" s="0" t="n">
        <v>1</v>
      </c>
    </row>
    <row r="43" customFormat="false" ht="15.6" hidden="false" customHeight="true" outlineLevel="0" collapsed="false">
      <c r="A43" s="42" t="s">
        <v>82</v>
      </c>
      <c r="B43" s="42"/>
      <c r="C43" s="42"/>
      <c r="D43" s="11" t="n">
        <f aca="false">SUM(D15:D42)</f>
        <v>17</v>
      </c>
      <c r="E43" s="64"/>
      <c r="F43" s="64"/>
      <c r="G43" s="43"/>
      <c r="I43" s="43" t="n">
        <f aca="false">SUM(I15:I42)</f>
        <v>28</v>
      </c>
    </row>
    <row r="44" customFormat="false" ht="15.6" hidden="false" customHeight="true" outlineLevel="0" collapsed="false">
      <c r="A44" s="65" t="s">
        <v>154</v>
      </c>
      <c r="B44" s="66" t="s">
        <v>155</v>
      </c>
      <c r="C44" s="66" t="s">
        <v>156</v>
      </c>
      <c r="D44" s="56" t="n">
        <v>1</v>
      </c>
      <c r="E44" s="63"/>
      <c r="F44" s="0" t="str">
        <f aca="false">IF(G44 = 0, "DO NOT ADD",IF( G44 = 1, "Can be added", IF(G44 = 2, "Is added")))</f>
        <v>Can be added</v>
      </c>
      <c r="G44" s="0" t="n">
        <f aca="false">SUM(D44:E44)</f>
        <v>1</v>
      </c>
      <c r="I44" s="0" t="n">
        <v>1</v>
      </c>
    </row>
    <row r="45" customFormat="false" ht="30" hidden="false" customHeight="false" outlineLevel="0" collapsed="false">
      <c r="A45" s="65"/>
      <c r="B45" s="66" t="s">
        <v>157</v>
      </c>
      <c r="C45" s="66" t="s">
        <v>158</v>
      </c>
      <c r="D45" s="56" t="n">
        <v>1</v>
      </c>
      <c r="E45" s="63"/>
      <c r="F45" s="0" t="str">
        <f aca="false">IF(G45 = 0, "DO NOT ADD",IF( G45 = 1, "Can be added", IF(G45 = 2, "Is added")))</f>
        <v>Can be added</v>
      </c>
      <c r="G45" s="0" t="n">
        <f aca="false">SUM(D45:E45)</f>
        <v>1</v>
      </c>
      <c r="I45" s="0" t="n">
        <v>1</v>
      </c>
    </row>
    <row r="46" customFormat="false" ht="15.6" hidden="false" customHeight="true" outlineLevel="0" collapsed="false">
      <c r="A46" s="65"/>
      <c r="B46" s="66" t="s">
        <v>159</v>
      </c>
      <c r="C46" s="67" t="s">
        <v>160</v>
      </c>
      <c r="D46" s="56" t="n">
        <v>0</v>
      </c>
      <c r="E46" s="63"/>
      <c r="F46" s="0" t="str">
        <f aca="false">IF(G46 = 0, "DO NOT ADD",IF( G46 = 1, "Can be added", IF(G46 = 2, "Is added")))</f>
        <v>DO NOT ADD</v>
      </c>
      <c r="G46" s="0" t="n">
        <f aca="false">SUM(D46:E46)</f>
        <v>0</v>
      </c>
      <c r="I46" s="0" t="n">
        <v>1</v>
      </c>
    </row>
    <row r="47" customFormat="false" ht="15.6" hidden="false" customHeight="false" outlineLevel="0" collapsed="false">
      <c r="A47" s="65"/>
      <c r="B47" s="66" t="s">
        <v>161</v>
      </c>
      <c r="C47" s="67"/>
      <c r="D47" s="56" t="n">
        <v>0</v>
      </c>
      <c r="E47" s="63"/>
      <c r="F47" s="0" t="str">
        <f aca="false">IF(G47 = 0, "DO NOT ADD",IF( G47 = 1, "Can be added", IF(G47 = 2, "Is added")))</f>
        <v>DO NOT ADD</v>
      </c>
      <c r="G47" s="0" t="n">
        <f aca="false">SUM(D47:E47)</f>
        <v>0</v>
      </c>
      <c r="I47" s="0" t="n">
        <v>1</v>
      </c>
    </row>
    <row r="48" customFormat="false" ht="15.6" hidden="false" customHeight="false" outlineLevel="0" collapsed="false">
      <c r="A48" s="65"/>
      <c r="B48" s="66" t="s">
        <v>162</v>
      </c>
      <c r="C48" s="67"/>
      <c r="D48" s="56" t="n">
        <v>0</v>
      </c>
      <c r="E48" s="63"/>
      <c r="F48" s="0" t="str">
        <f aca="false">IF(G48 = 0, "DO NOT ADD",IF( G48 = 1, "Can be added", IF(G48 = 2, "Is added")))</f>
        <v>DO NOT ADD</v>
      </c>
      <c r="G48" s="0" t="n">
        <f aca="false">SUM(D48:E48)</f>
        <v>0</v>
      </c>
      <c r="I48" s="0" t="n">
        <v>1</v>
      </c>
    </row>
    <row r="49" customFormat="false" ht="15.6" hidden="false" customHeight="false" outlineLevel="0" collapsed="false">
      <c r="A49" s="65"/>
      <c r="B49" s="66" t="s">
        <v>163</v>
      </c>
      <c r="C49" s="67"/>
      <c r="D49" s="56" t="n">
        <v>0</v>
      </c>
      <c r="E49" s="62"/>
      <c r="F49" s="0" t="str">
        <f aca="false">IF(G49 = 0, "DO NOT ADD",IF( G49 = 1, "Can be added", IF(G49 = 2, "Is added")))</f>
        <v>DO NOT ADD</v>
      </c>
      <c r="G49" s="0" t="n">
        <f aca="false">SUM(D49:E49)</f>
        <v>0</v>
      </c>
      <c r="H49" s="0" t="s">
        <v>164</v>
      </c>
      <c r="I49" s="0" t="n">
        <v>1</v>
      </c>
    </row>
    <row r="50" customFormat="false" ht="15.6" hidden="false" customHeight="false" outlineLevel="0" collapsed="false">
      <c r="A50" s="65"/>
      <c r="B50" s="66" t="s">
        <v>165</v>
      </c>
      <c r="C50" s="67"/>
      <c r="D50" s="56" t="n">
        <v>0</v>
      </c>
      <c r="E50" s="62"/>
      <c r="F50" s="0" t="str">
        <f aca="false">IF(G50 = 0, "DO NOT ADD",IF( G50 = 1, "Can be added", IF(G50 = 2, "Is added")))</f>
        <v>DO NOT ADD</v>
      </c>
      <c r="G50" s="0" t="n">
        <f aca="false">SUM(D50:E50)</f>
        <v>0</v>
      </c>
      <c r="I50" s="0" t="n">
        <v>1</v>
      </c>
    </row>
    <row r="51" customFormat="false" ht="15.6" hidden="false" customHeight="false" outlineLevel="0" collapsed="false">
      <c r="A51" s="65"/>
      <c r="B51" s="66" t="s">
        <v>166</v>
      </c>
      <c r="C51" s="67"/>
      <c r="D51" s="56" t="n">
        <v>0</v>
      </c>
      <c r="E51" s="62"/>
      <c r="F51" s="0" t="str">
        <f aca="false">IF(G51 = 0, "DO NOT ADD",IF( G51 = 1, "Can be added", IF(G51 = 2, "Is added")))</f>
        <v>DO NOT ADD</v>
      </c>
      <c r="G51" s="0" t="n">
        <f aca="false">SUM(D51:E51)</f>
        <v>0</v>
      </c>
      <c r="I51" s="0" t="n">
        <v>1</v>
      </c>
    </row>
    <row r="52" customFormat="false" ht="15.6" hidden="false" customHeight="false" outlineLevel="0" collapsed="false">
      <c r="A52" s="65"/>
      <c r="B52" s="66" t="s">
        <v>167</v>
      </c>
      <c r="C52" s="67"/>
      <c r="D52" s="56" t="n">
        <v>0</v>
      </c>
      <c r="E52" s="62"/>
      <c r="F52" s="0" t="str">
        <f aca="false">IF(G52 = 0, "DO NOT ADD",IF( G52 = 1, "Can be added", IF(G52 = 2, "Is added")))</f>
        <v>DO NOT ADD</v>
      </c>
      <c r="G52" s="0" t="n">
        <f aca="false">SUM(D52:E52)</f>
        <v>0</v>
      </c>
      <c r="I52" s="0" t="n">
        <v>1</v>
      </c>
    </row>
    <row r="53" customFormat="false" ht="15.6" hidden="false" customHeight="false" outlineLevel="0" collapsed="false">
      <c r="A53" s="65"/>
      <c r="B53" s="66" t="s">
        <v>168</v>
      </c>
      <c r="C53" s="67"/>
      <c r="D53" s="56" t="n">
        <v>0</v>
      </c>
      <c r="F53" s="0" t="str">
        <f aca="false">IF(G53 = 0, "DO NOT ADD",IF( G53 = 1, "Can be added", IF(G53 = 2, "Is added")))</f>
        <v>DO NOT ADD</v>
      </c>
      <c r="G53" s="0" t="n">
        <f aca="false">SUM(D53:E53)</f>
        <v>0</v>
      </c>
      <c r="I53" s="0" t="n">
        <v>1</v>
      </c>
    </row>
    <row r="54" customFormat="false" ht="15.6" hidden="false" customHeight="false" outlineLevel="0" collapsed="false">
      <c r="A54" s="65"/>
      <c r="B54" s="66" t="s">
        <v>169</v>
      </c>
      <c r="C54" s="67"/>
      <c r="D54" s="56" t="n">
        <v>0</v>
      </c>
      <c r="F54" s="0" t="str">
        <f aca="false">IF(G54 = 0, "DO NOT ADD",IF( G54 = 1, "Can be added", IF(G54 = 2, "Is added")))</f>
        <v>DO NOT ADD</v>
      </c>
      <c r="G54" s="0" t="n">
        <f aca="false">SUM(D54:E54)</f>
        <v>0</v>
      </c>
      <c r="I54" s="0" t="n">
        <v>1</v>
      </c>
    </row>
    <row r="55" customFormat="false" ht="15.6" hidden="false" customHeight="false" outlineLevel="0" collapsed="false">
      <c r="A55" s="65"/>
      <c r="B55" s="66" t="s">
        <v>170</v>
      </c>
      <c r="C55" s="67"/>
      <c r="D55" s="56" t="n">
        <v>0</v>
      </c>
      <c r="F55" s="0" t="str">
        <f aca="false">IF(G55 = 0, "DO NOT ADD",IF( G55 = 1, "Can be added", IF(G55 = 2, "Is added")))</f>
        <v>DO NOT ADD</v>
      </c>
      <c r="G55" s="0" t="n">
        <f aca="false">SUM(D55:E55)</f>
        <v>0</v>
      </c>
      <c r="I55" s="0" t="n">
        <v>1</v>
      </c>
    </row>
    <row r="56" customFormat="false" ht="15.6" hidden="false" customHeight="false" outlineLevel="0" collapsed="false">
      <c r="A56" s="65"/>
      <c r="B56" s="66" t="s">
        <v>171</v>
      </c>
      <c r="C56" s="67"/>
      <c r="D56" s="56" t="n">
        <v>0</v>
      </c>
      <c r="F56" s="0" t="str">
        <f aca="false">IF(G56 = 0, "DO NOT ADD",IF( G56 = 1, "Can be added", IF(G56 = 2, "Is added")))</f>
        <v>DO NOT ADD</v>
      </c>
      <c r="G56" s="0" t="n">
        <f aca="false">SUM(D56:E56)</f>
        <v>0</v>
      </c>
      <c r="I56" s="0" t="n">
        <v>1</v>
      </c>
    </row>
    <row r="57" customFormat="false" ht="15.6" hidden="false" customHeight="false" outlineLevel="0" collapsed="false">
      <c r="A57" s="65"/>
      <c r="B57" s="66" t="s">
        <v>172</v>
      </c>
      <c r="C57" s="67"/>
      <c r="D57" s="56" t="n">
        <v>0</v>
      </c>
      <c r="F57" s="0" t="str">
        <f aca="false">IF(G57 = 0, "DO NOT ADD",IF( G57 = 1, "Can be added", IF(G57 = 2, "Is added")))</f>
        <v>DO NOT ADD</v>
      </c>
      <c r="G57" s="0" t="n">
        <f aca="false">SUM(D57:E57)</f>
        <v>0</v>
      </c>
      <c r="I57" s="0" t="n">
        <v>1</v>
      </c>
    </row>
    <row r="58" customFormat="false" ht="15.6" hidden="false" customHeight="false" outlineLevel="0" collapsed="false">
      <c r="A58" s="65"/>
      <c r="B58" s="66" t="s">
        <v>173</v>
      </c>
      <c r="C58" s="67"/>
      <c r="D58" s="56" t="n">
        <v>0</v>
      </c>
      <c r="F58" s="0" t="str">
        <f aca="false">IF(G58 = 0, "DO NOT ADD",IF( G58 = 1, "Can be added", IF(G58 = 2, "Is added")))</f>
        <v>DO NOT ADD</v>
      </c>
      <c r="G58" s="0" t="n">
        <f aca="false">SUM(D58:E58)</f>
        <v>0</v>
      </c>
      <c r="I58" s="0" t="n">
        <v>1</v>
      </c>
    </row>
    <row r="59" customFormat="false" ht="15.6" hidden="false" customHeight="false" outlineLevel="0" collapsed="false">
      <c r="A59" s="65"/>
      <c r="B59" s="66" t="s">
        <v>174</v>
      </c>
      <c r="C59" s="67"/>
      <c r="D59" s="56" t="n">
        <v>0</v>
      </c>
      <c r="F59" s="0" t="str">
        <f aca="false">IF(G59 = 0, "DO NOT ADD",IF( G59 = 1, "Can be added", IF(G59 = 2, "Is added")))</f>
        <v>DO NOT ADD</v>
      </c>
      <c r="G59" s="0" t="n">
        <f aca="false">SUM(D59:E59)</f>
        <v>0</v>
      </c>
      <c r="I59" s="0" t="n">
        <v>1</v>
      </c>
    </row>
    <row r="60" customFormat="false" ht="15.6" hidden="false" customHeight="false" outlineLevel="0" collapsed="false">
      <c r="A60" s="65"/>
      <c r="B60" s="66" t="s">
        <v>175</v>
      </c>
      <c r="C60" s="67"/>
      <c r="D60" s="56" t="n">
        <v>0</v>
      </c>
      <c r="F60" s="0" t="str">
        <f aca="false">IF(G60 = 0, "DO NOT ADD",IF( G60 = 1, "Can be added", IF(G60 = 2, "Is added")))</f>
        <v>DO NOT ADD</v>
      </c>
      <c r="G60" s="0" t="n">
        <f aca="false">SUM(D60:E60)</f>
        <v>0</v>
      </c>
      <c r="I60" s="0" t="n">
        <v>1</v>
      </c>
    </row>
    <row r="61" customFormat="false" ht="15.6" hidden="false" customHeight="false" outlineLevel="0" collapsed="false">
      <c r="A61" s="65"/>
      <c r="B61" s="66" t="s">
        <v>176</v>
      </c>
      <c r="C61" s="67"/>
      <c r="D61" s="56" t="n">
        <v>0</v>
      </c>
      <c r="F61" s="0" t="str">
        <f aca="false">IF(G61 = 0, "DO NOT ADD",IF( G61 = 1, "Can be added", IF(G61 = 2, "Is added")))</f>
        <v>DO NOT ADD</v>
      </c>
      <c r="G61" s="0" t="n">
        <f aca="false">SUM(D61:E61)</f>
        <v>0</v>
      </c>
      <c r="I61" s="0" t="n">
        <v>1</v>
      </c>
    </row>
    <row r="62" customFormat="false" ht="15.6" hidden="false" customHeight="false" outlineLevel="0" collapsed="false">
      <c r="A62" s="65"/>
      <c r="B62" s="66" t="s">
        <v>177</v>
      </c>
      <c r="C62" s="67"/>
      <c r="D62" s="56" t="n">
        <v>0</v>
      </c>
      <c r="F62" s="0" t="str">
        <f aca="false">IF(G62 = 0, "DO NOT ADD",IF( G62 = 1, "Can be added", IF(G62 = 2, "Is added")))</f>
        <v>DO NOT ADD</v>
      </c>
      <c r="G62" s="0" t="n">
        <f aca="false">SUM(D62:E62)</f>
        <v>0</v>
      </c>
      <c r="I62" s="0" t="n">
        <v>1</v>
      </c>
    </row>
    <row r="63" customFormat="false" ht="15.6" hidden="false" customHeight="false" outlineLevel="0" collapsed="false">
      <c r="A63" s="65"/>
      <c r="B63" s="66" t="s">
        <v>178</v>
      </c>
      <c r="C63" s="67"/>
      <c r="D63" s="56" t="n">
        <v>0</v>
      </c>
      <c r="F63" s="0" t="str">
        <f aca="false">IF(G63 = 0, "DO NOT ADD",IF( G63 = 1, "Can be added", IF(G63 = 2, "Is added")))</f>
        <v>DO NOT ADD</v>
      </c>
      <c r="G63" s="0" t="n">
        <f aca="false">SUM(D63:E63)</f>
        <v>0</v>
      </c>
      <c r="I63" s="0" t="n">
        <v>1</v>
      </c>
    </row>
    <row r="64" customFormat="false" ht="15.6" hidden="false" customHeight="false" outlineLevel="0" collapsed="false">
      <c r="A64" s="65"/>
      <c r="B64" s="66" t="s">
        <v>179</v>
      </c>
      <c r="C64" s="67"/>
      <c r="D64" s="56" t="n">
        <v>0</v>
      </c>
      <c r="F64" s="0" t="str">
        <f aca="false">IF(G64 = 0, "DO NOT ADD",IF( G64 = 1, "Can be added", IF(G64 = 2, "Is added")))</f>
        <v>DO NOT ADD</v>
      </c>
      <c r="G64" s="0" t="n">
        <f aca="false">SUM(D64:E64)</f>
        <v>0</v>
      </c>
      <c r="I64" s="0" t="n">
        <v>1</v>
      </c>
    </row>
    <row r="65" customFormat="false" ht="15.6" hidden="false" customHeight="false" outlineLevel="0" collapsed="false">
      <c r="A65" s="65"/>
      <c r="B65" s="66" t="s">
        <v>180</v>
      </c>
      <c r="C65" s="67"/>
      <c r="D65" s="56" t="n">
        <v>0</v>
      </c>
      <c r="F65" s="0" t="str">
        <f aca="false">IF(G65 = 0, "DO NOT ADD",IF( G65 = 1, "Can be added", IF(G65 = 2, "Is added")))</f>
        <v>DO NOT ADD</v>
      </c>
      <c r="G65" s="0" t="n">
        <f aca="false">SUM(D65:E65)</f>
        <v>0</v>
      </c>
      <c r="I65" s="0" t="n">
        <v>1</v>
      </c>
    </row>
    <row r="66" customFormat="false" ht="15.6" hidden="false" customHeight="false" outlineLevel="0" collapsed="false">
      <c r="A66" s="65"/>
      <c r="B66" s="66" t="s">
        <v>181</v>
      </c>
      <c r="C66" s="67"/>
      <c r="D66" s="56" t="n">
        <v>0</v>
      </c>
      <c r="F66" s="0" t="str">
        <f aca="false">IF(G66 = 0, "DO NOT ADD",IF( G66 = 1, "Can be added", IF(G66 = 2, "Is added")))</f>
        <v>DO NOT ADD</v>
      </c>
      <c r="G66" s="0" t="n">
        <f aca="false">SUM(D66:E66)</f>
        <v>0</v>
      </c>
      <c r="I66" s="0" t="n">
        <v>1</v>
      </c>
    </row>
    <row r="67" customFormat="false" ht="15.6" hidden="false" customHeight="false" outlineLevel="0" collapsed="false">
      <c r="A67" s="65"/>
      <c r="B67" s="66" t="s">
        <v>182</v>
      </c>
      <c r="C67" s="67"/>
      <c r="D67" s="56" t="n">
        <v>0</v>
      </c>
      <c r="F67" s="0" t="str">
        <f aca="false">IF(G67 = 0, "DO NOT ADD",IF( G67 = 1, "Can be added", IF(G67 = 2, "Is added")))</f>
        <v>DO NOT ADD</v>
      </c>
      <c r="G67" s="0" t="n">
        <f aca="false">SUM(D67:E67)</f>
        <v>0</v>
      </c>
      <c r="I67" s="0" t="n">
        <v>1</v>
      </c>
    </row>
    <row r="68" customFormat="false" ht="15.6" hidden="false" customHeight="false" outlineLevel="0" collapsed="false">
      <c r="A68" s="65"/>
      <c r="B68" s="66" t="s">
        <v>183</v>
      </c>
      <c r="C68" s="67"/>
      <c r="D68" s="56" t="n">
        <v>0</v>
      </c>
      <c r="F68" s="0" t="str">
        <f aca="false">IF(G68 = 0, "DO NOT ADD",IF( G68 = 1, "Can be added", IF(G68 = 2, "Is added")))</f>
        <v>DO NOT ADD</v>
      </c>
      <c r="G68" s="0" t="n">
        <f aca="false">SUM(D68:E68)</f>
        <v>0</v>
      </c>
      <c r="I68" s="0" t="n">
        <v>1</v>
      </c>
    </row>
    <row r="69" customFormat="false" ht="15.6" hidden="false" customHeight="false" outlineLevel="0" collapsed="false">
      <c r="A69" s="65"/>
      <c r="B69" s="66" t="s">
        <v>184</v>
      </c>
      <c r="C69" s="67"/>
      <c r="D69" s="56" t="n">
        <v>0</v>
      </c>
      <c r="F69" s="0" t="str">
        <f aca="false">IF(G69 = 0, "DO NOT ADD",IF( G69 = 1, "Can be added", IF(G69 = 2, "Is added")))</f>
        <v>DO NOT ADD</v>
      </c>
      <c r="G69" s="0" t="n">
        <f aca="false">SUM(D69:E69)</f>
        <v>0</v>
      </c>
      <c r="I69" s="0" t="n">
        <v>1</v>
      </c>
    </row>
    <row r="70" customFormat="false" ht="15.6" hidden="false" customHeight="false" outlineLevel="0" collapsed="false">
      <c r="A70" s="65"/>
      <c r="B70" s="66" t="s">
        <v>185</v>
      </c>
      <c r="C70" s="67"/>
      <c r="D70" s="56" t="n">
        <v>0</v>
      </c>
      <c r="F70" s="0" t="str">
        <f aca="false">IF(G70 = 0, "DO NOT ADD",IF( G70 = 1, "Can be added", IF(G70 = 2, "Is added")))</f>
        <v>DO NOT ADD</v>
      </c>
      <c r="G70" s="0" t="n">
        <f aca="false">SUM(D70:E70)</f>
        <v>0</v>
      </c>
      <c r="I70" s="0" t="n">
        <v>1</v>
      </c>
    </row>
    <row r="71" customFormat="false" ht="15.6" hidden="false" customHeight="false" outlineLevel="0" collapsed="false">
      <c r="A71" s="65"/>
      <c r="B71" s="66" t="s">
        <v>186</v>
      </c>
      <c r="C71" s="67"/>
      <c r="D71" s="56" t="n">
        <v>0</v>
      </c>
      <c r="F71" s="0" t="str">
        <f aca="false">IF(G71 = 0, "DO NOT ADD",IF( G71 = 1, "Can be added", IF(G71 = 2, "Is added")))</f>
        <v>DO NOT ADD</v>
      </c>
      <c r="G71" s="0" t="n">
        <f aca="false">SUM(D71:E71)</f>
        <v>0</v>
      </c>
      <c r="I71" s="0" t="n">
        <v>1</v>
      </c>
    </row>
    <row r="72" customFormat="false" ht="15.6" hidden="false" customHeight="true" outlineLevel="0" collapsed="false">
      <c r="A72" s="42" t="s">
        <v>82</v>
      </c>
      <c r="B72" s="42"/>
      <c r="C72" s="42"/>
      <c r="D72" s="11" t="n">
        <f aca="false">SUM(D44:D71)</f>
        <v>2</v>
      </c>
      <c r="E72" s="43"/>
      <c r="F72" s="43"/>
      <c r="G72" s="43"/>
      <c r="I72" s="43" t="n">
        <f aca="false">SUM(I44:I71)</f>
        <v>28</v>
      </c>
    </row>
    <row r="73" customFormat="false" ht="15.6" hidden="false" customHeight="true" outlineLevel="0" collapsed="false">
      <c r="A73" s="54" t="s">
        <v>24</v>
      </c>
      <c r="B73" s="55"/>
      <c r="C73" s="55"/>
      <c r="D73" s="68"/>
      <c r="F73" s="0" t="str">
        <f aca="false">IF(G73 = 0, "DO NOT ADD",IF( G73 = 1, "Can be added", IF(G73 = 2, "Is added")))</f>
        <v>DO NOT ADD</v>
      </c>
      <c r="G73" s="0" t="n">
        <f aca="false">SUM(D73:E73)</f>
        <v>0</v>
      </c>
      <c r="I73" s="0" t="n">
        <v>1</v>
      </c>
    </row>
    <row r="74" customFormat="false" ht="15.6" hidden="false" customHeight="false" outlineLevel="0" collapsed="false">
      <c r="A74" s="54"/>
      <c r="B74" s="55"/>
      <c r="C74" s="55"/>
      <c r="D74" s="68"/>
      <c r="F74" s="0" t="str">
        <f aca="false">IF(G74 = 0, "DO NOT ADD",IF( G74 = 1, "Can be added", IF(G74 = 2, "Is added")))</f>
        <v>DO NOT ADD</v>
      </c>
      <c r="G74" s="0" t="n">
        <f aca="false">SUM(D74:E74)</f>
        <v>0</v>
      </c>
      <c r="I74" s="0" t="n">
        <v>1</v>
      </c>
    </row>
    <row r="75" customFormat="false" ht="15.6" hidden="false" customHeight="true" outlineLevel="0" collapsed="false">
      <c r="A75" s="57" t="s">
        <v>82</v>
      </c>
      <c r="B75" s="57"/>
      <c r="C75" s="57"/>
      <c r="D75" s="69" t="n">
        <f aca="false">SUM(D73)</f>
        <v>0</v>
      </c>
      <c r="E75" s="43"/>
      <c r="F75" s="43"/>
      <c r="G75" s="43"/>
      <c r="I75" s="43" t="n">
        <f aca="false">SUM(I73:I74)</f>
        <v>2</v>
      </c>
    </row>
    <row r="76" customFormat="false" ht="15.6" hidden="false" customHeight="true" outlineLevel="0" collapsed="false">
      <c r="A76" s="67" t="s">
        <v>25</v>
      </c>
      <c r="B76" s="66"/>
      <c r="C76" s="66"/>
      <c r="D76" s="68"/>
      <c r="F76" s="0" t="str">
        <f aca="false">IF(G76 = 0, "DO NOT ADD",IF( G76 = 1, "Can be added", IF(G76 = 2, "Is added")))</f>
        <v>DO NOT ADD</v>
      </c>
      <c r="G76" s="0" t="n">
        <f aca="false">SUM(D76:E76)</f>
        <v>0</v>
      </c>
      <c r="I76" s="0" t="n">
        <v>1</v>
      </c>
    </row>
    <row r="77" customFormat="false" ht="15.6" hidden="false" customHeight="false" outlineLevel="0" collapsed="false">
      <c r="A77" s="67"/>
      <c r="B77" s="66"/>
      <c r="C77" s="66"/>
      <c r="D77" s="68"/>
      <c r="F77" s="0" t="str">
        <f aca="false">IF(G77 = 0, "DO NOT ADD",IF( G77 = 1, "Can be added", IF(G77 = 2, "Is added")))</f>
        <v>DO NOT ADD</v>
      </c>
      <c r="G77" s="0" t="n">
        <f aca="false">SUM(D77:E77)</f>
        <v>0</v>
      </c>
      <c r="I77" s="0" t="n">
        <v>1</v>
      </c>
    </row>
    <row r="78" customFormat="false" ht="15.6" hidden="false" customHeight="true" outlineLevel="0" collapsed="false">
      <c r="A78" s="57" t="s">
        <v>82</v>
      </c>
      <c r="B78" s="57"/>
      <c r="C78" s="57"/>
      <c r="D78" s="70" t="n">
        <f aca="false">SUM(D76)</f>
        <v>0</v>
      </c>
      <c r="E78" s="43"/>
      <c r="F78" s="43"/>
      <c r="G78" s="43"/>
      <c r="I78" s="43" t="n">
        <f aca="false">SUM(I76:I77)</f>
        <v>2</v>
      </c>
    </row>
    <row r="79" customFormat="false" ht="15.6" hidden="false" customHeight="true" outlineLevel="0" collapsed="false">
      <c r="A79" s="54" t="s">
        <v>26</v>
      </c>
      <c r="B79" s="55"/>
      <c r="C79" s="55"/>
      <c r="D79" s="68"/>
      <c r="F79" s="0" t="str">
        <f aca="false">IF(G79 = 0, "DO NOT ADD",IF( G79 = 1, "Can be added", IF(G79 = 2, "Is added")))</f>
        <v>DO NOT ADD</v>
      </c>
      <c r="G79" s="0" t="n">
        <f aca="false">SUM(D79:E79)</f>
        <v>0</v>
      </c>
      <c r="I79" s="0" t="n">
        <v>1</v>
      </c>
    </row>
    <row r="80" customFormat="false" ht="15.6" hidden="false" customHeight="false" outlineLevel="0" collapsed="false">
      <c r="A80" s="54"/>
      <c r="B80" s="55"/>
      <c r="C80" s="55"/>
      <c r="D80" s="68"/>
      <c r="F80" s="0" t="str">
        <f aca="false">IF(G80 = 0, "DO NOT ADD",IF( G80 = 1, "Can be added", IF(G80 = 2, "Is added")))</f>
        <v>DO NOT ADD</v>
      </c>
      <c r="G80" s="0" t="n">
        <f aca="false">SUM(D80:E80)</f>
        <v>0</v>
      </c>
      <c r="I80" s="0" t="n">
        <v>1</v>
      </c>
    </row>
    <row r="81" customFormat="false" ht="15.6" hidden="false" customHeight="true" outlineLevel="0" collapsed="false">
      <c r="A81" s="57" t="s">
        <v>82</v>
      </c>
      <c r="B81" s="57"/>
      <c r="C81" s="57"/>
      <c r="D81" s="70" t="n">
        <f aca="false">SUM(D79)</f>
        <v>0</v>
      </c>
      <c r="E81" s="43"/>
      <c r="F81" s="43"/>
      <c r="G81" s="43"/>
      <c r="I81" s="43" t="n">
        <f aca="false">SUM(I79:I80)</f>
        <v>2</v>
      </c>
    </row>
    <row r="82" customFormat="false" ht="15.6" hidden="false" customHeight="true" outlineLevel="0" collapsed="false">
      <c r="A82" s="67" t="s">
        <v>27</v>
      </c>
      <c r="B82" s="66"/>
      <c r="C82" s="66"/>
      <c r="D82" s="68"/>
      <c r="F82" s="0" t="str">
        <f aca="false">IF(G82 = 0, "DO NOT ADD",IF( G82 = 1, "Can be added", IF(G82 = 2, "Is added")))</f>
        <v>DO NOT ADD</v>
      </c>
      <c r="G82" s="0" t="n">
        <f aca="false">SUM(D82:E82)</f>
        <v>0</v>
      </c>
      <c r="I82" s="0" t="n">
        <v>1</v>
      </c>
    </row>
    <row r="83" customFormat="false" ht="15.6" hidden="false" customHeight="false" outlineLevel="0" collapsed="false">
      <c r="A83" s="67"/>
      <c r="B83" s="66"/>
      <c r="C83" s="66"/>
      <c r="D83" s="68"/>
      <c r="F83" s="0" t="str">
        <f aca="false">IF(G83 = 0, "DO NOT ADD",IF( G83 = 1, "Can be added", IF(G83 = 2, "Is added")))</f>
        <v>DO NOT ADD</v>
      </c>
      <c r="G83" s="0" t="n">
        <f aca="false">SUM(D83:E83)</f>
        <v>0</v>
      </c>
      <c r="I83" s="0" t="n">
        <v>1</v>
      </c>
    </row>
    <row r="84" customFormat="false" ht="15.6" hidden="false" customHeight="true" outlineLevel="0" collapsed="false">
      <c r="A84" s="57" t="s">
        <v>82</v>
      </c>
      <c r="B84" s="57"/>
      <c r="C84" s="57"/>
      <c r="D84" s="70" t="n">
        <f aca="false">SUM(D82)</f>
        <v>0</v>
      </c>
      <c r="E84" s="43"/>
      <c r="F84" s="43"/>
      <c r="G84" s="43"/>
      <c r="I84" s="43" t="n">
        <f aca="false">SUM(I82:I83)</f>
        <v>2</v>
      </c>
    </row>
    <row r="85" customFormat="false" ht="15.6" hidden="false" customHeight="true" outlineLevel="0" collapsed="false">
      <c r="A85" s="54" t="s">
        <v>28</v>
      </c>
      <c r="B85" s="55"/>
      <c r="C85" s="55"/>
      <c r="D85" s="68" t="n">
        <v>0</v>
      </c>
      <c r="F85" s="0" t="str">
        <f aca="false">IF(G85 = 0, "DO NOT ADD",IF( G85 = 1, "Can be added", IF(G85 = 2, "Is added")))</f>
        <v>DO NOT ADD</v>
      </c>
      <c r="G85" s="0" t="n">
        <f aca="false">SUM(D85:E85)</f>
        <v>0</v>
      </c>
      <c r="I85" s="0" t="n">
        <v>1</v>
      </c>
    </row>
    <row r="86" customFormat="false" ht="15.6" hidden="false" customHeight="false" outlineLevel="0" collapsed="false">
      <c r="A86" s="54"/>
      <c r="B86" s="55"/>
      <c r="C86" s="55"/>
      <c r="D86" s="68"/>
      <c r="F86" s="0" t="str">
        <f aca="false">IF(G86 = 0, "DO NOT ADD",IF( G86 = 1, "Can be added", IF(G86 = 2, "Is added")))</f>
        <v>DO NOT ADD</v>
      </c>
      <c r="G86" s="0" t="n">
        <f aca="false">SUM(D86:E86)</f>
        <v>0</v>
      </c>
      <c r="I86" s="0" t="n">
        <v>1</v>
      </c>
    </row>
    <row r="87" customFormat="false" ht="15.6" hidden="false" customHeight="true" outlineLevel="0" collapsed="false">
      <c r="A87" s="57" t="s">
        <v>82</v>
      </c>
      <c r="B87" s="57"/>
      <c r="C87" s="57"/>
      <c r="D87" s="11" t="n">
        <f aca="false">SUM(D85)</f>
        <v>0</v>
      </c>
      <c r="E87" s="43"/>
      <c r="F87" s="43"/>
      <c r="G87" s="43"/>
      <c r="I87" s="43" t="n">
        <f aca="false">SUM(I85:I86)</f>
        <v>2</v>
      </c>
    </row>
    <row r="88" customFormat="false" ht="15.6" hidden="false" customHeight="true" outlineLevel="0" collapsed="false">
      <c r="A88" s="71" t="s">
        <v>90</v>
      </c>
      <c r="B88" s="71"/>
      <c r="C88" s="71"/>
      <c r="D88" s="72" t="n">
        <f aca="false">SUM(D4, D14, D43, D72, D75, D78, D81, D84, D87)</f>
        <v>23</v>
      </c>
      <c r="E88" s="73" t="n">
        <f aca="false">F88/D88</f>
        <v>0</v>
      </c>
      <c r="F88" s="0" t="n">
        <f aca="false">SUM(E2,E5:E13,E15:E42,E44:E71,E73,E76,E79,E82,E85)</f>
        <v>0</v>
      </c>
      <c r="G88" s="0" t="s">
        <v>91</v>
      </c>
    </row>
    <row r="89" customFormat="false" ht="76.8" hidden="false" customHeight="true" outlineLevel="0" collapsed="false">
      <c r="A89" s="71" t="s">
        <v>92</v>
      </c>
      <c r="B89" s="71"/>
      <c r="C89" s="71"/>
      <c r="D89" s="52" t="n">
        <f aca="false">D88/'Site Map QAHealth Rating'!G9</f>
        <v>0.298701298701299</v>
      </c>
      <c r="E89" s="74" t="s">
        <v>187</v>
      </c>
      <c r="F89" s="74"/>
      <c r="G89" s="74"/>
    </row>
    <row r="90" customFormat="false" ht="15" hidden="false" customHeight="false" outlineLevel="0" collapsed="false"/>
  </sheetData>
  <mergeCells count="24">
    <mergeCell ref="A2:A3"/>
    <mergeCell ref="A4:C4"/>
    <mergeCell ref="A5:A13"/>
    <mergeCell ref="A14:C14"/>
    <mergeCell ref="A15:A42"/>
    <mergeCell ref="C15:C20"/>
    <mergeCell ref="C25:C33"/>
    <mergeCell ref="A43:C43"/>
    <mergeCell ref="A44:A71"/>
    <mergeCell ref="C46:C71"/>
    <mergeCell ref="A72:C72"/>
    <mergeCell ref="A73:A74"/>
    <mergeCell ref="A75:C75"/>
    <mergeCell ref="A76:A77"/>
    <mergeCell ref="A78:C78"/>
    <mergeCell ref="A79:A80"/>
    <mergeCell ref="A81:C81"/>
    <mergeCell ref="A82:A83"/>
    <mergeCell ref="A84:C84"/>
    <mergeCell ref="A85:A86"/>
    <mergeCell ref="A87:C87"/>
    <mergeCell ref="A88:C88"/>
    <mergeCell ref="A89:C89"/>
    <mergeCell ref="E89:G89"/>
  </mergeCells>
  <conditionalFormatting sqref="D2:D3,D5:D13,D44:D71,D73:D74,D76:D77,D79:D80,D82:D83,D85:D86,D15:D42">
    <cfRule type="cellIs" priority="2" operator="equal" aboveAverage="0" equalAverage="0" bottom="0" percent="0" rank="0" text="" dxfId="0">
      <formula>1</formula>
    </cfRule>
    <cfRule type="cellIs" priority="3" operator="equal" aboveAverage="0" equalAverage="0" bottom="0" percent="0" rank="0" text="" dxfId="0">
      <formula>1</formula>
    </cfRule>
    <cfRule type="cellIs" priority="4" operator="equal" aboveAverage="0" equalAverage="0" bottom="0" percent="0" rank="0" text="" dxfId="0">
      <formula>0</formula>
    </cfRule>
  </conditionalFormatting>
  <conditionalFormatting sqref="F5:F13,F44:F71,F15:F42,F2:F3,F73:F74,F76:F77,F79:F80,F82:F83,F85:F86">
    <cfRule type="containsText" priority="5" aboveAverage="0" equalAverage="0" bottom="0" percent="0" rank="0" text="Is added" dxfId="0"/>
    <cfRule type="containsText" priority="6" aboveAverage="0" equalAverage="0" bottom="0" percent="0" rank="0" text="Can be added" dxfId="0"/>
    <cfRule type="containsText" priority="7" aboveAverage="0" equalAverage="0" bottom="0" percent="0" rank="0" text="DO NOT ADD" dxfId="0"/>
  </conditionalFormatting>
  <conditionalFormatting sqref="E88">
    <cfRule type="cellIs" priority="8" operator="equal" aboveAverage="0" equalAverage="0" bottom="0" percent="0" rank="0" text="" dxfId="0">
      <formula>1</formula>
    </cfRule>
    <cfRule type="cellIs" priority="9" operator="lessThan" aboveAverage="0" equalAverage="0" bottom="0" percent="0" rank="0" text="" dxfId="0">
      <formula>1</formula>
    </cfRule>
    <cfRule type="cellIs" priority="10" operator="greaterThan" aboveAverage="0" equalAverage="0" bottom="0" percent="0" rank="0" text="" dxfId="0">
      <formula>1</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I9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4.4"/>
  <cols>
    <col collapsed="false" hidden="false" max="1" min="1" style="0" width="18.668016194332"/>
    <col collapsed="false" hidden="false" max="2" min="2" style="0" width="72.331983805668"/>
    <col collapsed="false" hidden="false" max="3" min="3" style="0" width="128.441295546559"/>
    <col collapsed="false" hidden="false" max="4" min="4" style="0" width="17.7732793522267"/>
    <col collapsed="false" hidden="false" max="5" min="5" style="0" width="7.88259109311741"/>
    <col collapsed="false" hidden="false" max="6" min="6" style="0" width="14.8906882591093"/>
    <col collapsed="false" hidden="false" max="7" min="7" style="0" width="23.4453441295547"/>
    <col collapsed="false" hidden="false" max="8" min="8" style="53" width="58.4453441295547"/>
    <col collapsed="false" hidden="false" max="9" min="9" style="0" width="31"/>
    <col collapsed="false" hidden="false" max="1025" min="10" style="0" width="8.5748987854251"/>
  </cols>
  <sheetData>
    <row r="1" customFormat="false" ht="30" hidden="false" customHeight="false" outlineLevel="0" collapsed="false">
      <c r="A1" s="36" t="s">
        <v>69</v>
      </c>
      <c r="B1" s="36" t="s">
        <v>70</v>
      </c>
      <c r="C1" s="36" t="s">
        <v>71</v>
      </c>
      <c r="D1" s="36" t="s">
        <v>94</v>
      </c>
      <c r="E1" s="11" t="s">
        <v>73</v>
      </c>
      <c r="F1" s="36" t="s">
        <v>74</v>
      </c>
      <c r="G1" s="37" t="s">
        <v>75</v>
      </c>
      <c r="H1" s="0"/>
      <c r="I1" s="43" t="s">
        <v>188</v>
      </c>
    </row>
    <row r="2" customFormat="false" ht="15.6" hidden="false" customHeight="true" outlineLevel="0" collapsed="false">
      <c r="A2" s="75" t="s">
        <v>47</v>
      </c>
      <c r="B2" s="76" t="s">
        <v>189</v>
      </c>
      <c r="C2" s="76" t="s">
        <v>190</v>
      </c>
      <c r="D2" s="77" t="n">
        <v>0</v>
      </c>
      <c r="F2" s="0" t="str">
        <f aca="false">IF(G2 = 0, "DO NOT ADD",IF( G2 = 1, "Can be added", IF(G2 = 2, "Is added")))</f>
        <v>DO NOT ADD</v>
      </c>
      <c r="G2" s="0" t="n">
        <f aca="false">SUM(D2:E2)</f>
        <v>0</v>
      </c>
      <c r="H2" s="0"/>
      <c r="I2" s="0" t="n">
        <v>1</v>
      </c>
    </row>
    <row r="3" customFormat="false" ht="15.6" hidden="false" customHeight="false" outlineLevel="0" collapsed="false">
      <c r="A3" s="75"/>
      <c r="B3" s="76" t="s">
        <v>191</v>
      </c>
      <c r="C3" s="76" t="s">
        <v>192</v>
      </c>
      <c r="D3" s="77" t="n">
        <v>0</v>
      </c>
      <c r="F3" s="0" t="str">
        <f aca="false">IF(G3 = 0, "DO NOT ADD",IF( G3 = 1, "Can be added", IF(G3 = 2, "Is added")))</f>
        <v>DO NOT ADD</v>
      </c>
      <c r="G3" s="0" t="n">
        <f aca="false">SUM(D3:E3)</f>
        <v>0</v>
      </c>
      <c r="H3" s="0"/>
      <c r="I3" s="0" t="n">
        <v>1</v>
      </c>
    </row>
    <row r="4" customFormat="false" ht="15.6" hidden="false" customHeight="false" outlineLevel="0" collapsed="false">
      <c r="A4" s="75"/>
      <c r="B4" s="76" t="s">
        <v>193</v>
      </c>
      <c r="C4" s="76" t="s">
        <v>194</v>
      </c>
      <c r="D4" s="77" t="n">
        <v>1</v>
      </c>
      <c r="F4" s="0" t="str">
        <f aca="false">IF(G4 = 0, "DO NOT ADD",IF( G4 = 1, "Can be added", IF(G4 = 2, "Is added")))</f>
        <v>Can be added</v>
      </c>
      <c r="G4" s="0" t="n">
        <f aca="false">SUM(D4:E4)</f>
        <v>1</v>
      </c>
      <c r="H4" s="0"/>
      <c r="I4" s="0" t="n">
        <v>1</v>
      </c>
    </row>
    <row r="5" customFormat="false" ht="15.6" hidden="false" customHeight="false" outlineLevel="0" collapsed="false">
      <c r="A5" s="75"/>
      <c r="B5" s="76" t="s">
        <v>195</v>
      </c>
      <c r="C5" s="76" t="s">
        <v>196</v>
      </c>
      <c r="D5" s="77" t="n">
        <v>1</v>
      </c>
      <c r="F5" s="0" t="str">
        <f aca="false">IF(G5 = 0, "DO NOT ADD",IF( G5 = 1, "Can be added", IF(G5 = 2, "Is added")))</f>
        <v>Can be added</v>
      </c>
      <c r="G5" s="0" t="n">
        <f aca="false">SUM(D5:E5)</f>
        <v>1</v>
      </c>
      <c r="H5" s="0"/>
      <c r="I5" s="0" t="n">
        <v>1</v>
      </c>
    </row>
    <row r="6" customFormat="false" ht="15.6" hidden="false" customHeight="false" outlineLevel="0" collapsed="false">
      <c r="A6" s="75"/>
      <c r="B6" s="76" t="s">
        <v>197</v>
      </c>
      <c r="C6" s="76" t="s">
        <v>198</v>
      </c>
      <c r="D6" s="77" t="n">
        <v>1</v>
      </c>
      <c r="F6" s="0" t="str">
        <f aca="false">IF(G6 = 0, "DO NOT ADD",IF( G6 = 1, "Can be added", IF(G6 = 2, "Is added")))</f>
        <v>Can be added</v>
      </c>
      <c r="G6" s="0" t="n">
        <f aca="false">SUM(D6:E6)</f>
        <v>1</v>
      </c>
      <c r="H6" s="0"/>
      <c r="I6" s="0" t="n">
        <v>1</v>
      </c>
    </row>
    <row r="7" customFormat="false" ht="15.6" hidden="false" customHeight="false" outlineLevel="0" collapsed="false">
      <c r="A7" s="75"/>
      <c r="B7" s="76" t="s">
        <v>199</v>
      </c>
      <c r="C7" s="76" t="s">
        <v>200</v>
      </c>
      <c r="D7" s="77" t="n">
        <v>1</v>
      </c>
      <c r="F7" s="0" t="str">
        <f aca="false">IF(G7 = 0, "DO NOT ADD",IF( G7 = 1, "Can be added", IF(G7 = 2, "Is added")))</f>
        <v>Can be added</v>
      </c>
      <c r="G7" s="0" t="n">
        <f aca="false">SUM(D7:E7)</f>
        <v>1</v>
      </c>
      <c r="H7" s="0"/>
      <c r="I7" s="0" t="n">
        <v>1</v>
      </c>
    </row>
    <row r="8" customFormat="false" ht="15.6" hidden="false" customHeight="false" outlineLevel="0" collapsed="false">
      <c r="A8" s="75"/>
      <c r="B8" s="76" t="s">
        <v>201</v>
      </c>
      <c r="C8" s="76" t="s">
        <v>202</v>
      </c>
      <c r="D8" s="77" t="n">
        <v>1</v>
      </c>
      <c r="F8" s="0" t="str">
        <f aca="false">IF(G8 = 0, "DO NOT ADD",IF( G8 = 1, "Can be added", IF(G8 = 2, "Is added")))</f>
        <v>Can be added</v>
      </c>
      <c r="G8" s="0" t="n">
        <f aca="false">SUM(D8:E8)</f>
        <v>1</v>
      </c>
      <c r="H8" s="0"/>
      <c r="I8" s="0" t="n">
        <v>1</v>
      </c>
    </row>
    <row r="9" customFormat="false" ht="15.6" hidden="false" customHeight="false" outlineLevel="0" collapsed="false">
      <c r="A9" s="75"/>
      <c r="B9" s="76" t="s">
        <v>203</v>
      </c>
      <c r="C9" s="76" t="s">
        <v>204</v>
      </c>
      <c r="D9" s="77" t="n">
        <v>1</v>
      </c>
      <c r="F9" s="0" t="str">
        <f aca="false">IF(G9 = 0, "DO NOT ADD",IF( G9 = 1, "Can be added", IF(G9 = 2, "Is added")))</f>
        <v>Can be added</v>
      </c>
      <c r="G9" s="0" t="n">
        <f aca="false">SUM(D9:E9)</f>
        <v>1</v>
      </c>
      <c r="H9" s="0"/>
      <c r="I9" s="0" t="n">
        <v>1</v>
      </c>
    </row>
    <row r="10" customFormat="false" ht="15.6" hidden="false" customHeight="false" outlineLevel="0" collapsed="false">
      <c r="A10" s="75"/>
      <c r="B10" s="76" t="s">
        <v>205</v>
      </c>
      <c r="C10" s="76" t="s">
        <v>206</v>
      </c>
      <c r="D10" s="77" t="n">
        <v>1</v>
      </c>
      <c r="F10" s="0" t="str">
        <f aca="false">IF(G10 = 0, "DO NOT ADD",IF( G10 = 1, "Can be added", IF(G10 = 2, "Is added")))</f>
        <v>Can be added</v>
      </c>
      <c r="G10" s="0" t="n">
        <f aca="false">SUM(D10:E10)</f>
        <v>1</v>
      </c>
      <c r="H10" s="0"/>
      <c r="I10" s="0" t="n">
        <v>1</v>
      </c>
    </row>
    <row r="11" customFormat="false" ht="15.6" hidden="false" customHeight="false" outlineLevel="0" collapsed="false">
      <c r="A11" s="75"/>
      <c r="B11" s="76" t="s">
        <v>207</v>
      </c>
      <c r="C11" s="76" t="s">
        <v>208</v>
      </c>
      <c r="D11" s="77" t="n">
        <v>1</v>
      </c>
      <c r="F11" s="0" t="str">
        <f aca="false">IF(G11 = 0, "DO NOT ADD",IF( G11 = 1, "Can be added", IF(G11 = 2, "Is added")))</f>
        <v>Can be added</v>
      </c>
      <c r="G11" s="0" t="n">
        <f aca="false">SUM(D11:E11)</f>
        <v>1</v>
      </c>
      <c r="H11" s="0"/>
      <c r="I11" s="0" t="n">
        <v>1</v>
      </c>
    </row>
    <row r="12" customFormat="false" ht="15.6" hidden="false" customHeight="false" outlineLevel="0" collapsed="false">
      <c r="A12" s="75"/>
      <c r="B12" s="76" t="s">
        <v>209</v>
      </c>
      <c r="C12" s="76" t="s">
        <v>210</v>
      </c>
      <c r="D12" s="77" t="n">
        <v>1</v>
      </c>
      <c r="F12" s="0" t="str">
        <f aca="false">IF(G12 = 0, "DO NOT ADD",IF( G12 = 1, "Can be added", IF(G12 = 2, "Is added")))</f>
        <v>Can be added</v>
      </c>
      <c r="G12" s="0" t="n">
        <f aca="false">SUM(D12:E12)</f>
        <v>1</v>
      </c>
      <c r="H12" s="0"/>
      <c r="I12" s="0" t="n">
        <v>1</v>
      </c>
    </row>
    <row r="13" customFormat="false" ht="15.6" hidden="false" customHeight="false" outlineLevel="0" collapsed="false">
      <c r="A13" s="75"/>
      <c r="B13" s="76" t="s">
        <v>211</v>
      </c>
      <c r="C13" s="76" t="s">
        <v>212</v>
      </c>
      <c r="D13" s="77" t="n">
        <v>1</v>
      </c>
      <c r="F13" s="0" t="str">
        <f aca="false">IF(G13 = 0, "DO NOT ADD",IF( G13 = 1, "Can be added", IF(G13 = 2, "Is added")))</f>
        <v>Can be added</v>
      </c>
      <c r="G13" s="0" t="n">
        <f aca="false">SUM(D13:E13)</f>
        <v>1</v>
      </c>
      <c r="H13" s="0"/>
      <c r="I13" s="0" t="n">
        <v>1</v>
      </c>
    </row>
    <row r="14" customFormat="false" ht="15.6" hidden="false" customHeight="false" outlineLevel="0" collapsed="false">
      <c r="A14" s="75"/>
      <c r="B14" s="76" t="s">
        <v>110</v>
      </c>
      <c r="C14" s="76" t="s">
        <v>111</v>
      </c>
      <c r="D14" s="77" t="n">
        <v>1</v>
      </c>
      <c r="F14" s="0" t="str">
        <f aca="false">IF(G14 = 0, "DO NOT ADD",IF( G14 = 1, "Can be added", IF(G14 = 2, "Is added")))</f>
        <v>Can be added</v>
      </c>
      <c r="G14" s="0" t="n">
        <f aca="false">SUM(D14:E14)</f>
        <v>1</v>
      </c>
      <c r="H14" s="0"/>
      <c r="I14" s="0" t="n">
        <v>1</v>
      </c>
    </row>
    <row r="15" customFormat="false" ht="15.6" hidden="false" customHeight="true" outlineLevel="0" collapsed="false">
      <c r="A15" s="42" t="s">
        <v>82</v>
      </c>
      <c r="B15" s="42"/>
      <c r="C15" s="42"/>
      <c r="D15" s="36" t="n">
        <f aca="false">SUM(D2:D14)</f>
        <v>11</v>
      </c>
      <c r="E15" s="43"/>
      <c r="F15" s="43"/>
      <c r="G15" s="43"/>
      <c r="H15" s="0"/>
      <c r="I15" s="43" t="n">
        <f aca="false">SUM(I2:I14)</f>
        <v>13</v>
      </c>
    </row>
    <row r="16" customFormat="false" ht="15.6" hidden="false" customHeight="true" outlineLevel="0" collapsed="false">
      <c r="A16" s="78" t="s">
        <v>48</v>
      </c>
      <c r="B16" s="79" t="s">
        <v>213</v>
      </c>
      <c r="C16" s="78" t="s">
        <v>214</v>
      </c>
      <c r="D16" s="80" t="n">
        <v>1</v>
      </c>
      <c r="F16" s="0" t="str">
        <f aca="false">IF(G16 = 0, "DO NOT ADD",IF( G16 = 1, "Can be added", IF(G16 = 2, "Is added")))</f>
        <v>Can be added</v>
      </c>
      <c r="G16" s="0" t="n">
        <f aca="false">SUM(D16:E16)</f>
        <v>1</v>
      </c>
      <c r="H16" s="0"/>
      <c r="I16" s="0" t="n">
        <v>1</v>
      </c>
    </row>
    <row r="17" customFormat="false" ht="15.6" hidden="false" customHeight="false" outlineLevel="0" collapsed="false">
      <c r="A17" s="78"/>
      <c r="B17" s="79" t="s">
        <v>215</v>
      </c>
      <c r="C17" s="78"/>
      <c r="D17" s="80" t="n">
        <v>1</v>
      </c>
      <c r="F17" s="0" t="str">
        <f aca="false">IF(G17 = 0, "DO NOT ADD",IF( G17 = 1, "Can be added", IF(G17 = 2, "Is added")))</f>
        <v>Can be added</v>
      </c>
      <c r="G17" s="0" t="n">
        <f aca="false">SUM(D17:E17)</f>
        <v>1</v>
      </c>
      <c r="H17" s="0"/>
      <c r="I17" s="0" t="n">
        <v>1</v>
      </c>
    </row>
    <row r="18" customFormat="false" ht="15.6" hidden="false" customHeight="false" outlineLevel="0" collapsed="false">
      <c r="A18" s="78"/>
      <c r="B18" s="79" t="s">
        <v>216</v>
      </c>
      <c r="C18" s="78"/>
      <c r="D18" s="80" t="n">
        <v>1</v>
      </c>
      <c r="F18" s="0" t="str">
        <f aca="false">IF(G18 = 0, "DO NOT ADD",IF( G18 = 1, "Can be added", IF(G18 = 2, "Is added")))</f>
        <v>Can be added</v>
      </c>
      <c r="G18" s="0" t="n">
        <f aca="false">SUM(D18:E18)</f>
        <v>1</v>
      </c>
      <c r="H18" s="0"/>
      <c r="I18" s="0" t="n">
        <v>1</v>
      </c>
    </row>
    <row r="19" customFormat="false" ht="15.6" hidden="false" customHeight="false" outlineLevel="0" collapsed="false">
      <c r="A19" s="78"/>
      <c r="B19" s="79" t="s">
        <v>217</v>
      </c>
      <c r="C19" s="78"/>
      <c r="D19" s="80" t="n">
        <v>1</v>
      </c>
      <c r="F19" s="0" t="str">
        <f aca="false">IF(G19 = 0, "DO NOT ADD",IF( G19 = 1, "Can be added", IF(G19 = 2, "Is added")))</f>
        <v>Can be added</v>
      </c>
      <c r="G19" s="0" t="n">
        <f aca="false">SUM(D19:E19)</f>
        <v>1</v>
      </c>
      <c r="H19" s="0"/>
      <c r="I19" s="0" t="n">
        <v>1</v>
      </c>
    </row>
    <row r="20" customFormat="false" ht="15.6" hidden="false" customHeight="false" outlineLevel="0" collapsed="false">
      <c r="A20" s="78"/>
      <c r="B20" s="79" t="s">
        <v>218</v>
      </c>
      <c r="C20" s="78"/>
      <c r="D20" s="80" t="n">
        <v>1</v>
      </c>
      <c r="F20" s="0" t="str">
        <f aca="false">IF(G20 = 0, "DO NOT ADD",IF( G20 = 1, "Can be added", IF(G20 = 2, "Is added")))</f>
        <v>Can be added</v>
      </c>
      <c r="G20" s="0" t="n">
        <f aca="false">SUM(D20:E20)</f>
        <v>1</v>
      </c>
      <c r="H20" s="0"/>
      <c r="I20" s="0" t="n">
        <v>1</v>
      </c>
    </row>
    <row r="21" customFormat="false" ht="15.6" hidden="false" customHeight="false" outlineLevel="0" collapsed="false">
      <c r="A21" s="78"/>
      <c r="B21" s="79" t="s">
        <v>219</v>
      </c>
      <c r="C21" s="78"/>
      <c r="D21" s="80" t="n">
        <v>1</v>
      </c>
      <c r="F21" s="0" t="str">
        <f aca="false">IF(G21 = 0, "DO NOT ADD",IF( G21 = 1, "Can be added", IF(G21 = 2, "Is added")))</f>
        <v>Can be added</v>
      </c>
      <c r="G21" s="0" t="n">
        <f aca="false">SUM(D21:E21)</f>
        <v>1</v>
      </c>
      <c r="H21" s="0"/>
      <c r="I21" s="0" t="n">
        <v>1</v>
      </c>
    </row>
    <row r="22" customFormat="false" ht="15.6" hidden="false" customHeight="false" outlineLevel="0" collapsed="false">
      <c r="A22" s="78"/>
      <c r="B22" s="79" t="s">
        <v>220</v>
      </c>
      <c r="C22" s="78"/>
      <c r="D22" s="80" t="n">
        <v>1</v>
      </c>
      <c r="F22" s="0" t="str">
        <f aca="false">IF(G22 = 0, "DO NOT ADD",IF( G22 = 1, "Can be added", IF(G22 = 2, "Is added")))</f>
        <v>Can be added</v>
      </c>
      <c r="G22" s="0" t="n">
        <f aca="false">SUM(D22:E22)</f>
        <v>1</v>
      </c>
      <c r="H22" s="0"/>
      <c r="I22" s="0" t="n">
        <v>1</v>
      </c>
    </row>
    <row r="23" customFormat="false" ht="15.6" hidden="false" customHeight="false" outlineLevel="0" collapsed="false">
      <c r="A23" s="78"/>
      <c r="B23" s="79" t="s">
        <v>221</v>
      </c>
      <c r="C23" s="78"/>
      <c r="D23" s="80" t="n">
        <v>1</v>
      </c>
      <c r="F23" s="0" t="str">
        <f aca="false">IF(G23 = 0, "DO NOT ADD",IF( G23 = 1, "Can be added", IF(G23 = 2, "Is added")))</f>
        <v>Can be added</v>
      </c>
      <c r="G23" s="0" t="n">
        <f aca="false">SUM(D23:E23)</f>
        <v>1</v>
      </c>
      <c r="H23" s="0"/>
      <c r="I23" s="0" t="n">
        <v>1</v>
      </c>
    </row>
    <row r="24" customFormat="false" ht="15.6" hidden="false" customHeight="false" outlineLevel="0" collapsed="false">
      <c r="A24" s="78"/>
      <c r="B24" s="79" t="s">
        <v>222</v>
      </c>
      <c r="C24" s="78"/>
      <c r="D24" s="80" t="n">
        <v>1</v>
      </c>
      <c r="F24" s="0" t="str">
        <f aca="false">IF(G24 = 0, "DO NOT ADD",IF( G24 = 1, "Can be added", IF(G24 = 2, "Is added")))</f>
        <v>Can be added</v>
      </c>
      <c r="G24" s="0" t="n">
        <f aca="false">SUM(D24:E24)</f>
        <v>1</v>
      </c>
      <c r="H24" s="0"/>
      <c r="I24" s="0" t="n">
        <v>1</v>
      </c>
    </row>
    <row r="25" customFormat="false" ht="15.6" hidden="false" customHeight="true" outlineLevel="0" collapsed="false">
      <c r="A25" s="42" t="s">
        <v>82</v>
      </c>
      <c r="B25" s="42"/>
      <c r="C25" s="42"/>
      <c r="D25" s="36" t="n">
        <f aca="false">SUM(D16:D24)</f>
        <v>9</v>
      </c>
      <c r="E25" s="43"/>
      <c r="F25" s="43"/>
      <c r="G25" s="43"/>
      <c r="H25" s="0"/>
      <c r="I25" s="43" t="n">
        <f aca="false">SUM(I16:I24)</f>
        <v>9</v>
      </c>
    </row>
    <row r="26" customFormat="false" ht="30" hidden="false" customHeight="true" outlineLevel="0" collapsed="false">
      <c r="A26" s="75" t="s">
        <v>49</v>
      </c>
      <c r="B26" s="76" t="s">
        <v>223</v>
      </c>
      <c r="C26" s="76" t="s">
        <v>224</v>
      </c>
      <c r="D26" s="77" t="n">
        <v>1</v>
      </c>
      <c r="F26" s="0" t="str">
        <f aca="false">IF(G26 = 0, "DO NOT ADD",IF( G26 = 1, "Can be added", IF(G26 = 2, "Is added")))</f>
        <v>Can be added</v>
      </c>
      <c r="G26" s="0" t="n">
        <f aca="false">SUM(D26:E26)</f>
        <v>1</v>
      </c>
      <c r="H26" s="0"/>
      <c r="I26" s="0" t="n">
        <v>1</v>
      </c>
    </row>
    <row r="27" customFormat="false" ht="15.6" hidden="false" customHeight="false" outlineLevel="0" collapsed="false">
      <c r="A27" s="75"/>
      <c r="B27" s="76" t="s">
        <v>225</v>
      </c>
      <c r="C27" s="76" t="s">
        <v>226</v>
      </c>
      <c r="D27" s="77" t="n">
        <v>1</v>
      </c>
      <c r="F27" s="0" t="str">
        <f aca="false">IF(G27 = 0, "DO NOT ADD",IF( G27 = 1, "Can be added", IF(G27 = 2, "Is added")))</f>
        <v>Can be added</v>
      </c>
      <c r="G27" s="0" t="n">
        <f aca="false">SUM(D27:E27)</f>
        <v>1</v>
      </c>
      <c r="H27" s="0"/>
      <c r="I27" s="0" t="n">
        <v>1</v>
      </c>
    </row>
    <row r="28" customFormat="false" ht="15.6" hidden="false" customHeight="false" outlineLevel="0" collapsed="false">
      <c r="A28" s="75"/>
      <c r="B28" s="76" t="s">
        <v>227</v>
      </c>
      <c r="C28" s="76" t="s">
        <v>228</v>
      </c>
      <c r="D28" s="77" t="n">
        <v>1</v>
      </c>
      <c r="F28" s="0" t="str">
        <f aca="false">IF(G28 = 0, "DO NOT ADD",IF( G28 = 1, "Can be added", IF(G28 = 2, "Is added")))</f>
        <v>Can be added</v>
      </c>
      <c r="G28" s="0" t="n">
        <f aca="false">SUM(D28:E28)</f>
        <v>1</v>
      </c>
      <c r="H28" s="0"/>
      <c r="I28" s="0" t="n">
        <v>1</v>
      </c>
    </row>
    <row r="29" customFormat="false" ht="15.6" hidden="false" customHeight="true" outlineLevel="0" collapsed="false">
      <c r="A29" s="75"/>
      <c r="B29" s="76" t="s">
        <v>229</v>
      </c>
      <c r="C29" s="75" t="s">
        <v>230</v>
      </c>
      <c r="D29" s="77" t="n">
        <v>1</v>
      </c>
      <c r="F29" s="0" t="str">
        <f aca="false">IF(G29 = 0, "DO NOT ADD",IF( G29 = 1, "Can be added", IF(G29 = 2, "Is added")))</f>
        <v>Can be added</v>
      </c>
      <c r="G29" s="0" t="n">
        <f aca="false">SUM(D29:E29)</f>
        <v>1</v>
      </c>
      <c r="H29" s="0"/>
      <c r="I29" s="0" t="n">
        <v>1</v>
      </c>
    </row>
    <row r="30" customFormat="false" ht="15.6" hidden="false" customHeight="false" outlineLevel="0" collapsed="false">
      <c r="A30" s="75"/>
      <c r="B30" s="76" t="s">
        <v>231</v>
      </c>
      <c r="C30" s="75"/>
      <c r="D30" s="77" t="n">
        <v>1</v>
      </c>
      <c r="F30" s="0" t="str">
        <f aca="false">IF(G30 = 0, "DO NOT ADD",IF( G30 = 1, "Can be added", IF(G30 = 2, "Is added")))</f>
        <v>Can be added</v>
      </c>
      <c r="G30" s="0" t="n">
        <f aca="false">SUM(D30:E30)</f>
        <v>1</v>
      </c>
      <c r="H30" s="0"/>
      <c r="I30" s="0" t="n">
        <v>1</v>
      </c>
    </row>
    <row r="31" customFormat="false" ht="15.6" hidden="false" customHeight="false" outlineLevel="0" collapsed="false">
      <c r="A31" s="75"/>
      <c r="B31" s="76" t="s">
        <v>232</v>
      </c>
      <c r="C31" s="75"/>
      <c r="D31" s="77" t="n">
        <v>1</v>
      </c>
      <c r="F31" s="0" t="str">
        <f aca="false">IF(G31 = 0, "DO NOT ADD",IF( G31 = 1, "Can be added", IF(G31 = 2, "Is added")))</f>
        <v>Can be added</v>
      </c>
      <c r="G31" s="0" t="n">
        <f aca="false">SUM(D31:E31)</f>
        <v>1</v>
      </c>
      <c r="H31" s="53" t="s">
        <v>233</v>
      </c>
      <c r="I31" s="0" t="n">
        <v>1</v>
      </c>
    </row>
    <row r="32" customFormat="false" ht="15.6" hidden="false" customHeight="false" outlineLevel="0" collapsed="false">
      <c r="A32" s="75"/>
      <c r="B32" s="76" t="s">
        <v>234</v>
      </c>
      <c r="C32" s="75"/>
      <c r="D32" s="77" t="n">
        <v>1</v>
      </c>
      <c r="F32" s="0" t="str">
        <f aca="false">IF(G32 = 0, "DO NOT ADD",IF( G32 = 1, "Can be added", IF(G32 = 2, "Is added")))</f>
        <v>Can be added</v>
      </c>
      <c r="G32" s="0" t="n">
        <f aca="false">SUM(D32:E32)</f>
        <v>1</v>
      </c>
      <c r="H32" s="0"/>
      <c r="I32" s="0" t="n">
        <v>1</v>
      </c>
    </row>
    <row r="33" customFormat="false" ht="15.6" hidden="false" customHeight="false" outlineLevel="0" collapsed="false">
      <c r="A33" s="75"/>
      <c r="B33" s="76" t="s">
        <v>235</v>
      </c>
      <c r="C33" s="75"/>
      <c r="D33" s="77" t="n">
        <v>1</v>
      </c>
      <c r="F33" s="0" t="str">
        <f aca="false">IF(G33 = 0, "DO NOT ADD",IF( G33 = 1, "Can be added", IF(G33 = 2, "Is added")))</f>
        <v>Can be added</v>
      </c>
      <c r="G33" s="0" t="n">
        <f aca="false">SUM(D33:E33)</f>
        <v>1</v>
      </c>
      <c r="H33" s="53" t="s">
        <v>236</v>
      </c>
      <c r="I33" s="0" t="n">
        <v>1</v>
      </c>
    </row>
    <row r="34" customFormat="false" ht="15.6" hidden="false" customHeight="false" outlineLevel="0" collapsed="false">
      <c r="A34" s="75"/>
      <c r="B34" s="76" t="s">
        <v>237</v>
      </c>
      <c r="C34" s="75"/>
      <c r="D34" s="77" t="n">
        <v>1</v>
      </c>
      <c r="F34" s="0" t="str">
        <f aca="false">IF(G34 = 0, "DO NOT ADD",IF( G34 = 1, "Can be added", IF(G34 = 2, "Is added")))</f>
        <v>Can be added</v>
      </c>
      <c r="G34" s="0" t="n">
        <f aca="false">SUM(D34:E34)</f>
        <v>1</v>
      </c>
      <c r="H34" s="53" t="s">
        <v>236</v>
      </c>
      <c r="I34" s="0" t="n">
        <v>1</v>
      </c>
    </row>
    <row r="35" customFormat="false" ht="15.6" hidden="false" customHeight="false" outlineLevel="0" collapsed="false">
      <c r="A35" s="75"/>
      <c r="B35" s="76" t="s">
        <v>238</v>
      </c>
      <c r="C35" s="75"/>
      <c r="D35" s="77" t="n">
        <v>1</v>
      </c>
      <c r="F35" s="0" t="str">
        <f aca="false">IF(G35 = 0, "DO NOT ADD",IF( G35 = 1, "Can be added", IF(G35 = 2, "Is added")))</f>
        <v>Can be added</v>
      </c>
      <c r="G35" s="0" t="n">
        <f aca="false">SUM(D35:E35)</f>
        <v>1</v>
      </c>
      <c r="H35" s="0"/>
      <c r="I35" s="0" t="n">
        <v>1</v>
      </c>
    </row>
    <row r="36" customFormat="false" ht="15.6" hidden="false" customHeight="false" outlineLevel="0" collapsed="false">
      <c r="A36" s="75"/>
      <c r="B36" s="76" t="s">
        <v>239</v>
      </c>
      <c r="C36" s="75"/>
      <c r="D36" s="77" t="n">
        <v>1</v>
      </c>
      <c r="F36" s="0" t="str">
        <f aca="false">IF(G36 = 0, "DO NOT ADD",IF( G36 = 1, "Can be added", IF(G36 = 2, "Is added")))</f>
        <v>Can be added</v>
      </c>
      <c r="G36" s="0" t="n">
        <f aca="false">SUM(D36:E36)</f>
        <v>1</v>
      </c>
      <c r="H36" s="0"/>
      <c r="I36" s="0" t="n">
        <v>1</v>
      </c>
    </row>
    <row r="37" customFormat="false" ht="15.6" hidden="false" customHeight="false" outlineLevel="0" collapsed="false">
      <c r="A37" s="75"/>
      <c r="B37" s="76" t="s">
        <v>240</v>
      </c>
      <c r="C37" s="75"/>
      <c r="D37" s="77" t="n">
        <v>1</v>
      </c>
      <c r="F37" s="0" t="str">
        <f aca="false">IF(G37 = 0, "DO NOT ADD",IF( G37 = 1, "Can be added", IF(G37 = 2, "Is added")))</f>
        <v>Can be added</v>
      </c>
      <c r="G37" s="0" t="n">
        <f aca="false">SUM(D37:E37)</f>
        <v>1</v>
      </c>
      <c r="H37" s="0"/>
      <c r="I37" s="0" t="n">
        <v>1</v>
      </c>
    </row>
    <row r="38" customFormat="false" ht="15.6" hidden="false" customHeight="true" outlineLevel="0" collapsed="false">
      <c r="A38" s="42" t="s">
        <v>82</v>
      </c>
      <c r="B38" s="42"/>
      <c r="C38" s="42"/>
      <c r="D38" s="36" t="n">
        <f aca="false">SUM(D26:D37)</f>
        <v>12</v>
      </c>
      <c r="E38" s="43"/>
      <c r="F38" s="43"/>
      <c r="G38" s="43"/>
      <c r="H38" s="0"/>
      <c r="I38" s="43" t="n">
        <f aca="false">SUM(I26:I37)</f>
        <v>12</v>
      </c>
    </row>
    <row r="39" customFormat="false" ht="30.6" hidden="false" customHeight="true" outlineLevel="0" collapsed="false">
      <c r="A39" s="78" t="s">
        <v>50</v>
      </c>
      <c r="B39" s="79" t="s">
        <v>189</v>
      </c>
      <c r="C39" s="79" t="s">
        <v>241</v>
      </c>
      <c r="D39" s="80" t="n">
        <v>0</v>
      </c>
      <c r="F39" s="0" t="str">
        <f aca="false">IF(G39 = 0, "DO NOT ADD",IF( G39 = 1, "Can be added", IF(G39 = 2, "Is added")))</f>
        <v>DO NOT ADD</v>
      </c>
      <c r="G39" s="0" t="n">
        <f aca="false">SUM(D39:E39)</f>
        <v>0</v>
      </c>
      <c r="H39" s="0"/>
      <c r="I39" s="0" t="n">
        <v>1</v>
      </c>
    </row>
    <row r="40" customFormat="false" ht="15.6" hidden="false" customHeight="false" outlineLevel="0" collapsed="false">
      <c r="A40" s="78"/>
      <c r="B40" s="79" t="s">
        <v>242</v>
      </c>
      <c r="C40" s="79" t="s">
        <v>243</v>
      </c>
      <c r="D40" s="80" t="n">
        <v>0</v>
      </c>
      <c r="F40" s="0" t="str">
        <f aca="false">IF(G40 = 0, "DO NOT ADD",IF( G40 = 1, "Can be added", IF(G40 = 2, "Is added")))</f>
        <v>DO NOT ADD</v>
      </c>
      <c r="G40" s="0" t="n">
        <f aca="false">SUM(D40:E40)</f>
        <v>0</v>
      </c>
      <c r="H40" s="0"/>
      <c r="I40" s="0" t="n">
        <v>1</v>
      </c>
    </row>
    <row r="41" customFormat="false" ht="15.6" hidden="false" customHeight="false" outlineLevel="0" collapsed="false">
      <c r="A41" s="78"/>
      <c r="B41" s="79" t="s">
        <v>244</v>
      </c>
      <c r="C41" s="79" t="s">
        <v>245</v>
      </c>
      <c r="D41" s="80" t="n">
        <v>1</v>
      </c>
      <c r="F41" s="0" t="str">
        <f aca="false">IF(G41 = 0, "DO NOT ADD",IF( G41 = 1, "Can be added", IF(G41 = 2, "Is added")))</f>
        <v>Can be added</v>
      </c>
      <c r="G41" s="0" t="n">
        <f aca="false">SUM(D41:E41)</f>
        <v>1</v>
      </c>
      <c r="H41" s="0"/>
      <c r="I41" s="0" t="n">
        <v>1</v>
      </c>
    </row>
    <row r="42" customFormat="false" ht="15.6" hidden="false" customHeight="false" outlineLevel="0" collapsed="false">
      <c r="A42" s="78"/>
      <c r="B42" s="79" t="s">
        <v>246</v>
      </c>
      <c r="C42" s="79" t="s">
        <v>247</v>
      </c>
      <c r="D42" s="80" t="n">
        <v>1</v>
      </c>
      <c r="F42" s="0" t="str">
        <f aca="false">IF(G42 = 0, "DO NOT ADD",IF( G42 = 1, "Can be added", IF(G42 = 2, "Is added")))</f>
        <v>Can be added</v>
      </c>
      <c r="G42" s="0" t="n">
        <f aca="false">SUM(D42:E42)</f>
        <v>1</v>
      </c>
      <c r="H42" s="0"/>
      <c r="I42" s="0" t="n">
        <v>1</v>
      </c>
    </row>
    <row r="43" customFormat="false" ht="30" hidden="false" customHeight="false" outlineLevel="0" collapsed="false">
      <c r="A43" s="78"/>
      <c r="B43" s="79" t="s">
        <v>248</v>
      </c>
      <c r="C43" s="79" t="s">
        <v>249</v>
      </c>
      <c r="D43" s="80" t="n">
        <v>0</v>
      </c>
      <c r="F43" s="0" t="str">
        <f aca="false">IF(G43 = 0, "DO NOT ADD",IF( G43 = 1, "Can be added", IF(G43 = 2, "Is added")))</f>
        <v>DO NOT ADD</v>
      </c>
      <c r="G43" s="0" t="n">
        <f aca="false">SUM(D43:E43)</f>
        <v>0</v>
      </c>
      <c r="H43" s="53" t="s">
        <v>250</v>
      </c>
      <c r="I43" s="0" t="n">
        <v>1</v>
      </c>
    </row>
    <row r="44" customFormat="false" ht="15.6" hidden="false" customHeight="false" outlineLevel="0" collapsed="false">
      <c r="A44" s="78"/>
      <c r="B44" s="79" t="s">
        <v>251</v>
      </c>
      <c r="C44" s="79" t="s">
        <v>252</v>
      </c>
      <c r="D44" s="80" t="n">
        <v>1</v>
      </c>
      <c r="F44" s="0" t="str">
        <f aca="false">IF(G44 = 0, "DO NOT ADD",IF( G44 = 1, "Can be added", IF(G44 = 2, "Is added")))</f>
        <v>Can be added</v>
      </c>
      <c r="G44" s="0" t="n">
        <f aca="false">SUM(D44:E44)</f>
        <v>1</v>
      </c>
      <c r="H44" s="0"/>
      <c r="I44" s="0" t="n">
        <v>1</v>
      </c>
    </row>
    <row r="45" customFormat="false" ht="15.6" hidden="false" customHeight="false" outlineLevel="0" collapsed="false">
      <c r="A45" s="78"/>
      <c r="B45" s="79" t="s">
        <v>253</v>
      </c>
      <c r="C45" s="79" t="s">
        <v>254</v>
      </c>
      <c r="D45" s="80" t="n">
        <v>1</v>
      </c>
      <c r="F45" s="0" t="str">
        <f aca="false">IF(G45 = 0, "DO NOT ADD",IF( G45 = 1, "Can be added", IF(G45 = 2, "Is added")))</f>
        <v>Can be added</v>
      </c>
      <c r="G45" s="0" t="n">
        <f aca="false">SUM(D45:E45)</f>
        <v>1</v>
      </c>
      <c r="H45" s="0"/>
      <c r="I45" s="0" t="n">
        <v>1</v>
      </c>
    </row>
    <row r="46" customFormat="false" ht="15.6" hidden="false" customHeight="false" outlineLevel="0" collapsed="false">
      <c r="A46" s="78"/>
      <c r="B46" s="79" t="s">
        <v>255</v>
      </c>
      <c r="C46" s="79" t="s">
        <v>256</v>
      </c>
      <c r="D46" s="80" t="n">
        <v>1</v>
      </c>
      <c r="F46" s="0" t="str">
        <f aca="false">IF(G46 = 0, "DO NOT ADD",IF( G46 = 1, "Can be added", IF(G46 = 2, "Is added")))</f>
        <v>Can be added</v>
      </c>
      <c r="G46" s="0" t="n">
        <f aca="false">SUM(D46:E46)</f>
        <v>1</v>
      </c>
      <c r="H46" s="0"/>
      <c r="I46" s="0" t="n">
        <v>1</v>
      </c>
    </row>
    <row r="47" customFormat="false" ht="30" hidden="false" customHeight="false" outlineLevel="0" collapsed="false">
      <c r="A47" s="78"/>
      <c r="B47" s="79" t="s">
        <v>257</v>
      </c>
      <c r="C47" s="79" t="s">
        <v>258</v>
      </c>
      <c r="D47" s="80" t="n">
        <v>1</v>
      </c>
      <c r="F47" s="0" t="str">
        <f aca="false">IF(G47 = 0, "DO NOT ADD",IF( G47 = 1, "Can be added", IF(G47 = 2, "Is added")))</f>
        <v>Can be added</v>
      </c>
      <c r="G47" s="0" t="n">
        <f aca="false">SUM(D47:E47)</f>
        <v>1</v>
      </c>
      <c r="H47" s="0"/>
      <c r="I47" s="0" t="n">
        <v>1</v>
      </c>
    </row>
    <row r="48" customFormat="false" ht="15.6" hidden="false" customHeight="false" outlineLevel="0" collapsed="false">
      <c r="A48" s="78"/>
      <c r="B48" s="79" t="s">
        <v>259</v>
      </c>
      <c r="C48" s="79" t="s">
        <v>260</v>
      </c>
      <c r="D48" s="80" t="n">
        <v>1</v>
      </c>
      <c r="F48" s="0" t="str">
        <f aca="false">IF(G48 = 0, "DO NOT ADD",IF( G48 = 1, "Can be added", IF(G48 = 2, "Is added")))</f>
        <v>Can be added</v>
      </c>
      <c r="G48" s="0" t="n">
        <f aca="false">SUM(D48:E48)</f>
        <v>1</v>
      </c>
      <c r="H48" s="0"/>
      <c r="I48" s="0" t="n">
        <v>1</v>
      </c>
    </row>
    <row r="49" customFormat="false" ht="30" hidden="false" customHeight="false" outlineLevel="0" collapsed="false">
      <c r="A49" s="78"/>
      <c r="B49" s="79" t="s">
        <v>261</v>
      </c>
      <c r="C49" s="79" t="s">
        <v>262</v>
      </c>
      <c r="D49" s="80" t="n">
        <v>1</v>
      </c>
      <c r="F49" s="0" t="str">
        <f aca="false">IF(G49 = 0, "DO NOT ADD",IF( G49 = 1, "Can be added", IF(G49 = 2, "Is added")))</f>
        <v>Can be added</v>
      </c>
      <c r="G49" s="0" t="n">
        <f aca="false">SUM(D49:E49)</f>
        <v>1</v>
      </c>
      <c r="H49" s="0"/>
      <c r="I49" s="0" t="n">
        <v>1</v>
      </c>
    </row>
    <row r="50" customFormat="false" ht="30" hidden="false" customHeight="false" outlineLevel="0" collapsed="false">
      <c r="A50" s="78"/>
      <c r="B50" s="79" t="s">
        <v>263</v>
      </c>
      <c r="C50" s="79" t="s">
        <v>264</v>
      </c>
      <c r="D50" s="80" t="n">
        <v>1</v>
      </c>
      <c r="F50" s="0" t="str">
        <f aca="false">IF(G50 = 0, "DO NOT ADD",IF( G50 = 1, "Can be added", IF(G50 = 2, "Is added")))</f>
        <v>Can be added</v>
      </c>
      <c r="G50" s="0" t="n">
        <f aca="false">SUM(D50:E50)</f>
        <v>1</v>
      </c>
      <c r="H50" s="0"/>
      <c r="I50" s="0" t="n">
        <v>1</v>
      </c>
    </row>
    <row r="51" customFormat="false" ht="15.6" hidden="false" customHeight="false" outlineLevel="0" collapsed="false">
      <c r="A51" s="78"/>
      <c r="B51" s="60" t="s">
        <v>110</v>
      </c>
      <c r="C51" s="60" t="s">
        <v>111</v>
      </c>
      <c r="D51" s="80" t="n">
        <v>1</v>
      </c>
      <c r="F51" s="0" t="str">
        <f aca="false">IF(G51 = 0, "DO NOT ADD",IF( G51 = 1, "Can be added", IF(G51 = 2, "Is added")))</f>
        <v>Can be added</v>
      </c>
      <c r="G51" s="0" t="n">
        <f aca="false">SUM(D51:E51)</f>
        <v>1</v>
      </c>
      <c r="H51" s="0"/>
      <c r="I51" s="0" t="n">
        <v>1</v>
      </c>
    </row>
    <row r="52" customFormat="false" ht="15.6" hidden="false" customHeight="false" outlineLevel="0" collapsed="false">
      <c r="A52" s="78"/>
      <c r="B52" s="79" t="s">
        <v>265</v>
      </c>
      <c r="C52" s="79" t="s">
        <v>266</v>
      </c>
      <c r="D52" s="80" t="n">
        <v>1</v>
      </c>
      <c r="F52" s="0" t="str">
        <f aca="false">IF(G52 = 0, "DO NOT ADD",IF( G52 = 1, "Can be added", IF(G52 = 2, "Is added")))</f>
        <v>Can be added</v>
      </c>
      <c r="G52" s="0" t="n">
        <f aca="false">SUM(D52:E52)</f>
        <v>1</v>
      </c>
      <c r="H52" s="0"/>
      <c r="I52" s="0" t="n">
        <v>1</v>
      </c>
    </row>
    <row r="53" customFormat="false" ht="15.6" hidden="false" customHeight="true" outlineLevel="0" collapsed="false">
      <c r="A53" s="57" t="s">
        <v>82</v>
      </c>
      <c r="B53" s="57"/>
      <c r="C53" s="57"/>
      <c r="D53" s="36" t="n">
        <f aca="false">SUM(D39:D52)</f>
        <v>11</v>
      </c>
      <c r="E53" s="43"/>
      <c r="F53" s="43"/>
      <c r="G53" s="43"/>
      <c r="H53" s="0"/>
      <c r="I53" s="43" t="n">
        <f aca="false">SUM(I39:I52)</f>
        <v>14</v>
      </c>
    </row>
    <row r="54" customFormat="false" ht="15.6" hidden="false" customHeight="true" outlineLevel="0" collapsed="false">
      <c r="A54" s="75" t="s">
        <v>51</v>
      </c>
      <c r="B54" s="76" t="s">
        <v>267</v>
      </c>
      <c r="C54" s="75" t="s">
        <v>268</v>
      </c>
      <c r="D54" s="77" t="n">
        <v>1</v>
      </c>
      <c r="F54" s="0" t="str">
        <f aca="false">IF(G54 = 0, "DO NOT ADD",IF( G54 = 1, "Can be added", IF(G54= 2, "Is added")))</f>
        <v>Can be added</v>
      </c>
      <c r="G54" s="0" t="n">
        <f aca="false">SUM(D54:E54)</f>
        <v>1</v>
      </c>
      <c r="H54" s="0"/>
      <c r="I54" s="0" t="n">
        <v>1</v>
      </c>
    </row>
    <row r="55" customFormat="false" ht="15.6" hidden="false" customHeight="false" outlineLevel="0" collapsed="false">
      <c r="A55" s="75"/>
      <c r="B55" s="76" t="s">
        <v>269</v>
      </c>
      <c r="C55" s="75"/>
      <c r="D55" s="77" t="n">
        <v>1</v>
      </c>
      <c r="F55" s="0" t="str">
        <f aca="false">IF(G55 = 0, "DO NOT ADD",IF( G55 = 1, "Can be added", IF(G55= 2, "Is added")))</f>
        <v>Can be added</v>
      </c>
      <c r="G55" s="0" t="n">
        <f aca="false">SUM(D55:E55)</f>
        <v>1</v>
      </c>
      <c r="H55" s="0"/>
      <c r="I55" s="0" t="n">
        <v>1</v>
      </c>
    </row>
    <row r="56" customFormat="false" ht="15.6" hidden="false" customHeight="false" outlineLevel="0" collapsed="false">
      <c r="A56" s="75"/>
      <c r="B56" s="76" t="s">
        <v>270</v>
      </c>
      <c r="C56" s="75"/>
      <c r="D56" s="77" t="n">
        <v>1</v>
      </c>
      <c r="F56" s="0" t="str">
        <f aca="false">IF(G56 = 0, "DO NOT ADD",IF( G56 = 1, "Can be added", IF(G56= 2, "Is added")))</f>
        <v>Can be added</v>
      </c>
      <c r="G56" s="0" t="n">
        <f aca="false">SUM(D56:E56)</f>
        <v>1</v>
      </c>
      <c r="H56" s="0"/>
      <c r="I56" s="0" t="n">
        <v>1</v>
      </c>
    </row>
    <row r="57" customFormat="false" ht="15.6" hidden="false" customHeight="false" outlineLevel="0" collapsed="false">
      <c r="A57" s="75"/>
      <c r="B57" s="76" t="s">
        <v>271</v>
      </c>
      <c r="C57" s="75"/>
      <c r="D57" s="77" t="n">
        <v>1</v>
      </c>
      <c r="F57" s="0" t="str">
        <f aca="false">IF(G57 = 0, "DO NOT ADD",IF( G57 = 1, "Can be added", IF(G57= 2, "Is added")))</f>
        <v>Can be added</v>
      </c>
      <c r="G57" s="0" t="n">
        <f aca="false">SUM(D57:E57)</f>
        <v>1</v>
      </c>
      <c r="H57" s="0"/>
      <c r="I57" s="0" t="n">
        <v>1</v>
      </c>
    </row>
    <row r="58" customFormat="false" ht="15.6" hidden="false" customHeight="false" outlineLevel="0" collapsed="false">
      <c r="A58" s="75"/>
      <c r="B58" s="76" t="s">
        <v>272</v>
      </c>
      <c r="C58" s="75"/>
      <c r="D58" s="77" t="n">
        <v>1</v>
      </c>
      <c r="F58" s="0" t="str">
        <f aca="false">IF(G58 = 0, "DO NOT ADD",IF( G58 = 1, "Can be added", IF(G58= 2, "Is added")))</f>
        <v>Can be added</v>
      </c>
      <c r="G58" s="0" t="n">
        <f aca="false">SUM(D58:E58)</f>
        <v>1</v>
      </c>
      <c r="H58" s="0"/>
      <c r="I58" s="0" t="n">
        <v>1</v>
      </c>
    </row>
    <row r="59" customFormat="false" ht="15.6" hidden="false" customHeight="false" outlineLevel="0" collapsed="false">
      <c r="A59" s="75"/>
      <c r="B59" s="76" t="s">
        <v>273</v>
      </c>
      <c r="C59" s="75"/>
      <c r="D59" s="77" t="n">
        <v>1</v>
      </c>
      <c r="F59" s="0" t="str">
        <f aca="false">IF(G59 = 0, "DO NOT ADD",IF( G59 = 1, "Can be added", IF(G59= 2, "Is added")))</f>
        <v>Can be added</v>
      </c>
      <c r="G59" s="0" t="n">
        <f aca="false">SUM(D59:E59)</f>
        <v>1</v>
      </c>
      <c r="H59" s="0"/>
      <c r="I59" s="0" t="n">
        <v>1</v>
      </c>
    </row>
    <row r="60" customFormat="false" ht="15.6" hidden="false" customHeight="false" outlineLevel="0" collapsed="false">
      <c r="A60" s="75"/>
      <c r="B60" s="76" t="s">
        <v>274</v>
      </c>
      <c r="C60" s="75"/>
      <c r="D60" s="77" t="n">
        <v>1</v>
      </c>
      <c r="F60" s="0" t="str">
        <f aca="false">IF(G60 = 0, "DO NOT ADD",IF( G60 = 1, "Can be added", IF(G60= 2, "Is added")))</f>
        <v>Can be added</v>
      </c>
      <c r="G60" s="0" t="n">
        <f aca="false">SUM(D60:E60)</f>
        <v>1</v>
      </c>
      <c r="H60" s="0"/>
      <c r="I60" s="0" t="n">
        <v>1</v>
      </c>
    </row>
    <row r="61" customFormat="false" ht="15.6" hidden="false" customHeight="false" outlineLevel="0" collapsed="false">
      <c r="A61" s="75"/>
      <c r="B61" s="76" t="s">
        <v>275</v>
      </c>
      <c r="C61" s="75"/>
      <c r="D61" s="77" t="n">
        <v>1</v>
      </c>
      <c r="F61" s="0" t="str">
        <f aca="false">IF(G61 = 0, "DO NOT ADD",IF( G61 = 1, "Can be added", IF(G61= 2, "Is added")))</f>
        <v>Can be added</v>
      </c>
      <c r="G61" s="0" t="n">
        <f aca="false">SUM(D61:E61)</f>
        <v>1</v>
      </c>
      <c r="H61" s="0"/>
      <c r="I61" s="0" t="n">
        <v>1</v>
      </c>
    </row>
    <row r="62" customFormat="false" ht="15.6" hidden="false" customHeight="false" outlineLevel="0" collapsed="false">
      <c r="A62" s="75"/>
      <c r="B62" s="76" t="s">
        <v>276</v>
      </c>
      <c r="C62" s="75"/>
      <c r="D62" s="77" t="n">
        <v>1</v>
      </c>
      <c r="F62" s="0" t="str">
        <f aca="false">IF(G62 = 0, "DO NOT ADD",IF( G62 = 1, "Can be added", IF(G62= 2, "Is added")))</f>
        <v>Can be added</v>
      </c>
      <c r="G62" s="0" t="n">
        <f aca="false">SUM(D62:E62)</f>
        <v>1</v>
      </c>
      <c r="H62" s="0"/>
      <c r="I62" s="0" t="n">
        <v>1</v>
      </c>
    </row>
    <row r="63" customFormat="false" ht="15.6" hidden="false" customHeight="false" outlineLevel="0" collapsed="false">
      <c r="A63" s="75"/>
      <c r="B63" s="76" t="s">
        <v>277</v>
      </c>
      <c r="C63" s="75"/>
      <c r="D63" s="77" t="n">
        <v>1</v>
      </c>
      <c r="F63" s="0" t="str">
        <f aca="false">IF(G63 = 0, "DO NOT ADD",IF( G63 = 1, "Can be added", IF(G63= 2, "Is added")))</f>
        <v>Can be added</v>
      </c>
      <c r="G63" s="0" t="n">
        <f aca="false">SUM(D63:E63)</f>
        <v>1</v>
      </c>
      <c r="H63" s="0"/>
      <c r="I63" s="0" t="n">
        <v>1</v>
      </c>
    </row>
    <row r="64" customFormat="false" ht="15.6" hidden="false" customHeight="true" outlineLevel="0" collapsed="false">
      <c r="A64" s="75"/>
      <c r="B64" s="76" t="s">
        <v>278</v>
      </c>
      <c r="C64" s="75" t="s">
        <v>279</v>
      </c>
      <c r="D64" s="77" t="n">
        <v>1</v>
      </c>
      <c r="F64" s="0" t="str">
        <f aca="false">IF(G64 = 0, "DO NOT ADD",IF( G64 = 1, "Can be added", IF(G64= 2, "Is added")))</f>
        <v>Can be added</v>
      </c>
      <c r="G64" s="0" t="n">
        <f aca="false">SUM(D64:E64)</f>
        <v>1</v>
      </c>
      <c r="H64" s="0"/>
      <c r="I64" s="0" t="n">
        <v>1</v>
      </c>
    </row>
    <row r="65" customFormat="false" ht="15.6" hidden="false" customHeight="false" outlineLevel="0" collapsed="false">
      <c r="A65" s="75"/>
      <c r="B65" s="76" t="s">
        <v>280</v>
      </c>
      <c r="C65" s="75"/>
      <c r="D65" s="77" t="n">
        <v>1</v>
      </c>
      <c r="F65" s="0" t="str">
        <f aca="false">IF(G65 = 0, "DO NOT ADD",IF( G65 = 1, "Can be added", IF(G65= 2, "Is added")))</f>
        <v>Can be added</v>
      </c>
      <c r="G65" s="0" t="n">
        <f aca="false">SUM(D65:E65)</f>
        <v>1</v>
      </c>
      <c r="H65" s="0"/>
      <c r="I65" s="0" t="n">
        <v>1</v>
      </c>
    </row>
    <row r="66" customFormat="false" ht="15.6" hidden="false" customHeight="false" outlineLevel="0" collapsed="false">
      <c r="A66" s="75"/>
      <c r="B66" s="76" t="s">
        <v>281</v>
      </c>
      <c r="C66" s="75"/>
      <c r="D66" s="77" t="n">
        <v>1</v>
      </c>
      <c r="F66" s="0" t="str">
        <f aca="false">IF(G66 = 0, "DO NOT ADD",IF( G66 = 1, "Can be added", IF(G66= 2, "Is added")))</f>
        <v>Can be added</v>
      </c>
      <c r="G66" s="0" t="n">
        <f aca="false">SUM(D66:E66)</f>
        <v>1</v>
      </c>
      <c r="H66" s="0"/>
      <c r="I66" s="0" t="n">
        <v>1</v>
      </c>
    </row>
    <row r="67" customFormat="false" ht="15.6" hidden="false" customHeight="true" outlineLevel="0" collapsed="false">
      <c r="A67" s="42" t="s">
        <v>82</v>
      </c>
      <c r="B67" s="42"/>
      <c r="C67" s="42"/>
      <c r="D67" s="36" t="n">
        <f aca="false">SUM(D54:D66)</f>
        <v>13</v>
      </c>
      <c r="E67" s="43"/>
      <c r="F67" s="43"/>
      <c r="G67" s="43"/>
      <c r="H67" s="0"/>
      <c r="I67" s="43" t="n">
        <f aca="false">SUM(I54:I66)</f>
        <v>13</v>
      </c>
    </row>
    <row r="68" customFormat="false" ht="15.6" hidden="false" customHeight="true" outlineLevel="0" collapsed="false">
      <c r="A68" s="78" t="s">
        <v>52</v>
      </c>
      <c r="B68" s="79" t="s">
        <v>282</v>
      </c>
      <c r="C68" s="79" t="s">
        <v>283</v>
      </c>
      <c r="D68" s="80" t="n">
        <v>1</v>
      </c>
      <c r="F68" s="0" t="str">
        <f aca="false">IF(G68 = 0, "DO NOT ADD",IF( G68 = 1, "Can be added", IF(G68 = 2, "Is added")))</f>
        <v>Can be added</v>
      </c>
      <c r="G68" s="0" t="n">
        <f aca="false">SUM(D68:E68)</f>
        <v>1</v>
      </c>
      <c r="H68" s="53" t="s">
        <v>284</v>
      </c>
      <c r="I68" s="0" t="n">
        <v>1</v>
      </c>
    </row>
    <row r="69" customFormat="false" ht="15.6" hidden="false" customHeight="true" outlineLevel="0" collapsed="false">
      <c r="A69" s="78"/>
      <c r="B69" s="79" t="s">
        <v>285</v>
      </c>
      <c r="C69" s="78" t="s">
        <v>286</v>
      </c>
      <c r="D69" s="80" t="n">
        <v>1</v>
      </c>
      <c r="F69" s="0" t="str">
        <f aca="false">IF(G69 = 0, "DO NOT ADD",IF( G69 = 1, "Can be added", IF(G69 = 2, "Is added")))</f>
        <v>Can be added</v>
      </c>
      <c r="G69" s="0" t="n">
        <f aca="false">SUM(D69:E69)</f>
        <v>1</v>
      </c>
      <c r="H69" s="0"/>
      <c r="I69" s="0" t="n">
        <v>1</v>
      </c>
    </row>
    <row r="70" customFormat="false" ht="15.6" hidden="false" customHeight="false" outlineLevel="0" collapsed="false">
      <c r="A70" s="78"/>
      <c r="B70" s="79" t="s">
        <v>287</v>
      </c>
      <c r="C70" s="78"/>
      <c r="D70" s="80" t="n">
        <v>1</v>
      </c>
      <c r="F70" s="0" t="str">
        <f aca="false">IF(G70 = 0, "DO NOT ADD",IF( G70 = 1, "Can be added", IF(G70 = 2, "Is added")))</f>
        <v>Can be added</v>
      </c>
      <c r="G70" s="0" t="n">
        <f aca="false">SUM(D70:E70)</f>
        <v>1</v>
      </c>
      <c r="H70" s="0"/>
      <c r="I70" s="0" t="n">
        <v>1</v>
      </c>
    </row>
    <row r="71" customFormat="false" ht="15.6" hidden="false" customHeight="false" outlineLevel="0" collapsed="false">
      <c r="A71" s="78"/>
      <c r="B71" s="79" t="s">
        <v>288</v>
      </c>
      <c r="C71" s="78"/>
      <c r="D71" s="80" t="n">
        <v>1</v>
      </c>
      <c r="F71" s="0" t="str">
        <f aca="false">IF(G71 = 0, "DO NOT ADD",IF( G71 = 1, "Can be added", IF(G71 = 2, "Is added")))</f>
        <v>Can be added</v>
      </c>
      <c r="G71" s="0" t="n">
        <f aca="false">SUM(D71:E71)</f>
        <v>1</v>
      </c>
      <c r="H71" s="0"/>
      <c r="I71" s="0" t="n">
        <v>1</v>
      </c>
    </row>
    <row r="72" customFormat="false" ht="15.6" hidden="false" customHeight="false" outlineLevel="0" collapsed="false">
      <c r="A72" s="78"/>
      <c r="B72" s="79" t="s">
        <v>289</v>
      </c>
      <c r="C72" s="78"/>
      <c r="D72" s="80" t="n">
        <v>1</v>
      </c>
      <c r="F72" s="0" t="str">
        <f aca="false">IF(G72 = 0, "DO NOT ADD",IF( G72 = 1, "Can be added", IF(G72 = 2, "Is added")))</f>
        <v>Can be added</v>
      </c>
      <c r="G72" s="0" t="n">
        <f aca="false">SUM(D72:E72)</f>
        <v>1</v>
      </c>
      <c r="H72" s="0"/>
      <c r="I72" s="0" t="n">
        <v>1</v>
      </c>
    </row>
    <row r="73" customFormat="false" ht="15.6" hidden="false" customHeight="false" outlineLevel="0" collapsed="false">
      <c r="A73" s="78"/>
      <c r="B73" s="79" t="s">
        <v>290</v>
      </c>
      <c r="C73" s="78"/>
      <c r="D73" s="80" t="n">
        <v>1</v>
      </c>
      <c r="F73" s="0" t="str">
        <f aca="false">IF(G73 = 0, "DO NOT ADD",IF( G73 = 1, "Can be added", IF(G73 = 2, "Is added")))</f>
        <v>Can be added</v>
      </c>
      <c r="G73" s="0" t="n">
        <f aca="false">SUM(D73:E73)</f>
        <v>1</v>
      </c>
      <c r="H73" s="0"/>
      <c r="I73" s="0" t="n">
        <v>1</v>
      </c>
    </row>
    <row r="74" customFormat="false" ht="15.6" hidden="false" customHeight="false" outlineLevel="0" collapsed="false">
      <c r="A74" s="78"/>
      <c r="B74" s="79" t="s">
        <v>291</v>
      </c>
      <c r="C74" s="78"/>
      <c r="D74" s="80" t="n">
        <v>1</v>
      </c>
      <c r="F74" s="0" t="str">
        <f aca="false">IF(G74 = 0, "DO NOT ADD",IF( G74 = 1, "Can be added", IF(G74 = 2, "Is added")))</f>
        <v>Can be added</v>
      </c>
      <c r="G74" s="0" t="n">
        <f aca="false">SUM(D74:E74)</f>
        <v>1</v>
      </c>
      <c r="H74" s="0"/>
      <c r="I74" s="0" t="n">
        <v>1</v>
      </c>
    </row>
    <row r="75" customFormat="false" ht="15.6" hidden="false" customHeight="false" outlineLevel="0" collapsed="false">
      <c r="A75" s="78"/>
      <c r="B75" s="79" t="s">
        <v>292</v>
      </c>
      <c r="C75" s="78"/>
      <c r="D75" s="80" t="n">
        <v>1</v>
      </c>
      <c r="F75" s="0" t="str">
        <f aca="false">IF(G75 = 0, "DO NOT ADD",IF( G75 = 1, "Can be added", IF(G75 = 2, "Is added")))</f>
        <v>Can be added</v>
      </c>
      <c r="G75" s="0" t="n">
        <f aca="false">SUM(D75:E75)</f>
        <v>1</v>
      </c>
      <c r="H75" s="0"/>
      <c r="I75" s="0" t="n">
        <v>1</v>
      </c>
    </row>
    <row r="76" customFormat="false" ht="15.6" hidden="false" customHeight="false" outlineLevel="0" collapsed="false">
      <c r="A76" s="78"/>
      <c r="B76" s="79" t="s">
        <v>293</v>
      </c>
      <c r="C76" s="78"/>
      <c r="D76" s="80" t="n">
        <v>1</v>
      </c>
      <c r="F76" s="0" t="str">
        <f aca="false">IF(G76 = 0, "DO NOT ADD",IF( G76 = 1, "Can be added", IF(G76 = 2, "Is added")))</f>
        <v>Can be added</v>
      </c>
      <c r="G76" s="0" t="n">
        <f aca="false">SUM(D76:E76)</f>
        <v>1</v>
      </c>
      <c r="H76" s="0"/>
      <c r="I76" s="0" t="n">
        <v>1</v>
      </c>
    </row>
    <row r="77" customFormat="false" ht="15.6" hidden="false" customHeight="false" outlineLevel="0" collapsed="false">
      <c r="A77" s="78"/>
      <c r="B77" s="79" t="s">
        <v>294</v>
      </c>
      <c r="C77" s="78"/>
      <c r="D77" s="80" t="n">
        <v>1</v>
      </c>
      <c r="F77" s="0" t="str">
        <f aca="false">IF(G77 = 0, "DO NOT ADD",IF( G77 = 1, "Can be added", IF(G77 = 2, "Is added")))</f>
        <v>Can be added</v>
      </c>
      <c r="G77" s="0" t="n">
        <f aca="false">SUM(D77:E77)</f>
        <v>1</v>
      </c>
      <c r="H77" s="0"/>
      <c r="I77" s="0" t="n">
        <v>1</v>
      </c>
    </row>
    <row r="78" customFormat="false" ht="15.6" hidden="false" customHeight="false" outlineLevel="0" collapsed="false">
      <c r="A78" s="78"/>
      <c r="B78" s="79" t="s">
        <v>295</v>
      </c>
      <c r="C78" s="78"/>
      <c r="D78" s="80" t="n">
        <v>1</v>
      </c>
      <c r="F78" s="0" t="str">
        <f aca="false">IF(G78 = 0, "DO NOT ADD",IF( G78 = 1, "Can be added", IF(G78 = 2, "Is added")))</f>
        <v>Can be added</v>
      </c>
      <c r="G78" s="0" t="n">
        <f aca="false">SUM(D78:E78)</f>
        <v>1</v>
      </c>
      <c r="H78" s="0"/>
      <c r="I78" s="0" t="n">
        <v>1</v>
      </c>
    </row>
    <row r="79" customFormat="false" ht="15.6" hidden="false" customHeight="false" outlineLevel="0" collapsed="false">
      <c r="A79" s="78"/>
      <c r="B79" s="79" t="s">
        <v>296</v>
      </c>
      <c r="C79" s="78"/>
      <c r="D79" s="80" t="n">
        <v>1</v>
      </c>
      <c r="F79" s="0" t="str">
        <f aca="false">IF(G79 = 0, "DO NOT ADD",IF( G79 = 1, "Can be added", IF(G79 = 2, "Is added")))</f>
        <v>Can be added</v>
      </c>
      <c r="G79" s="0" t="n">
        <f aca="false">SUM(D79:E79)</f>
        <v>1</v>
      </c>
      <c r="H79" s="0"/>
      <c r="I79" s="0" t="n">
        <v>1</v>
      </c>
    </row>
    <row r="80" customFormat="false" ht="15.6" hidden="false" customHeight="false" outlineLevel="0" collapsed="false">
      <c r="A80" s="78"/>
      <c r="B80" s="79" t="s">
        <v>297</v>
      </c>
      <c r="C80" s="78"/>
      <c r="D80" s="80" t="n">
        <v>1</v>
      </c>
      <c r="F80" s="0" t="str">
        <f aca="false">IF(G80 = 0, "DO NOT ADD",IF( G80 = 1, "Can be added", IF(G80 = 2, "Is added")))</f>
        <v>Can be added</v>
      </c>
      <c r="G80" s="0" t="n">
        <f aca="false">SUM(D80:E80)</f>
        <v>1</v>
      </c>
      <c r="H80" s="0"/>
      <c r="I80" s="0" t="n">
        <v>1</v>
      </c>
    </row>
    <row r="81" customFormat="false" ht="15.6" hidden="false" customHeight="false" outlineLevel="0" collapsed="false">
      <c r="A81" s="78"/>
      <c r="B81" s="79" t="s">
        <v>298</v>
      </c>
      <c r="C81" s="78"/>
      <c r="D81" s="80" t="n">
        <v>1</v>
      </c>
      <c r="F81" s="0" t="str">
        <f aca="false">IF(G81 = 0, "DO NOT ADD",IF( G81 = 1, "Can be added", IF(G81 = 2, "Is added")))</f>
        <v>Can be added</v>
      </c>
      <c r="G81" s="0" t="n">
        <f aca="false">SUM(D81:E81)</f>
        <v>1</v>
      </c>
      <c r="H81" s="0"/>
      <c r="I81" s="0" t="n">
        <v>1</v>
      </c>
    </row>
    <row r="82" customFormat="false" ht="15.6" hidden="false" customHeight="false" outlineLevel="0" collapsed="false">
      <c r="A82" s="78"/>
      <c r="B82" s="79" t="s">
        <v>299</v>
      </c>
      <c r="C82" s="78"/>
      <c r="D82" s="80" t="n">
        <v>1</v>
      </c>
      <c r="F82" s="0" t="str">
        <f aca="false">IF(G82 = 0, "DO NOT ADD",IF( G82 = 1, "Can be added", IF(G82 = 2, "Is added")))</f>
        <v>Can be added</v>
      </c>
      <c r="G82" s="0" t="n">
        <f aca="false">SUM(D82:E82)</f>
        <v>1</v>
      </c>
      <c r="H82" s="0"/>
      <c r="I82" s="0" t="n">
        <v>1</v>
      </c>
    </row>
    <row r="83" customFormat="false" ht="15.6" hidden="false" customHeight="false" outlineLevel="0" collapsed="false">
      <c r="A83" s="78"/>
      <c r="B83" s="79" t="s">
        <v>300</v>
      </c>
      <c r="C83" s="78"/>
      <c r="D83" s="80" t="n">
        <v>1</v>
      </c>
      <c r="F83" s="0" t="str">
        <f aca="false">IF(G83 = 0, "DO NOT ADD",IF( G83 = 1, "Can be added", IF(G83 = 2, "Is added")))</f>
        <v>Can be added</v>
      </c>
      <c r="G83" s="0" t="n">
        <f aca="false">SUM(D83:E83)</f>
        <v>1</v>
      </c>
      <c r="H83" s="0"/>
      <c r="I83" s="0" t="n">
        <v>1</v>
      </c>
    </row>
    <row r="84" customFormat="false" ht="15.6" hidden="false" customHeight="false" outlineLevel="0" collapsed="false">
      <c r="A84" s="78"/>
      <c r="B84" s="79" t="s">
        <v>301</v>
      </c>
      <c r="C84" s="81" t="s">
        <v>302</v>
      </c>
      <c r="D84" s="80" t="n">
        <v>1</v>
      </c>
      <c r="F84" s="0" t="str">
        <f aca="false">IF(G84 = 0, "DO NOT ADD",IF( G84 = 1, "Can be added", IF(G84 = 2, "Is added")))</f>
        <v>Can be added</v>
      </c>
      <c r="G84" s="0" t="n">
        <f aca="false">SUM(D84:E84)</f>
        <v>1</v>
      </c>
      <c r="H84" s="0"/>
      <c r="I84" s="0" t="n">
        <v>1</v>
      </c>
    </row>
    <row r="85" customFormat="false" ht="15.6" hidden="false" customHeight="true" outlineLevel="0" collapsed="false">
      <c r="A85" s="42" t="s">
        <v>82</v>
      </c>
      <c r="B85" s="42"/>
      <c r="C85" s="42"/>
      <c r="D85" s="36" t="n">
        <f aca="false">SUM(D68:D84)</f>
        <v>17</v>
      </c>
      <c r="E85" s="43"/>
      <c r="F85" s="43"/>
      <c r="G85" s="43"/>
      <c r="H85" s="0"/>
      <c r="I85" s="43" t="n">
        <f aca="false">SUM(I68:I84)</f>
        <v>17</v>
      </c>
    </row>
    <row r="86" customFormat="false" ht="28.35" hidden="false" customHeight="true" outlineLevel="0" collapsed="false">
      <c r="A86" s="75" t="s">
        <v>53</v>
      </c>
      <c r="B86" s="76" t="s">
        <v>303</v>
      </c>
      <c r="C86" s="76" t="s">
        <v>304</v>
      </c>
      <c r="D86" s="77" t="n">
        <v>1</v>
      </c>
      <c r="F86" s="0" t="str">
        <f aca="false">IF(G86 = 0, "DO NOT ADD",IF( G86 = 1, "Can be added", IF(G86 = 2, "Is added")))</f>
        <v>Can be added</v>
      </c>
      <c r="G86" s="0" t="n">
        <f aca="false">SUM(D86:E86)</f>
        <v>1</v>
      </c>
      <c r="H86" s="0"/>
      <c r="I86" s="0" t="n">
        <v>1</v>
      </c>
    </row>
    <row r="87" customFormat="false" ht="14.9" hidden="false" customHeight="false" outlineLevel="0" collapsed="false">
      <c r="A87" s="75"/>
      <c r="B87" s="76" t="s">
        <v>305</v>
      </c>
      <c r="C87" s="82" t="s">
        <v>306</v>
      </c>
      <c r="D87" s="77" t="n">
        <v>0</v>
      </c>
      <c r="F87" s="0" t="str">
        <f aca="false">IF(G87 = 0, "DO NOT ADD",IF( G87 = 1, "Can be added", IF(G87 = 2, "Is added")))</f>
        <v>DO NOT ADD</v>
      </c>
      <c r="G87" s="0" t="n">
        <f aca="false">SUM(D87:E87)</f>
        <v>0</v>
      </c>
      <c r="H87" s="0"/>
      <c r="I87" s="0" t="n">
        <v>1</v>
      </c>
    </row>
    <row r="88" customFormat="false" ht="14.9" hidden="false" customHeight="true" outlineLevel="0" collapsed="false">
      <c r="A88" s="75"/>
      <c r="B88" s="76" t="s">
        <v>307</v>
      </c>
      <c r="C88" s="75" t="s">
        <v>308</v>
      </c>
      <c r="D88" s="77" t="n">
        <v>1</v>
      </c>
      <c r="F88" s="0" t="str">
        <f aca="false">IF(G88 = 0, "DO NOT ADD",IF( G88 = 1, "Can be added", IF(G88 = 2, "Is added")))</f>
        <v>Can be added</v>
      </c>
      <c r="G88" s="0" t="n">
        <f aca="false">SUM(D88:E88)</f>
        <v>1</v>
      </c>
      <c r="H88" s="0"/>
      <c r="I88" s="0" t="n">
        <v>1</v>
      </c>
    </row>
    <row r="89" customFormat="false" ht="14.9" hidden="false" customHeight="false" outlineLevel="0" collapsed="false">
      <c r="A89" s="75"/>
      <c r="B89" s="76" t="s">
        <v>309</v>
      </c>
      <c r="C89" s="75"/>
      <c r="D89" s="77" t="n">
        <v>1</v>
      </c>
      <c r="F89" s="0" t="str">
        <f aca="false">IF(G89 = 0, "DO NOT ADD",IF( G89 = 1, "Can be added", IF(G89 = 2, "Is added")))</f>
        <v>Can be added</v>
      </c>
      <c r="G89" s="0" t="n">
        <f aca="false">SUM(D89:E89)</f>
        <v>1</v>
      </c>
      <c r="H89" s="0"/>
      <c r="I89" s="0" t="n">
        <v>1</v>
      </c>
    </row>
    <row r="90" customFormat="false" ht="14.9" hidden="false" customHeight="false" outlineLevel="0" collapsed="false">
      <c r="A90" s="75"/>
      <c r="B90" s="76" t="s">
        <v>310</v>
      </c>
      <c r="C90" s="75"/>
      <c r="D90" s="77" t="n">
        <v>1</v>
      </c>
      <c r="F90" s="0" t="str">
        <f aca="false">IF(G90 = 0, "DO NOT ADD",IF( G90 = 1, "Can be added", IF(G90 = 2, "Is added")))</f>
        <v>Can be added</v>
      </c>
      <c r="G90" s="0" t="n">
        <f aca="false">SUM(D90:E90)</f>
        <v>1</v>
      </c>
      <c r="H90" s="0"/>
      <c r="I90" s="0" t="n">
        <v>1</v>
      </c>
    </row>
    <row r="91" customFormat="false" ht="14.9" hidden="false" customHeight="false" outlineLevel="0" collapsed="false">
      <c r="A91" s="75"/>
      <c r="B91" s="76" t="s">
        <v>311</v>
      </c>
      <c r="C91" s="83" t="s">
        <v>312</v>
      </c>
      <c r="D91" s="77" t="n">
        <v>1</v>
      </c>
      <c r="F91" s="0" t="str">
        <f aca="false">IF(G91 = 0, "DO NOT ADD",IF( G91 = 1, "Can be added", IF(G91 = 2, "Is added")))</f>
        <v>Can be added</v>
      </c>
      <c r="G91" s="0" t="n">
        <f aca="false">SUM(D91:E91)</f>
        <v>1</v>
      </c>
      <c r="I91" s="0" t="n">
        <v>1</v>
      </c>
    </row>
    <row r="92" customFormat="false" ht="14.9" hidden="false" customHeight="false" outlineLevel="0" collapsed="false">
      <c r="A92" s="75"/>
      <c r="B92" s="76" t="s">
        <v>313</v>
      </c>
      <c r="C92" s="83" t="s">
        <v>314</v>
      </c>
      <c r="D92" s="77" t="n">
        <v>1</v>
      </c>
      <c r="F92" s="0" t="str">
        <f aca="false">IF(G92 = 0, "DO NOT ADD",IF( G92 = 1, "Can be added", IF(G92 = 2, "Is added")))</f>
        <v>Can be added</v>
      </c>
      <c r="G92" s="0" t="n">
        <f aca="false">SUM(D92:E92)</f>
        <v>1</v>
      </c>
      <c r="I92" s="0" t="n">
        <v>1</v>
      </c>
    </row>
    <row r="93" customFormat="false" ht="14.9" hidden="false" customHeight="false" outlineLevel="0" collapsed="false">
      <c r="A93" s="75"/>
      <c r="B93" s="76" t="s">
        <v>315</v>
      </c>
      <c r="C93" s="83" t="s">
        <v>316</v>
      </c>
      <c r="D93" s="77" t="n">
        <v>0</v>
      </c>
      <c r="F93" s="0" t="str">
        <f aca="false">IF(G93 = 0, "DO NOT ADD",IF( G93 = 1, "Can be added", IF(G93 = 2, "Is added")))</f>
        <v>DO NOT ADD</v>
      </c>
      <c r="G93" s="0" t="n">
        <f aca="false">SUM(D93:E93)</f>
        <v>0</v>
      </c>
      <c r="I93" s="0" t="n">
        <v>1</v>
      </c>
    </row>
    <row r="94" customFormat="false" ht="15.6" hidden="false" customHeight="true" outlineLevel="0" collapsed="false">
      <c r="A94" s="42" t="s">
        <v>82</v>
      </c>
      <c r="B94" s="42"/>
      <c r="C94" s="42"/>
      <c r="D94" s="36" t="n">
        <f aca="false">SUM(D86:D93)</f>
        <v>6</v>
      </c>
      <c r="E94" s="43"/>
      <c r="F94" s="43"/>
      <c r="G94" s="43"/>
      <c r="I94" s="43" t="n">
        <f aca="false">SUM(I86:I93)</f>
        <v>8</v>
      </c>
    </row>
    <row r="95" customFormat="false" ht="30" hidden="false" customHeight="false" outlineLevel="0" collapsed="false">
      <c r="A95" s="79" t="s">
        <v>54</v>
      </c>
      <c r="B95" s="79" t="s">
        <v>317</v>
      </c>
      <c r="C95" s="79" t="s">
        <v>318</v>
      </c>
      <c r="D95" s="80" t="n">
        <v>1</v>
      </c>
      <c r="F95" s="0" t="str">
        <f aca="false">IF(G95 = 0, "DO NOT ADD",IF( G95 = 1, "Can be added", IF(G95 = 2, "Is added")))</f>
        <v>Can be added</v>
      </c>
      <c r="G95" s="0" t="n">
        <f aca="false">SUM(D95:E95)</f>
        <v>1</v>
      </c>
      <c r="I95" s="0" t="n">
        <v>1</v>
      </c>
    </row>
    <row r="96" customFormat="false" ht="15.6" hidden="false" customHeight="true" outlineLevel="0" collapsed="false">
      <c r="A96" s="84" t="s">
        <v>82</v>
      </c>
      <c r="B96" s="84"/>
      <c r="C96" s="84"/>
      <c r="D96" s="85" t="n">
        <f aca="false">D95</f>
        <v>1</v>
      </c>
      <c r="E96" s="43"/>
      <c r="F96" s="43"/>
      <c r="G96" s="43"/>
      <c r="I96" s="43" t="n">
        <f aca="false">SUM(I95)</f>
        <v>1</v>
      </c>
    </row>
    <row r="97" customFormat="false" ht="15.6" hidden="false" customHeight="true" outlineLevel="0" collapsed="false">
      <c r="A97" s="71" t="s">
        <v>90</v>
      </c>
      <c r="B97" s="71"/>
      <c r="C97" s="71"/>
      <c r="D97" s="86" t="n">
        <f aca="false">SUM(D15,D25, D38, D53, D67, D85, D94, D96)</f>
        <v>80</v>
      </c>
      <c r="E97" s="73" t="n">
        <f aca="false">F97/D97</f>
        <v>0</v>
      </c>
      <c r="F97" s="0" t="n">
        <f aca="false">SUM(E2:E14,E16:E24,E26:E37,E39:E52,E54:E66,E68:E83,E86:E90,E95)</f>
        <v>0</v>
      </c>
      <c r="G97" s="0" t="s">
        <v>91</v>
      </c>
    </row>
    <row r="98" customFormat="false" ht="97.8" hidden="false" customHeight="true" outlineLevel="0" collapsed="false">
      <c r="A98" s="87" t="s">
        <v>92</v>
      </c>
      <c r="B98" s="87"/>
      <c r="C98" s="87"/>
      <c r="D98" s="88" t="n">
        <f aca="false">(D97/'Site Map QAHealth Rating'!G32)</f>
        <v>0.919540229885057</v>
      </c>
      <c r="E98" s="74" t="s">
        <v>187</v>
      </c>
      <c r="F98" s="74"/>
      <c r="G98" s="74"/>
    </row>
    <row r="99" customFormat="false" ht="15" hidden="false" customHeight="false" outlineLevel="0" collapsed="false"/>
  </sheetData>
  <mergeCells count="24">
    <mergeCell ref="A2:A14"/>
    <mergeCell ref="A15:C15"/>
    <mergeCell ref="A16:A24"/>
    <mergeCell ref="C16:C24"/>
    <mergeCell ref="A25:C25"/>
    <mergeCell ref="A26:A37"/>
    <mergeCell ref="C29:C37"/>
    <mergeCell ref="A38:C38"/>
    <mergeCell ref="A39:A52"/>
    <mergeCell ref="A53:C53"/>
    <mergeCell ref="A54:A66"/>
    <mergeCell ref="C54:C63"/>
    <mergeCell ref="C64:C66"/>
    <mergeCell ref="A67:C67"/>
    <mergeCell ref="A68:A84"/>
    <mergeCell ref="C69:C83"/>
    <mergeCell ref="A85:C85"/>
    <mergeCell ref="A86:A93"/>
    <mergeCell ref="C88:C90"/>
    <mergeCell ref="A94:C94"/>
    <mergeCell ref="A96:C96"/>
    <mergeCell ref="A97:C97"/>
    <mergeCell ref="A98:C98"/>
    <mergeCell ref="E98:G98"/>
  </mergeCells>
  <conditionalFormatting sqref="D39:D52,D54:D66,D68:D84,D86:D93,D95,D26:D37,D16:D24,D2:D14">
    <cfRule type="cellIs" priority="2" operator="equal" aboveAverage="0" equalAverage="0" bottom="0" percent="0" rank="0" text="" dxfId="0">
      <formula>0</formula>
    </cfRule>
    <cfRule type="cellIs" priority="3" operator="equal" aboveAverage="0" equalAverage="0" bottom="0" percent="0" rank="0" text="" dxfId="0">
      <formula>1</formula>
    </cfRule>
  </conditionalFormatting>
  <conditionalFormatting sqref="F68:F84,F95,F2:F14,F16:F24,F26:F37,F39:F52,F54:F66,F93,F86:F91">
    <cfRule type="containsText" priority="4" aboveAverage="0" equalAverage="0" bottom="0" percent="0" rank="0" text="Is added" dxfId="0"/>
    <cfRule type="containsText" priority="5" aboveAverage="0" equalAverage="0" bottom="0" percent="0" rank="0" text="Can be added" dxfId="0"/>
    <cfRule type="containsText" priority="6" aboveAverage="0" equalAverage="0" bottom="0" percent="0" rank="0" text="DO NOT ADD" dxfId="0"/>
  </conditionalFormatting>
  <conditionalFormatting sqref="E97">
    <cfRule type="cellIs" priority="7" operator="equal" aboveAverage="0" equalAverage="0" bottom="0" percent="0" rank="0" text="" dxfId="0">
      <formula>1</formula>
    </cfRule>
    <cfRule type="cellIs" priority="8" operator="lessThan" aboveAverage="0" equalAverage="0" bottom="0" percent="0" rank="0" text="" dxfId="0">
      <formula>1</formula>
    </cfRule>
    <cfRule type="cellIs" priority="9" operator="greaterThan" aboveAverage="0" equalAverage="0" bottom="0" percent="0" rank="0" text="" dxfId="0">
      <formula>1</formula>
    </cfRule>
  </conditionalFormatting>
  <conditionalFormatting sqref="F92">
    <cfRule type="containsText" priority="10" aboveAverage="0" equalAverage="0" bottom="0" percent="0" rank="0" text="Is added" dxfId="0"/>
    <cfRule type="containsText" priority="11" aboveAverage="0" equalAverage="0" bottom="0" percent="0" rank="0" text="Can be added" dxfId="0"/>
    <cfRule type="containsText" priority="12" aboveAverage="0" equalAverage="0" bottom="0" percent="0" rank="0" text="DO NOT ADD" dxfId="0"/>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56"/>
  <sheetViews>
    <sheetView windowProtection="false" showFormulas="false" showGridLines="true" showRowColHeaders="true" showZeros="true" rightToLeft="false" tabSelected="false" showOutlineSymbols="true" defaultGridColor="true" view="normal" topLeftCell="A13" colorId="64" zoomScale="75" zoomScaleNormal="75" zoomScalePageLayoutView="100" workbookViewId="0">
      <selection pane="topLeft" activeCell="D21" activeCellId="0" sqref="D21"/>
    </sheetView>
  </sheetViews>
  <sheetFormatPr defaultRowHeight="14.4"/>
  <cols>
    <col collapsed="false" hidden="false" max="1" min="1" style="0" width="30.5587044534413"/>
    <col collapsed="false" hidden="false" max="2" min="2" style="0" width="63.2226720647773"/>
    <col collapsed="false" hidden="false" max="3" min="3" style="0" width="54.7813765182186"/>
    <col collapsed="false" hidden="false" max="4" min="4" style="0" width="17.7732793522267"/>
    <col collapsed="false" hidden="false" max="5" min="5" style="0" width="11.4412955465587"/>
    <col collapsed="false" hidden="false" max="6" min="6" style="0" width="12.1133603238866"/>
    <col collapsed="false" hidden="false" max="7" min="7" style="0" width="21.5506072874494"/>
    <col collapsed="false" hidden="false" max="8" min="8" style="0" width="39.8825910931174"/>
    <col collapsed="false" hidden="false" max="9" min="9" style="0" width="27.2145748987854"/>
    <col collapsed="false" hidden="false" max="1025" min="10" style="0" width="8.5748987854251"/>
  </cols>
  <sheetData>
    <row r="1" customFormat="false" ht="30" hidden="false" customHeight="false" outlineLevel="0" collapsed="false">
      <c r="A1" s="36" t="s">
        <v>69</v>
      </c>
      <c r="B1" s="36" t="s">
        <v>70</v>
      </c>
      <c r="C1" s="36" t="s">
        <v>71</v>
      </c>
      <c r="D1" s="36" t="s">
        <v>94</v>
      </c>
      <c r="E1" s="11" t="s">
        <v>73</v>
      </c>
      <c r="F1" s="36" t="s">
        <v>74</v>
      </c>
      <c r="G1" s="37" t="s">
        <v>75</v>
      </c>
      <c r="H1" s="89" t="s">
        <v>319</v>
      </c>
      <c r="I1" s="43" t="s">
        <v>76</v>
      </c>
    </row>
    <row r="2" customFormat="false" ht="30" hidden="false" customHeight="true" outlineLevel="0" collapsed="false">
      <c r="A2" s="90" t="s">
        <v>56</v>
      </c>
      <c r="B2" s="55" t="s">
        <v>320</v>
      </c>
      <c r="C2" s="55" t="s">
        <v>321</v>
      </c>
      <c r="D2" s="91" t="n">
        <v>1</v>
      </c>
      <c r="F2" s="0" t="str">
        <f aca="false">IF(G2 = 0, "DO NOT ADD",IF( G2 = 1, "Can be added", IF(G2 = 2, "Is added")))</f>
        <v>Can be added</v>
      </c>
      <c r="G2" s="0" t="n">
        <f aca="false">SUM(D2:D2)</f>
        <v>1</v>
      </c>
      <c r="I2" s="0" t="n">
        <v>1</v>
      </c>
    </row>
    <row r="3" customFormat="false" ht="30" hidden="false" customHeight="false" outlineLevel="0" collapsed="false">
      <c r="A3" s="90"/>
      <c r="B3" s="55" t="s">
        <v>322</v>
      </c>
      <c r="C3" s="55" t="s">
        <v>323</v>
      </c>
      <c r="D3" s="91" t="n">
        <v>1</v>
      </c>
      <c r="F3" s="0" t="str">
        <f aca="false">IF(G3 = 0, "DO NOT ADD",IF( G3 = 1, "Can be added", IF(G3 = 2, "Is added")))</f>
        <v>Can be added</v>
      </c>
      <c r="G3" s="0" t="n">
        <f aca="false">SUM(D3:D3)</f>
        <v>1</v>
      </c>
      <c r="I3" s="0" t="n">
        <v>1</v>
      </c>
    </row>
    <row r="4" customFormat="false" ht="44.4" hidden="false" customHeight="false" outlineLevel="0" collapsed="false">
      <c r="A4" s="90"/>
      <c r="B4" s="55" t="s">
        <v>324</v>
      </c>
      <c r="C4" s="55" t="s">
        <v>325</v>
      </c>
      <c r="D4" s="91" t="n">
        <v>1</v>
      </c>
      <c r="F4" s="0" t="str">
        <f aca="false">IF(G4 = 0, "DO NOT ADD",IF( G4 = 1, "Can be added", IF(G4 = 2, "Is added")))</f>
        <v>Can be added</v>
      </c>
      <c r="G4" s="0" t="n">
        <f aca="false">SUM(D4:D4)</f>
        <v>1</v>
      </c>
      <c r="I4" s="0" t="n">
        <v>1</v>
      </c>
    </row>
    <row r="5" customFormat="false" ht="30" hidden="false" customHeight="false" outlineLevel="0" collapsed="false">
      <c r="A5" s="90"/>
      <c r="B5" s="54" t="s">
        <v>326</v>
      </c>
      <c r="C5" s="55" t="s">
        <v>327</v>
      </c>
      <c r="D5" s="91" t="n">
        <v>1</v>
      </c>
      <c r="F5" s="0" t="str">
        <f aca="false">IF(G5 = 0, "DO NOT ADD",IF( G5 = 1, "Can be added", IF(G5 = 2, "Is added")))</f>
        <v>Can be added</v>
      </c>
      <c r="G5" s="0" t="n">
        <f aca="false">SUM(D5:D5)</f>
        <v>1</v>
      </c>
      <c r="I5" s="0" t="n">
        <v>1</v>
      </c>
    </row>
    <row r="6" customFormat="false" ht="15.6" hidden="false" customHeight="false" outlineLevel="0" collapsed="false">
      <c r="A6" s="90"/>
      <c r="B6" s="55" t="s">
        <v>328</v>
      </c>
      <c r="C6" s="55" t="s">
        <v>329</v>
      </c>
      <c r="D6" s="91" t="n">
        <v>0</v>
      </c>
      <c r="F6" s="0" t="str">
        <f aca="false">IF(G6 = 0, "DO NOT ADD",IF( G6 = 1, "Can be added", IF(G6 = 2, "Is added")))</f>
        <v>DO NOT ADD</v>
      </c>
      <c r="G6" s="0" t="n">
        <f aca="false">SUM(D6:D6)</f>
        <v>0</v>
      </c>
      <c r="I6" s="0" t="n">
        <v>1</v>
      </c>
    </row>
    <row r="7" customFormat="false" ht="30" hidden="false" customHeight="true" outlineLevel="0" collapsed="false">
      <c r="A7" s="90"/>
      <c r="B7" s="54" t="s">
        <v>330</v>
      </c>
      <c r="C7" s="92" t="s">
        <v>331</v>
      </c>
      <c r="D7" s="91" t="n">
        <v>1</v>
      </c>
      <c r="F7" s="0" t="str">
        <f aca="false">IF(G7 = 0, "DO NOT ADD",IF( G7 = 1, "Can be added", IF(G7 = 2, "Is added")))</f>
        <v>Can be added</v>
      </c>
      <c r="G7" s="0" t="n">
        <f aca="false">SUM(D7:D7)</f>
        <v>1</v>
      </c>
      <c r="I7" s="0" t="n">
        <v>1</v>
      </c>
    </row>
    <row r="8" customFormat="false" ht="15.6" hidden="false" customHeight="false" outlineLevel="0" collapsed="false">
      <c r="A8" s="90"/>
      <c r="B8" s="54"/>
      <c r="C8" s="92" t="s">
        <v>332</v>
      </c>
      <c r="D8" s="91" t="n">
        <v>1</v>
      </c>
      <c r="F8" s="0" t="str">
        <f aca="false">IF(G8 = 0, "DO NOT ADD",IF( G8 = 1, "Can be added", IF(G8 = 2, "Is added")))</f>
        <v>Can be added</v>
      </c>
      <c r="G8" s="0" t="n">
        <f aca="false">SUM(D8:D8)</f>
        <v>1</v>
      </c>
      <c r="I8" s="0" t="n">
        <v>1</v>
      </c>
    </row>
    <row r="9" customFormat="false" ht="15.6" hidden="false" customHeight="false" outlineLevel="0" collapsed="false">
      <c r="A9" s="90"/>
      <c r="B9" s="54"/>
      <c r="C9" s="92" t="s">
        <v>333</v>
      </c>
      <c r="D9" s="91" t="n">
        <v>1</v>
      </c>
      <c r="F9" s="0" t="str">
        <f aca="false">IF(G9 = 0, "DO NOT ADD",IF( G9 = 1, "Can be added", IF(G9 = 2, "Is added")))</f>
        <v>Can be added</v>
      </c>
      <c r="G9" s="0" t="n">
        <f aca="false">SUM(D9:D9)</f>
        <v>1</v>
      </c>
      <c r="I9" s="0" t="n">
        <v>1</v>
      </c>
    </row>
    <row r="10" customFormat="false" ht="15.6" hidden="false" customHeight="false" outlineLevel="0" collapsed="false">
      <c r="A10" s="90"/>
      <c r="B10" s="54"/>
      <c r="C10" s="93" t="s">
        <v>334</v>
      </c>
      <c r="D10" s="91" t="n">
        <v>1</v>
      </c>
      <c r="F10" s="0" t="str">
        <f aca="false">IF(G10 = 0, "DO NOT ADD",IF( G10 = 1, "Can be added", IF(G10 = 2, "Is added")))</f>
        <v>Can be added</v>
      </c>
      <c r="G10" s="0" t="n">
        <f aca="false">SUM(D10:D10)</f>
        <v>1</v>
      </c>
      <c r="I10" s="0" t="n">
        <v>1</v>
      </c>
    </row>
    <row r="11" customFormat="false" ht="15.6" hidden="false" customHeight="true" outlineLevel="0" collapsed="false">
      <c r="A11" s="94" t="s">
        <v>82</v>
      </c>
      <c r="B11" s="94"/>
      <c r="C11" s="94"/>
      <c r="D11" s="36" t="n">
        <f aca="false">SUM(D2:D10)</f>
        <v>8</v>
      </c>
      <c r="E11" s="43"/>
      <c r="F11" s="43"/>
      <c r="G11" s="43"/>
      <c r="I11" s="43" t="n">
        <f aca="false">SUM(I2:I10)</f>
        <v>9</v>
      </c>
    </row>
    <row r="12" customFormat="false" ht="15.6" hidden="false" customHeight="true" outlineLevel="0" collapsed="false">
      <c r="A12" s="67" t="s">
        <v>57</v>
      </c>
      <c r="B12" s="67" t="s">
        <v>335</v>
      </c>
      <c r="C12" s="66" t="s">
        <v>336</v>
      </c>
      <c r="D12" s="91" t="n">
        <v>1</v>
      </c>
      <c r="F12" s="0" t="str">
        <f aca="false">IF(G12 = 0, "DO NOT ADD",IF( G12 = 1, "Can be added", IF(G12 = 2, "Is added")))</f>
        <v>Can be added</v>
      </c>
      <c r="G12" s="0" t="n">
        <f aca="false">SUM(D12:E12)</f>
        <v>1</v>
      </c>
      <c r="I12" s="0" t="n">
        <v>1</v>
      </c>
    </row>
    <row r="13" customFormat="false" ht="15.6" hidden="false" customHeight="false" outlineLevel="0" collapsed="false">
      <c r="A13" s="67"/>
      <c r="B13" s="67"/>
      <c r="C13" s="66" t="s">
        <v>170</v>
      </c>
      <c r="D13" s="91" t="n">
        <v>1</v>
      </c>
      <c r="F13" s="0" t="str">
        <f aca="false">IF(G13 = 0, "DO NOT ADD",IF( G13 = 1, "Can be added", IF(G13 = 2, "Is added")))</f>
        <v>Can be added</v>
      </c>
      <c r="G13" s="0" t="n">
        <f aca="false">SUM(D13:E13)</f>
        <v>1</v>
      </c>
      <c r="I13" s="0" t="n">
        <v>1</v>
      </c>
    </row>
    <row r="14" customFormat="false" ht="15.6" hidden="false" customHeight="false" outlineLevel="0" collapsed="false">
      <c r="A14" s="67"/>
      <c r="B14" s="67"/>
      <c r="C14" s="66" t="s">
        <v>337</v>
      </c>
      <c r="D14" s="91" t="n">
        <v>1</v>
      </c>
      <c r="F14" s="0" t="str">
        <f aca="false">IF(G14 = 0, "DO NOT ADD",IF( G14 = 1, "Can be added", IF(G14 = 2, "Is added")))</f>
        <v>Can be added</v>
      </c>
      <c r="G14" s="0" t="n">
        <f aca="false">SUM(D14:E14)</f>
        <v>1</v>
      </c>
      <c r="I14" s="0" t="n">
        <v>1</v>
      </c>
    </row>
    <row r="15" customFormat="false" ht="15.6" hidden="false" customHeight="false" outlineLevel="0" collapsed="false">
      <c r="A15" s="67"/>
      <c r="B15" s="67"/>
      <c r="C15" s="66" t="s">
        <v>338</v>
      </c>
      <c r="D15" s="91" t="n">
        <v>1</v>
      </c>
      <c r="F15" s="0" t="str">
        <f aca="false">IF(G15 = 0, "DO NOT ADD",IF( G15 = 1, "Can be added", IF(G15 = 2, "Is added")))</f>
        <v>Can be added</v>
      </c>
      <c r="G15" s="0" t="n">
        <f aca="false">SUM(D15:E15)</f>
        <v>1</v>
      </c>
      <c r="I15" s="0" t="n">
        <v>1</v>
      </c>
    </row>
    <row r="16" customFormat="false" ht="15.6" hidden="false" customHeight="false" outlineLevel="0" collapsed="false">
      <c r="A16" s="67"/>
      <c r="B16" s="67"/>
      <c r="C16" s="66" t="s">
        <v>339</v>
      </c>
      <c r="D16" s="91" t="n">
        <v>1</v>
      </c>
      <c r="F16" s="0" t="str">
        <f aca="false">IF(G16 = 0, "DO NOT ADD",IF( G16 = 1, "Can be added", IF(G16 = 2, "Is added")))</f>
        <v>Can be added</v>
      </c>
      <c r="G16" s="0" t="n">
        <f aca="false">SUM(D16:E16)</f>
        <v>1</v>
      </c>
      <c r="I16" s="0" t="n">
        <v>1</v>
      </c>
    </row>
    <row r="17" customFormat="false" ht="15.6" hidden="false" customHeight="false" outlineLevel="0" collapsed="false">
      <c r="A17" s="67"/>
      <c r="B17" s="67"/>
      <c r="C17" s="66" t="s">
        <v>340</v>
      </c>
      <c r="D17" s="91" t="n">
        <v>1</v>
      </c>
      <c r="F17" s="0" t="str">
        <f aca="false">IF(G17 = 0, "DO NOT ADD",IF( G17 = 1, "Can be added", IF(G17 = 2, "Is added")))</f>
        <v>Can be added</v>
      </c>
      <c r="G17" s="0" t="n">
        <f aca="false">SUM(D17:E17)</f>
        <v>1</v>
      </c>
      <c r="I17" s="0" t="n">
        <v>1</v>
      </c>
    </row>
    <row r="18" customFormat="false" ht="15.6" hidden="false" customHeight="false" outlineLevel="0" collapsed="false">
      <c r="A18" s="67"/>
      <c r="B18" s="67"/>
      <c r="C18" s="66" t="s">
        <v>341</v>
      </c>
      <c r="D18" s="91" t="n">
        <v>1</v>
      </c>
      <c r="F18" s="0" t="str">
        <f aca="false">IF(G18 = 0, "DO NOT ADD",IF( G18 = 1, "Can be added", IF(G18 = 2, "Is added")))</f>
        <v>Can be added</v>
      </c>
      <c r="G18" s="0" t="n">
        <f aca="false">SUM(D18:E18)</f>
        <v>1</v>
      </c>
      <c r="I18" s="0" t="n">
        <v>1</v>
      </c>
    </row>
    <row r="19" customFormat="false" ht="15.6" hidden="false" customHeight="false" outlineLevel="0" collapsed="false">
      <c r="A19" s="67"/>
      <c r="B19" s="67"/>
      <c r="C19" s="66" t="s">
        <v>342</v>
      </c>
      <c r="D19" s="91" t="n">
        <v>1</v>
      </c>
      <c r="F19" s="0" t="str">
        <f aca="false">IF(G19 = 0, "DO NOT ADD",IF( G19 = 1, "Can be added", IF(G19 = 2, "Is added")))</f>
        <v>Can be added</v>
      </c>
      <c r="G19" s="0" t="n">
        <f aca="false">SUM(D19:E19)</f>
        <v>1</v>
      </c>
      <c r="I19" s="0" t="n">
        <v>1</v>
      </c>
    </row>
    <row r="20" customFormat="false" ht="15.6" hidden="false" customHeight="false" outlineLevel="0" collapsed="false">
      <c r="A20" s="67"/>
      <c r="B20" s="67"/>
      <c r="C20" s="66" t="s">
        <v>343</v>
      </c>
      <c r="D20" s="91" t="n">
        <v>1</v>
      </c>
      <c r="F20" s="0" t="str">
        <f aca="false">IF(G20 = 0, "DO NOT ADD",IF( G20 = 1, "Can be added", IF(G20 = 2, "Is added")))</f>
        <v>Can be added</v>
      </c>
      <c r="G20" s="0" t="n">
        <f aca="false">SUM(D20:E20)</f>
        <v>1</v>
      </c>
      <c r="I20" s="0" t="n">
        <v>1</v>
      </c>
    </row>
    <row r="21" customFormat="false" ht="15.6" hidden="false" customHeight="false" outlineLevel="0" collapsed="false">
      <c r="A21" s="67"/>
      <c r="B21" s="67"/>
      <c r="C21" s="66" t="s">
        <v>344</v>
      </c>
      <c r="D21" s="91" t="n">
        <v>0</v>
      </c>
      <c r="F21" s="0" t="str">
        <f aca="false">IF(G21 = 0, "DO NOT ADD",IF( G21 = 1, "Can be added", IF(G21 = 2, "Is added")))</f>
        <v>DO NOT ADD</v>
      </c>
      <c r="G21" s="0" t="n">
        <f aca="false">SUM(D21:E21)</f>
        <v>0</v>
      </c>
      <c r="I21" s="0" t="n">
        <v>1</v>
      </c>
    </row>
    <row r="22" customFormat="false" ht="30" hidden="false" customHeight="false" outlineLevel="0" collapsed="false">
      <c r="A22" s="67"/>
      <c r="B22" s="81" t="s">
        <v>345</v>
      </c>
      <c r="C22" s="66" t="s">
        <v>346</v>
      </c>
      <c r="D22" s="91" t="n">
        <v>1</v>
      </c>
      <c r="F22" s="0" t="str">
        <f aca="false">IF(G22 = 0, "DO NOT ADD",IF( G22 = 1, "Can be added", IF(G22 = 2, "Is added")))</f>
        <v>Can be added</v>
      </c>
      <c r="G22" s="0" t="n">
        <f aca="false">SUM(D22:E22)</f>
        <v>1</v>
      </c>
      <c r="I22" s="0" t="n">
        <v>1</v>
      </c>
    </row>
    <row r="23" customFormat="false" ht="15.6" hidden="false" customHeight="true" outlineLevel="0" collapsed="false">
      <c r="A23" s="67"/>
      <c r="B23" s="66" t="s">
        <v>347</v>
      </c>
      <c r="C23" s="67" t="s">
        <v>348</v>
      </c>
      <c r="D23" s="91" t="n">
        <v>1</v>
      </c>
      <c r="F23" s="0" t="str">
        <f aca="false">IF(G23 = 0, "DO NOT ADD",IF( G23 = 1, "Can be added", IF(G23 = 2, "Is added")))</f>
        <v>Can be added</v>
      </c>
      <c r="G23" s="0" t="n">
        <f aca="false">SUM(D23:E23)</f>
        <v>1</v>
      </c>
      <c r="I23" s="0" t="n">
        <v>1</v>
      </c>
    </row>
    <row r="24" customFormat="false" ht="15.6" hidden="false" customHeight="false" outlineLevel="0" collapsed="false">
      <c r="A24" s="67"/>
      <c r="B24" s="66" t="s">
        <v>349</v>
      </c>
      <c r="C24" s="67"/>
      <c r="D24" s="91" t="n">
        <v>0</v>
      </c>
      <c r="F24" s="0" t="str">
        <f aca="false">IF(G24 = 0, "DO NOT ADD",IF( G24 = 1, "Can be added", IF(G24 = 2, "Is added")))</f>
        <v>DO NOT ADD</v>
      </c>
      <c r="G24" s="0" t="n">
        <f aca="false">SUM(D24:E24)</f>
        <v>0</v>
      </c>
      <c r="I24" s="0" t="n">
        <v>1</v>
      </c>
    </row>
    <row r="25" customFormat="false" ht="15.6" hidden="false" customHeight="false" outlineLevel="0" collapsed="false">
      <c r="A25" s="67"/>
      <c r="B25" s="66" t="s">
        <v>350</v>
      </c>
      <c r="C25" s="67"/>
      <c r="D25" s="91" t="n">
        <v>0</v>
      </c>
      <c r="F25" s="0" t="str">
        <f aca="false">IF(G25 = 0, "DO NOT ADD",IF( G25 = 1, "Can be added", IF(G25 = 2, "Is added")))</f>
        <v>DO NOT ADD</v>
      </c>
      <c r="G25" s="0" t="n">
        <f aca="false">SUM(D25:E25)</f>
        <v>0</v>
      </c>
      <c r="I25" s="0" t="n">
        <v>1</v>
      </c>
    </row>
    <row r="26" customFormat="false" ht="15.6" hidden="false" customHeight="false" outlineLevel="0" collapsed="false">
      <c r="A26" s="67"/>
      <c r="B26" s="66" t="s">
        <v>351</v>
      </c>
      <c r="C26" s="67"/>
      <c r="D26" s="91" t="n">
        <v>0</v>
      </c>
      <c r="F26" s="0" t="str">
        <f aca="false">IF(G26 = 0, "DO NOT ADD",IF( G26 = 1, "Can be added", IF(G26 = 2, "Is added")))</f>
        <v>DO NOT ADD</v>
      </c>
      <c r="G26" s="0" t="n">
        <f aca="false">SUM(D26:E26)</f>
        <v>0</v>
      </c>
      <c r="I26" s="0" t="n">
        <v>1</v>
      </c>
    </row>
    <row r="27" customFormat="false" ht="15.6" hidden="false" customHeight="false" outlineLevel="0" collapsed="false">
      <c r="A27" s="67"/>
      <c r="B27" s="66" t="s">
        <v>352</v>
      </c>
      <c r="C27" s="67"/>
      <c r="D27" s="91" t="n">
        <v>1</v>
      </c>
      <c r="F27" s="0" t="str">
        <f aca="false">IF(G27 = 0, "DO NOT ADD",IF( G27 = 1, "Can be added", IF(G27 = 2, "Is added")))</f>
        <v>Can be added</v>
      </c>
      <c r="G27" s="0" t="n">
        <f aca="false">SUM(D27:E27)</f>
        <v>1</v>
      </c>
      <c r="I27" s="0" t="n">
        <v>1</v>
      </c>
    </row>
    <row r="28" customFormat="false" ht="15.6" hidden="false" customHeight="false" outlineLevel="0" collapsed="false">
      <c r="A28" s="67"/>
      <c r="B28" s="66" t="s">
        <v>353</v>
      </c>
      <c r="C28" s="67"/>
      <c r="D28" s="91" t="n">
        <v>1</v>
      </c>
      <c r="F28" s="0" t="str">
        <f aca="false">IF(G28 = 0, "DO NOT ADD",IF( G28 = 1, "Can be added", IF(G28 = 2, "Is added")))</f>
        <v>Can be added</v>
      </c>
      <c r="G28" s="0" t="n">
        <f aca="false">SUM(D28:E28)</f>
        <v>1</v>
      </c>
      <c r="I28" s="0" t="n">
        <v>1</v>
      </c>
    </row>
    <row r="29" customFormat="false" ht="15.6" hidden="false" customHeight="false" outlineLevel="0" collapsed="false">
      <c r="A29" s="67"/>
      <c r="B29" s="66" t="s">
        <v>354</v>
      </c>
      <c r="C29" s="66" t="s">
        <v>355</v>
      </c>
      <c r="D29" s="91" t="n">
        <v>1</v>
      </c>
      <c r="F29" s="0" t="str">
        <f aca="false">IF(G29 = 0, "DO NOT ADD",IF( G29 = 1, "Can be added", IF(G29 = 2, "Is added")))</f>
        <v>Can be added</v>
      </c>
      <c r="G29" s="0" t="n">
        <f aca="false">SUM(D29:E29)</f>
        <v>1</v>
      </c>
      <c r="I29" s="0" t="n">
        <v>1</v>
      </c>
    </row>
    <row r="30" customFormat="false" ht="15.6" hidden="false" customHeight="false" outlineLevel="0" collapsed="false">
      <c r="A30" s="67"/>
      <c r="B30" s="66" t="s">
        <v>356</v>
      </c>
      <c r="C30" s="66" t="s">
        <v>357</v>
      </c>
      <c r="D30" s="91" t="n">
        <v>1</v>
      </c>
      <c r="F30" s="0" t="str">
        <f aca="false">IF(G30 = 0, "DO NOT ADD",IF( G30 = 1, "Can be added", IF(G30 = 2, "Is added")))</f>
        <v>Can be added</v>
      </c>
      <c r="G30" s="0" t="n">
        <f aca="false">SUM(D30:E30)</f>
        <v>1</v>
      </c>
      <c r="I30" s="0" t="n">
        <v>1</v>
      </c>
    </row>
    <row r="31" customFormat="false" ht="15.6" hidden="false" customHeight="true" outlineLevel="0" collapsed="false">
      <c r="A31" s="57" t="s">
        <v>82</v>
      </c>
      <c r="B31" s="57"/>
      <c r="C31" s="57"/>
      <c r="D31" s="36" t="n">
        <f aca="false">SUM(D12:D30)</f>
        <v>15</v>
      </c>
      <c r="E31" s="43"/>
      <c r="F31" s="43"/>
      <c r="G31" s="43"/>
      <c r="I31" s="43" t="n">
        <f aca="false">SUM(I12:I30)</f>
        <v>19</v>
      </c>
    </row>
    <row r="32" customFormat="false" ht="15.6" hidden="false" customHeight="true" outlineLevel="0" collapsed="false">
      <c r="A32" s="54" t="s">
        <v>358</v>
      </c>
      <c r="B32" s="55" t="s">
        <v>359</v>
      </c>
      <c r="C32" s="55" t="s">
        <v>360</v>
      </c>
      <c r="D32" s="91" t="n">
        <v>0</v>
      </c>
      <c r="F32" s="0" t="str">
        <f aca="false">IF(G32 = 0, "DO NOT ADD",IF( G32 = 1, "Can be added", IF(G32 = 2, "Is added")))</f>
        <v>DO NOT ADD</v>
      </c>
      <c r="G32" s="0" t="n">
        <f aca="false">SUM(D32:E32)</f>
        <v>0</v>
      </c>
      <c r="I32" s="0" t="n">
        <v>1</v>
      </c>
    </row>
    <row r="33" customFormat="false" ht="15.6" hidden="false" customHeight="false" outlineLevel="0" collapsed="false">
      <c r="A33" s="54"/>
      <c r="B33" s="55" t="s">
        <v>361</v>
      </c>
      <c r="C33" s="55" t="s">
        <v>362</v>
      </c>
      <c r="D33" s="91" t="n">
        <v>0</v>
      </c>
      <c r="F33" s="0" t="str">
        <f aca="false">IF(G33 = 0, "DO NOT ADD",IF( G33 = 1, "Can be added", IF(G33 = 2, "Is added")))</f>
        <v>DO NOT ADD</v>
      </c>
      <c r="G33" s="0" t="n">
        <f aca="false">SUM(D33:E33)</f>
        <v>0</v>
      </c>
      <c r="I33" s="0" t="n">
        <v>1</v>
      </c>
    </row>
    <row r="34" customFormat="false" ht="15.6" hidden="false" customHeight="false" outlineLevel="0" collapsed="false">
      <c r="A34" s="54"/>
      <c r="B34" s="55" t="s">
        <v>363</v>
      </c>
      <c r="C34" s="55" t="s">
        <v>364</v>
      </c>
      <c r="D34" s="91" t="n">
        <v>0</v>
      </c>
      <c r="F34" s="0" t="str">
        <f aca="false">IF(G34 = 0, "DO NOT ADD",IF( G34 = 1, "Can be added", IF(G34 = 2, "Is added")))</f>
        <v>DO NOT ADD</v>
      </c>
      <c r="G34" s="0" t="n">
        <f aca="false">SUM(D34:E34)</f>
        <v>0</v>
      </c>
      <c r="I34" s="0" t="n">
        <v>1</v>
      </c>
    </row>
    <row r="35" customFormat="false" ht="15.6" hidden="false" customHeight="false" outlineLevel="0" collapsed="false">
      <c r="A35" s="54"/>
      <c r="B35" s="55" t="s">
        <v>365</v>
      </c>
      <c r="C35" s="55" t="s">
        <v>366</v>
      </c>
      <c r="D35" s="91" t="n">
        <v>0</v>
      </c>
      <c r="F35" s="0" t="str">
        <f aca="false">IF(G35 = 0, "DO NOT ADD",IF( G35 = 1, "Can be added", IF(G35 = 2, "Is added")))</f>
        <v>DO NOT ADD</v>
      </c>
      <c r="G35" s="0" t="n">
        <f aca="false">SUM(D35:E35)</f>
        <v>0</v>
      </c>
      <c r="I35" s="0" t="n">
        <v>1</v>
      </c>
    </row>
    <row r="36" customFormat="false" ht="15.6" hidden="false" customHeight="false" outlineLevel="0" collapsed="false">
      <c r="A36" s="54"/>
      <c r="B36" s="55" t="s">
        <v>367</v>
      </c>
      <c r="C36" s="55" t="s">
        <v>368</v>
      </c>
      <c r="D36" s="91" t="n">
        <v>0</v>
      </c>
      <c r="F36" s="0" t="str">
        <f aca="false">IF(G36 = 0, "DO NOT ADD",IF( G36 = 1, "Can be added", IF(G36 = 2, "Is added")))</f>
        <v>DO NOT ADD</v>
      </c>
      <c r="G36" s="0" t="n">
        <f aca="false">SUM(D36:E36)</f>
        <v>0</v>
      </c>
      <c r="I36" s="0" t="n">
        <v>1</v>
      </c>
    </row>
    <row r="37" customFormat="false" ht="15.6" hidden="false" customHeight="true" outlineLevel="0" collapsed="false">
      <c r="A37" s="54"/>
      <c r="B37" s="55" t="s">
        <v>369</v>
      </c>
      <c r="C37" s="54" t="s">
        <v>370</v>
      </c>
      <c r="D37" s="91" t="n">
        <v>1</v>
      </c>
      <c r="F37" s="0" t="str">
        <f aca="false">IF(G37 = 0, "DO NOT ADD",IF( G37 = 1, "Can be added", IF(G37 = 2, "Is added")))</f>
        <v>Can be added</v>
      </c>
      <c r="G37" s="0" t="n">
        <f aca="false">SUM(D37:E37)</f>
        <v>1</v>
      </c>
      <c r="I37" s="0" t="n">
        <v>1</v>
      </c>
    </row>
    <row r="38" customFormat="false" ht="15.6" hidden="false" customHeight="false" outlineLevel="0" collapsed="false">
      <c r="A38" s="54"/>
      <c r="B38" s="55" t="s">
        <v>371</v>
      </c>
      <c r="C38" s="54"/>
      <c r="D38" s="91" t="n">
        <v>1</v>
      </c>
      <c r="F38" s="0" t="str">
        <f aca="false">IF(G38 = 0, "DO NOT ADD",IF( G38 = 1, "Can be added", IF(G38 = 2, "Is added")))</f>
        <v>Can be added</v>
      </c>
      <c r="G38" s="0" t="n">
        <f aca="false">SUM(D38:E38)</f>
        <v>1</v>
      </c>
      <c r="I38" s="0" t="n">
        <v>1</v>
      </c>
    </row>
    <row r="39" customFormat="false" ht="15.6" hidden="false" customHeight="true" outlineLevel="0" collapsed="false">
      <c r="A39" s="57" t="s">
        <v>82</v>
      </c>
      <c r="B39" s="57"/>
      <c r="C39" s="57"/>
      <c r="D39" s="36" t="n">
        <f aca="false">SUM(D32:D38)</f>
        <v>2</v>
      </c>
      <c r="E39" s="64"/>
      <c r="F39" s="64"/>
      <c r="G39" s="64"/>
      <c r="I39" s="43" t="n">
        <f aca="false">SUM(I32:I38)</f>
        <v>7</v>
      </c>
    </row>
    <row r="40" customFormat="false" ht="30" hidden="false" customHeight="false" outlineLevel="0" collapsed="false">
      <c r="A40" s="95" t="s">
        <v>40</v>
      </c>
      <c r="B40" s="65" t="s">
        <v>372</v>
      </c>
      <c r="C40" s="95" t="s">
        <v>373</v>
      </c>
      <c r="D40" s="96" t="n">
        <v>1</v>
      </c>
      <c r="E40" s="63"/>
      <c r="F40" s="0" t="str">
        <f aca="false">IF(G40 = 0, "DO NOT ADD",IF( G40 = 1, "Can be added", IF(G40 = 2, "Is added")))</f>
        <v>Can be added</v>
      </c>
      <c r="G40" s="0" t="n">
        <f aca="false">SUM(D40:E40)</f>
        <v>1</v>
      </c>
      <c r="I40" s="97" t="n">
        <v>1</v>
      </c>
    </row>
    <row r="41" customFormat="false" ht="15.6" hidden="false" customHeight="true" outlineLevel="0" collapsed="false">
      <c r="A41" s="57" t="s">
        <v>82</v>
      </c>
      <c r="B41" s="57"/>
      <c r="C41" s="57"/>
      <c r="D41" s="36" t="n">
        <f aca="false">SUM(D40)</f>
        <v>1</v>
      </c>
      <c r="E41" s="64"/>
      <c r="F41" s="64"/>
      <c r="G41" s="64"/>
      <c r="I41" s="43" t="n">
        <f aca="false">SUM(I40)</f>
        <v>1</v>
      </c>
    </row>
    <row r="42" customFormat="false" ht="87.6" hidden="false" customHeight="false" outlineLevel="0" collapsed="false">
      <c r="A42" s="98" t="s">
        <v>59</v>
      </c>
      <c r="B42" s="99" t="s">
        <v>374</v>
      </c>
      <c r="C42" s="100" t="s">
        <v>375</v>
      </c>
      <c r="D42" s="96" t="n">
        <v>1</v>
      </c>
      <c r="E42" s="63"/>
      <c r="F42" s="0" t="str">
        <f aca="false">IF(G42 = 0, "DO NOT ADD",IF( G42 = 1, "Can be added", IF(G42 = 2, "Is added")))</f>
        <v>Can be added</v>
      </c>
      <c r="G42" s="0" t="n">
        <f aca="false">SUM(D42:E42)</f>
        <v>1</v>
      </c>
      <c r="I42" s="97" t="n">
        <v>1</v>
      </c>
    </row>
    <row r="43" customFormat="false" ht="15.6" hidden="false" customHeight="true" outlineLevel="0" collapsed="false">
      <c r="A43" s="57" t="s">
        <v>82</v>
      </c>
      <c r="B43" s="57"/>
      <c r="C43" s="57"/>
      <c r="D43" s="36" t="n">
        <f aca="false">SUM(D42)</f>
        <v>1</v>
      </c>
      <c r="E43" s="64"/>
      <c r="F43" s="64"/>
      <c r="G43" s="64"/>
      <c r="I43" s="43" t="n">
        <f aca="false">SUM(I42)</f>
        <v>1</v>
      </c>
    </row>
    <row r="44" customFormat="false" ht="30" hidden="false" customHeight="false" outlineLevel="0" collapsed="false">
      <c r="A44" s="66" t="s">
        <v>376</v>
      </c>
      <c r="B44" s="66" t="s">
        <v>377</v>
      </c>
      <c r="C44" s="66" t="s">
        <v>378</v>
      </c>
      <c r="D44" s="91" t="n">
        <v>1</v>
      </c>
      <c r="F44" s="0" t="str">
        <f aca="false">IF(G44 = 0, "DO NOT ADD",IF( G44 = 1, "Can be added", IF(G44 = 2, "Is added")))</f>
        <v>Can be added</v>
      </c>
      <c r="G44" s="0" t="n">
        <f aca="false">SUM(D44:E44)</f>
        <v>1</v>
      </c>
      <c r="I44" s="0" t="n">
        <v>1</v>
      </c>
    </row>
    <row r="45" customFormat="false" ht="15.6" hidden="false" customHeight="true" outlineLevel="0" collapsed="false">
      <c r="A45" s="57" t="s">
        <v>82</v>
      </c>
      <c r="B45" s="57"/>
      <c r="C45" s="57"/>
      <c r="D45" s="36" t="n">
        <f aca="false">D44</f>
        <v>1</v>
      </c>
      <c r="E45" s="43"/>
      <c r="F45" s="43"/>
      <c r="G45" s="43"/>
      <c r="I45" s="43" t="n">
        <f aca="false">SUM(I44)</f>
        <v>1</v>
      </c>
    </row>
    <row r="46" customFormat="false" ht="15.6" hidden="false" customHeight="true" outlineLevel="0" collapsed="false">
      <c r="A46" s="54" t="s">
        <v>379</v>
      </c>
      <c r="B46" s="55" t="s">
        <v>380</v>
      </c>
      <c r="C46" s="54" t="s">
        <v>381</v>
      </c>
      <c r="D46" s="91" t="n">
        <v>1</v>
      </c>
      <c r="F46" s="0" t="str">
        <f aca="false">IF(G46 = 0, "DO NOT ADD",IF( G46 = 1, "Can be added", IF(G46 = 2, "Is added")))</f>
        <v>Can be added</v>
      </c>
      <c r="G46" s="0" t="n">
        <f aca="false">SUM(D46:E46)</f>
        <v>1</v>
      </c>
      <c r="I46" s="0" t="n">
        <v>1</v>
      </c>
    </row>
    <row r="47" customFormat="false" ht="15.6" hidden="false" customHeight="false" outlineLevel="0" collapsed="false">
      <c r="A47" s="54"/>
      <c r="B47" s="55" t="s">
        <v>382</v>
      </c>
      <c r="C47" s="54"/>
      <c r="D47" s="91" t="n">
        <v>1</v>
      </c>
      <c r="F47" s="0" t="str">
        <f aca="false">IF(G47 = 0, "DO NOT ADD",IF( G47 = 1, "Can be added", IF(G47 = 2, "Is added")))</f>
        <v>Can be added</v>
      </c>
      <c r="G47" s="0" t="n">
        <f aca="false">SUM(D47:E47)</f>
        <v>1</v>
      </c>
      <c r="I47" s="97" t="n">
        <v>1</v>
      </c>
    </row>
    <row r="48" customFormat="false" ht="15.6" hidden="false" customHeight="false" outlineLevel="0" collapsed="false">
      <c r="A48" s="54"/>
      <c r="B48" s="55" t="s">
        <v>383</v>
      </c>
      <c r="C48" s="54"/>
      <c r="D48" s="91" t="n">
        <v>1</v>
      </c>
      <c r="F48" s="0" t="str">
        <f aca="false">IF(G48 = 0, "DO NOT ADD",IF( G48 = 1, "Can be added", IF(G48 = 2, "Is added")))</f>
        <v>Can be added</v>
      </c>
      <c r="G48" s="0" t="n">
        <f aca="false">SUM(D48:E48)</f>
        <v>1</v>
      </c>
      <c r="I48" s="0" t="n">
        <v>1</v>
      </c>
    </row>
    <row r="49" customFormat="false" ht="15.6" hidden="false" customHeight="true" outlineLevel="0" collapsed="false">
      <c r="A49" s="57" t="s">
        <v>82</v>
      </c>
      <c r="B49" s="57"/>
      <c r="C49" s="57"/>
      <c r="D49" s="36" t="n">
        <f aca="false">SUM(D46:D48)</f>
        <v>3</v>
      </c>
      <c r="E49" s="43"/>
      <c r="F49" s="43"/>
      <c r="G49" s="43"/>
      <c r="I49" s="43" t="n">
        <f aca="false">SUM(I46:I48)</f>
        <v>3</v>
      </c>
    </row>
    <row r="50" customFormat="false" ht="15.6" hidden="false" customHeight="true" outlineLevel="0" collapsed="false">
      <c r="A50" s="67" t="s">
        <v>62</v>
      </c>
      <c r="B50" s="66" t="s">
        <v>384</v>
      </c>
      <c r="C50" s="66" t="s">
        <v>385</v>
      </c>
      <c r="D50" s="91" t="n">
        <v>1</v>
      </c>
      <c r="F50" s="0" t="str">
        <f aca="false">IF(G50 = 0, "DO NOT ADD",IF( G50 = 1, "Can be added", IF(G50 = 2, "Is added")))</f>
        <v>Can be added</v>
      </c>
      <c r="G50" s="0" t="n">
        <f aca="false">SUM(D50:E50)</f>
        <v>1</v>
      </c>
      <c r="I50" s="0" t="n">
        <v>1</v>
      </c>
    </row>
    <row r="51" customFormat="false" ht="30" hidden="false" customHeight="false" outlineLevel="0" collapsed="false">
      <c r="A51" s="67"/>
      <c r="B51" s="66" t="s">
        <v>386</v>
      </c>
      <c r="C51" s="66" t="s">
        <v>387</v>
      </c>
      <c r="D51" s="91" t="n">
        <v>1</v>
      </c>
      <c r="F51" s="0" t="str">
        <f aca="false">IF(G51 = 0, "DO NOT ADD",IF( G51 = 1, "Can be added", IF(G51 = 2, "Is added")))</f>
        <v>Can be added</v>
      </c>
      <c r="G51" s="0" t="n">
        <f aca="false">SUM(D51:E51)</f>
        <v>1</v>
      </c>
      <c r="I51" s="0" t="n">
        <v>1</v>
      </c>
    </row>
    <row r="52" customFormat="false" ht="30" hidden="false" customHeight="false" outlineLevel="0" collapsed="false">
      <c r="A52" s="67"/>
      <c r="B52" s="66" t="s">
        <v>388</v>
      </c>
      <c r="C52" s="66" t="s">
        <v>389</v>
      </c>
      <c r="D52" s="91"/>
      <c r="F52" s="0" t="str">
        <f aca="false">IF(G52 = 0, "DO NOT ADD",IF( G52 = 1, "Can be added", IF(G52 = 2, "Is added")))</f>
        <v>DO NOT ADD</v>
      </c>
      <c r="G52" s="0" t="n">
        <f aca="false">SUM(D52:E52)</f>
        <v>0</v>
      </c>
      <c r="I52" s="0" t="n">
        <v>1</v>
      </c>
    </row>
    <row r="53" customFormat="false" ht="15.6" hidden="false" customHeight="true" outlineLevel="0" collapsed="false">
      <c r="A53" s="57" t="s">
        <v>82</v>
      </c>
      <c r="B53" s="57"/>
      <c r="C53" s="57"/>
      <c r="D53" s="36" t="n">
        <f aca="false">SUM(D50:D52)</f>
        <v>2</v>
      </c>
      <c r="E53" s="43"/>
      <c r="F53" s="43"/>
      <c r="G53" s="43"/>
      <c r="I53" s="43" t="n">
        <f aca="false">SUM(I50:I52)</f>
        <v>3</v>
      </c>
    </row>
    <row r="54" customFormat="false" ht="15.6" hidden="false" customHeight="true" outlineLevel="0" collapsed="false">
      <c r="A54" s="71" t="s">
        <v>90</v>
      </c>
      <c r="B54" s="71"/>
      <c r="C54" s="71"/>
      <c r="D54" s="86" t="n">
        <f aca="false">SUM(D11, D31, D39, D41, D43, D45, D49, D53)</f>
        <v>33</v>
      </c>
      <c r="E54" s="73" t="n">
        <f aca="false">F54/D54</f>
        <v>0</v>
      </c>
      <c r="F54" s="0" t="n">
        <f aca="false">SUM(E2:E9,E12:E30,E32:E38,E40,E42,E44,E46:E48,E50:E52)</f>
        <v>0</v>
      </c>
      <c r="G54" s="0" t="s">
        <v>91</v>
      </c>
    </row>
    <row r="55" customFormat="false" ht="104.4" hidden="false" customHeight="true" outlineLevel="0" collapsed="false">
      <c r="A55" s="87" t="s">
        <v>92</v>
      </c>
      <c r="B55" s="87"/>
      <c r="C55" s="87"/>
      <c r="D55" s="88" t="n">
        <f aca="false">D54/'Site Map QAHealth Rating'!G40</f>
        <v>0.75</v>
      </c>
      <c r="E55" s="74" t="s">
        <v>187</v>
      </c>
      <c r="F55" s="74"/>
      <c r="G55" s="74"/>
    </row>
    <row r="56" customFormat="false" ht="15" hidden="false" customHeight="false" outlineLevel="0" collapsed="false"/>
  </sheetData>
  <mergeCells count="21">
    <mergeCell ref="A2:A10"/>
    <mergeCell ref="B7:B10"/>
    <mergeCell ref="A11:C11"/>
    <mergeCell ref="A12:A30"/>
    <mergeCell ref="B12:B21"/>
    <mergeCell ref="C23:C28"/>
    <mergeCell ref="A31:C31"/>
    <mergeCell ref="A32:A38"/>
    <mergeCell ref="C37:C38"/>
    <mergeCell ref="A39:C39"/>
    <mergeCell ref="A41:C41"/>
    <mergeCell ref="A43:C43"/>
    <mergeCell ref="A45:C45"/>
    <mergeCell ref="A46:A48"/>
    <mergeCell ref="C46:C48"/>
    <mergeCell ref="A49:C49"/>
    <mergeCell ref="A50:A52"/>
    <mergeCell ref="A53:C53"/>
    <mergeCell ref="A54:C54"/>
    <mergeCell ref="A55:C55"/>
    <mergeCell ref="E55:G55"/>
  </mergeCells>
  <conditionalFormatting sqref="D32:D38,D44,D46:D48,D50:D52,D2:D10,D12:D30">
    <cfRule type="cellIs" priority="2" operator="equal" aboveAverage="0" equalAverage="0" bottom="0" percent="0" rank="0" text="" dxfId="0">
      <formula>1</formula>
    </cfRule>
    <cfRule type="cellIs" priority="3" operator="equal" aboveAverage="0" equalAverage="0" bottom="0" percent="0" rank="0" text="" dxfId="0">
      <formula>0</formula>
    </cfRule>
  </conditionalFormatting>
  <conditionalFormatting sqref="E54">
    <cfRule type="cellIs" priority="4" operator="greaterThan" aboveAverage="0" equalAverage="0" bottom="0" percent="0" rank="0" text="" dxfId="0">
      <formula>1</formula>
    </cfRule>
    <cfRule type="cellIs" priority="5" operator="lessThan" aboveAverage="0" equalAverage="0" bottom="0" percent="0" rank="0" text="" dxfId="0">
      <formula>1</formula>
    </cfRule>
    <cfRule type="cellIs" priority="6" operator="equal" aboveAverage="0" equalAverage="0" bottom="0" percent="0" rank="0" text="" dxfId="0">
      <formula>1</formula>
    </cfRule>
  </conditionalFormatting>
  <conditionalFormatting sqref="F2:F10,F12:F30,F32:F38,F44,F46:F48,F50:F52">
    <cfRule type="containsText" priority="7" aboveAverage="0" equalAverage="0" bottom="0" percent="0" rank="0" text="Can be added" dxfId="0"/>
    <cfRule type="containsText" priority="8" aboveAverage="0" equalAverage="0" bottom="0" percent="0" rank="0" text="Is added" dxfId="0"/>
    <cfRule type="containsText" priority="9" aboveAverage="0" equalAverage="0" bottom="0" percent="0" rank="0" text="DO NOT ADD" dxfId="0"/>
  </conditionalFormatting>
  <conditionalFormatting sqref="D40,D42">
    <cfRule type="cellIs" priority="10" operator="equal" aboveAverage="0" equalAverage="0" bottom="0" percent="0" rank="0" text="" dxfId="0">
      <formula>0</formula>
    </cfRule>
    <cfRule type="cellIs" priority="11" operator="equal" aboveAverage="0" equalAverage="0" bottom="0" percent="0" rank="0" text="" dxfId="0">
      <formula>1</formula>
    </cfRule>
  </conditionalFormatting>
  <conditionalFormatting sqref="F40">
    <cfRule type="containsText" priority="12" aboveAverage="0" equalAverage="0" bottom="0" percent="0" rank="0" text="Can be added" dxfId="0"/>
    <cfRule type="containsText" priority="13" aboveAverage="0" equalAverage="0" bottom="0" percent="0" rank="0" text="Is added" dxfId="0"/>
    <cfRule type="containsText" priority="14" aboveAverage="0" equalAverage="0" bottom="0" percent="0" rank="0" text="DO NOT ADD" dxfId="0"/>
  </conditionalFormatting>
  <conditionalFormatting sqref="F42">
    <cfRule type="containsText" priority="15" aboveAverage="0" equalAverage="0" bottom="0" percent="0" rank="0" text="Can be added" dxfId="0"/>
    <cfRule type="containsText" priority="16" aboveAverage="0" equalAverage="0" bottom="0" percent="0" rank="0" text="Is added" dxfId="0"/>
    <cfRule type="containsText" priority="17" aboveAverage="0" equalAverage="0" bottom="0" percent="0" rank="0" text="DO NOT ADD" dxfId="0"/>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RowHeight="14.4"/>
  <cols>
    <col collapsed="false" hidden="false" max="1" min="1" style="0" width="21.2186234817814"/>
    <col collapsed="false" hidden="false" max="2" min="2" style="0" width="18.5546558704453"/>
    <col collapsed="false" hidden="false" max="3" min="3" style="0" width="26.7813765182186"/>
    <col collapsed="false" hidden="false" max="4" min="4" style="0" width="17.7732793522267"/>
    <col collapsed="false" hidden="false" max="5" min="5" style="0" width="23.5506072874494"/>
    <col collapsed="false" hidden="false" max="6" min="6" style="0" width="11.8906882591093"/>
    <col collapsed="false" hidden="false" max="7" min="7" style="0" width="21.1093117408907"/>
    <col collapsed="false" hidden="false" max="1025" min="8" style="0" width="8.5748987854251"/>
  </cols>
  <sheetData>
    <row r="1" customFormat="false" ht="30" hidden="false" customHeight="false" outlineLevel="0" collapsed="false">
      <c r="A1" s="36" t="s">
        <v>69</v>
      </c>
      <c r="B1" s="36" t="s">
        <v>70</v>
      </c>
      <c r="C1" s="36" t="s">
        <v>71</v>
      </c>
      <c r="D1" s="36" t="s">
        <v>94</v>
      </c>
      <c r="E1" s="11" t="s">
        <v>390</v>
      </c>
      <c r="F1" s="36" t="s">
        <v>74</v>
      </c>
      <c r="G1" s="37" t="s">
        <v>75</v>
      </c>
      <c r="I1" s="43" t="s">
        <v>76</v>
      </c>
    </row>
    <row r="2" customFormat="false" ht="44.4" hidden="false" customHeight="true" outlineLevel="0" collapsed="false">
      <c r="A2" s="101" t="s">
        <v>391</v>
      </c>
      <c r="B2" s="102" t="s">
        <v>392</v>
      </c>
      <c r="C2" s="101" t="s">
        <v>393</v>
      </c>
      <c r="D2" s="91" t="n">
        <v>1</v>
      </c>
      <c r="F2" s="0" t="str">
        <f aca="false">IF(G2 = 0, "DO NOT ADD",IF( G2 = 1, "Can be added", IF(G2 = 2, "Is added")))</f>
        <v>Can be added</v>
      </c>
      <c r="G2" s="0" t="n">
        <f aca="false">SUM(D2:E2)</f>
        <v>1</v>
      </c>
      <c r="I2" s="0" t="n">
        <v>1</v>
      </c>
    </row>
    <row r="3" customFormat="false" ht="44.4" hidden="false" customHeight="false" outlineLevel="0" collapsed="false">
      <c r="A3" s="101" t="s">
        <v>394</v>
      </c>
      <c r="B3" s="40" t="s">
        <v>392</v>
      </c>
      <c r="C3" s="101"/>
      <c r="D3" s="91" t="n">
        <v>0</v>
      </c>
      <c r="F3" s="0" t="str">
        <f aca="false">IF(G3 = 0, "DO NOT ADD",IF( G3 = 1, "Can be added", IF(G3 = 2, "Is added")))</f>
        <v>DO NOT ADD</v>
      </c>
      <c r="G3" s="0" t="n">
        <f aca="false">SUM(D3:E3)</f>
        <v>0</v>
      </c>
      <c r="I3" s="0" t="n">
        <v>1</v>
      </c>
    </row>
    <row r="4" customFormat="false" ht="44.4" hidden="false" customHeight="false" outlineLevel="0" collapsed="false">
      <c r="A4" s="101" t="s">
        <v>395</v>
      </c>
      <c r="B4" s="40" t="s">
        <v>392</v>
      </c>
      <c r="C4" s="101"/>
      <c r="D4" s="91" t="n">
        <v>1</v>
      </c>
      <c r="F4" s="0" t="str">
        <f aca="false">IF(G4 = 0, "DO NOT ADD",IF( G4 = 1, "Can be added", IF(G4 = 2, "Is added")))</f>
        <v>Can be added</v>
      </c>
      <c r="G4" s="0" t="n">
        <f aca="false">SUM(D4:E4)</f>
        <v>1</v>
      </c>
      <c r="I4" s="0" t="n">
        <v>1</v>
      </c>
    </row>
    <row r="5" customFormat="false" ht="44.4" hidden="false" customHeight="false" outlineLevel="0" collapsed="false">
      <c r="A5" s="101" t="s">
        <v>396</v>
      </c>
      <c r="B5" s="40" t="s">
        <v>392</v>
      </c>
      <c r="C5" s="101"/>
      <c r="D5" s="91" t="n">
        <v>1</v>
      </c>
      <c r="F5" s="0" t="str">
        <f aca="false">IF(G5 = 0, "DO NOT ADD",IF( G5 = 1, "Can be added", IF(G5 = 2, "Is added")))</f>
        <v>Can be added</v>
      </c>
      <c r="G5" s="0" t="n">
        <f aca="false">SUM(D5:E5)</f>
        <v>1</v>
      </c>
      <c r="I5" s="0" t="n">
        <v>1</v>
      </c>
    </row>
    <row r="6" customFormat="false" ht="44.4" hidden="false" customHeight="false" outlineLevel="0" collapsed="false">
      <c r="A6" s="101" t="s">
        <v>397</v>
      </c>
      <c r="B6" s="40" t="s">
        <v>392</v>
      </c>
      <c r="C6" s="101"/>
      <c r="D6" s="91" t="n">
        <v>1</v>
      </c>
      <c r="F6" s="0" t="str">
        <f aca="false">IF(G6 = 0, "DO NOT ADD",IF( G6 = 1, "Can be added", IF(G6 = 2, "Is added")))</f>
        <v>Can be added</v>
      </c>
      <c r="G6" s="0" t="n">
        <f aca="false">SUM(D6:E6)</f>
        <v>1</v>
      </c>
      <c r="I6" s="0" t="n">
        <v>1</v>
      </c>
    </row>
    <row r="7" customFormat="false" ht="15.6" hidden="false" customHeight="true" outlineLevel="0" collapsed="false">
      <c r="A7" s="71" t="s">
        <v>90</v>
      </c>
      <c r="B7" s="71"/>
      <c r="C7" s="71"/>
      <c r="D7" s="86" t="n">
        <f aca="false">SUM(D2:D6)</f>
        <v>4</v>
      </c>
      <c r="E7" s="73" t="n">
        <f aca="false">F7/D7</f>
        <v>0</v>
      </c>
      <c r="F7" s="0" t="n">
        <f aca="false">SUM(E2:E6)</f>
        <v>0</v>
      </c>
      <c r="G7" s="0" t="s">
        <v>91</v>
      </c>
      <c r="I7" s="43" t="n">
        <f aca="false">SUM(I2:I6)</f>
        <v>5</v>
      </c>
    </row>
    <row r="8" customFormat="false" ht="188.4" hidden="false" customHeight="true" outlineLevel="0" collapsed="false">
      <c r="A8" s="87" t="s">
        <v>92</v>
      </c>
      <c r="B8" s="87"/>
      <c r="C8" s="87"/>
      <c r="D8" s="88" t="n">
        <f aca="false">D7/'Site Map QAHealth Rating'!E48</f>
        <v>0.8</v>
      </c>
      <c r="E8" s="103" t="s">
        <v>187</v>
      </c>
    </row>
    <row r="9" customFormat="false" ht="15" hidden="false" customHeight="false" outlineLevel="0" collapsed="false"/>
  </sheetData>
  <mergeCells count="3">
    <mergeCell ref="C2:C6"/>
    <mergeCell ref="A7:C7"/>
    <mergeCell ref="A8:C8"/>
  </mergeCells>
  <conditionalFormatting sqref="D2:D6">
    <cfRule type="cellIs" priority="2" operator="equal" aboveAverage="0" equalAverage="0" bottom="0" percent="0" rank="0" text="" dxfId="0">
      <formula>1</formula>
    </cfRule>
    <cfRule type="cellIs" priority="3" operator="equal" aboveAverage="0" equalAverage="0" bottom="0" percent="0" rank="0" text="" dxfId="0">
      <formula>0</formula>
    </cfRule>
  </conditionalFormatting>
  <conditionalFormatting sqref="E7">
    <cfRule type="cellIs" priority="4" operator="equal" aboveAverage="0" equalAverage="0" bottom="0" percent="0" rank="0" text="" dxfId="0">
      <formula>1</formula>
    </cfRule>
    <cfRule type="cellIs" priority="5" operator="greaterThan" aboveAverage="0" equalAverage="0" bottom="0" percent="0" rank="0" text="" dxfId="0">
      <formula>1</formula>
    </cfRule>
    <cfRule type="cellIs" priority="6" operator="lessThan" aboveAverage="0" equalAverage="0" bottom="0" percent="0" rank="0" text="" dxfId="0">
      <formula>1</formula>
    </cfRule>
  </conditionalFormatting>
  <conditionalFormatting sqref="F2:F6">
    <cfRule type="containsText" priority="7" aboveAverage="0" equalAverage="0" bottom="0" percent="0" rank="0" text="Is added" dxfId="0"/>
    <cfRule type="containsText" priority="8" aboveAverage="0" equalAverage="0" bottom="0" percent="0" rank="0" text="Can be added" dxfId="0"/>
    <cfRule type="containsText" priority="9" aboveAverage="0" equalAverage="0" bottom="0" percent="0" rank="0" text="DO NOT ADD" dxfId="0"/>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5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5" activeCellId="0" sqref="I5"/>
    </sheetView>
  </sheetViews>
  <sheetFormatPr defaultRowHeight="14.4"/>
  <cols>
    <col collapsed="false" hidden="false" max="1" min="1" style="0" width="21.668016194332"/>
    <col collapsed="false" hidden="false" max="2" min="2" style="0" width="51.4372469635627"/>
    <col collapsed="false" hidden="false" max="3" min="3" style="53" width="59.7813765182186"/>
    <col collapsed="false" hidden="false" max="4" min="4" style="0" width="19.1093117408907"/>
    <col collapsed="false" hidden="false" max="5" min="5" style="0" width="11.4412955465587"/>
    <col collapsed="false" hidden="false" max="6" min="6" style="0" width="11.9959514170041"/>
    <col collapsed="false" hidden="false" max="7" min="7" style="0" width="21.0040485829959"/>
    <col collapsed="false" hidden="false" max="8" min="8" style="0" width="33.1052631578947"/>
    <col collapsed="false" hidden="false" max="9" min="9" style="0" width="25.8866396761134"/>
    <col collapsed="false" hidden="false" max="1025" min="10" style="0" width="8.5748987854251"/>
  </cols>
  <sheetData>
    <row r="1" customFormat="false" ht="15.6" hidden="false" customHeight="false" outlineLevel="0" collapsed="false">
      <c r="A1" s="11" t="s">
        <v>69</v>
      </c>
      <c r="B1" s="11" t="s">
        <v>70</v>
      </c>
      <c r="C1" s="36" t="s">
        <v>71</v>
      </c>
      <c r="D1" s="11" t="s">
        <v>94</v>
      </c>
      <c r="E1" s="11" t="s">
        <v>390</v>
      </c>
      <c r="F1" s="36" t="s">
        <v>74</v>
      </c>
      <c r="G1" s="37" t="s">
        <v>75</v>
      </c>
      <c r="I1" s="38" t="s">
        <v>398</v>
      </c>
    </row>
    <row r="2" customFormat="false" ht="15.6" hidden="false" customHeight="false" outlineLevel="0" collapsed="false">
      <c r="A2" s="104" t="s">
        <v>38</v>
      </c>
      <c r="B2" s="105"/>
      <c r="C2" s="76"/>
      <c r="D2" s="105"/>
      <c r="F2" s="0" t="str">
        <f aca="false">IF(G2 = 0, "DO NOT ADD",IF( G2 = 1, "Can be added", IF(G2 = 2, "Is added")))</f>
        <v>DO NOT ADD</v>
      </c>
      <c r="G2" s="0" t="n">
        <f aca="false">SUM(D2:E2)</f>
        <v>0</v>
      </c>
      <c r="I2" s="0" t="n">
        <v>1</v>
      </c>
    </row>
    <row r="3" customFormat="false" ht="15.6" hidden="false" customHeight="false" outlineLevel="0" collapsed="false">
      <c r="A3" s="104"/>
      <c r="B3" s="105"/>
      <c r="C3" s="76"/>
      <c r="D3" s="105"/>
      <c r="F3" s="0" t="str">
        <f aca="false">IF(G3 = 0, "DO NOT ADD",IF( G3 = 1, "Can be added", IF(G3 = 2, "Is added")))</f>
        <v>DO NOT ADD</v>
      </c>
      <c r="G3" s="0" t="n">
        <f aca="false">SUM(D3:E3)</f>
        <v>0</v>
      </c>
      <c r="I3" s="0" t="n">
        <v>1</v>
      </c>
    </row>
    <row r="4" customFormat="false" ht="15.6" hidden="false" customHeight="false" outlineLevel="0" collapsed="false">
      <c r="A4" s="45" t="s">
        <v>82</v>
      </c>
      <c r="B4" s="45"/>
      <c r="C4" s="45"/>
      <c r="D4" s="11" t="n">
        <f aca="false">SUM(D2:D3)</f>
        <v>0</v>
      </c>
      <c r="E4" s="43"/>
      <c r="F4" s="43"/>
      <c r="G4" s="43"/>
      <c r="I4" s="43" t="n">
        <f aca="false">SUM(I2:I3)</f>
        <v>2</v>
      </c>
    </row>
    <row r="5" customFormat="false" ht="15.6" hidden="false" customHeight="false" outlineLevel="0" collapsed="false">
      <c r="A5" s="106" t="s">
        <v>39</v>
      </c>
      <c r="B5" s="107"/>
      <c r="C5" s="66"/>
      <c r="D5" s="107"/>
      <c r="F5" s="0" t="str">
        <f aca="false">IF(G5 = 0, "DO NOT ADD",IF( G5 = 1, "Can be added", IF(G5 = 2, "Is added")))</f>
        <v>DO NOT ADD</v>
      </c>
      <c r="G5" s="0" t="n">
        <f aca="false">SUM(D5:E5)</f>
        <v>0</v>
      </c>
      <c r="I5" s="0" t="n">
        <v>1</v>
      </c>
    </row>
    <row r="6" customFormat="false" ht="15.6" hidden="false" customHeight="false" outlineLevel="0" collapsed="false">
      <c r="A6" s="106"/>
      <c r="B6" s="107"/>
      <c r="C6" s="66"/>
      <c r="D6" s="107"/>
      <c r="F6" s="0" t="str">
        <f aca="false">IF(G6 = 0, "DO NOT ADD",IF( G6 = 1, "Can be added", IF(G6 = 2, "Is added")))</f>
        <v>DO NOT ADD</v>
      </c>
      <c r="G6" s="0" t="n">
        <f aca="false">SUM(D6:E6)</f>
        <v>0</v>
      </c>
      <c r="I6" s="0" t="n">
        <v>1</v>
      </c>
    </row>
    <row r="7" customFormat="false" ht="15.6" hidden="false" customHeight="false" outlineLevel="0" collapsed="false">
      <c r="A7" s="45" t="s">
        <v>82</v>
      </c>
      <c r="B7" s="45"/>
      <c r="C7" s="45"/>
      <c r="D7" s="11" t="n">
        <f aca="false">SUM(D5:D6)</f>
        <v>0</v>
      </c>
      <c r="E7" s="43"/>
      <c r="F7" s="43"/>
      <c r="G7" s="43"/>
      <c r="I7" s="43" t="n">
        <f aca="false">SUM(I5:I6)</f>
        <v>2</v>
      </c>
    </row>
    <row r="8" customFormat="false" ht="30" hidden="false" customHeight="false" outlineLevel="0" collapsed="false">
      <c r="A8" s="108" t="s">
        <v>40</v>
      </c>
      <c r="B8" s="105" t="s">
        <v>399</v>
      </c>
      <c r="C8" s="76" t="s">
        <v>400</v>
      </c>
      <c r="D8" s="41" t="n">
        <v>1</v>
      </c>
      <c r="F8" s="0" t="str">
        <f aca="false">IF(G8 = 0, "DO NOT ADD",IF( G8 = 1, "Can be added", IF(G8 = 2, "Is added")))</f>
        <v>Can be added</v>
      </c>
      <c r="G8" s="0" t="n">
        <f aca="false">SUM(D8:E8)</f>
        <v>1</v>
      </c>
      <c r="I8" s="0" t="n">
        <v>1</v>
      </c>
    </row>
    <row r="9" customFormat="false" ht="15.6" hidden="false" customHeight="false" outlineLevel="0" collapsed="false">
      <c r="A9" s="108"/>
      <c r="B9" s="105" t="s">
        <v>401</v>
      </c>
      <c r="C9" s="76" t="s">
        <v>402</v>
      </c>
      <c r="D9" s="41" t="n">
        <v>1</v>
      </c>
      <c r="F9" s="0" t="str">
        <f aca="false">IF(G9 = 0, "DO NOT ADD",IF( G9 = 1, "Can be added", IF(G9 = 2, "Is added")))</f>
        <v>Can be added</v>
      </c>
      <c r="G9" s="0" t="n">
        <f aca="false">SUM(D9:E9)</f>
        <v>1</v>
      </c>
      <c r="I9" s="0" t="n">
        <v>1</v>
      </c>
    </row>
    <row r="10" customFormat="false" ht="30" hidden="false" customHeight="false" outlineLevel="0" collapsed="false">
      <c r="A10" s="108"/>
      <c r="B10" s="105" t="s">
        <v>403</v>
      </c>
      <c r="C10" s="76" t="s">
        <v>404</v>
      </c>
      <c r="D10" s="41" t="n">
        <v>0</v>
      </c>
      <c r="F10" s="0" t="str">
        <f aca="false">IF(G10 = 0, "DO NOT ADD",IF( G10 = 1, "Can be added", IF(G10 = 2, "Is added")))</f>
        <v>DO NOT ADD</v>
      </c>
      <c r="G10" s="0" t="n">
        <f aca="false">SUM(D10:E10)</f>
        <v>0</v>
      </c>
      <c r="I10" s="0" t="n">
        <v>1</v>
      </c>
    </row>
    <row r="11" customFormat="false" ht="15.6" hidden="false" customHeight="false" outlineLevel="0" collapsed="false">
      <c r="A11" s="108"/>
      <c r="B11" s="105" t="s">
        <v>405</v>
      </c>
      <c r="C11" s="76" t="s">
        <v>406</v>
      </c>
      <c r="D11" s="41" t="n">
        <v>1</v>
      </c>
      <c r="F11" s="0" t="str">
        <f aca="false">IF(G11 = 0, "DO NOT ADD",IF( G11 = 1, "Can be added", IF(G11 = 2, "Is added")))</f>
        <v>Can be added</v>
      </c>
      <c r="G11" s="0" t="n">
        <f aca="false">SUM(D11:E11)</f>
        <v>1</v>
      </c>
      <c r="I11" s="0" t="n">
        <v>1</v>
      </c>
    </row>
    <row r="12" customFormat="false" ht="30" hidden="false" customHeight="false" outlineLevel="0" collapsed="false">
      <c r="A12" s="108"/>
      <c r="B12" s="105" t="s">
        <v>407</v>
      </c>
      <c r="C12" s="76" t="s">
        <v>408</v>
      </c>
      <c r="D12" s="41" t="n">
        <v>0</v>
      </c>
      <c r="F12" s="0" t="str">
        <f aca="false">IF(G12 = 0, "DO NOT ADD",IF( G12 = 1, "Can be added", IF(G12 = 2, "Is added")))</f>
        <v>DO NOT ADD</v>
      </c>
      <c r="G12" s="0" t="n">
        <f aca="false">SUM(D12:E12)</f>
        <v>0</v>
      </c>
      <c r="I12" s="0" t="n">
        <v>1</v>
      </c>
    </row>
    <row r="13" customFormat="false" ht="30" hidden="false" customHeight="false" outlineLevel="0" collapsed="false">
      <c r="A13" s="108"/>
      <c r="B13" s="105" t="s">
        <v>409</v>
      </c>
      <c r="C13" s="76" t="s">
        <v>410</v>
      </c>
      <c r="D13" s="41" t="n">
        <v>1</v>
      </c>
      <c r="F13" s="0" t="str">
        <f aca="false">IF(G13 = 0, "DO NOT ADD",IF( G13 = 1, "Can be added", IF(G13 = 2, "Is added")))</f>
        <v>Can be added</v>
      </c>
      <c r="G13" s="0" t="n">
        <f aca="false">SUM(D13:E13)</f>
        <v>1</v>
      </c>
      <c r="I13" s="0" t="n">
        <v>1</v>
      </c>
    </row>
    <row r="14" customFormat="false" ht="15.6" hidden="false" customHeight="false" outlineLevel="0" collapsed="false">
      <c r="A14" s="108"/>
      <c r="B14" s="105" t="s">
        <v>411</v>
      </c>
      <c r="C14" s="76" t="s">
        <v>412</v>
      </c>
      <c r="D14" s="41" t="n">
        <v>0</v>
      </c>
      <c r="F14" s="0" t="str">
        <f aca="false">IF(G14 = 0, "DO NOT ADD",IF( G14 = 1, "Can be added", IF(G14 = 2, "Is added")))</f>
        <v>DO NOT ADD</v>
      </c>
      <c r="G14" s="0" t="n">
        <f aca="false">SUM(D14:E14)</f>
        <v>0</v>
      </c>
      <c r="I14" s="0" t="n">
        <v>1</v>
      </c>
    </row>
    <row r="15" customFormat="false" ht="15.6" hidden="false" customHeight="false" outlineLevel="0" collapsed="false">
      <c r="A15" s="108"/>
      <c r="B15" s="105" t="s">
        <v>413</v>
      </c>
      <c r="C15" s="76" t="s">
        <v>414</v>
      </c>
      <c r="D15" s="41" t="n">
        <v>1</v>
      </c>
      <c r="F15" s="0" t="str">
        <f aca="false">IF(G15 = 0, "DO NOT ADD",IF( G15 = 1, "Can be added", IF(G15 = 2, "Is added")))</f>
        <v>Can be added</v>
      </c>
      <c r="G15" s="0" t="n">
        <f aca="false">SUM(D15:E15)</f>
        <v>1</v>
      </c>
      <c r="I15" s="0" t="n">
        <v>1</v>
      </c>
    </row>
    <row r="16" customFormat="false" ht="30" hidden="false" customHeight="false" outlineLevel="0" collapsed="false">
      <c r="A16" s="108"/>
      <c r="B16" s="105" t="s">
        <v>415</v>
      </c>
      <c r="C16" s="76" t="s">
        <v>416</v>
      </c>
      <c r="D16" s="41" t="n">
        <v>0</v>
      </c>
      <c r="F16" s="0" t="str">
        <f aca="false">IF(G16 = 0, "DO NOT ADD",IF( G16 = 1, "Can be added", IF(G16 = 2, "Is added")))</f>
        <v>DO NOT ADD</v>
      </c>
      <c r="G16" s="0" t="n">
        <f aca="false">SUM(D16:E16)</f>
        <v>0</v>
      </c>
      <c r="I16" s="0" t="n">
        <v>1</v>
      </c>
    </row>
    <row r="17" customFormat="false" ht="30" hidden="false" customHeight="false" outlineLevel="0" collapsed="false">
      <c r="A17" s="108"/>
      <c r="B17" s="105" t="s">
        <v>417</v>
      </c>
      <c r="C17" s="76" t="s">
        <v>418</v>
      </c>
      <c r="D17" s="41" t="n">
        <v>1</v>
      </c>
      <c r="F17" s="0" t="str">
        <f aca="false">IF(G17 = 0, "DO NOT ADD",IF( G17 = 1, "Can be added", IF(G17 = 2, "Is added")))</f>
        <v>Can be added</v>
      </c>
      <c r="G17" s="0" t="n">
        <f aca="false">SUM(D17:E17)</f>
        <v>1</v>
      </c>
      <c r="I17" s="0" t="n">
        <v>1</v>
      </c>
    </row>
    <row r="18" customFormat="false" ht="15.6" hidden="false" customHeight="false" outlineLevel="0" collapsed="false">
      <c r="A18" s="108"/>
      <c r="B18" s="105" t="s">
        <v>419</v>
      </c>
      <c r="C18" s="76" t="s">
        <v>420</v>
      </c>
      <c r="D18" s="41" t="n">
        <v>0</v>
      </c>
      <c r="F18" s="0" t="str">
        <f aca="false">IF(G18 = 0, "DO NOT ADD",IF( G18 = 1, "Can be added", IF(G18 = 2, "Is added")))</f>
        <v>DO NOT ADD</v>
      </c>
      <c r="G18" s="0" t="n">
        <f aca="false">SUM(D18:E18)</f>
        <v>0</v>
      </c>
      <c r="I18" s="0" t="n">
        <v>1</v>
      </c>
    </row>
    <row r="19" customFormat="false" ht="15.6" hidden="false" customHeight="false" outlineLevel="0" collapsed="false">
      <c r="A19" s="108"/>
      <c r="B19" s="105" t="s">
        <v>421</v>
      </c>
      <c r="C19" s="76" t="s">
        <v>422</v>
      </c>
      <c r="D19" s="41" t="n">
        <v>1</v>
      </c>
      <c r="F19" s="0" t="str">
        <f aca="false">IF(G19 = 0, "DO NOT ADD",IF( G19 = 1, "Can be added", IF(G19 = 2, "Is added")))</f>
        <v>Can be added</v>
      </c>
      <c r="G19" s="0" t="n">
        <f aca="false">SUM(D19:E19)</f>
        <v>1</v>
      </c>
      <c r="I19" s="0" t="n">
        <v>1</v>
      </c>
    </row>
    <row r="20" customFormat="false" ht="15.6" hidden="false" customHeight="true" outlineLevel="0" collapsed="false">
      <c r="A20" s="108"/>
      <c r="B20" s="105" t="s">
        <v>423</v>
      </c>
      <c r="C20" s="76" t="s">
        <v>424</v>
      </c>
      <c r="D20" s="41" t="n">
        <v>0</v>
      </c>
      <c r="F20" s="0" t="str">
        <f aca="false">IF(G20 = 0, "DO NOT ADD",IF( G20 = 1, "Can be added", IF(G20 = 2, "Is added")))</f>
        <v>DO NOT ADD</v>
      </c>
      <c r="G20" s="0" t="n">
        <f aca="false">SUM(D20:E20)</f>
        <v>0</v>
      </c>
      <c r="I20" s="0" t="n">
        <v>1</v>
      </c>
    </row>
    <row r="21" customFormat="false" ht="15.6" hidden="false" customHeight="false" outlineLevel="0" collapsed="false">
      <c r="A21" s="108"/>
      <c r="B21" s="105" t="s">
        <v>425</v>
      </c>
      <c r="C21" s="76"/>
      <c r="D21" s="41" t="n">
        <v>1</v>
      </c>
      <c r="F21" s="0" t="str">
        <f aca="false">IF(G21 = 0, "DO NOT ADD",IF( G21 = 1, "Can be added", IF(G21 = 2, "Is added")))</f>
        <v>Can be added</v>
      </c>
      <c r="G21" s="0" t="n">
        <f aca="false">SUM(D21:E21)</f>
        <v>1</v>
      </c>
      <c r="I21" s="0" t="n">
        <v>1</v>
      </c>
    </row>
    <row r="22" customFormat="false" ht="30" hidden="false" customHeight="false" outlineLevel="0" collapsed="false">
      <c r="A22" s="108"/>
      <c r="B22" s="105" t="s">
        <v>426</v>
      </c>
      <c r="C22" s="76" t="s">
        <v>427</v>
      </c>
      <c r="D22" s="41" t="n">
        <v>1</v>
      </c>
      <c r="F22" s="0" t="str">
        <f aca="false">IF(G22 = 0, "DO NOT ADD",IF( G22 = 1, "Can be added", IF(G22 = 2, "Is added")))</f>
        <v>Can be added</v>
      </c>
      <c r="G22" s="0" t="n">
        <f aca="false">SUM(D22:E22)</f>
        <v>1</v>
      </c>
      <c r="I22" s="0" t="n">
        <v>1</v>
      </c>
    </row>
    <row r="23" customFormat="false" ht="15.6" hidden="false" customHeight="false" outlineLevel="0" collapsed="false">
      <c r="A23" s="108"/>
      <c r="B23" s="105" t="s">
        <v>428</v>
      </c>
      <c r="C23" s="76" t="s">
        <v>429</v>
      </c>
      <c r="D23" s="41" t="n">
        <v>1</v>
      </c>
      <c r="F23" s="0" t="str">
        <f aca="false">IF(G23 = 0, "DO NOT ADD",IF( G23 = 1, "Can be added", IF(G23 = 2, "Is added")))</f>
        <v>Can be added</v>
      </c>
      <c r="G23" s="0" t="n">
        <f aca="false">SUM(D23:E23)</f>
        <v>1</v>
      </c>
      <c r="I23" s="0" t="n">
        <v>1</v>
      </c>
    </row>
    <row r="24" customFormat="false" ht="15.6" hidden="false" customHeight="false" outlineLevel="0" collapsed="false">
      <c r="A24" s="108"/>
      <c r="B24" s="105" t="s">
        <v>430</v>
      </c>
      <c r="C24" s="76" t="s">
        <v>431</v>
      </c>
      <c r="D24" s="41" t="n">
        <v>0</v>
      </c>
      <c r="F24" s="0" t="str">
        <f aca="false">IF(G24 = 0, "DO NOT ADD",IF( G24 = 1, "Can be added", IF(G24 = 2, "Is added")))</f>
        <v>DO NOT ADD</v>
      </c>
      <c r="G24" s="0" t="n">
        <f aca="false">SUM(D24:E24)</f>
        <v>0</v>
      </c>
      <c r="H24" s="0" t="s">
        <v>432</v>
      </c>
      <c r="I24" s="0" t="n">
        <v>1</v>
      </c>
    </row>
    <row r="25" customFormat="false" ht="15.6" hidden="false" customHeight="false" outlineLevel="0" collapsed="false">
      <c r="A25" s="108"/>
      <c r="B25" s="105" t="s">
        <v>433</v>
      </c>
      <c r="C25" s="76" t="s">
        <v>434</v>
      </c>
      <c r="D25" s="41" t="n">
        <v>1</v>
      </c>
      <c r="F25" s="0" t="str">
        <f aca="false">IF(G25 = 0, "DO NOT ADD",IF( G25 = 1, "Can be added", IF(G25 = 2, "Is added")))</f>
        <v>Can be added</v>
      </c>
      <c r="G25" s="0" t="n">
        <f aca="false">SUM(D25:E25)</f>
        <v>1</v>
      </c>
      <c r="I25" s="0" t="n">
        <v>1</v>
      </c>
    </row>
    <row r="26" customFormat="false" ht="30" hidden="false" customHeight="false" outlineLevel="0" collapsed="false">
      <c r="A26" s="108"/>
      <c r="B26" s="105" t="s">
        <v>435</v>
      </c>
      <c r="C26" s="76" t="s">
        <v>436</v>
      </c>
      <c r="D26" s="41" t="n">
        <v>0</v>
      </c>
      <c r="F26" s="0" t="str">
        <f aca="false">IF(G26 = 0, "DO NOT ADD",IF( G26 = 1, "Can be added", IF(G26 = 2, "Is added")))</f>
        <v>DO NOT ADD</v>
      </c>
      <c r="G26" s="0" t="n">
        <f aca="false">SUM(D26:E26)</f>
        <v>0</v>
      </c>
      <c r="I26" s="0" t="n">
        <v>1</v>
      </c>
    </row>
    <row r="27" customFormat="false" ht="15.6" hidden="false" customHeight="false" outlineLevel="0" collapsed="false">
      <c r="A27" s="109"/>
      <c r="B27" s="11"/>
      <c r="C27" s="36"/>
      <c r="D27" s="11" t="n">
        <f aca="false">SUM(D8:D26)</f>
        <v>11</v>
      </c>
      <c r="E27" s="43"/>
      <c r="F27" s="43"/>
      <c r="G27" s="43"/>
      <c r="I27" s="43" t="n">
        <f aca="false">SUM(I8:I26)</f>
        <v>19</v>
      </c>
    </row>
    <row r="28" customFormat="false" ht="15.6" hidden="false" customHeight="false" outlineLevel="0" collapsed="false">
      <c r="A28" s="110" t="s">
        <v>10</v>
      </c>
      <c r="B28" s="107" t="s">
        <v>437</v>
      </c>
      <c r="C28" s="66"/>
      <c r="D28" s="41" t="n">
        <v>1</v>
      </c>
      <c r="F28" s="0" t="str">
        <f aca="false">IF(G28 = 0, "DO NOT ADD",IF( G28 = 1, "Can be added", IF(G28 = 2, "Is added")))</f>
        <v>Can be added</v>
      </c>
      <c r="G28" s="0" t="n">
        <f aca="false">SUM(D28:E28)</f>
        <v>1</v>
      </c>
      <c r="I28" s="0" t="n">
        <v>1</v>
      </c>
    </row>
    <row r="29" customFormat="false" ht="15.6" hidden="false" customHeight="false" outlineLevel="0" collapsed="false">
      <c r="A29" s="110"/>
      <c r="B29" s="107" t="s">
        <v>438</v>
      </c>
      <c r="C29" s="66"/>
      <c r="D29" s="41" t="n">
        <v>1</v>
      </c>
      <c r="F29" s="0" t="str">
        <f aca="false">IF(G29 = 0, "DO NOT ADD",IF( G29 = 1, "Can be added", IF(G29 = 2, "Is added")))</f>
        <v>Can be added</v>
      </c>
      <c r="G29" s="0" t="n">
        <f aca="false">SUM(D29:E29)</f>
        <v>1</v>
      </c>
      <c r="I29" s="0" t="n">
        <v>1</v>
      </c>
    </row>
    <row r="30" customFormat="false" ht="15.6" hidden="false" customHeight="false" outlineLevel="0" collapsed="false">
      <c r="A30" s="110"/>
      <c r="B30" s="107" t="s">
        <v>439</v>
      </c>
      <c r="C30" s="66"/>
      <c r="D30" s="41" t="n">
        <v>1</v>
      </c>
      <c r="F30" s="0" t="str">
        <f aca="false">IF(G30 = 0, "DO NOT ADD",IF( G30 = 1, "Can be added", IF(G30 = 2, "Is added")))</f>
        <v>Can be added</v>
      </c>
      <c r="G30" s="0" t="n">
        <f aca="false">SUM(D30:E30)</f>
        <v>1</v>
      </c>
      <c r="I30" s="0" t="n">
        <v>1</v>
      </c>
    </row>
    <row r="31" customFormat="false" ht="15.6" hidden="false" customHeight="false" outlineLevel="0" collapsed="false">
      <c r="A31" s="110"/>
      <c r="B31" s="107" t="s">
        <v>440</v>
      </c>
      <c r="C31" s="66"/>
      <c r="D31" s="41" t="n">
        <v>1</v>
      </c>
      <c r="F31" s="0" t="str">
        <f aca="false">IF(G31 = 0, "DO NOT ADD",IF( G31 = 1, "Can be added", IF(G31 = 2, "Is added")))</f>
        <v>Can be added</v>
      </c>
      <c r="G31" s="0" t="n">
        <f aca="false">SUM(D31:E31)</f>
        <v>1</v>
      </c>
      <c r="I31" s="0" t="n">
        <v>1</v>
      </c>
    </row>
    <row r="32" customFormat="false" ht="15.6" hidden="false" customHeight="false" outlineLevel="0" collapsed="false">
      <c r="A32" s="110"/>
      <c r="B32" s="107" t="s">
        <v>441</v>
      </c>
      <c r="C32" s="66"/>
      <c r="D32" s="41" t="n">
        <v>1</v>
      </c>
      <c r="F32" s="0" t="str">
        <f aca="false">IF(G32 = 0, "DO NOT ADD",IF( G32 = 1, "Can be added", IF(G32 = 2, "Is added")))</f>
        <v>Can be added</v>
      </c>
      <c r="G32" s="0" t="n">
        <f aca="false">SUM(D32:E32)</f>
        <v>1</v>
      </c>
      <c r="I32" s="0" t="n">
        <v>1</v>
      </c>
    </row>
    <row r="33" customFormat="false" ht="15.6" hidden="false" customHeight="false" outlineLevel="0" collapsed="false">
      <c r="A33" s="110"/>
      <c r="B33" s="107" t="s">
        <v>442</v>
      </c>
      <c r="C33" s="66"/>
      <c r="D33" s="41" t="n">
        <v>1</v>
      </c>
      <c r="F33" s="0" t="str">
        <f aca="false">IF(G33 = 0, "DO NOT ADD",IF( G33 = 1, "Can be added", IF(G33 = 2, "Is added")))</f>
        <v>Can be added</v>
      </c>
      <c r="G33" s="0" t="n">
        <f aca="false">SUM(D33:E33)</f>
        <v>1</v>
      </c>
      <c r="I33" s="0" t="n">
        <v>1</v>
      </c>
    </row>
    <row r="34" customFormat="false" ht="15.6" hidden="false" customHeight="false" outlineLevel="0" collapsed="false">
      <c r="A34" s="110"/>
      <c r="B34" s="107" t="s">
        <v>443</v>
      </c>
      <c r="C34" s="66"/>
      <c r="D34" s="41" t="n">
        <v>1</v>
      </c>
      <c r="F34" s="0" t="str">
        <f aca="false">IF(G34 = 0, "DO NOT ADD",IF( G34 = 1, "Can be added", IF(G34 = 2, "Is added")))</f>
        <v>Can be added</v>
      </c>
      <c r="G34" s="0" t="n">
        <f aca="false">SUM(D34:E34)</f>
        <v>1</v>
      </c>
      <c r="I34" s="0" t="n">
        <v>1</v>
      </c>
    </row>
    <row r="35" customFormat="false" ht="15.6" hidden="false" customHeight="false" outlineLevel="0" collapsed="false">
      <c r="A35" s="110"/>
      <c r="B35" s="107" t="s">
        <v>444</v>
      </c>
      <c r="C35" s="66"/>
      <c r="D35" s="41" t="n">
        <v>0</v>
      </c>
      <c r="F35" s="0" t="str">
        <f aca="false">IF(G35 = 0, "DO NOT ADD",IF( G35 = 1, "Can be added", IF(G35 = 2, "Is added")))</f>
        <v>DO NOT ADD</v>
      </c>
      <c r="G35" s="0" t="n">
        <f aca="false">SUM(D35:E35)</f>
        <v>0</v>
      </c>
      <c r="I35" s="0" t="n">
        <v>1</v>
      </c>
    </row>
    <row r="36" customFormat="false" ht="15.6" hidden="false" customHeight="false" outlineLevel="0" collapsed="false">
      <c r="A36" s="111"/>
      <c r="B36" s="11"/>
      <c r="C36" s="36"/>
      <c r="D36" s="11" t="n">
        <f aca="false">SUM(D28:D35)</f>
        <v>7</v>
      </c>
      <c r="E36" s="43"/>
      <c r="F36" s="43"/>
      <c r="G36" s="43"/>
      <c r="I36" s="43" t="n">
        <f aca="false">SUM(I28:I35)</f>
        <v>8</v>
      </c>
    </row>
    <row r="37" customFormat="false" ht="15.6" hidden="false" customHeight="false" outlineLevel="0" collapsed="false">
      <c r="A37" s="108" t="s">
        <v>445</v>
      </c>
      <c r="B37" s="105" t="s">
        <v>446</v>
      </c>
      <c r="C37" s="76"/>
      <c r="D37" s="41" t="n">
        <v>1</v>
      </c>
      <c r="F37" s="0" t="str">
        <f aca="false">IF(G37 = 0, "DO NOT ADD",IF( G37 = 1, "Can be added", IF(G37 = 2, "Is added")))</f>
        <v>Can be added</v>
      </c>
      <c r="G37" s="0" t="n">
        <f aca="false">SUM(D37:E37)</f>
        <v>1</v>
      </c>
      <c r="I37" s="0" t="n">
        <v>1</v>
      </c>
    </row>
    <row r="38" customFormat="false" ht="15.6" hidden="false" customHeight="false" outlineLevel="0" collapsed="false">
      <c r="A38" s="108"/>
      <c r="B38" s="105" t="s">
        <v>447</v>
      </c>
      <c r="C38" s="76"/>
      <c r="D38" s="41" t="n">
        <v>0</v>
      </c>
      <c r="F38" s="0" t="str">
        <f aca="false">IF(G38 = 0, "DO NOT ADD",IF( G38 = 1, "Can be added", IF(G38 = 2, "Is added")))</f>
        <v>DO NOT ADD</v>
      </c>
      <c r="G38" s="0" t="n">
        <f aca="false">SUM(D38:E38)</f>
        <v>0</v>
      </c>
      <c r="I38" s="0" t="n">
        <v>1</v>
      </c>
    </row>
    <row r="39" customFormat="false" ht="15.6" hidden="false" customHeight="false" outlineLevel="0" collapsed="false">
      <c r="A39" s="108"/>
      <c r="B39" s="105" t="s">
        <v>448</v>
      </c>
      <c r="C39" s="76"/>
      <c r="D39" s="41" t="n">
        <v>0</v>
      </c>
      <c r="F39" s="0" t="str">
        <f aca="false">IF(G39 = 0, "DO NOT ADD",IF( G39 = 1, "Can be added", IF(G39 = 2, "Is added")))</f>
        <v>DO NOT ADD</v>
      </c>
      <c r="G39" s="0" t="n">
        <f aca="false">SUM(D39:E39)</f>
        <v>0</v>
      </c>
      <c r="I39" s="0" t="n">
        <v>1</v>
      </c>
    </row>
    <row r="40" customFormat="false" ht="15.6" hidden="false" customHeight="false" outlineLevel="0" collapsed="false">
      <c r="A40" s="108"/>
      <c r="B40" s="105" t="s">
        <v>449</v>
      </c>
      <c r="C40" s="76"/>
      <c r="D40" s="41" t="n">
        <v>1</v>
      </c>
      <c r="F40" s="0" t="str">
        <f aca="false">IF(G40 = 0, "DO NOT ADD",IF( G40 = 1, "Can be added", IF(G40 = 2, "Is added")))</f>
        <v>Can be added</v>
      </c>
      <c r="G40" s="0" t="n">
        <f aca="false">SUM(D40:E40)</f>
        <v>1</v>
      </c>
      <c r="I40" s="0" t="n">
        <v>1</v>
      </c>
    </row>
    <row r="41" customFormat="false" ht="15.6" hidden="false" customHeight="false" outlineLevel="0" collapsed="false">
      <c r="A41" s="108"/>
      <c r="B41" s="105" t="s">
        <v>450</v>
      </c>
      <c r="C41" s="76"/>
      <c r="D41" s="41" t="n">
        <v>1</v>
      </c>
      <c r="F41" s="0" t="str">
        <f aca="false">IF(G41 = 0, "DO NOT ADD",IF( G41 = 1, "Can be added", IF(G41 = 2, "Is added")))</f>
        <v>Can be added</v>
      </c>
      <c r="G41" s="0" t="n">
        <f aca="false">SUM(D41:E41)</f>
        <v>1</v>
      </c>
      <c r="I41" s="0" t="n">
        <v>1</v>
      </c>
    </row>
    <row r="42" customFormat="false" ht="15.6" hidden="false" customHeight="false" outlineLevel="0" collapsed="false">
      <c r="A42" s="112"/>
      <c r="B42" s="11"/>
      <c r="C42" s="36"/>
      <c r="D42" s="11" t="n">
        <f aca="false">SUM(D37:D41)</f>
        <v>3</v>
      </c>
      <c r="E42" s="43"/>
      <c r="F42" s="43"/>
      <c r="G42" s="43"/>
      <c r="I42" s="43" t="n">
        <f aca="false">SUM(I37:I41)</f>
        <v>5</v>
      </c>
    </row>
    <row r="43" customFormat="false" ht="15.6" hidden="false" customHeight="false" outlineLevel="0" collapsed="false">
      <c r="A43" s="110" t="s">
        <v>451</v>
      </c>
      <c r="B43" s="107" t="s">
        <v>452</v>
      </c>
      <c r="C43" s="66"/>
      <c r="D43" s="41" t="n">
        <v>1</v>
      </c>
      <c r="F43" s="0" t="str">
        <f aca="false">IF(G43 = 0, "DO NOT ADD",IF( G43 = 1, "Can be added", IF(G43 = 2, "Is added")))</f>
        <v>Can be added</v>
      </c>
      <c r="G43" s="0" t="n">
        <f aca="false">SUM(D43:E43)</f>
        <v>1</v>
      </c>
      <c r="I43" s="0" t="n">
        <v>1</v>
      </c>
    </row>
    <row r="44" customFormat="false" ht="15.6" hidden="false" customHeight="false" outlineLevel="0" collapsed="false">
      <c r="A44" s="110"/>
      <c r="B44" s="107" t="s">
        <v>453</v>
      </c>
      <c r="C44" s="66"/>
      <c r="D44" s="41" t="n">
        <v>1</v>
      </c>
      <c r="F44" s="0" t="str">
        <f aca="false">IF(G44 = 0, "DO NOT ADD",IF( G44 = 1, "Can be added", IF(G44 = 2, "Is added")))</f>
        <v>Can be added</v>
      </c>
      <c r="G44" s="0" t="n">
        <f aca="false">SUM(D44:E44)</f>
        <v>1</v>
      </c>
      <c r="I44" s="0" t="n">
        <v>1</v>
      </c>
    </row>
    <row r="45" customFormat="false" ht="15.6" hidden="false" customHeight="false" outlineLevel="0" collapsed="false">
      <c r="A45" s="110"/>
      <c r="B45" s="107" t="s">
        <v>454</v>
      </c>
      <c r="C45" s="66"/>
      <c r="D45" s="41" t="n">
        <v>0</v>
      </c>
      <c r="F45" s="0" t="str">
        <f aca="false">IF(G45 = 0, "DO NOT ADD",IF( G45 = 1, "Can be added", IF(G45 = 2, "Is added")))</f>
        <v>DO NOT ADD</v>
      </c>
      <c r="G45" s="0" t="n">
        <f aca="false">SUM(D45:E45)</f>
        <v>0</v>
      </c>
      <c r="I45" s="0" t="n">
        <v>1</v>
      </c>
    </row>
    <row r="46" customFormat="false" ht="15.6" hidden="false" customHeight="false" outlineLevel="0" collapsed="false">
      <c r="A46" s="110"/>
      <c r="B46" s="107" t="s">
        <v>455</v>
      </c>
      <c r="C46" s="66"/>
      <c r="D46" s="41" t="n">
        <v>1</v>
      </c>
      <c r="F46" s="0" t="str">
        <f aca="false">IF(G46 = 0, "DO NOT ADD",IF( G46 = 1, "Can be added", IF(G46 = 2, "Is added")))</f>
        <v>Can be added</v>
      </c>
      <c r="G46" s="0" t="n">
        <f aca="false">SUM(D46:E46)</f>
        <v>1</v>
      </c>
      <c r="I46" s="0" t="n">
        <v>1</v>
      </c>
    </row>
    <row r="47" customFormat="false" ht="15.6" hidden="false" customHeight="false" outlineLevel="0" collapsed="false">
      <c r="A47" s="110"/>
      <c r="B47" s="107" t="s">
        <v>456</v>
      </c>
      <c r="C47" s="66"/>
      <c r="D47" s="41" t="n">
        <v>1</v>
      </c>
      <c r="F47" s="0" t="str">
        <f aca="false">IF(G47 = 0, "DO NOT ADD",IF( G47 = 1, "Can be added", IF(G47 = 2, "Is added")))</f>
        <v>Can be added</v>
      </c>
      <c r="G47" s="0" t="n">
        <f aca="false">SUM(D47:E47)</f>
        <v>1</v>
      </c>
      <c r="I47" s="0" t="n">
        <v>1</v>
      </c>
    </row>
    <row r="48" customFormat="false" ht="15.6" hidden="false" customHeight="false" outlineLevel="0" collapsed="false">
      <c r="A48" s="110"/>
      <c r="B48" s="107" t="s">
        <v>457</v>
      </c>
      <c r="C48" s="66"/>
      <c r="D48" s="41" t="n">
        <v>1</v>
      </c>
      <c r="F48" s="0" t="str">
        <f aca="false">IF(G48 = 0, "DO NOT ADD",IF( G48 = 1, "Can be added", IF(G48 = 2, "Is added")))</f>
        <v>Can be added</v>
      </c>
      <c r="G48" s="0" t="n">
        <f aca="false">SUM(D48:E48)</f>
        <v>1</v>
      </c>
      <c r="I48" s="0" t="n">
        <v>1</v>
      </c>
    </row>
    <row r="49" customFormat="false" ht="15.6" hidden="false" customHeight="false" outlineLevel="0" collapsed="false">
      <c r="A49" s="112"/>
      <c r="B49" s="11"/>
      <c r="C49" s="36"/>
      <c r="D49" s="11" t="n">
        <f aca="false">SUM(D43:D48)</f>
        <v>5</v>
      </c>
      <c r="E49" s="43"/>
      <c r="F49" s="43"/>
      <c r="G49" s="43"/>
      <c r="I49" s="43" t="n">
        <f aca="false">SUM(I43:I48)</f>
        <v>6</v>
      </c>
    </row>
    <row r="50" customFormat="false" ht="15.6" hidden="false" customHeight="false" outlineLevel="0" collapsed="false">
      <c r="A50" s="113" t="s">
        <v>458</v>
      </c>
      <c r="B50" s="105" t="s">
        <v>459</v>
      </c>
      <c r="C50" s="76"/>
      <c r="D50" s="41" t="n">
        <v>1</v>
      </c>
      <c r="F50" s="0" t="str">
        <f aca="false">IF(G50 = 0, "DO NOT ADD",IF( G50 = 1, "Can be added", IF(G50 = 2, "Is added")))</f>
        <v>Can be added</v>
      </c>
      <c r="G50" s="0" t="n">
        <f aca="false">SUM(D50:E50)</f>
        <v>1</v>
      </c>
      <c r="I50" s="0" t="n">
        <v>1</v>
      </c>
    </row>
    <row r="51" customFormat="false" ht="15.6" hidden="false" customHeight="false" outlineLevel="0" collapsed="false">
      <c r="A51" s="113"/>
      <c r="B51" s="105" t="s">
        <v>460</v>
      </c>
      <c r="C51" s="76"/>
      <c r="D51" s="41" t="n">
        <v>1</v>
      </c>
      <c r="F51" s="0" t="str">
        <f aca="false">IF(G51 = 0, "DO NOT ADD",IF( G51 = 1, "Can be added", IF(G51 = 2, "Is added")))</f>
        <v>Can be added</v>
      </c>
      <c r="G51" s="0" t="n">
        <f aca="false">SUM(D51:E51)</f>
        <v>1</v>
      </c>
      <c r="I51" s="0" t="n">
        <v>1</v>
      </c>
    </row>
    <row r="52" customFormat="false" ht="15.6" hidden="false" customHeight="false" outlineLevel="0" collapsed="false">
      <c r="A52" s="113"/>
      <c r="B52" s="105" t="s">
        <v>461</v>
      </c>
      <c r="C52" s="76"/>
      <c r="D52" s="41" t="n">
        <v>0</v>
      </c>
      <c r="F52" s="0" t="str">
        <f aca="false">IF(G52 = 0, "DO NOT ADD",IF( G52 = 1, "Can be added", IF(G52 = 2, "Is added")))</f>
        <v>DO NOT ADD</v>
      </c>
      <c r="G52" s="0" t="n">
        <f aca="false">SUM(D52:E52)</f>
        <v>0</v>
      </c>
      <c r="I52" s="0" t="n">
        <v>1</v>
      </c>
    </row>
    <row r="53" customFormat="false" ht="15.6" hidden="false" customHeight="false" outlineLevel="0" collapsed="false">
      <c r="A53" s="113"/>
      <c r="B53" s="105" t="s">
        <v>462</v>
      </c>
      <c r="C53" s="76"/>
      <c r="D53" s="41" t="n">
        <v>1</v>
      </c>
      <c r="F53" s="0" t="str">
        <f aca="false">IF(G53 = 0, "DO NOT ADD",IF( G53 = 1, "Can be added", IF(G53 = 2, "Is added")))</f>
        <v>Can be added</v>
      </c>
      <c r="G53" s="0" t="n">
        <f aca="false">SUM(D53:E53)</f>
        <v>1</v>
      </c>
      <c r="I53" s="0" t="n">
        <v>1</v>
      </c>
    </row>
    <row r="54" customFormat="false" ht="15.6" hidden="false" customHeight="false" outlineLevel="0" collapsed="false">
      <c r="A54" s="113"/>
      <c r="B54" s="105" t="s">
        <v>463</v>
      </c>
      <c r="C54" s="76"/>
      <c r="D54" s="41" t="n">
        <v>0</v>
      </c>
      <c r="F54" s="0" t="str">
        <f aca="false">IF(G54 = 0, "DO NOT ADD",IF( G54 = 1, "Can be added", IF(G54 = 2, "Is added")))</f>
        <v>DO NOT ADD</v>
      </c>
      <c r="G54" s="0" t="n">
        <f aca="false">SUM(D54:E54)</f>
        <v>0</v>
      </c>
      <c r="I54" s="0" t="n">
        <v>1</v>
      </c>
    </row>
    <row r="55" customFormat="false" ht="15.6" hidden="false" customHeight="false" outlineLevel="0" collapsed="false">
      <c r="A55" s="113"/>
      <c r="B55" s="105" t="s">
        <v>464</v>
      </c>
      <c r="C55" s="114"/>
      <c r="D55" s="41" t="n">
        <v>0</v>
      </c>
      <c r="F55" s="0" t="str">
        <f aca="false">IF(G55 = 0, "DO NOT ADD",IF( G55 = 1, "Can be added", IF(G55 = 2, "Is added")))</f>
        <v>DO NOT ADD</v>
      </c>
      <c r="G55" s="0" t="n">
        <f aca="false">SUM(D55:E55)</f>
        <v>0</v>
      </c>
      <c r="I55" s="0" t="n">
        <v>1</v>
      </c>
    </row>
    <row r="56" customFormat="false" ht="15.6" hidden="false" customHeight="false" outlineLevel="0" collapsed="false">
      <c r="A56" s="45" t="s">
        <v>82</v>
      </c>
      <c r="B56" s="45"/>
      <c r="C56" s="45"/>
      <c r="D56" s="11" t="n">
        <f aca="false">SUM(D50:D55)</f>
        <v>3</v>
      </c>
      <c r="E56" s="43"/>
      <c r="F56" s="43"/>
      <c r="G56" s="43"/>
      <c r="I56" s="43" t="n">
        <f aca="false">SUM(I50:I55)</f>
        <v>6</v>
      </c>
    </row>
    <row r="57" customFormat="false" ht="15.6" hidden="false" customHeight="false" outlineLevel="0" collapsed="false">
      <c r="A57" s="115" t="s">
        <v>90</v>
      </c>
      <c r="B57" s="115"/>
      <c r="C57" s="115"/>
      <c r="D57" s="72" t="n">
        <f aca="false">SUM(D4,D7,D27,D36,D42,D49)</f>
        <v>26</v>
      </c>
      <c r="E57" s="73" t="n">
        <f aca="false">F57/D57</f>
        <v>0</v>
      </c>
      <c r="F57" s="0" t="n">
        <f aca="false">SUM(E2:E3,E5:E6,E8:E26,E28:E35,E37:E41,E43:E48,E50:E55)</f>
        <v>0</v>
      </c>
      <c r="G57" s="0" t="s">
        <v>91</v>
      </c>
    </row>
    <row r="58" customFormat="false" ht="102" hidden="false" customHeight="true" outlineLevel="0" collapsed="false">
      <c r="A58" s="116" t="s">
        <v>92</v>
      </c>
      <c r="B58" s="116"/>
      <c r="C58" s="116"/>
      <c r="D58" s="52" t="n">
        <f aca="false">D57/'Site Map QAHealth Rating'!G24</f>
        <v>0.541666666666667</v>
      </c>
      <c r="E58" s="74" t="s">
        <v>187</v>
      </c>
      <c r="F58" s="74"/>
      <c r="G58" s="74"/>
    </row>
    <row r="59" customFormat="false" ht="15" hidden="false" customHeight="false" outlineLevel="0" collapsed="false"/>
  </sheetData>
  <mergeCells count="14">
    <mergeCell ref="A2:A3"/>
    <mergeCell ref="A4:C4"/>
    <mergeCell ref="A5:A6"/>
    <mergeCell ref="A7:C7"/>
    <mergeCell ref="A8:A26"/>
    <mergeCell ref="C20:C21"/>
    <mergeCell ref="A28:A35"/>
    <mergeCell ref="A37:A41"/>
    <mergeCell ref="A43:A48"/>
    <mergeCell ref="A50:A55"/>
    <mergeCell ref="A56:C56"/>
    <mergeCell ref="A57:C57"/>
    <mergeCell ref="A58:C58"/>
    <mergeCell ref="E58:G58"/>
  </mergeCells>
  <conditionalFormatting sqref="D50:D55,D43:D48,D37:D41,D28:D35,D8:D26">
    <cfRule type="cellIs" priority="2" operator="equal" aboveAverage="0" equalAverage="0" bottom="0" percent="0" rank="0" text="" dxfId="0">
      <formula>1</formula>
    </cfRule>
    <cfRule type="cellIs" priority="3" operator="equal" aboveAverage="0" equalAverage="0" bottom="0" percent="0" rank="0" text="" dxfId="0">
      <formula>0</formula>
    </cfRule>
  </conditionalFormatting>
  <conditionalFormatting sqref="E57">
    <cfRule type="cellIs" priority="4" operator="equal" aboveAverage="0" equalAverage="0" bottom="0" percent="0" rank="0" text="" dxfId="0">
      <formula>1</formula>
    </cfRule>
    <cfRule type="cellIs" priority="5" operator="lessThan" aboveAverage="0" equalAverage="0" bottom="0" percent="0" rank="0" text="" dxfId="0">
      <formula>1</formula>
    </cfRule>
    <cfRule type="cellIs" priority="6" operator="greaterThan" aboveAverage="0" equalAverage="0" bottom="0" percent="0" rank="0" text="" dxfId="0">
      <formula>1</formula>
    </cfRule>
  </conditionalFormatting>
  <conditionalFormatting sqref="F28:F35,F37:F41,F43:F48,F50:F55,F8:F26,F2:F3,F5:F6">
    <cfRule type="containsText" priority="7" aboveAverage="0" equalAverage="0" bottom="0" percent="0" rank="0" text="Is added" dxfId="0"/>
    <cfRule type="containsText" priority="8" aboveAverage="0" equalAverage="0" bottom="0" percent="0" rank="0" text="Can be added" dxfId="0"/>
    <cfRule type="containsText" priority="9" aboveAverage="0" equalAverage="0" bottom="0" percent="0" rank="0" text="DO NOT ADD" dxfId="0"/>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7" activeCellId="0" sqref="C17"/>
    </sheetView>
  </sheetViews>
  <sheetFormatPr defaultRowHeight="14.4"/>
  <cols>
    <col collapsed="false" hidden="false" max="1" min="1" style="0" width="12.2186234817814"/>
    <col collapsed="false" hidden="false" max="2" min="2" style="0" width="14.4412955465587"/>
    <col collapsed="false" hidden="false" max="3" min="3" style="0" width="18.4372469635628"/>
    <col collapsed="false" hidden="false" max="4" min="4" style="0" width="17.7732793522267"/>
    <col collapsed="false" hidden="false" max="5" min="5" style="0" width="11.4412955465587"/>
    <col collapsed="false" hidden="false" max="6" min="6" style="0" width="25.8866396761134"/>
    <col collapsed="false" hidden="false" max="1025" min="7" style="0" width="8.5748987854251"/>
  </cols>
  <sheetData>
    <row r="1" customFormat="false" ht="15.6" hidden="false" customHeight="false" outlineLevel="0" collapsed="false">
      <c r="A1" s="11" t="s">
        <v>69</v>
      </c>
      <c r="B1" s="11" t="s">
        <v>70</v>
      </c>
      <c r="C1" s="11" t="s">
        <v>71</v>
      </c>
      <c r="D1" s="11" t="s">
        <v>94</v>
      </c>
    </row>
    <row r="2" customFormat="false" ht="15.6" hidden="false" customHeight="false" outlineLevel="0" collapsed="false">
      <c r="A2" s="117" t="s">
        <v>30</v>
      </c>
      <c r="B2" s="0" t="s">
        <v>465</v>
      </c>
    </row>
    <row r="3" customFormat="false" ht="15.6" hidden="false" customHeight="false" outlineLevel="0" collapsed="false">
      <c r="A3" s="117" t="s">
        <v>32</v>
      </c>
      <c r="B3" s="0" t="s">
        <v>465</v>
      </c>
    </row>
    <row r="4" customFormat="false" ht="15.6" hidden="false" customHeight="false" outlineLevel="0" collapsed="false">
      <c r="A4" s="117" t="s">
        <v>33</v>
      </c>
      <c r="B4" s="0" t="s">
        <v>465</v>
      </c>
    </row>
    <row r="5" customFormat="false" ht="15.6" hidden="false" customHeight="false" outlineLevel="0" collapsed="false">
      <c r="A5" s="117" t="s">
        <v>34</v>
      </c>
    </row>
    <row r="6" customFormat="false" ht="15.6" hidden="false" customHeight="false" outlineLevel="0" collapsed="false">
      <c r="A6" s="117" t="s">
        <v>35</v>
      </c>
    </row>
    <row r="7" customFormat="false" ht="15.6" hidden="false" customHeight="false" outlineLevel="0" collapsed="false">
      <c r="A7" s="117" t="s">
        <v>36</v>
      </c>
    </row>
    <row r="8"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8" activeCellId="0" sqref="A8"/>
    </sheetView>
  </sheetViews>
  <sheetFormatPr defaultRowHeight="14.4"/>
  <cols>
    <col collapsed="false" hidden="false" max="1" min="1" style="0" width="11.6599190283401"/>
    <col collapsed="false" hidden="false" max="2" min="2" style="0" width="22.004048582996"/>
    <col collapsed="false" hidden="false" max="3" min="3" style="0" width="34.2226720647773"/>
    <col collapsed="false" hidden="false" max="4" min="4" style="0" width="10.995951417004"/>
    <col collapsed="false" hidden="false" max="5" min="5" style="0" width="7.33603238866397"/>
    <col collapsed="false" hidden="false" max="6" min="6" style="0" width="11.6599190283401"/>
    <col collapsed="false" hidden="false" max="7" min="7" style="0" width="10.8825910931174"/>
    <col collapsed="false" hidden="false" max="8" min="8" style="0" width="5.88259109311741"/>
    <col collapsed="false" hidden="false" max="9" min="9" style="0" width="25.7813765182186"/>
    <col collapsed="false" hidden="false" max="1025" min="10" style="0" width="8.5748987854251"/>
  </cols>
  <sheetData>
    <row r="1" customFormat="false" ht="15.6" hidden="false" customHeight="false" outlineLevel="0" collapsed="false">
      <c r="A1" s="11" t="s">
        <v>69</v>
      </c>
      <c r="B1" s="11" t="s">
        <v>70</v>
      </c>
      <c r="C1" s="11" t="s">
        <v>71</v>
      </c>
      <c r="D1" s="11" t="s">
        <v>72</v>
      </c>
      <c r="E1" s="11" t="s">
        <v>73</v>
      </c>
      <c r="F1" s="36" t="s">
        <v>74</v>
      </c>
      <c r="G1" s="11" t="s">
        <v>75</v>
      </c>
      <c r="H1" s="11" t="s">
        <v>466</v>
      </c>
      <c r="I1" s="11" t="s">
        <v>76</v>
      </c>
    </row>
    <row r="2" customFormat="false" ht="13.8" hidden="false" customHeight="false" outlineLevel="0" collapsed="false">
      <c r="A2" s="118" t="s">
        <v>467</v>
      </c>
      <c r="B2" s="41"/>
      <c r="C2" s="41"/>
      <c r="D2" s="41"/>
      <c r="E2" s="41"/>
      <c r="F2" s="41" t="str">
        <f aca="false">IF(G2 = 0, "DO NOT ADD",IF( G2 = 1, "Can be added", IF(G2 = 2, "Is added")))</f>
        <v>DO NOT ADD</v>
      </c>
      <c r="G2" s="41" t="n">
        <f aca="false">SUM(D2:E2)</f>
        <v>0</v>
      </c>
      <c r="H2" s="41"/>
      <c r="I2" s="41" t="n">
        <v>1</v>
      </c>
    </row>
    <row r="3" customFormat="false" ht="13.8" hidden="false" customHeight="false" outlineLevel="0" collapsed="false">
      <c r="A3" s="118"/>
      <c r="B3" s="41"/>
      <c r="C3" s="41"/>
      <c r="D3" s="41"/>
      <c r="E3" s="41"/>
      <c r="F3" s="41"/>
      <c r="G3" s="41"/>
      <c r="H3" s="41"/>
      <c r="I3" s="41"/>
    </row>
    <row r="4" customFormat="false" ht="13.8" hidden="false" customHeight="false" outlineLevel="0" collapsed="false">
      <c r="A4" s="118"/>
      <c r="B4" s="41" t="s">
        <v>468</v>
      </c>
      <c r="C4" s="41" t="s">
        <v>469</v>
      </c>
      <c r="D4" s="41" t="n">
        <v>0</v>
      </c>
      <c r="E4" s="41"/>
      <c r="F4" s="41" t="str">
        <f aca="false">IF(G4 = 0, "DO NOT ADD",IF( G4 = 1, "Can be added", IF(G4 = 2, "Is added")))</f>
        <v>DO NOT ADD</v>
      </c>
      <c r="G4" s="41" t="n">
        <f aca="false">SUM(D4:E4)</f>
        <v>0</v>
      </c>
      <c r="H4" s="41"/>
      <c r="I4" s="41" t="n">
        <v>1</v>
      </c>
    </row>
    <row r="5" customFormat="false" ht="13.8" hidden="false" customHeight="false" outlineLevel="0" collapsed="false">
      <c r="A5" s="118"/>
      <c r="B5" s="41"/>
      <c r="C5" s="41" t="s">
        <v>470</v>
      </c>
      <c r="D5" s="41" t="n">
        <v>0</v>
      </c>
      <c r="E5" s="41"/>
      <c r="F5" s="41" t="str">
        <f aca="false">IF(G5 = 0, "DO NOT ADD",IF( G5 = 1, "Can be added", IF(G5 = 2, "Is added")))</f>
        <v>DO NOT ADD</v>
      </c>
      <c r="G5" s="41" t="n">
        <f aca="false">SUM(D5:E5)</f>
        <v>0</v>
      </c>
      <c r="H5" s="41"/>
      <c r="I5" s="41" t="n">
        <v>1</v>
      </c>
    </row>
    <row r="6" customFormat="false" ht="13.8" hidden="false" customHeight="false" outlineLevel="0" collapsed="false">
      <c r="A6" s="118"/>
      <c r="B6" s="41"/>
      <c r="C6" s="41" t="s">
        <v>471</v>
      </c>
      <c r="D6" s="41" t="n">
        <v>0</v>
      </c>
      <c r="E6" s="41"/>
      <c r="F6" s="41" t="str">
        <f aca="false">IF(G6 = 0, "DO NOT ADD",IF( G6 = 1, "Can be added", IF(G6 = 2, "Is added")))</f>
        <v>DO NOT ADD</v>
      </c>
      <c r="G6" s="41" t="n">
        <f aca="false">SUM(D6:E6)</f>
        <v>0</v>
      </c>
      <c r="H6" s="41"/>
      <c r="I6" s="41" t="n">
        <v>1</v>
      </c>
    </row>
    <row r="7" customFormat="false" ht="13.8" hidden="false" customHeight="false" outlineLevel="0" collapsed="false">
      <c r="A7" s="45" t="s">
        <v>82</v>
      </c>
      <c r="B7" s="45"/>
      <c r="C7" s="45"/>
      <c r="D7" s="11" t="n">
        <f aca="false">SUM(D2:D6)</f>
        <v>0</v>
      </c>
      <c r="E7" s="41"/>
      <c r="F7" s="41"/>
      <c r="G7" s="11" t="n">
        <f aca="false">SUM(D7:E7)</f>
        <v>0</v>
      </c>
      <c r="H7" s="41"/>
      <c r="I7" s="41" t="n">
        <f aca="false">SUM(I2:I6)</f>
        <v>4</v>
      </c>
    </row>
    <row r="8" customFormat="false" ht="13.8" hidden="false" customHeight="false" outlineLevel="0" collapsed="false">
      <c r="A8" s="119"/>
      <c r="B8" s="119"/>
      <c r="C8" s="119"/>
      <c r="D8" s="11"/>
      <c r="E8" s="41"/>
      <c r="F8" s="41"/>
      <c r="G8" s="11"/>
      <c r="H8" s="41"/>
      <c r="I8" s="41"/>
    </row>
    <row r="9" customFormat="false" ht="13.8" hidden="false" customHeight="false" outlineLevel="0" collapsed="false">
      <c r="A9" s="119"/>
      <c r="B9" s="119"/>
      <c r="C9" s="119"/>
      <c r="D9" s="11"/>
      <c r="E9" s="41"/>
      <c r="F9" s="41"/>
      <c r="G9" s="11"/>
      <c r="H9" s="41"/>
      <c r="I9" s="41"/>
    </row>
    <row r="10" customFormat="false" ht="13.8" hidden="false" customHeight="false" outlineLevel="0" collapsed="false">
      <c r="A10" s="115" t="s">
        <v>90</v>
      </c>
      <c r="B10" s="115"/>
      <c r="C10" s="115"/>
      <c r="D10" s="41" t="n">
        <f aca="false">SUM(D7)</f>
        <v>0</v>
      </c>
      <c r="E10" s="41" t="e">
        <f aca="false">F10/D10</f>
        <v>#DIV/0!</v>
      </c>
      <c r="F10" s="120" t="n">
        <f aca="false">SUM(E2:E6)</f>
        <v>0</v>
      </c>
      <c r="G10" s="0" t="s">
        <v>91</v>
      </c>
      <c r="H10" s="121"/>
      <c r="I10" s="121"/>
    </row>
    <row r="11" customFormat="false" ht="13.8" hidden="false" customHeight="false" outlineLevel="0" collapsed="false">
      <c r="A11" s="115" t="s">
        <v>92</v>
      </c>
      <c r="B11" s="115"/>
      <c r="C11" s="115"/>
      <c r="D11" s="41" t="n">
        <f aca="false">D10/'Site Map QAHealth Rating'!G31</f>
        <v>0</v>
      </c>
      <c r="E11" s="41" t="s">
        <v>187</v>
      </c>
      <c r="F11" s="122"/>
      <c r="G11" s="62"/>
      <c r="H11" s="62"/>
      <c r="I11" s="62"/>
    </row>
    <row r="12" customFormat="false" ht="15" hidden="false" customHeight="false" outlineLevel="0" collapsed="false"/>
    <row r="14" customFormat="false" ht="13.8" hidden="false" customHeight="false" outlineLevel="0" collapsed="false"/>
    <row r="15" customFormat="false" ht="13.8" hidden="false" customHeight="false" outlineLevel="0" collapsed="false"/>
    <row r="30"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
    <mergeCell ref="A2:A6"/>
    <mergeCell ref="A7:C7"/>
    <mergeCell ref="A10:C10"/>
    <mergeCell ref="A11:C1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RowHeight="14.4"/>
  <cols>
    <col collapsed="false" hidden="false" max="1" min="1" style="123" width="13.7773279352227"/>
    <col collapsed="false" hidden="false" max="2" min="2" style="0" width="22.668016194332"/>
    <col collapsed="false" hidden="false" max="3" min="3" style="0" width="41.8825910931174"/>
    <col collapsed="false" hidden="false" max="4" min="4" style="0" width="10.995951417004"/>
    <col collapsed="false" hidden="false" max="5" min="5" style="0" width="36.663967611336"/>
    <col collapsed="false" hidden="false" max="6" min="6" style="0" width="12.5546558704453"/>
    <col collapsed="false" hidden="false" max="7" min="7" style="0" width="20.4372469635628"/>
    <col collapsed="false" hidden="false" max="8" min="8" style="0" width="8.5748987854251"/>
    <col collapsed="false" hidden="false" max="9" min="9" style="0" width="25.7813765182186"/>
    <col collapsed="false" hidden="false" max="1025" min="10" style="0" width="8.5748987854251"/>
  </cols>
  <sheetData>
    <row r="1" customFormat="false" ht="15.6" hidden="false" customHeight="false" outlineLevel="0" collapsed="false">
      <c r="A1" s="124" t="s">
        <v>69</v>
      </c>
      <c r="B1" s="11" t="s">
        <v>70</v>
      </c>
      <c r="C1" s="11" t="s">
        <v>71</v>
      </c>
      <c r="D1" s="11" t="s">
        <v>72</v>
      </c>
      <c r="E1" s="11" t="s">
        <v>73</v>
      </c>
      <c r="F1" s="36" t="s">
        <v>74</v>
      </c>
      <c r="G1" s="37" t="s">
        <v>75</v>
      </c>
      <c r="I1" s="38" t="s">
        <v>76</v>
      </c>
    </row>
    <row r="2" customFormat="false" ht="15.6" hidden="false" customHeight="false" outlineLevel="0" collapsed="false">
      <c r="A2" s="39" t="s">
        <v>10</v>
      </c>
      <c r="B2" s="40"/>
      <c r="C2" s="40"/>
      <c r="D2" s="41"/>
      <c r="E2" s="41"/>
      <c r="F2" s="41" t="str">
        <f aca="false">IF(G2 = 0, "DO NOT ADD",IF( G2 = 1, "Can be added", IF(G2 = 2, "Is added")))</f>
        <v>DO NOT ADD</v>
      </c>
      <c r="G2" s="0" t="n">
        <f aca="false">SUM(D2:E2)</f>
        <v>0</v>
      </c>
      <c r="I2" s="0" t="n">
        <v>1</v>
      </c>
    </row>
    <row r="3" customFormat="false" ht="15.6" hidden="false" customHeight="true" outlineLevel="0" collapsed="false">
      <c r="A3" s="42" t="s">
        <v>82</v>
      </c>
      <c r="B3" s="42"/>
      <c r="C3" s="42"/>
      <c r="D3" s="11" t="n">
        <f aca="false">SUM(D2:D2)</f>
        <v>0</v>
      </c>
      <c r="E3" s="11"/>
      <c r="F3" s="11"/>
      <c r="I3" s="43" t="n">
        <f aca="false">SUM(I2:I2)</f>
        <v>1</v>
      </c>
    </row>
    <row r="4" customFormat="false" ht="15.6" hidden="false" customHeight="false" outlineLevel="0" collapsed="false">
      <c r="A4" s="39" t="s">
        <v>11</v>
      </c>
      <c r="B4" s="125"/>
      <c r="C4" s="40"/>
      <c r="D4" s="41" t="n">
        <v>0</v>
      </c>
      <c r="E4" s="41"/>
      <c r="F4" s="51" t="str">
        <f aca="false">IF(G4 = 0, "DO NOT ADD",IF( G4 = 1, "Can be added", IF(G4 = 2, "Is added")))</f>
        <v>DO NOT ADD</v>
      </c>
      <c r="G4" s="0" t="n">
        <f aca="false">SUM(D4:E4)</f>
        <v>0</v>
      </c>
      <c r="I4" s="0" t="n">
        <v>1</v>
      </c>
    </row>
    <row r="5" customFormat="false" ht="15.6" hidden="false" customHeight="false" outlineLevel="0" collapsed="false">
      <c r="A5" s="45" t="s">
        <v>82</v>
      </c>
      <c r="B5" s="45"/>
      <c r="C5" s="45"/>
      <c r="D5" s="11" t="n">
        <f aca="false">SUM(D4:D4)</f>
        <v>0</v>
      </c>
      <c r="E5" s="11"/>
      <c r="F5" s="69"/>
      <c r="I5" s="43" t="n">
        <f aca="false">SUM(I4:I4)</f>
        <v>1</v>
      </c>
    </row>
    <row r="6" customFormat="false" ht="15.6" hidden="false" customHeight="false" outlineLevel="0" collapsed="false">
      <c r="A6" s="126" t="s">
        <v>12</v>
      </c>
      <c r="B6" s="127"/>
      <c r="C6" s="127"/>
      <c r="D6" s="128" t="n">
        <v>0</v>
      </c>
      <c r="E6" s="117"/>
      <c r="F6" s="51" t="str">
        <f aca="false">IF(G6 = 0, "DO NOT ADD",IF( G6 = 1, "Can be added", IF(G6 = 2, "Is added")))</f>
        <v>DO NOT ADD</v>
      </c>
      <c r="G6" s="0" t="n">
        <f aca="false">SUM(D6:E6)</f>
        <v>0</v>
      </c>
      <c r="I6" s="97" t="n">
        <v>1</v>
      </c>
    </row>
    <row r="7" customFormat="false" ht="15.6" hidden="false" customHeight="false" outlineLevel="0" collapsed="false">
      <c r="A7" s="45" t="s">
        <v>82</v>
      </c>
      <c r="B7" s="45"/>
      <c r="C7" s="45"/>
      <c r="D7" s="129"/>
      <c r="E7" s="11"/>
      <c r="F7" s="69"/>
      <c r="I7" s="43" t="n">
        <f aca="false">SUM(I6)</f>
        <v>1</v>
      </c>
    </row>
    <row r="8" customFormat="false" ht="15.6" hidden="false" customHeight="false" outlineLevel="0" collapsed="false">
      <c r="A8" s="126" t="s">
        <v>13</v>
      </c>
      <c r="B8" s="41"/>
      <c r="C8" s="130"/>
      <c r="D8" s="128" t="n">
        <v>0</v>
      </c>
      <c r="E8" s="117"/>
      <c r="F8" s="51" t="str">
        <f aca="false">IF(G8 = 0, "DO NOT ADD",IF( G8 = 1, "Can be added", IF(G8 = 2, "Is added")))</f>
        <v>DO NOT ADD</v>
      </c>
      <c r="G8" s="0" t="n">
        <f aca="false">SUM(D8:E8)</f>
        <v>0</v>
      </c>
      <c r="I8" s="97" t="n">
        <v>1</v>
      </c>
    </row>
    <row r="9" customFormat="false" ht="15.6" hidden="false" customHeight="false" outlineLevel="0" collapsed="false">
      <c r="A9" s="45" t="s">
        <v>82</v>
      </c>
      <c r="B9" s="45"/>
      <c r="C9" s="45"/>
      <c r="D9" s="129"/>
      <c r="E9" s="11"/>
      <c r="F9" s="69"/>
      <c r="I9" s="43" t="n">
        <f aca="false">SUM(I8)</f>
        <v>1</v>
      </c>
    </row>
    <row r="10" customFormat="false" ht="15.6" hidden="false" customHeight="false" outlineLevel="0" collapsed="false">
      <c r="A10" s="126" t="s">
        <v>14</v>
      </c>
      <c r="B10" s="130"/>
      <c r="C10" s="130"/>
      <c r="D10" s="128" t="n">
        <v>0</v>
      </c>
      <c r="E10" s="117"/>
      <c r="F10" s="51" t="str">
        <f aca="false">IF(G10 = 0, "DO NOT ADD",IF( G10 = 1, "Can be added", IF(G10 = 2, "Is added")))</f>
        <v>DO NOT ADD</v>
      </c>
      <c r="G10" s="0" t="n">
        <f aca="false">SUM(D10:E10)</f>
        <v>0</v>
      </c>
      <c r="I10" s="97" t="n">
        <v>1</v>
      </c>
    </row>
    <row r="11" customFormat="false" ht="15.6" hidden="false" customHeight="false" outlineLevel="0" collapsed="false">
      <c r="A11" s="45" t="s">
        <v>82</v>
      </c>
      <c r="B11" s="45"/>
      <c r="C11" s="45"/>
      <c r="D11" s="129"/>
      <c r="E11" s="11"/>
      <c r="F11" s="69"/>
      <c r="I11" s="43" t="n">
        <f aca="false">SUM(I10)</f>
        <v>1</v>
      </c>
    </row>
    <row r="12" customFormat="false" ht="15.6" hidden="false" customHeight="false" outlineLevel="0" collapsed="false">
      <c r="A12" s="46" t="s">
        <v>90</v>
      </c>
      <c r="B12" s="46"/>
      <c r="C12" s="46"/>
      <c r="D12" s="49" t="n">
        <f aca="false">SUM(D3,D5,D7,D9,D11)</f>
        <v>0</v>
      </c>
      <c r="E12" s="131" t="e">
        <f aca="false">F12/D12</f>
        <v>#DIV/0!</v>
      </c>
      <c r="F12" s="41" t="n">
        <f aca="false">SUM(E2:E2,E4:E4,E6,E8,E10)</f>
        <v>0</v>
      </c>
      <c r="G12" s="0" t="s">
        <v>91</v>
      </c>
    </row>
    <row r="13" customFormat="false" ht="117" hidden="false" customHeight="true" outlineLevel="0" collapsed="false">
      <c r="A13" s="46" t="s">
        <v>92</v>
      </c>
      <c r="B13" s="46"/>
      <c r="C13" s="46"/>
      <c r="D13" s="52" t="n">
        <f aca="false">D12/'Site Map QAHealth Rating'!G7</f>
        <v>0</v>
      </c>
      <c r="E13" s="53" t="s">
        <v>93</v>
      </c>
    </row>
    <row r="14" customFormat="false" ht="15" hidden="false" customHeight="false" outlineLevel="0" collapsed="false"/>
  </sheetData>
  <mergeCells count="7">
    <mergeCell ref="A3:C3"/>
    <mergeCell ref="A5:C5"/>
    <mergeCell ref="A7:C7"/>
    <mergeCell ref="A9:C9"/>
    <mergeCell ref="A11:C11"/>
    <mergeCell ref="A12:C12"/>
    <mergeCell ref="A13:C13"/>
  </mergeCells>
  <conditionalFormatting sqref="D4,D2">
    <cfRule type="cellIs" priority="2" operator="equal" aboveAverage="0" equalAverage="0" bottom="0" percent="0" rank="0" text="" dxfId="0">
      <formula>0</formula>
    </cfRule>
    <cfRule type="cellIs" priority="3" operator="equal" aboveAverage="0" equalAverage="0" bottom="0" percent="0" rank="0" text="" dxfId="0">
      <formula>1</formula>
    </cfRule>
  </conditionalFormatting>
  <conditionalFormatting sqref="E12">
    <cfRule type="cellIs" priority="4" operator="lessThan" aboveAverage="0" equalAverage="0" bottom="0" percent="0" rank="0" text="" dxfId="0">
      <formula>1</formula>
    </cfRule>
    <cfRule type="cellIs" priority="5" operator="greaterThan" aboveAverage="0" equalAverage="0" bottom="0" percent="0" rank="0" text="" dxfId="0">
      <formula>1</formula>
    </cfRule>
    <cfRule type="cellIs" priority="6" operator="equal" aboveAverage="0" equalAverage="0" bottom="0" percent="0" rank="0" text="" dxfId="0">
      <formula>1</formula>
    </cfRule>
  </conditionalFormatting>
  <conditionalFormatting sqref="F4,F2">
    <cfRule type="containsText" priority="7" aboveAverage="0" equalAverage="0" bottom="0" percent="0" rank="0" text="Is added" dxfId="0"/>
    <cfRule type="containsText" priority="8" aboveAverage="0" equalAverage="0" bottom="0" percent="0" rank="0" text="DO NOT ADD" dxfId="0"/>
    <cfRule type="containsText" priority="9" aboveAverage="0" equalAverage="0" bottom="0" percent="0" rank="0" text="Can be added" dxfId="0"/>
  </conditionalFormatting>
  <conditionalFormatting sqref="F6">
    <cfRule type="containsText" priority="10" aboveAverage="0" equalAverage="0" bottom="0" percent="0" rank="0" text="Is added" dxfId="0"/>
    <cfRule type="containsText" priority="11" aboveAverage="0" equalAverage="0" bottom="0" percent="0" rank="0" text="DO NOT ADD" dxfId="0"/>
    <cfRule type="containsText" priority="12" aboveAverage="0" equalAverage="0" bottom="0" percent="0" rank="0" text="Can be added" dxfId="0"/>
  </conditionalFormatting>
  <conditionalFormatting sqref="F8">
    <cfRule type="containsText" priority="13" aboveAverage="0" equalAverage="0" bottom="0" percent="0" rank="0" text="Is added" dxfId="0"/>
    <cfRule type="containsText" priority="14" aboveAverage="0" equalAverage="0" bottom="0" percent="0" rank="0" text="DO NOT ADD" dxfId="0"/>
    <cfRule type="containsText" priority="15" aboveAverage="0" equalAverage="0" bottom="0" percent="0" rank="0" text="Can be added" dxfId="0"/>
  </conditionalFormatting>
  <conditionalFormatting sqref="F10">
    <cfRule type="containsText" priority="16" aboveAverage="0" equalAverage="0" bottom="0" percent="0" rank="0" text="Is added" dxfId="0"/>
    <cfRule type="containsText" priority="17" aboveAverage="0" equalAverage="0" bottom="0" percent="0" rank="0" text="DO NOT ADD" dxfId="0"/>
    <cfRule type="containsText" priority="18" aboveAverage="0" equalAverage="0" bottom="0" percent="0" rank="0" text="Can be added" dxfId="0"/>
  </conditionalFormatting>
  <conditionalFormatting sqref="D6,D8,D10">
    <cfRule type="cellIs" priority="19" operator="equal" aboveAverage="0" equalAverage="0" bottom="0" percent="0" rank="0" text="" dxfId="0">
      <formula>1</formula>
    </cfRule>
    <cfRule type="cellIs" priority="20" operator="equal"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4"/>
  <cols>
    <col collapsed="false" hidden="false" max="2" min="1" style="0" width="8.5748987854251"/>
    <col collapsed="false" hidden="false" max="3" min="3" style="0" width="19.668016194332"/>
    <col collapsed="false" hidden="false" max="8" min="4" style="0" width="8.5748987854251"/>
    <col collapsed="false" hidden="false" max="9" min="9" style="0" width="9.66396761133603"/>
    <col collapsed="false" hidden="false" max="11" min="10" style="0" width="8.5748987854251"/>
    <col collapsed="false" hidden="false" max="12" min="12" style="0" width="11.5546558704453"/>
    <col collapsed="false" hidden="false" max="14" min="13" style="0" width="8.5748987854251"/>
    <col collapsed="false" hidden="false" max="15" min="15" style="0" width="11.2186234817814"/>
    <col collapsed="false" hidden="false" max="16" min="16" style="0" width="8.5748987854251"/>
    <col collapsed="false" hidden="false" max="17" min="17" style="0" width="9.55465587044534"/>
    <col collapsed="false" hidden="false" max="1025" min="18" style="0" width="8.574898785425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4"/>
  <cols>
    <col collapsed="false" hidden="false" max="1" min="1" style="0" width="13.6599190283401"/>
    <col collapsed="false" hidden="false" max="2" min="2" style="0" width="23.7813765182186"/>
    <col collapsed="false" hidden="false" max="3" min="3" style="0" width="21.0040485829959"/>
    <col collapsed="false" hidden="false" max="4" min="4" style="0" width="2"/>
    <col collapsed="false" hidden="false" max="5" min="5" style="0" width="8.5748987854251"/>
    <col collapsed="false" hidden="false" max="6" min="6" style="0" width="11.9959514170041"/>
    <col collapsed="false" hidden="false" max="7" min="7" style="0" width="2"/>
    <col collapsed="false" hidden="false" max="8" min="8" style="0" width="8.5748987854251"/>
    <col collapsed="false" hidden="false" max="9" min="9" style="0" width="3"/>
    <col collapsed="false" hidden="false" max="1025" min="10" style="0" width="8.5748987854251"/>
  </cols>
  <sheetData>
    <row r="1" customFormat="false" ht="15.6" hidden="false" customHeight="true" outlineLevel="0" collapsed="false">
      <c r="A1" s="132" t="s">
        <v>472</v>
      </c>
      <c r="B1" s="55" t="s">
        <v>473</v>
      </c>
      <c r="C1" s="55"/>
      <c r="D1" s="91" t="n">
        <v>0</v>
      </c>
      <c r="F1" s="0" t="str">
        <f aca="false">IF(G1 = 0, "DO NOT ADD",IF( G1 = 1, "Can be added", IF('UserDrop-down'!G224= 2, "Is added")))</f>
        <v>DO NOT ADD</v>
      </c>
      <c r="G1" s="0" t="n">
        <f aca="false">SUM(D1:E1)</f>
        <v>0</v>
      </c>
      <c r="I1" s="0" t="n">
        <v>1</v>
      </c>
    </row>
    <row r="2" customFormat="false" ht="15.6" hidden="false" customHeight="true" outlineLevel="0" collapsed="false">
      <c r="A2" s="132"/>
      <c r="B2" s="55" t="s">
        <v>474</v>
      </c>
      <c r="C2" s="99" t="s">
        <v>348</v>
      </c>
      <c r="D2" s="91" t="n">
        <v>0</v>
      </c>
      <c r="F2" s="0" t="str">
        <f aca="false">IF(G2 = 0, "DO NOT ADD",IF( G2 = 1, "Can be added", IF('UserDrop-down'!G225= 2, "Is added")))</f>
        <v>DO NOT ADD</v>
      </c>
      <c r="G2" s="0" t="n">
        <f aca="false">SUM(D2:E2)</f>
        <v>0</v>
      </c>
      <c r="I2" s="0" t="n">
        <v>1</v>
      </c>
    </row>
    <row r="3" customFormat="false" ht="15.6" hidden="false" customHeight="false" outlineLevel="0" collapsed="false">
      <c r="A3" s="132"/>
      <c r="B3" s="55" t="s">
        <v>475</v>
      </c>
      <c r="C3" s="99"/>
      <c r="D3" s="91" t="n">
        <v>0</v>
      </c>
      <c r="F3" s="0" t="str">
        <f aca="false">IF(G3 = 0, "DO NOT ADD",IF( G3 = 1, "Can be added", IF('UserDrop-down'!G226= 2, "Is added")))</f>
        <v>DO NOT ADD</v>
      </c>
      <c r="G3" s="0" t="n">
        <f aca="false">SUM(D3:E3)</f>
        <v>0</v>
      </c>
      <c r="I3" s="0" t="n">
        <v>1</v>
      </c>
    </row>
    <row r="4" customFormat="false" ht="15.6" hidden="false" customHeight="false" outlineLevel="0" collapsed="false">
      <c r="A4" s="132"/>
      <c r="B4" s="55" t="s">
        <v>476</v>
      </c>
      <c r="C4" s="99"/>
      <c r="D4" s="91" t="n">
        <v>1</v>
      </c>
      <c r="F4" s="0" t="str">
        <f aca="false">IF(G4 = 0, "DO NOT ADD",IF( G4 = 1, "Can be added", IF('UserDrop-down'!G227= 2, "Is added")))</f>
        <v>Can be added</v>
      </c>
      <c r="G4" s="0" t="n">
        <f aca="false">SUM(D4:E4)</f>
        <v>1</v>
      </c>
      <c r="I4" s="0" t="n">
        <v>1</v>
      </c>
    </row>
    <row r="5" customFormat="false" ht="15.6" hidden="false" customHeight="false" outlineLevel="0" collapsed="false">
      <c r="A5" s="132"/>
      <c r="B5" s="55" t="s">
        <v>477</v>
      </c>
      <c r="C5" s="99"/>
      <c r="D5" s="91" t="n">
        <v>0</v>
      </c>
      <c r="F5" s="0" t="str">
        <f aca="false">IF(G5 = 0, "DO NOT ADD",IF( G5 = 1, "Can be added", IF('UserDrop-down'!G228= 2, "Is added")))</f>
        <v>DO NOT ADD</v>
      </c>
      <c r="G5" s="0" t="n">
        <f aca="false">SUM(D5:E5)</f>
        <v>0</v>
      </c>
      <c r="I5" s="0" t="n">
        <v>1</v>
      </c>
    </row>
    <row r="6" customFormat="false" ht="58.8" hidden="false" customHeight="false" outlineLevel="0" collapsed="false">
      <c r="A6" s="132"/>
      <c r="B6" s="55" t="s">
        <v>107</v>
      </c>
      <c r="C6" s="55" t="s">
        <v>478</v>
      </c>
      <c r="D6" s="91" t="n">
        <v>0</v>
      </c>
      <c r="F6" s="0" t="str">
        <f aca="false">IF(G6 = 0, "DO NOT ADD",IF( G6 = 1, "Can be added", IF('UserDrop-down'!G229= 2, "Is added")))</f>
        <v>DO NOT ADD</v>
      </c>
      <c r="G6" s="0" t="n">
        <f aca="false">SUM(D6:E6)</f>
        <v>0</v>
      </c>
      <c r="I6" s="0" t="n">
        <v>1</v>
      </c>
    </row>
    <row r="7" customFormat="false" ht="73.2" hidden="false" customHeight="false" outlineLevel="0" collapsed="false">
      <c r="A7" s="132"/>
      <c r="B7" s="55" t="s">
        <v>479</v>
      </c>
      <c r="C7" s="55" t="s">
        <v>480</v>
      </c>
      <c r="D7" s="91" t="n">
        <v>0</v>
      </c>
      <c r="F7" s="0" t="str">
        <f aca="false">IF(G7 = 0, "DO NOT ADD",IF( G7 = 1, "Can be added", IF('UserDrop-down'!G230= 2, "Is added")))</f>
        <v>DO NOT ADD</v>
      </c>
      <c r="G7" s="0" t="n">
        <f aca="false">SUM(D7:E7)</f>
        <v>0</v>
      </c>
      <c r="I7" s="0" t="n">
        <v>1</v>
      </c>
    </row>
    <row r="8" customFormat="false" ht="30" hidden="false" customHeight="false" outlineLevel="0" collapsed="false">
      <c r="A8" s="132"/>
      <c r="B8" s="55" t="s">
        <v>481</v>
      </c>
      <c r="C8" s="55" t="s">
        <v>482</v>
      </c>
      <c r="D8" s="91" t="n">
        <v>0</v>
      </c>
      <c r="F8" s="0" t="str">
        <f aca="false">IF(G8 = 0, "DO NOT ADD",IF( G8 = 1, "Can be added", IF('UserDrop-down'!G231= 2, "Is added")))</f>
        <v>DO NOT ADD</v>
      </c>
      <c r="G8" s="0" t="n">
        <f aca="false">SUM(D8:E8)</f>
        <v>0</v>
      </c>
      <c r="I8" s="0" t="n">
        <v>1</v>
      </c>
    </row>
    <row r="9" customFormat="false" ht="15.6" hidden="false" customHeight="false" outlineLevel="0" collapsed="false">
      <c r="A9" s="132"/>
      <c r="B9" s="55" t="s">
        <v>483</v>
      </c>
      <c r="C9" s="55"/>
      <c r="D9" s="91" t="n">
        <v>0</v>
      </c>
      <c r="F9" s="0" t="str">
        <f aca="false">IF(G9 = 0, "DO NOT ADD",IF( G9 = 1, "Can be added", IF('UserDrop-down'!G232= 2, "Is added")))</f>
        <v>DO NOT ADD</v>
      </c>
      <c r="G9" s="0" t="n">
        <f aca="false">SUM(D9:E9)</f>
        <v>0</v>
      </c>
      <c r="I9" s="0" t="n">
        <v>1</v>
      </c>
    </row>
    <row r="10" customFormat="false" ht="102" hidden="false" customHeight="false" outlineLevel="0" collapsed="false">
      <c r="A10" s="132"/>
      <c r="B10" s="55" t="s">
        <v>484</v>
      </c>
      <c r="C10" s="55" t="s">
        <v>485</v>
      </c>
      <c r="D10" s="91" t="n">
        <v>1</v>
      </c>
      <c r="F10" s="0" t="str">
        <f aca="false">IF(G10 = 0, "DO NOT ADD",IF( G10 = 1, "Can be added", IF('UserDrop-down'!G233= 2, "Is added")))</f>
        <v>Can be added</v>
      </c>
      <c r="G10" s="0" t="n">
        <f aca="false">SUM(D10:E10)</f>
        <v>1</v>
      </c>
      <c r="I10" s="0" t="n">
        <v>1</v>
      </c>
    </row>
    <row r="11" customFormat="false" ht="44.4" hidden="false" customHeight="false" outlineLevel="0" collapsed="false">
      <c r="A11" s="132"/>
      <c r="B11" s="55" t="s">
        <v>486</v>
      </c>
      <c r="C11" s="55" t="s">
        <v>487</v>
      </c>
      <c r="D11" s="91" t="n">
        <v>0</v>
      </c>
      <c r="F11" s="0" t="str">
        <f aca="false">IF(G11 = 0, "DO NOT ADD",IF( G11 = 1, "Can be added", IF('UserDrop-down'!G234= 2, "Is added")))</f>
        <v>DO NOT ADD</v>
      </c>
      <c r="G11" s="0" t="n">
        <f aca="false">SUM(D11:E11)</f>
        <v>0</v>
      </c>
      <c r="I11" s="0" t="n">
        <v>1</v>
      </c>
    </row>
    <row r="12" customFormat="false" ht="15.6" hidden="false" customHeight="true" outlineLevel="0" collapsed="false">
      <c r="A12" s="42" t="s">
        <v>82</v>
      </c>
      <c r="B12" s="42"/>
      <c r="C12" s="42"/>
      <c r="D12" s="36" t="n">
        <f aca="false">SUM(D1:D11)</f>
        <v>2</v>
      </c>
      <c r="E12" s="43"/>
      <c r="F12" s="133"/>
      <c r="G12" s="43"/>
      <c r="I12" s="43" t="n">
        <f aca="false">SUM(I1:I11)</f>
        <v>11</v>
      </c>
    </row>
    <row r="13" customFormat="false" ht="15" hidden="false" customHeight="false" outlineLevel="0" collapsed="false"/>
  </sheetData>
  <mergeCells count="3">
    <mergeCell ref="A1:A11"/>
    <mergeCell ref="C2:C5"/>
    <mergeCell ref="A12:C12"/>
  </mergeCells>
  <conditionalFormatting sqref="D1:D11">
    <cfRule type="cellIs" priority="2" operator="equal" aboveAverage="0" equalAverage="0" bottom="0" percent="0" rank="0" text="" dxfId="0">
      <formula>1</formula>
    </cfRule>
    <cfRule type="cellIs" priority="3" operator="equal" aboveAverage="0" equalAverage="0" bottom="0" percent="0" rank="0" text="" dxfId="0">
      <formula>0</formula>
    </cfRule>
  </conditionalFormatting>
  <conditionalFormatting sqref="F1:F11">
    <cfRule type="containsText" priority="4" aboveAverage="0" equalAverage="0" bottom="0" percent="0" rank="0" text="Can be added" dxfId="0"/>
    <cfRule type="containsText" priority="5" aboveAverage="0" equalAverage="0" bottom="0" percent="0" rank="0" text="Is added" dxfId="0"/>
    <cfRule type="containsText" priority="6" aboveAverage="0" equalAverage="0" bottom="0" percent="0" rank="0" text="DO NOT ADD" dxfId="0"/>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6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5" activeCellId="0" sqref="A65"/>
    </sheetView>
  </sheetViews>
  <sheetFormatPr defaultRowHeight="12.8"/>
  <cols>
    <col collapsed="false" hidden="false" max="1025" min="1" style="0" width="9.1417004048583"/>
  </cols>
  <sheetData>
    <row r="1" customFormat="false" ht="12.8" hidden="false" customHeight="false" outlineLevel="0" collapsed="false">
      <c r="A1" s="0" t="s">
        <v>45</v>
      </c>
    </row>
    <row r="4" customFormat="false" ht="13.8" hidden="false" customHeight="false" outlineLevel="0" collapsed="false">
      <c r="A4" s="0" t="s">
        <v>488</v>
      </c>
      <c r="B4" s="0" t="s">
        <v>489</v>
      </c>
      <c r="C4" s="0" t="s">
        <v>490</v>
      </c>
    </row>
    <row r="5" customFormat="false" ht="13.8" hidden="false" customHeight="false" outlineLevel="0" collapsed="false">
      <c r="B5" s="0" t="s">
        <v>491</v>
      </c>
      <c r="C5" s="0" t="s">
        <v>490</v>
      </c>
    </row>
    <row r="6" customFormat="false" ht="13.8" hidden="false" customHeight="false" outlineLevel="0" collapsed="false">
      <c r="B6" s="0" t="s">
        <v>492</v>
      </c>
      <c r="C6" s="0" t="s">
        <v>490</v>
      </c>
    </row>
    <row r="9" customFormat="false" ht="12.8" hidden="false" customHeight="false" outlineLevel="0" collapsed="false">
      <c r="A9" s="0" t="s">
        <v>493</v>
      </c>
      <c r="B9" s="0" t="n">
        <v>12</v>
      </c>
    </row>
    <row r="10" customFormat="false" ht="12.8" hidden="false" customHeight="false" outlineLevel="0" collapsed="false">
      <c r="B10" s="0" t="n">
        <v>24</v>
      </c>
    </row>
    <row r="11" customFormat="false" ht="13.8" hidden="false" customHeight="false" outlineLevel="0" collapsed="false">
      <c r="B11" s="0" t="n">
        <v>48</v>
      </c>
    </row>
    <row r="12" customFormat="false" ht="12.8" hidden="false" customHeight="false" outlineLevel="0" collapsed="false">
      <c r="B12" s="0" t="n">
        <v>96</v>
      </c>
    </row>
    <row r="17" customFormat="false" ht="12.8" hidden="false" customHeight="false" outlineLevel="0" collapsed="false">
      <c r="A17" s="0" t="s">
        <v>494</v>
      </c>
      <c r="B17" s="0" t="s">
        <v>495</v>
      </c>
    </row>
    <row r="18" customFormat="false" ht="12.8" hidden="false" customHeight="false" outlineLevel="0" collapsed="false">
      <c r="B18" s="0" t="s">
        <v>496</v>
      </c>
    </row>
    <row r="19" customFormat="false" ht="12.8" hidden="false" customHeight="false" outlineLevel="0" collapsed="false">
      <c r="B19" s="0" t="s">
        <v>27</v>
      </c>
    </row>
    <row r="20" customFormat="false" ht="12.8" hidden="false" customHeight="false" outlineLevel="0" collapsed="false">
      <c r="B20" s="0" t="s">
        <v>497</v>
      </c>
    </row>
    <row r="26" customFormat="false" ht="12.8" hidden="false" customHeight="false" outlineLevel="0" collapsed="false">
      <c r="A26" s="0" t="s">
        <v>498</v>
      </c>
      <c r="B26" s="0" t="s">
        <v>499</v>
      </c>
    </row>
    <row r="32" customFormat="false" ht="12.8" hidden="false" customHeight="false" outlineLevel="0" collapsed="false">
      <c r="A32" s="0" t="s">
        <v>500</v>
      </c>
      <c r="B32" s="0" t="s">
        <v>501</v>
      </c>
    </row>
    <row r="37" customFormat="false" ht="12.8" hidden="false" customHeight="false" outlineLevel="0" collapsed="false">
      <c r="A37" s="0" t="s">
        <v>502</v>
      </c>
      <c r="B37" s="0" t="s">
        <v>503</v>
      </c>
    </row>
    <row r="41" customFormat="false" ht="12.8" hidden="false" customHeight="false" outlineLevel="0" collapsed="false">
      <c r="A41" s="0" t="s">
        <v>504</v>
      </c>
      <c r="B41" s="0" t="s">
        <v>505</v>
      </c>
    </row>
    <row r="42" customFormat="false" ht="12.8" hidden="false" customHeight="false" outlineLevel="0" collapsed="false">
      <c r="B42" s="0" t="s">
        <v>506</v>
      </c>
    </row>
    <row r="43" customFormat="false" ht="12.8" hidden="false" customHeight="false" outlineLevel="0" collapsed="false">
      <c r="B43" s="0" t="s">
        <v>507</v>
      </c>
    </row>
    <row r="44" customFormat="false" ht="12.8" hidden="false" customHeight="false" outlineLevel="0" collapsed="false">
      <c r="B44" s="0" t="s">
        <v>508</v>
      </c>
    </row>
    <row r="45" customFormat="false" ht="12.8" hidden="false" customHeight="false" outlineLevel="0" collapsed="false">
      <c r="B45" s="0" t="s">
        <v>509</v>
      </c>
    </row>
    <row r="51" customFormat="false" ht="12.8" hidden="false" customHeight="false" outlineLevel="0" collapsed="false">
      <c r="A51" s="0" t="s">
        <v>510</v>
      </c>
      <c r="B51" s="0" t="s">
        <v>511</v>
      </c>
    </row>
    <row r="52" customFormat="false" ht="12.8" hidden="false" customHeight="false" outlineLevel="0" collapsed="false">
      <c r="B52" s="0" t="s">
        <v>512</v>
      </c>
    </row>
    <row r="53" customFormat="false" ht="12.8" hidden="false" customHeight="false" outlineLevel="0" collapsed="false">
      <c r="B53" s="0" t="s">
        <v>513</v>
      </c>
    </row>
    <row r="54" customFormat="false" ht="12.8" hidden="false" customHeight="false" outlineLevel="0" collapsed="false">
      <c r="B54" s="0" t="s">
        <v>514</v>
      </c>
    </row>
    <row r="59" customFormat="false" ht="12.8" hidden="false" customHeight="false" outlineLevel="0" collapsed="false">
      <c r="A59" s="0" t="s">
        <v>515</v>
      </c>
      <c r="B59" s="0" t="s">
        <v>516</v>
      </c>
    </row>
    <row r="60" customFormat="false" ht="12.8" hidden="false" customHeight="false" outlineLevel="0" collapsed="false">
      <c r="B60" s="0" t="s">
        <v>507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2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2" activeCellId="0" sqref="A32"/>
    </sheetView>
  </sheetViews>
  <sheetFormatPr defaultRowHeight="12.8"/>
  <cols>
    <col collapsed="false" hidden="false" max="1025" min="1" style="0" width="9.1417004048583"/>
  </cols>
  <sheetData>
    <row r="1" customFormat="false" ht="12.8" hidden="false" customHeight="false" outlineLevel="0" collapsed="false">
      <c r="A1" s="0" t="s">
        <v>517</v>
      </c>
    </row>
    <row r="5" customFormat="false" ht="12.8" hidden="false" customHeight="false" outlineLevel="0" collapsed="false">
      <c r="A5" s="0" t="s">
        <v>38</v>
      </c>
      <c r="B5" s="0" t="s">
        <v>518</v>
      </c>
    </row>
    <row r="6" customFormat="false" ht="12.8" hidden="false" customHeight="false" outlineLevel="0" collapsed="false">
      <c r="B6" s="0" t="s">
        <v>519</v>
      </c>
    </row>
    <row r="7" customFormat="false" ht="12.8" hidden="false" customHeight="false" outlineLevel="0" collapsed="false">
      <c r="B7" s="0" t="s">
        <v>39</v>
      </c>
    </row>
    <row r="15" customFormat="false" ht="13.8" hidden="false" customHeight="false" outlineLevel="0" collapsed="false">
      <c r="A15" s="0" t="s">
        <v>39</v>
      </c>
      <c r="B15" s="0" t="s">
        <v>520</v>
      </c>
      <c r="D15" s="0" t="s">
        <v>521</v>
      </c>
    </row>
    <row r="16" customFormat="false" ht="13.8" hidden="false" customHeight="false" outlineLevel="0" collapsed="false">
      <c r="D16" s="0" t="s">
        <v>522</v>
      </c>
    </row>
    <row r="17" customFormat="false" ht="13.8" hidden="false" customHeight="false" outlineLevel="0" collapsed="false">
      <c r="D17" s="0" t="s">
        <v>523</v>
      </c>
    </row>
    <row r="18" customFormat="false" ht="12.8" hidden="false" customHeight="false" outlineLevel="0" collapsed="false">
      <c r="D18" s="0" t="s">
        <v>524</v>
      </c>
    </row>
    <row r="19" customFormat="false" ht="12.8" hidden="false" customHeight="false" outlineLevel="0" collapsed="false">
      <c r="D19" s="0" t="s">
        <v>525</v>
      </c>
    </row>
    <row r="22" customFormat="false" ht="12.8" hidden="false" customHeight="false" outlineLevel="0" collapsed="false">
      <c r="B22" s="0" t="s">
        <v>526</v>
      </c>
      <c r="D22" s="0" t="s">
        <v>527</v>
      </c>
    </row>
    <row r="23" customFormat="false" ht="12.8" hidden="false" customHeight="false" outlineLevel="0" collapsed="false">
      <c r="D23" s="0" t="s">
        <v>528</v>
      </c>
    </row>
    <row r="28" customFormat="false" ht="12.8" hidden="false" customHeight="false" outlineLevel="0" collapsed="false">
      <c r="B28" s="0" t="s">
        <v>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5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57" activeCellId="0" sqref="C57"/>
    </sheetView>
  </sheetViews>
  <sheetFormatPr defaultRowHeight="12.8"/>
  <cols>
    <col collapsed="false" hidden="false" max="1025" min="1" style="0" width="9.1417004048583"/>
  </cols>
  <sheetData>
    <row r="1" customFormat="false" ht="12.8" hidden="false" customHeight="false" outlineLevel="0" collapsed="false">
      <c r="A1" s="0" t="s">
        <v>529</v>
      </c>
    </row>
    <row r="6" customFormat="false" ht="12.8" hidden="false" customHeight="false" outlineLevel="0" collapsed="false">
      <c r="A6" s="0" t="s">
        <v>530</v>
      </c>
      <c r="B6" s="0" t="s">
        <v>531</v>
      </c>
    </row>
    <row r="7" customFormat="false" ht="12.8" hidden="false" customHeight="false" outlineLevel="0" collapsed="false">
      <c r="B7" s="0" t="s">
        <v>532</v>
      </c>
    </row>
    <row r="8" customFormat="false" ht="12.8" hidden="false" customHeight="false" outlineLevel="0" collapsed="false">
      <c r="B8" s="0" t="s">
        <v>533</v>
      </c>
    </row>
    <row r="9" customFormat="false" ht="12.8" hidden="false" customHeight="false" outlineLevel="0" collapsed="false">
      <c r="B9" s="0" t="s">
        <v>534</v>
      </c>
    </row>
    <row r="10" customFormat="false" ht="12.8" hidden="false" customHeight="false" outlineLevel="0" collapsed="false">
      <c r="B10" s="0" t="s">
        <v>535</v>
      </c>
    </row>
    <row r="11" customFormat="false" ht="12.8" hidden="false" customHeight="false" outlineLevel="0" collapsed="false">
      <c r="B11" s="0" t="s">
        <v>536</v>
      </c>
      <c r="D11" s="0" t="s">
        <v>537</v>
      </c>
    </row>
    <row r="12" customFormat="false" ht="12.8" hidden="false" customHeight="false" outlineLevel="0" collapsed="false">
      <c r="D12" s="0" t="s">
        <v>538</v>
      </c>
    </row>
    <row r="13" customFormat="false" ht="12.8" hidden="false" customHeight="false" outlineLevel="0" collapsed="false">
      <c r="D13" s="0" t="s">
        <v>539</v>
      </c>
    </row>
    <row r="14" customFormat="false" ht="12.8" hidden="false" customHeight="false" outlineLevel="0" collapsed="false">
      <c r="D14" s="0" t="s">
        <v>540</v>
      </c>
    </row>
    <row r="15" customFormat="false" ht="12.8" hidden="false" customHeight="false" outlineLevel="0" collapsed="false">
      <c r="D15" s="0" t="s">
        <v>541</v>
      </c>
    </row>
    <row r="21" customFormat="false" ht="13.8" hidden="false" customHeight="false" outlineLevel="0" collapsed="false">
      <c r="A21" s="0" t="s">
        <v>542</v>
      </c>
      <c r="B21" s="0" t="s">
        <v>531</v>
      </c>
    </row>
    <row r="22" customFormat="false" ht="13.8" hidden="false" customHeight="false" outlineLevel="0" collapsed="false">
      <c r="B22" s="0" t="s">
        <v>532</v>
      </c>
    </row>
    <row r="23" customFormat="false" ht="13.8" hidden="false" customHeight="false" outlineLevel="0" collapsed="false">
      <c r="B23" s="0" t="s">
        <v>533</v>
      </c>
    </row>
    <row r="24" customFormat="false" ht="13.8" hidden="false" customHeight="false" outlineLevel="0" collapsed="false">
      <c r="B24" s="0" t="s">
        <v>534</v>
      </c>
    </row>
    <row r="25" customFormat="false" ht="13.8" hidden="false" customHeight="false" outlineLevel="0" collapsed="false">
      <c r="B25" s="0" t="s">
        <v>535</v>
      </c>
    </row>
    <row r="26" customFormat="false" ht="13.8" hidden="false" customHeight="false" outlineLevel="0" collapsed="false">
      <c r="B26" s="0" t="s">
        <v>536</v>
      </c>
      <c r="D26" s="0" t="s">
        <v>537</v>
      </c>
    </row>
    <row r="27" customFormat="false" ht="13.8" hidden="false" customHeight="false" outlineLevel="0" collapsed="false">
      <c r="D27" s="0" t="s">
        <v>538</v>
      </c>
    </row>
    <row r="28" customFormat="false" ht="13.8" hidden="false" customHeight="false" outlineLevel="0" collapsed="false">
      <c r="D28" s="0" t="s">
        <v>539</v>
      </c>
    </row>
    <row r="29" customFormat="false" ht="13.8" hidden="false" customHeight="false" outlineLevel="0" collapsed="false">
      <c r="D29" s="0" t="s">
        <v>540</v>
      </c>
    </row>
    <row r="30" customFormat="false" ht="13.8" hidden="false" customHeight="false" outlineLevel="0" collapsed="false">
      <c r="D30" s="0" t="s">
        <v>541</v>
      </c>
    </row>
    <row r="38" customFormat="false" ht="12.8" hidden="false" customHeight="false" outlineLevel="0" collapsed="false">
      <c r="A38" s="0" t="s">
        <v>25</v>
      </c>
      <c r="B38" s="0" t="s">
        <v>543</v>
      </c>
      <c r="D38" s="0" t="s">
        <v>499</v>
      </c>
    </row>
    <row r="39" customFormat="false" ht="12.8" hidden="false" customHeight="false" outlineLevel="0" collapsed="false">
      <c r="D39" s="0" t="s">
        <v>544</v>
      </c>
    </row>
    <row r="40" customFormat="false" ht="12.8" hidden="false" customHeight="false" outlineLevel="0" collapsed="false">
      <c r="D40" s="0" t="s">
        <v>545</v>
      </c>
    </row>
    <row r="41" customFormat="false" ht="12.8" hidden="false" customHeight="false" outlineLevel="0" collapsed="false">
      <c r="D41" s="0" t="s">
        <v>546</v>
      </c>
    </row>
    <row r="42" customFormat="false" ht="12.8" hidden="false" customHeight="false" outlineLevel="0" collapsed="false">
      <c r="D42" s="0" t="s">
        <v>547</v>
      </c>
    </row>
    <row r="48" customFormat="false" ht="12.8" hidden="false" customHeight="false" outlineLevel="0" collapsed="false">
      <c r="A48" s="0" t="s">
        <v>548</v>
      </c>
      <c r="B48" s="0" t="s">
        <v>543</v>
      </c>
      <c r="D48" s="0" t="s">
        <v>549</v>
      </c>
    </row>
    <row r="49" customFormat="false" ht="12.8" hidden="false" customHeight="false" outlineLevel="0" collapsed="false">
      <c r="D49" s="0" t="s">
        <v>550</v>
      </c>
    </row>
    <row r="50" customFormat="false" ht="12.8" hidden="false" customHeight="false" outlineLevel="0" collapsed="false">
      <c r="D50" s="0" t="s">
        <v>551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2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33" activeCellId="0" sqref="E33"/>
    </sheetView>
  </sheetViews>
  <sheetFormatPr defaultRowHeight="12.8"/>
  <cols>
    <col collapsed="false" hidden="false" max="1025" min="1" style="0" width="9.1417004048583"/>
  </cols>
  <sheetData>
    <row r="1" customFormat="false" ht="12.8" hidden="false" customHeight="false" outlineLevel="0" collapsed="false">
      <c r="A1" s="0" t="s">
        <v>26</v>
      </c>
    </row>
    <row r="7" customFormat="false" ht="12.8" hidden="false" customHeight="false" outlineLevel="0" collapsed="false">
      <c r="A7" s="0" t="s">
        <v>552</v>
      </c>
      <c r="D7" s="0" t="s">
        <v>553</v>
      </c>
    </row>
    <row r="8" customFormat="false" ht="12.8" hidden="false" customHeight="false" outlineLevel="0" collapsed="false">
      <c r="D8" s="0" t="s">
        <v>554</v>
      </c>
    </row>
    <row r="9" customFormat="false" ht="12.8" hidden="false" customHeight="false" outlineLevel="0" collapsed="false">
      <c r="D9" s="0" t="s">
        <v>555</v>
      </c>
    </row>
    <row r="10" customFormat="false" ht="12.8" hidden="false" customHeight="false" outlineLevel="0" collapsed="false">
      <c r="D10" s="0" t="s">
        <v>556</v>
      </c>
    </row>
    <row r="15" customFormat="false" ht="12.8" hidden="false" customHeight="false" outlineLevel="0" collapsed="false">
      <c r="A15" s="0" t="s">
        <v>557</v>
      </c>
      <c r="D15" s="0" t="s">
        <v>558</v>
      </c>
    </row>
    <row r="16" customFormat="false" ht="12.8" hidden="false" customHeight="false" outlineLevel="0" collapsed="false">
      <c r="D16" s="0" t="s">
        <v>559</v>
      </c>
    </row>
    <row r="17" customFormat="false" ht="12.8" hidden="false" customHeight="false" outlineLevel="0" collapsed="false">
      <c r="D17" s="0" t="s">
        <v>560</v>
      </c>
    </row>
    <row r="18" customFormat="false" ht="12.8" hidden="false" customHeight="false" outlineLevel="0" collapsed="false">
      <c r="D18" s="0" t="s">
        <v>561</v>
      </c>
    </row>
    <row r="25" customFormat="false" ht="12.8" hidden="false" customHeight="false" outlineLevel="0" collapsed="false">
      <c r="A25" s="0" t="s">
        <v>28</v>
      </c>
      <c r="D25" s="0" t="s">
        <v>562</v>
      </c>
    </row>
    <row r="26" customFormat="false" ht="12.8" hidden="false" customHeight="false" outlineLevel="0" collapsed="false">
      <c r="D26" s="0" t="s">
        <v>563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6" activeCellId="0" sqref="A16"/>
    </sheetView>
  </sheetViews>
  <sheetFormatPr defaultRowHeight="12.8"/>
  <cols>
    <col collapsed="false" hidden="false" max="1025" min="1" style="0" width="9.1417004048583"/>
  </cols>
  <sheetData>
    <row r="1" customFormat="false" ht="12.8" hidden="false" customHeight="false" outlineLevel="0" collapsed="false">
      <c r="A1" s="0" t="s">
        <v>564</v>
      </c>
    </row>
    <row r="5" customFormat="false" ht="12.8" hidden="false" customHeight="false" outlineLevel="0" collapsed="false">
      <c r="A5" s="0" t="s">
        <v>565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7"/>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E40" activeCellId="0" sqref="E40"/>
    </sheetView>
  </sheetViews>
  <sheetFormatPr defaultRowHeight="12.8"/>
  <cols>
    <col collapsed="false" hidden="false" max="1025" min="1" style="0" width="9.1417004048583"/>
  </cols>
  <sheetData>
    <row r="1" customFormat="false" ht="12.8" hidden="false" customHeight="false" outlineLevel="0" collapsed="false">
      <c r="A1" s="0" t="s">
        <v>29</v>
      </c>
    </row>
    <row r="7" customFormat="false" ht="12.8" hidden="false" customHeight="false" outlineLevel="0" collapsed="false">
      <c r="A7" s="0" t="s">
        <v>566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2016-09-30T20:29:57Z</dcterms:created>
  <dc:creator>Marcin Welninski</dc:creator>
  <dc:language>en-US</dc:language>
  <cp:lastModifiedBy>Marcin Welninski</cp:lastModifiedBy>
  <cp:lastPrinted>2016-10-27T19:49:45Z</cp:lastPrinted>
  <dcterms:modified xsi:type="dcterms:W3CDTF">2016-10-31T22:17:51Z</dcterms:modified>
  <cp:revision>0</cp:revision>
</cp:coreProperties>
</file>