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55" windowHeight="7635"/>
  </bookViews>
  <sheets>
    <sheet name="SOLICITUD (2)" sheetId="5" r:id="rId1"/>
    <sheet name="SOLICITUD" sheetId="4" r:id="rId2"/>
    <sheet name="Sheet1" sheetId="1" r:id="rId3"/>
    <sheet name="Sheet2" sheetId="2" r:id="rId4"/>
    <sheet name="Sheet3" sheetId="3" r:id="rId5"/>
  </sheets>
  <externalReferences>
    <externalReference r:id="rId6"/>
  </externalReferences>
  <definedNames>
    <definedName name="DOC_UNICO">[1]EVALUACION!#REF!</definedName>
    <definedName name="HOJA6">#REF!</definedName>
    <definedName name="HOJA7">#REF!</definedName>
    <definedName name="HOJA8">#REF!</definedName>
    <definedName name="HOJA9">#REF!</definedName>
    <definedName name="_xlnm.Print_Area" localSheetId="1">SOLICITUD!$B$5:$M$82</definedName>
    <definedName name="_xlnm.Print_Area" localSheetId="0">'SOLICITUD (2)'!$B$6:$P$72</definedName>
  </definedNames>
  <calcPr calcId="114210"/>
</workbook>
</file>

<file path=xl/calcChain.xml><?xml version="1.0" encoding="utf-8"?>
<calcChain xmlns="http://schemas.openxmlformats.org/spreadsheetml/2006/main">
  <c r="I63" i="5"/>
  <c r="B8"/>
  <c r="K14"/>
  <c r="F17"/>
  <c r="D20"/>
  <c r="L20"/>
  <c r="D21"/>
  <c r="D22"/>
  <c r="G22"/>
  <c r="F23"/>
  <c r="L23"/>
  <c r="M24"/>
  <c r="F25"/>
  <c r="J25"/>
  <c r="G29"/>
  <c r="L30"/>
  <c r="L31"/>
  <c r="B36"/>
  <c r="L36"/>
  <c r="E41"/>
  <c r="J41"/>
  <c r="E42"/>
  <c r="J42"/>
  <c r="E48"/>
  <c r="B58"/>
  <c r="I58"/>
  <c r="C63"/>
  <c r="C64"/>
  <c r="C65"/>
  <c r="C66"/>
  <c r="C67"/>
  <c r="C68"/>
  <c r="I70" i="4"/>
  <c r="I69"/>
  <c r="C69"/>
  <c r="I68"/>
  <c r="C68"/>
  <c r="I67"/>
  <c r="C67"/>
  <c r="I66"/>
  <c r="C66"/>
  <c r="I65"/>
  <c r="C65"/>
  <c r="I64"/>
  <c r="C64"/>
  <c r="I63"/>
  <c r="D50"/>
  <c r="E52"/>
  <c r="E48"/>
  <c r="J42"/>
  <c r="E42"/>
  <c r="I58"/>
  <c r="J41"/>
  <c r="E41"/>
  <c r="B58"/>
  <c r="L38"/>
  <c r="L36"/>
  <c r="B36"/>
  <c r="L31"/>
  <c r="L30"/>
  <c r="G29"/>
  <c r="J25"/>
  <c r="F25"/>
  <c r="M24"/>
  <c r="L23"/>
  <c r="F23"/>
  <c r="G22"/>
  <c r="D22"/>
  <c r="D21"/>
  <c r="L20"/>
  <c r="F17"/>
  <c r="C63"/>
  <c r="K14"/>
  <c r="B8"/>
  <c r="D20"/>
  <c r="D29" i="5"/>
  <c r="L29"/>
  <c r="L32"/>
  <c r="D29" i="4"/>
  <c r="L29"/>
  <c r="L32"/>
  <c r="M29"/>
  <c r="M32"/>
  <c r="M29" i="5"/>
  <c r="M32"/>
</calcChain>
</file>

<file path=xl/sharedStrings.xml><?xml version="1.0" encoding="utf-8"?>
<sst xmlns="http://schemas.openxmlformats.org/spreadsheetml/2006/main" count="190" uniqueCount="82">
  <si>
    <t>Nombre Completo de la Parafinanciera</t>
  </si>
  <si>
    <t>Solicitud Individual</t>
  </si>
  <si>
    <t>(formato 001)</t>
  </si>
  <si>
    <t xml:space="preserve">          para ser llenada por el solicitante</t>
  </si>
  <si>
    <t>SUCURSAL</t>
  </si>
  <si>
    <t>CLAVE DE LA PERSONA FISICA O MORAL</t>
  </si>
  <si>
    <t>DIA</t>
  </si>
  <si>
    <t>MES</t>
  </si>
  <si>
    <t>AÑO</t>
  </si>
  <si>
    <t>OCCIDENTE</t>
  </si>
  <si>
    <t>I. DATOS GENERALES DEL SOLICITANTE</t>
  </si>
  <si>
    <t>Nombre Completo o Razón Social:</t>
  </si>
  <si>
    <t>1.-</t>
  </si>
  <si>
    <t>2.-</t>
  </si>
  <si>
    <t>3.-</t>
  </si>
  <si>
    <t>4.-</t>
  </si>
  <si>
    <t>5.-</t>
  </si>
  <si>
    <t>6.-</t>
  </si>
  <si>
    <t>7.-</t>
  </si>
  <si>
    <t>8.-</t>
  </si>
  <si>
    <t>9.-</t>
  </si>
  <si>
    <t>10.-</t>
  </si>
  <si>
    <t>Contacto con la empresa:</t>
  </si>
  <si>
    <t xml:space="preserve">    Teléfono:</t>
  </si>
  <si>
    <t>Domicilio; Calle y Número:</t>
  </si>
  <si>
    <t xml:space="preserve">    Fax:</t>
  </si>
  <si>
    <t>Colonia, Ciudad y Estado:</t>
  </si>
  <si>
    <t>email:</t>
  </si>
  <si>
    <t>no aplica</t>
  </si>
  <si>
    <t>Ubicación de la empresa (municipio):</t>
  </si>
  <si>
    <t xml:space="preserve">    C.P.</t>
  </si>
  <si>
    <t>Actividad Especifica:</t>
  </si>
  <si>
    <t>AGRICULTURA</t>
  </si>
  <si>
    <t>Experiencia (años):</t>
  </si>
  <si>
    <t>R.F.C. (con homoclave):</t>
  </si>
  <si>
    <t xml:space="preserve">  CURP:</t>
  </si>
  <si>
    <t>II. SOLICITUD:</t>
  </si>
  <si>
    <t>Tipo de Crédito</t>
  </si>
  <si>
    <t>Monto</t>
  </si>
  <si>
    <t>Plazo</t>
  </si>
  <si>
    <t>Conceptos de Inversión</t>
  </si>
  <si>
    <t>No de Minist.</t>
  </si>
  <si>
    <t>Recursos Crédito</t>
  </si>
  <si>
    <t>Recursos Propios</t>
  </si>
  <si>
    <t>Simple</t>
  </si>
  <si>
    <t>1 año</t>
  </si>
  <si>
    <t xml:space="preserve">Mantenimiento de </t>
  </si>
  <si>
    <t>Ha de Maiz</t>
  </si>
  <si>
    <t>Totales</t>
  </si>
  <si>
    <t>III. GARANTIAS PROPUESTAS:</t>
  </si>
  <si>
    <t>Descripción de las Garantías (nombre del propietario)</t>
  </si>
  <si>
    <t>Valor estimado</t>
  </si>
  <si>
    <t>Valor total</t>
  </si>
  <si>
    <t>IV. DATOS DE LA GARANTÍA (en su caso)</t>
  </si>
  <si>
    <t>Nombre o Razón Social del Aval, Garante 1:</t>
  </si>
  <si>
    <t>Domiclio</t>
  </si>
  <si>
    <t>Nombre o Razón Social del Aval, Garante 2:</t>
  </si>
  <si>
    <t>Domicilio</t>
  </si>
  <si>
    <t>V. PASIVOS FINANCIEROS Y DEUDAS TOTALES:</t>
  </si>
  <si>
    <t>Institución</t>
  </si>
  <si>
    <t>Destino de los Recursos</t>
  </si>
  <si>
    <t>Deudas totales</t>
  </si>
  <si>
    <t>EN CASO DE REQUERIR MAS ESPACIO, ANEXAR HOJA ADICIONAL</t>
  </si>
  <si>
    <t xml:space="preserve">"POR ESTE CONDUCTO AUTORIZO (AMOS) A </t>
  </si>
  <si>
    <t xml:space="preserve"> PARA QUE LLEVE A CABO LAS INVESTIGACIONES Y MONITOREO PERIODICO, SOBRE MI (NUESTRO) COMPORTAMIENTO CREDITICIO EN LAS SOCIEDADES QUE ESTIME CONVENIENTES, </t>
  </si>
  <si>
    <t>ASIMISMO, DECLARO (AMOS) QUE CONOZCO LA NATURALEZA Y ALCANCE DE LAS INVESTIGACIONES, CUYA REALIZACION EN ESTE ACTO AUTORIZO (AMOS).</t>
  </si>
  <si>
    <t>RECONOZCO (EMOS), QUE LA RECEPCION DE ESTA SOLICITUD NO OBLIGA A</t>
  </si>
  <si>
    <t>AL OTORGAMIENTO DEL CREDITO, O BIEN A LAS CONDICIONES SOLICITADAS.</t>
  </si>
  <si>
    <t>LOS DATOS PROPORCIONADOS Y ACENTADOS EN ESTA SOLICITUD, SON VERDADEROS Y CORRECTOS, LOS CUALES SON PROPORCIONADOS SIN NINGUN DOLO O MALA FE.</t>
  </si>
  <si>
    <t>FIRMA DEL AVAL, OBLIGADO SOLIDARIO O GARANTE (en su caso)</t>
  </si>
  <si>
    <t>NOMBRE Y FIRMA DEL SOLICITANTE</t>
  </si>
  <si>
    <t>11.-</t>
  </si>
  <si>
    <t>12.-</t>
  </si>
  <si>
    <t>13.-</t>
  </si>
  <si>
    <t>14.-</t>
  </si>
  <si>
    <t>15.-</t>
  </si>
  <si>
    <t>"POR ESTE CONDUCTO AUTORIZO (AMOS) A COMERCIALIZADORA LAS MARGARITAS SPR DE RL PARA QUE LLEVE A CABO LAS INVESTIGACIONES</t>
  </si>
  <si>
    <t xml:space="preserve"> Y MONITOREO PERIODICO, SOBRE MI (NUESTRO) COMPORTAMIENTO CREDITICIO EN LAS SOCIEDADES QUE ESTIME CONVENIENTES. ASIMISMO,</t>
  </si>
  <si>
    <t>DECLARO (AMOS) QUE CONOZCO LA NATURALEZA Y ALCANCE DE LAS INVESTIGACIONES, CUYA REALIZACION EN ESTE ACTO AUTORIZO (AMOS).</t>
  </si>
  <si>
    <t>RECONOZCO (EMOS), QUE LA RECEPCION DE ESTA SOLICITUD NO OBLIGA A COMERCIALIZADORA LAS MARGARITAS SPR DE RL.</t>
  </si>
  <si>
    <t xml:space="preserve">LOS DATOS PROPORCIONADOS Y ACENTADOS EN ESTA SOLICITUD, SON VERDADEROS Y CORRECTOS, LOS CUALES SON PROPORCIONADOS SIN NINGUN </t>
  </si>
  <si>
    <t>DOLO O MALA FE.</t>
  </si>
</sst>
</file>

<file path=xl/styles.xml><?xml version="1.0" encoding="utf-8"?>
<styleSheet xmlns="http://schemas.openxmlformats.org/spreadsheetml/2006/main">
  <numFmts count="3">
    <numFmt numFmtId="164" formatCode="dd/mm/yyyy;@"/>
    <numFmt numFmtId="165" formatCode="&quot;$&quot;#,##0"/>
    <numFmt numFmtId="166" formatCode="_(* #,##0.00_);_(* \(#,##0.00\);_(* &quot;-&quot;??_);_(@_)"/>
  </numFmts>
  <fonts count="38">
    <font>
      <sz val="11"/>
      <color theme="1"/>
      <name val="Calibri"/>
      <family val="2"/>
      <scheme val="minor"/>
    </font>
    <font>
      <sz val="10"/>
      <color indexed="9"/>
      <name val="Arial"/>
    </font>
    <font>
      <b/>
      <sz val="12"/>
      <name val="Arial"/>
      <family val="2"/>
    </font>
    <font>
      <sz val="14"/>
      <color indexed="9"/>
      <name val="Arial Black"/>
      <family val="2"/>
    </font>
    <font>
      <i/>
      <sz val="10"/>
      <color indexed="9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2"/>
      <color indexed="12"/>
      <name val="Arial"/>
    </font>
    <font>
      <b/>
      <i/>
      <sz val="10"/>
      <name val="Arial"/>
      <family val="2"/>
    </font>
    <font>
      <sz val="10"/>
      <name val="Arial"/>
    </font>
    <font>
      <b/>
      <i/>
      <sz val="10"/>
      <name val="Arial"/>
    </font>
    <font>
      <b/>
      <sz val="7"/>
      <name val="Arial"/>
      <family val="2"/>
    </font>
    <font>
      <sz val="7"/>
      <name val="Arial"/>
    </font>
    <font>
      <sz val="8"/>
      <name val="Arial"/>
    </font>
    <font>
      <sz val="12"/>
      <name val="Arial"/>
    </font>
    <font>
      <sz val="16"/>
      <name val="Arial"/>
    </font>
    <font>
      <sz val="11"/>
      <name val="Arial"/>
    </font>
    <font>
      <sz val="11"/>
      <color indexed="9"/>
      <name val="Arial"/>
    </font>
    <font>
      <b/>
      <sz val="11"/>
      <name val="Arial"/>
      <family val="2"/>
    </font>
    <font>
      <sz val="11"/>
      <color indexed="9"/>
      <name val="Arial Black"/>
      <family val="2"/>
    </font>
    <font>
      <i/>
      <sz val="11"/>
      <color indexed="9"/>
      <name val="Arial"/>
      <family val="2"/>
    </font>
    <font>
      <b/>
      <sz val="11"/>
      <color indexed="9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u/>
      <sz val="11"/>
      <color indexed="9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u/>
      <sz val="11"/>
      <color indexed="9"/>
      <name val="Arial"/>
    </font>
    <font>
      <u/>
      <sz val="11"/>
      <color indexed="12"/>
      <name val="Arial"/>
    </font>
    <font>
      <b/>
      <i/>
      <sz val="11"/>
      <name val="Arial"/>
      <family val="2"/>
    </font>
    <font>
      <b/>
      <i/>
      <sz val="11"/>
      <name val="Arial"/>
    </font>
    <font>
      <i/>
      <sz val="11"/>
      <color indexed="9"/>
      <name val="Arial"/>
    </font>
    <font>
      <b/>
      <u/>
      <sz val="11"/>
      <name val="Arial"/>
    </font>
    <font>
      <b/>
      <sz val="11"/>
      <color indexed="9"/>
      <name val="Arial"/>
    </font>
    <font>
      <b/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7" fillId="2" borderId="0"/>
  </cellStyleXfs>
  <cellXfs count="433">
    <xf numFmtId="0" fontId="0" fillId="0" borderId="0" xfId="0"/>
    <xf numFmtId="37" fontId="10" fillId="0" borderId="1" xfId="3" applyNumberFormat="1" applyFont="1" applyBorder="1" applyAlignment="1" applyProtection="1"/>
    <xf numFmtId="37" fontId="10" fillId="0" borderId="2" xfId="3" applyNumberFormat="1" applyBorder="1" applyAlignment="1" applyProtection="1"/>
    <xf numFmtId="0" fontId="17" fillId="2" borderId="0" xfId="4" applyNumberFormat="1"/>
    <xf numFmtId="22" fontId="17" fillId="2" borderId="0" xfId="4" applyNumberFormat="1"/>
    <xf numFmtId="0" fontId="17" fillId="2" borderId="0" xfId="4"/>
    <xf numFmtId="0" fontId="17" fillId="2" borderId="3" xfId="4" applyBorder="1"/>
    <xf numFmtId="0" fontId="17" fillId="2" borderId="1" xfId="4" applyBorder="1"/>
    <xf numFmtId="0" fontId="1" fillId="3" borderId="1" xfId="4" applyFont="1" applyFill="1" applyBorder="1"/>
    <xf numFmtId="0" fontId="1" fillId="3" borderId="2" xfId="4" applyFont="1" applyFill="1" applyBorder="1"/>
    <xf numFmtId="0" fontId="2" fillId="2" borderId="4" xfId="4" applyFont="1" applyBorder="1"/>
    <xf numFmtId="0" fontId="17" fillId="2" borderId="0" xfId="4" applyBorder="1"/>
    <xf numFmtId="0" fontId="1" fillId="3" borderId="0" xfId="4" applyFont="1" applyFill="1" applyBorder="1"/>
    <xf numFmtId="0" fontId="1" fillId="3" borderId="5" xfId="4" applyFont="1" applyFill="1" applyBorder="1"/>
    <xf numFmtId="0" fontId="17" fillId="2" borderId="4" xfId="4" applyBorder="1"/>
    <xf numFmtId="0" fontId="17" fillId="2" borderId="6" xfId="4" applyBorder="1"/>
    <xf numFmtId="0" fontId="4" fillId="3" borderId="0" xfId="4" applyFont="1" applyFill="1" applyBorder="1"/>
    <xf numFmtId="0" fontId="17" fillId="3" borderId="0" xfId="4" applyFill="1" applyBorder="1"/>
    <xf numFmtId="0" fontId="6" fillId="2" borderId="7" xfId="4" applyFont="1" applyBorder="1"/>
    <xf numFmtId="0" fontId="7" fillId="2" borderId="8" xfId="4" applyFont="1" applyBorder="1"/>
    <xf numFmtId="0" fontId="7" fillId="2" borderId="9" xfId="4" applyFont="1" applyBorder="1"/>
    <xf numFmtId="0" fontId="8" fillId="2" borderId="7" xfId="4" applyFont="1" applyBorder="1"/>
    <xf numFmtId="0" fontId="17" fillId="2" borderId="9" xfId="4" applyBorder="1"/>
    <xf numFmtId="0" fontId="7" fillId="2" borderId="8" xfId="4" applyFont="1" applyBorder="1" applyAlignment="1">
      <alignment horizontal="left"/>
    </xf>
    <xf numFmtId="0" fontId="9" fillId="2" borderId="9" xfId="4" applyFont="1" applyBorder="1"/>
    <xf numFmtId="0" fontId="8" fillId="2" borderId="9" xfId="4" applyFont="1" applyBorder="1"/>
    <xf numFmtId="0" fontId="17" fillId="2" borderId="7" xfId="4" applyBorder="1"/>
    <xf numFmtId="0" fontId="17" fillId="2" borderId="8" xfId="4" applyBorder="1"/>
    <xf numFmtId="0" fontId="17" fillId="2" borderId="10" xfId="4" applyBorder="1"/>
    <xf numFmtId="0" fontId="5" fillId="4" borderId="11" xfId="4" applyFont="1" applyFill="1" applyBorder="1" applyAlignment="1">
      <alignment horizontal="left" wrapText="1"/>
    </xf>
    <xf numFmtId="0" fontId="17" fillId="2" borderId="12" xfId="4" applyBorder="1"/>
    <xf numFmtId="0" fontId="17" fillId="2" borderId="2" xfId="4" applyBorder="1"/>
    <xf numFmtId="0" fontId="5" fillId="4" borderId="13" xfId="4" applyFont="1" applyFill="1" applyBorder="1" applyAlignment="1">
      <alignment horizontal="left" wrapText="1"/>
    </xf>
    <xf numFmtId="0" fontId="17" fillId="2" borderId="5" xfId="4" applyBorder="1"/>
    <xf numFmtId="0" fontId="5" fillId="4" borderId="13" xfId="4" applyFont="1" applyFill="1" applyBorder="1" applyAlignment="1">
      <alignment horizontal="center" vertical="center" wrapText="1"/>
    </xf>
    <xf numFmtId="0" fontId="5" fillId="4" borderId="13" xfId="4" applyFont="1" applyFill="1" applyBorder="1" applyAlignment="1">
      <alignment horizontal="left" vertical="center" wrapText="1"/>
    </xf>
    <xf numFmtId="0" fontId="17" fillId="2" borderId="14" xfId="4" applyBorder="1"/>
    <xf numFmtId="0" fontId="17" fillId="2" borderId="15" xfId="4" applyBorder="1"/>
    <xf numFmtId="0" fontId="5" fillId="5" borderId="1" xfId="4" applyFont="1" applyFill="1" applyBorder="1" applyAlignment="1">
      <alignment horizontal="left" vertical="center" wrapText="1"/>
    </xf>
    <xf numFmtId="0" fontId="17" fillId="5" borderId="1" xfId="4" applyFill="1" applyBorder="1"/>
    <xf numFmtId="0" fontId="4" fillId="3" borderId="16" xfId="4" applyFont="1" applyFill="1" applyBorder="1" applyAlignment="1"/>
    <xf numFmtId="0" fontId="1" fillId="3" borderId="16" xfId="4" applyFont="1" applyFill="1" applyBorder="1"/>
    <xf numFmtId="0" fontId="17" fillId="3" borderId="16" xfId="4" applyFill="1" applyBorder="1"/>
    <xf numFmtId="0" fontId="11" fillId="4" borderId="17" xfId="4" applyFont="1" applyFill="1" applyBorder="1" applyAlignment="1">
      <alignment horizontal="center" vertical="center"/>
    </xf>
    <xf numFmtId="0" fontId="11" fillId="4" borderId="17" xfId="4" applyFont="1" applyFill="1" applyBorder="1" applyAlignment="1">
      <alignment horizontal="center" vertical="center" wrapText="1"/>
    </xf>
    <xf numFmtId="0" fontId="11" fillId="4" borderId="18" xfId="4" applyFont="1" applyFill="1" applyBorder="1" applyAlignment="1">
      <alignment horizontal="center" vertical="center" wrapText="1"/>
    </xf>
    <xf numFmtId="165" fontId="12" fillId="2" borderId="19" xfId="4" applyNumberFormat="1" applyFont="1" applyBorder="1"/>
    <xf numFmtId="0" fontId="12" fillId="2" borderId="19" xfId="4" applyFont="1" applyBorder="1"/>
    <xf numFmtId="0" fontId="12" fillId="2" borderId="13" xfId="4" applyFont="1" applyBorder="1"/>
    <xf numFmtId="0" fontId="12" fillId="2" borderId="15" xfId="4" applyFont="1" applyBorder="1" applyAlignment="1">
      <alignment horizontal="center"/>
    </xf>
    <xf numFmtId="0" fontId="12" fillId="2" borderId="15" xfId="4" applyFont="1" applyBorder="1"/>
    <xf numFmtId="0" fontId="12" fillId="2" borderId="14" xfId="4" applyFont="1" applyBorder="1"/>
    <xf numFmtId="0" fontId="12" fillId="2" borderId="19" xfId="4" applyFont="1" applyBorder="1" applyAlignment="1">
      <alignment horizontal="center"/>
    </xf>
    <xf numFmtId="165" fontId="12" fillId="0" borderId="19" xfId="1" applyNumberFormat="1" applyFont="1" applyBorder="1"/>
    <xf numFmtId="165" fontId="12" fillId="2" borderId="14" xfId="4" applyNumberFormat="1" applyFont="1" applyBorder="1"/>
    <xf numFmtId="0" fontId="12" fillId="4" borderId="19" xfId="4" applyFont="1" applyFill="1" applyBorder="1"/>
    <xf numFmtId="0" fontId="12" fillId="4" borderId="13" xfId="4" applyFont="1" applyFill="1" applyBorder="1"/>
    <xf numFmtId="0" fontId="12" fillId="4" borderId="15" xfId="4" applyFont="1" applyFill="1" applyBorder="1"/>
    <xf numFmtId="0" fontId="12" fillId="4" borderId="14" xfId="4" applyFont="1" applyFill="1" applyBorder="1"/>
    <xf numFmtId="0" fontId="17" fillId="5" borderId="19" xfId="4" applyFill="1" applyBorder="1"/>
    <xf numFmtId="165" fontId="12" fillId="5" borderId="19" xfId="4" applyNumberFormat="1" applyFont="1" applyFill="1" applyBorder="1"/>
    <xf numFmtId="0" fontId="17" fillId="5" borderId="1" xfId="4" applyFill="1" applyBorder="1" applyAlignment="1">
      <alignment horizontal="center"/>
    </xf>
    <xf numFmtId="0" fontId="17" fillId="3" borderId="0" xfId="4" applyFill="1"/>
    <xf numFmtId="0" fontId="8" fillId="2" borderId="1" xfId="4" applyFont="1" applyBorder="1" applyAlignment="1">
      <alignment horizontal="right"/>
    </xf>
    <xf numFmtId="166" fontId="8" fillId="0" borderId="1" xfId="1" applyNumberFormat="1" applyFont="1" applyBorder="1" applyAlignment="1"/>
    <xf numFmtId="0" fontId="17" fillId="3" borderId="10" xfId="4" applyFill="1" applyBorder="1"/>
    <xf numFmtId="0" fontId="11" fillId="4" borderId="3" xfId="4" applyFont="1" applyFill="1" applyBorder="1" applyAlignment="1">
      <alignment horizontal="left"/>
    </xf>
    <xf numFmtId="0" fontId="11" fillId="4" borderId="1" xfId="4" applyFont="1" applyFill="1" applyBorder="1" applyAlignment="1">
      <alignment horizontal="left"/>
    </xf>
    <xf numFmtId="0" fontId="11" fillId="4" borderId="15" xfId="4" applyFont="1" applyFill="1" applyBorder="1" applyAlignment="1">
      <alignment horizontal="left"/>
    </xf>
    <xf numFmtId="0" fontId="17" fillId="4" borderId="13" xfId="4" applyFill="1" applyBorder="1"/>
    <xf numFmtId="0" fontId="17" fillId="4" borderId="15" xfId="4" applyNumberFormat="1" applyFill="1" applyBorder="1"/>
    <xf numFmtId="0" fontId="17" fillId="4" borderId="15" xfId="4" applyFill="1" applyBorder="1"/>
    <xf numFmtId="0" fontId="2" fillId="4" borderId="13" xfId="4" applyFont="1" applyFill="1" applyBorder="1"/>
    <xf numFmtId="0" fontId="17" fillId="4" borderId="14" xfId="4" applyFill="1" applyBorder="1"/>
    <xf numFmtId="0" fontId="11" fillId="5" borderId="13" xfId="4" applyFont="1" applyFill="1" applyBorder="1" applyAlignment="1">
      <alignment horizontal="left"/>
    </xf>
    <xf numFmtId="0" fontId="11" fillId="5" borderId="15" xfId="4" applyFont="1" applyFill="1" applyBorder="1" applyAlignment="1">
      <alignment horizontal="left"/>
    </xf>
    <xf numFmtId="0" fontId="17" fillId="5" borderId="13" xfId="4" applyFill="1" applyBorder="1"/>
    <xf numFmtId="0" fontId="17" fillId="5" borderId="15" xfId="4" applyNumberFormat="1" applyFill="1" applyBorder="1"/>
    <xf numFmtId="0" fontId="17" fillId="5" borderId="15" xfId="4" applyFill="1" applyBorder="1"/>
    <xf numFmtId="0" fontId="2" fillId="5" borderId="13" xfId="4" applyFont="1" applyFill="1" applyBorder="1"/>
    <xf numFmtId="0" fontId="17" fillId="5" borderId="14" xfId="4" applyFill="1" applyBorder="1"/>
    <xf numFmtId="0" fontId="8" fillId="2" borderId="0" xfId="4" applyFont="1" applyBorder="1" applyAlignment="1">
      <alignment horizontal="right"/>
    </xf>
    <xf numFmtId="0" fontId="9" fillId="2" borderId="0" xfId="4" quotePrefix="1" applyFont="1" applyBorder="1" applyAlignment="1">
      <alignment horizontal="right"/>
    </xf>
    <xf numFmtId="166" fontId="8" fillId="0" borderId="0" xfId="1" applyNumberFormat="1" applyFont="1" applyBorder="1" applyAlignment="1"/>
    <xf numFmtId="0" fontId="11" fillId="4" borderId="17" xfId="4" applyFont="1" applyFill="1" applyBorder="1" applyAlignment="1">
      <alignment horizontal="center"/>
    </xf>
    <xf numFmtId="0" fontId="17" fillId="2" borderId="19" xfId="4" applyBorder="1" applyAlignment="1">
      <alignment horizontal="center"/>
    </xf>
    <xf numFmtId="0" fontId="17" fillId="4" borderId="19" xfId="4" applyFill="1" applyBorder="1" applyAlignment="1">
      <alignment horizontal="center"/>
    </xf>
    <xf numFmtId="0" fontId="17" fillId="5" borderId="15" xfId="4" applyFill="1" applyBorder="1" applyAlignment="1">
      <alignment horizontal="center"/>
    </xf>
    <xf numFmtId="0" fontId="14" fillId="2" borderId="0" xfId="4" applyFont="1"/>
    <xf numFmtId="0" fontId="15" fillId="2" borderId="0" xfId="4" applyFont="1" applyAlignment="1">
      <alignment horizontal="left" vertical="top"/>
    </xf>
    <xf numFmtId="0" fontId="15" fillId="2" borderId="0" xfId="4" applyNumberFormat="1" applyFont="1" applyAlignment="1">
      <alignment horizontal="left" vertical="top"/>
    </xf>
    <xf numFmtId="0" fontId="15" fillId="2" borderId="0" xfId="4" applyFont="1" applyAlignment="1">
      <alignment horizontal="justify" vertical="justify" wrapText="1"/>
    </xf>
    <xf numFmtId="0" fontId="15" fillId="2" borderId="0" xfId="4" applyNumberFormat="1" applyFont="1"/>
    <xf numFmtId="0" fontId="15" fillId="5" borderId="0" xfId="4" applyFont="1" applyFill="1" applyAlignment="1">
      <alignment horizontal="left" vertical="center"/>
    </xf>
    <xf numFmtId="0" fontId="16" fillId="5" borderId="0" xfId="4" applyFont="1" applyFill="1" applyAlignment="1">
      <alignment horizontal="justify" vertical="justify" wrapText="1"/>
    </xf>
    <xf numFmtId="0" fontId="16" fillId="2" borderId="0" xfId="4" applyFont="1" applyAlignment="1">
      <alignment horizontal="justify" vertical="justify" wrapText="1"/>
    </xf>
    <xf numFmtId="0" fontId="15" fillId="2" borderId="0" xfId="4" applyFont="1" applyAlignment="1">
      <alignment horizontal="left" vertical="center"/>
    </xf>
    <xf numFmtId="0" fontId="17" fillId="2" borderId="4" xfId="4" applyBorder="1" applyAlignment="1">
      <alignment horizontal="center"/>
    </xf>
    <xf numFmtId="0" fontId="17" fillId="2" borderId="0" xfId="4" applyBorder="1" applyAlignment="1">
      <alignment horizontal="center"/>
    </xf>
    <xf numFmtId="0" fontId="17" fillId="2" borderId="0" xfId="4" applyNumberFormat="1" applyBorder="1"/>
    <xf numFmtId="0" fontId="17" fillId="2" borderId="5" xfId="4" applyNumberFormat="1" applyBorder="1"/>
    <xf numFmtId="0" fontId="17" fillId="2" borderId="4" xfId="4" applyNumberFormat="1" applyBorder="1"/>
    <xf numFmtId="0" fontId="17" fillId="2" borderId="11" xfId="4" applyBorder="1"/>
    <xf numFmtId="0" fontId="17" fillId="2" borderId="10" xfId="4" applyNumberFormat="1" applyBorder="1"/>
    <xf numFmtId="0" fontId="17" fillId="2" borderId="12" xfId="4" applyNumberFormat="1" applyBorder="1"/>
    <xf numFmtId="0" fontId="6" fillId="2" borderId="19" xfId="4" applyFont="1" applyBorder="1"/>
    <xf numFmtId="0" fontId="17" fillId="2" borderId="11" xfId="4" applyNumberFormat="1" applyBorder="1"/>
    <xf numFmtId="0" fontId="17" fillId="2" borderId="0" xfId="4" applyNumberFormat="1" applyFont="1"/>
    <xf numFmtId="0" fontId="18" fillId="2" borderId="0" xfId="4" applyNumberFormat="1" applyFont="1"/>
    <xf numFmtId="0" fontId="17" fillId="2" borderId="0" xfId="4" applyNumberFormat="1" applyFont="1" applyBorder="1"/>
    <xf numFmtId="0" fontId="19" fillId="2" borderId="0" xfId="4" applyNumberFormat="1" applyFont="1"/>
    <xf numFmtId="22" fontId="19" fillId="2" borderId="0" xfId="4" applyNumberFormat="1" applyFont="1"/>
    <xf numFmtId="0" fontId="19" fillId="2" borderId="0" xfId="4" applyFont="1"/>
    <xf numFmtId="0" fontId="19" fillId="2" borderId="3" xfId="4" applyFont="1" applyBorder="1"/>
    <xf numFmtId="0" fontId="19" fillId="2" borderId="1" xfId="4" applyFont="1" applyBorder="1"/>
    <xf numFmtId="0" fontId="20" fillId="3" borderId="1" xfId="4" applyFont="1" applyFill="1" applyBorder="1"/>
    <xf numFmtId="0" fontId="20" fillId="3" borderId="2" xfId="4" applyFont="1" applyFill="1" applyBorder="1"/>
    <xf numFmtId="0" fontId="21" fillId="2" borderId="4" xfId="4" applyFont="1" applyBorder="1"/>
    <xf numFmtId="0" fontId="19" fillId="2" borderId="0" xfId="4" applyFont="1" applyBorder="1"/>
    <xf numFmtId="0" fontId="20" fillId="3" borderId="0" xfId="4" applyFont="1" applyFill="1" applyBorder="1"/>
    <xf numFmtId="0" fontId="20" fillId="3" borderId="5" xfId="4" applyFont="1" applyFill="1" applyBorder="1"/>
    <xf numFmtId="0" fontId="19" fillId="2" borderId="4" xfId="4" applyFont="1" applyBorder="1"/>
    <xf numFmtId="0" fontId="19" fillId="2" borderId="6" xfId="4" applyFont="1" applyBorder="1"/>
    <xf numFmtId="0" fontId="19" fillId="3" borderId="0" xfId="4" applyFont="1" applyFill="1" applyBorder="1"/>
    <xf numFmtId="0" fontId="26" fillId="2" borderId="7" xfId="4" applyFont="1" applyBorder="1"/>
    <xf numFmtId="0" fontId="27" fillId="2" borderId="8" xfId="4" applyFont="1" applyBorder="1"/>
    <xf numFmtId="0" fontId="27" fillId="2" borderId="9" xfId="4" applyFont="1" applyBorder="1"/>
    <xf numFmtId="0" fontId="21" fillId="2" borderId="7" xfId="4" applyFont="1" applyBorder="1"/>
    <xf numFmtId="0" fontId="28" fillId="2" borderId="8" xfId="4" applyFont="1" applyBorder="1"/>
    <xf numFmtId="0" fontId="19" fillId="2" borderId="9" xfId="4" applyFont="1" applyBorder="1"/>
    <xf numFmtId="0" fontId="28" fillId="2" borderId="8" xfId="4" applyFont="1" applyBorder="1" applyAlignment="1">
      <alignment horizontal="left"/>
    </xf>
    <xf numFmtId="0" fontId="29" fillId="2" borderId="9" xfId="4" applyFont="1" applyBorder="1"/>
    <xf numFmtId="0" fontId="21" fillId="2" borderId="9" xfId="4" applyFont="1" applyBorder="1"/>
    <xf numFmtId="0" fontId="19" fillId="2" borderId="7" xfId="4" applyFont="1" applyBorder="1"/>
    <xf numFmtId="0" fontId="19" fillId="2" borderId="8" xfId="4" applyFont="1" applyBorder="1"/>
    <xf numFmtId="0" fontId="20" fillId="2" borderId="10" xfId="4" applyFont="1" applyBorder="1"/>
    <xf numFmtId="0" fontId="19" fillId="2" borderId="10" xfId="4" applyFont="1" applyBorder="1"/>
    <xf numFmtId="0" fontId="25" fillId="4" borderId="11" xfId="4" applyFont="1" applyFill="1" applyBorder="1" applyAlignment="1">
      <alignment horizontal="left" wrapText="1"/>
    </xf>
    <xf numFmtId="0" fontId="19" fillId="2" borderId="12" xfId="4" applyFont="1" applyBorder="1"/>
    <xf numFmtId="0" fontId="20" fillId="2" borderId="0" xfId="4" applyFont="1" applyBorder="1"/>
    <xf numFmtId="0" fontId="19" fillId="2" borderId="2" xfId="4" applyFont="1" applyBorder="1"/>
    <xf numFmtId="0" fontId="25" fillId="4" borderId="13" xfId="4" applyFont="1" applyFill="1" applyBorder="1" applyAlignment="1">
      <alignment horizontal="left" wrapText="1"/>
    </xf>
    <xf numFmtId="0" fontId="19" fillId="2" borderId="5" xfId="4" applyFont="1" applyBorder="1"/>
    <xf numFmtId="0" fontId="20" fillId="2" borderId="1" xfId="4" applyFont="1" applyBorder="1"/>
    <xf numFmtId="0" fontId="25" fillId="4" borderId="13" xfId="4" applyFont="1" applyFill="1" applyBorder="1" applyAlignment="1">
      <alignment horizontal="center" vertical="center" wrapText="1"/>
    </xf>
    <xf numFmtId="37" fontId="30" fillId="0" borderId="1" xfId="3" applyNumberFormat="1" applyFont="1" applyBorder="1" applyAlignment="1" applyProtection="1"/>
    <xf numFmtId="37" fontId="31" fillId="0" borderId="2" xfId="3" applyNumberFormat="1" applyFont="1" applyBorder="1" applyAlignment="1" applyProtection="1"/>
    <xf numFmtId="0" fontId="25" fillId="4" borderId="13" xfId="4" applyFont="1" applyFill="1" applyBorder="1" applyAlignment="1">
      <alignment horizontal="left" vertical="center" wrapText="1"/>
    </xf>
    <xf numFmtId="0" fontId="19" fillId="2" borderId="14" xfId="4" applyFont="1" applyBorder="1"/>
    <xf numFmtId="0" fontId="20" fillId="2" borderId="2" xfId="4" applyFont="1" applyBorder="1"/>
    <xf numFmtId="0" fontId="19" fillId="2" borderId="15" xfId="4" applyFont="1" applyBorder="1"/>
    <xf numFmtId="0" fontId="20" fillId="2" borderId="15" xfId="4" applyFont="1" applyBorder="1"/>
    <xf numFmtId="0" fontId="25" fillId="5" borderId="1" xfId="4" applyFont="1" applyFill="1" applyBorder="1" applyAlignment="1">
      <alignment horizontal="left" vertical="center" wrapText="1"/>
    </xf>
    <xf numFmtId="0" fontId="19" fillId="5" borderId="1" xfId="4" applyFont="1" applyFill="1" applyBorder="1"/>
    <xf numFmtId="0" fontId="23" fillId="3" borderId="16" xfId="4" applyFont="1" applyFill="1" applyBorder="1" applyAlignment="1"/>
    <xf numFmtId="0" fontId="20" fillId="3" borderId="16" xfId="4" applyFont="1" applyFill="1" applyBorder="1"/>
    <xf numFmtId="0" fontId="19" fillId="3" borderId="16" xfId="4" applyFont="1" applyFill="1" applyBorder="1"/>
    <xf numFmtId="0" fontId="32" fillId="4" borderId="17" xfId="4" applyFont="1" applyFill="1" applyBorder="1" applyAlignment="1">
      <alignment horizontal="center" vertical="center"/>
    </xf>
    <xf numFmtId="0" fontId="32" fillId="4" borderId="17" xfId="4" applyFont="1" applyFill="1" applyBorder="1" applyAlignment="1">
      <alignment horizontal="center" vertical="center" wrapText="1"/>
    </xf>
    <xf numFmtId="0" fontId="32" fillId="4" borderId="18" xfId="4" applyFont="1" applyFill="1" applyBorder="1" applyAlignment="1">
      <alignment horizontal="center" vertical="center" wrapText="1"/>
    </xf>
    <xf numFmtId="165" fontId="20" fillId="2" borderId="19" xfId="4" applyNumberFormat="1" applyFont="1" applyBorder="1"/>
    <xf numFmtId="0" fontId="19" fillId="2" borderId="19" xfId="4" applyFont="1" applyBorder="1"/>
    <xf numFmtId="0" fontId="19" fillId="2" borderId="13" xfId="4" applyFont="1" applyBorder="1"/>
    <xf numFmtId="0" fontId="20" fillId="2" borderId="15" xfId="4" applyFont="1" applyBorder="1" applyAlignment="1">
      <alignment horizontal="center"/>
    </xf>
    <xf numFmtId="0" fontId="20" fillId="2" borderId="19" xfId="4" applyFont="1" applyBorder="1" applyAlignment="1">
      <alignment horizontal="center"/>
    </xf>
    <xf numFmtId="165" fontId="20" fillId="0" borderId="19" xfId="2" applyNumberFormat="1" applyFont="1" applyBorder="1"/>
    <xf numFmtId="165" fontId="20" fillId="2" borderId="14" xfId="4" applyNumberFormat="1" applyFont="1" applyBorder="1"/>
    <xf numFmtId="0" fontId="19" fillId="4" borderId="19" xfId="4" applyFont="1" applyFill="1" applyBorder="1"/>
    <xf numFmtId="0" fontId="19" fillId="4" borderId="13" xfId="4" applyFont="1" applyFill="1" applyBorder="1"/>
    <xf numFmtId="0" fontId="19" fillId="4" borderId="15" xfId="4" applyFont="1" applyFill="1" applyBorder="1"/>
    <xf numFmtId="0" fontId="19" fillId="4" borderId="14" xfId="4" applyFont="1" applyFill="1" applyBorder="1"/>
    <xf numFmtId="0" fontId="19" fillId="5" borderId="19" xfId="4" applyFont="1" applyFill="1" applyBorder="1"/>
    <xf numFmtId="165" fontId="20" fillId="5" borderId="19" xfId="4" applyNumberFormat="1" applyFont="1" applyFill="1" applyBorder="1"/>
    <xf numFmtId="0" fontId="19" fillId="5" borderId="1" xfId="4" applyFont="1" applyFill="1" applyBorder="1" applyAlignment="1">
      <alignment horizontal="center"/>
    </xf>
    <xf numFmtId="0" fontId="21" fillId="2" borderId="1" xfId="4" applyFont="1" applyBorder="1" applyAlignment="1">
      <alignment horizontal="right"/>
    </xf>
    <xf numFmtId="166" fontId="21" fillId="0" borderId="1" xfId="2" applyNumberFormat="1" applyFont="1" applyBorder="1" applyAlignment="1"/>
    <xf numFmtId="0" fontId="19" fillId="3" borderId="10" xfId="4" applyFont="1" applyFill="1" applyBorder="1"/>
    <xf numFmtId="0" fontId="32" fillId="4" borderId="3" xfId="4" applyFont="1" applyFill="1" applyBorder="1" applyAlignment="1">
      <alignment horizontal="left"/>
    </xf>
    <xf numFmtId="0" fontId="32" fillId="4" borderId="1" xfId="4" applyFont="1" applyFill="1" applyBorder="1" applyAlignment="1">
      <alignment horizontal="left"/>
    </xf>
    <xf numFmtId="0" fontId="32" fillId="4" borderId="15" xfId="4" applyFont="1" applyFill="1" applyBorder="1" applyAlignment="1">
      <alignment horizontal="left"/>
    </xf>
    <xf numFmtId="0" fontId="19" fillId="4" borderId="15" xfId="4" applyNumberFormat="1" applyFont="1" applyFill="1" applyBorder="1"/>
    <xf numFmtId="0" fontId="21" fillId="4" borderId="13" xfId="4" applyFont="1" applyFill="1" applyBorder="1"/>
    <xf numFmtId="0" fontId="32" fillId="5" borderId="13" xfId="4" applyFont="1" applyFill="1" applyBorder="1" applyAlignment="1">
      <alignment horizontal="left"/>
    </xf>
    <xf numFmtId="0" fontId="32" fillId="5" borderId="15" xfId="4" applyFont="1" applyFill="1" applyBorder="1" applyAlignment="1">
      <alignment horizontal="left"/>
    </xf>
    <xf numFmtId="0" fontId="19" fillId="5" borderId="13" xfId="4" applyFont="1" applyFill="1" applyBorder="1"/>
    <xf numFmtId="0" fontId="19" fillId="5" borderId="15" xfId="4" applyNumberFormat="1" applyFont="1" applyFill="1" applyBorder="1"/>
    <xf numFmtId="0" fontId="19" fillId="5" borderId="15" xfId="4" applyFont="1" applyFill="1" applyBorder="1"/>
    <xf numFmtId="0" fontId="21" fillId="5" borderId="13" xfId="4" applyFont="1" applyFill="1" applyBorder="1"/>
    <xf numFmtId="0" fontId="19" fillId="5" borderId="14" xfId="4" applyFont="1" applyFill="1" applyBorder="1"/>
    <xf numFmtId="0" fontId="21" fillId="2" borderId="0" xfId="4" applyFont="1" applyBorder="1" applyAlignment="1">
      <alignment horizontal="right"/>
    </xf>
    <xf numFmtId="0" fontId="29" fillId="2" borderId="0" xfId="4" quotePrefix="1" applyFont="1" applyBorder="1" applyAlignment="1">
      <alignment horizontal="right"/>
    </xf>
    <xf numFmtId="166" fontId="21" fillId="0" borderId="0" xfId="2" applyNumberFormat="1" applyFont="1" applyBorder="1" applyAlignment="1"/>
    <xf numFmtId="0" fontId="32" fillId="4" borderId="17" xfId="4" applyFont="1" applyFill="1" applyBorder="1" applyAlignment="1">
      <alignment horizontal="center"/>
    </xf>
    <xf numFmtId="0" fontId="19" fillId="2" borderId="19" xfId="4" applyFont="1" applyBorder="1" applyAlignment="1">
      <alignment horizontal="center"/>
    </xf>
    <xf numFmtId="0" fontId="19" fillId="4" borderId="19" xfId="4" applyFont="1" applyFill="1" applyBorder="1" applyAlignment="1">
      <alignment horizontal="center"/>
    </xf>
    <xf numFmtId="0" fontId="19" fillId="5" borderId="15" xfId="4" applyFont="1" applyFill="1" applyBorder="1" applyAlignment="1">
      <alignment horizontal="center"/>
    </xf>
    <xf numFmtId="0" fontId="19" fillId="2" borderId="4" xfId="4" applyFont="1" applyBorder="1" applyAlignment="1">
      <alignment horizontal="center"/>
    </xf>
    <xf numFmtId="0" fontId="19" fillId="2" borderId="0" xfId="4" applyFont="1" applyBorder="1" applyAlignment="1">
      <alignment horizontal="center"/>
    </xf>
    <xf numFmtId="0" fontId="19" fillId="2" borderId="0" xfId="4" applyNumberFormat="1" applyFont="1" applyBorder="1"/>
    <xf numFmtId="0" fontId="19" fillId="2" borderId="5" xfId="4" applyNumberFormat="1" applyFont="1" applyBorder="1"/>
    <xf numFmtId="0" fontId="19" fillId="2" borderId="4" xfId="4" applyNumberFormat="1" applyFont="1" applyBorder="1"/>
    <xf numFmtId="0" fontId="19" fillId="2" borderId="5" xfId="4" applyFont="1" applyBorder="1" applyAlignment="1">
      <alignment horizontal="center"/>
    </xf>
    <xf numFmtId="0" fontId="19" fillId="2" borderId="11" xfId="4" applyFont="1" applyBorder="1"/>
    <xf numFmtId="0" fontId="19" fillId="2" borderId="10" xfId="4" applyNumberFormat="1" applyFont="1" applyBorder="1"/>
    <xf numFmtId="0" fontId="19" fillId="2" borderId="12" xfId="4" applyNumberFormat="1" applyFont="1" applyBorder="1"/>
    <xf numFmtId="0" fontId="35" fillId="2" borderId="24" xfId="4" applyFont="1" applyBorder="1"/>
    <xf numFmtId="0" fontId="36" fillId="2" borderId="24" xfId="4" applyFont="1" applyBorder="1" applyAlignment="1">
      <alignment horizontal="left"/>
    </xf>
    <xf numFmtId="0" fontId="36" fillId="2" borderId="3" xfId="4" applyFont="1" applyBorder="1" applyAlignment="1"/>
    <xf numFmtId="0" fontId="36" fillId="2" borderId="1" xfId="4" applyFont="1" applyBorder="1" applyAlignment="1"/>
    <xf numFmtId="0" fontId="36" fillId="2" borderId="2" xfId="4" applyFont="1" applyBorder="1" applyAlignment="1"/>
    <xf numFmtId="0" fontId="35" fillId="2" borderId="15" xfId="4" applyFont="1" applyBorder="1"/>
    <xf numFmtId="0" fontId="36" fillId="2" borderId="13" xfId="4" applyFont="1" applyBorder="1" applyAlignment="1">
      <alignment horizontal="left"/>
    </xf>
    <xf numFmtId="0" fontId="36" fillId="2" borderId="15" xfId="4" applyFont="1" applyBorder="1" applyAlignment="1"/>
    <xf numFmtId="0" fontId="36" fillId="2" borderId="14" xfId="4" applyFont="1" applyBorder="1" applyAlignment="1"/>
    <xf numFmtId="0" fontId="35" fillId="2" borderId="13" xfId="4" applyFont="1" applyBorder="1"/>
    <xf numFmtId="0" fontId="37" fillId="2" borderId="3" xfId="4" applyFont="1" applyBorder="1" applyAlignment="1"/>
    <xf numFmtId="0" fontId="37" fillId="2" borderId="1" xfId="4" applyFont="1" applyBorder="1" applyAlignment="1"/>
    <xf numFmtId="0" fontId="37" fillId="2" borderId="2" xfId="4" applyFont="1" applyBorder="1" applyAlignment="1"/>
    <xf numFmtId="0" fontId="35" fillId="2" borderId="14" xfId="4" applyFont="1" applyBorder="1"/>
    <xf numFmtId="0" fontId="37" fillId="2" borderId="4" xfId="4" applyFont="1" applyBorder="1" applyAlignment="1"/>
    <xf numFmtId="0" fontId="37" fillId="2" borderId="0" xfId="4" applyFont="1" applyBorder="1" applyAlignment="1"/>
    <xf numFmtId="0" fontId="37" fillId="2" borderId="5" xfId="4" applyFont="1" applyBorder="1" applyAlignment="1"/>
    <xf numFmtId="0" fontId="37" fillId="2" borderId="13" xfId="4" applyFont="1" applyBorder="1" applyAlignment="1"/>
    <xf numFmtId="0" fontId="37" fillId="2" borderId="15" xfId="4" applyFont="1" applyBorder="1" applyAlignment="1"/>
    <xf numFmtId="0" fontId="37" fillId="2" borderId="14" xfId="4" applyFont="1" applyBorder="1" applyAlignment="1"/>
    <xf numFmtId="0" fontId="35" fillId="2" borderId="0" xfId="4" applyFont="1" applyBorder="1"/>
    <xf numFmtId="0" fontId="19" fillId="2" borderId="23" xfId="4" applyFont="1" applyBorder="1"/>
    <xf numFmtId="0" fontId="19" fillId="2" borderId="27" xfId="4" applyFont="1" applyBorder="1"/>
    <xf numFmtId="0" fontId="23" fillId="3" borderId="4" xfId="4" applyFont="1" applyFill="1" applyBorder="1"/>
    <xf numFmtId="0" fontId="19" fillId="3" borderId="5" xfId="4" applyFont="1" applyFill="1" applyBorder="1"/>
    <xf numFmtId="0" fontId="19" fillId="2" borderId="28" xfId="4" applyFont="1" applyBorder="1"/>
    <xf numFmtId="0" fontId="21" fillId="2" borderId="26" xfId="4" applyFont="1" applyBorder="1"/>
    <xf numFmtId="0" fontId="25" fillId="5" borderId="3" xfId="4" applyFont="1" applyFill="1" applyBorder="1" applyAlignment="1">
      <alignment horizontal="left" vertical="center" wrapText="1"/>
    </xf>
    <xf numFmtId="0" fontId="23" fillId="3" borderId="22" xfId="4" applyFont="1" applyFill="1" applyBorder="1" applyAlignment="1"/>
    <xf numFmtId="0" fontId="19" fillId="3" borderId="29" xfId="4" applyFont="1" applyFill="1" applyBorder="1"/>
    <xf numFmtId="0" fontId="19" fillId="5" borderId="3" xfId="4" applyFont="1" applyFill="1" applyBorder="1" applyAlignment="1">
      <alignment horizontal="center"/>
    </xf>
    <xf numFmtId="0" fontId="19" fillId="5" borderId="2" xfId="4" applyFont="1" applyFill="1" applyBorder="1"/>
    <xf numFmtId="0" fontId="21" fillId="2" borderId="3" xfId="4" applyFont="1" applyBorder="1" applyAlignment="1">
      <alignment horizontal="right"/>
    </xf>
    <xf numFmtId="166" fontId="21" fillId="0" borderId="2" xfId="2" applyNumberFormat="1" applyFont="1" applyBorder="1" applyAlignment="1"/>
    <xf numFmtId="0" fontId="19" fillId="3" borderId="12" xfId="4" applyFont="1" applyFill="1" applyBorder="1"/>
    <xf numFmtId="0" fontId="21" fillId="2" borderId="4" xfId="4" applyFont="1" applyBorder="1" applyAlignment="1">
      <alignment horizontal="right"/>
    </xf>
    <xf numFmtId="166" fontId="21" fillId="0" borderId="5" xfId="2" applyNumberFormat="1" applyFont="1" applyBorder="1" applyAlignment="1"/>
    <xf numFmtId="0" fontId="19" fillId="5" borderId="0" xfId="4" applyFont="1" applyFill="1" applyBorder="1" applyAlignment="1">
      <alignment horizontal="left" vertical="center"/>
    </xf>
    <xf numFmtId="0" fontId="19" fillId="5" borderId="5" xfId="4" applyFont="1" applyFill="1" applyBorder="1" applyAlignment="1">
      <alignment horizontal="left" vertical="center"/>
    </xf>
    <xf numFmtId="0" fontId="19" fillId="2" borderId="4" xfId="4" applyFont="1" applyBorder="1" applyAlignment="1">
      <alignment horizontal="left" vertical="center"/>
    </xf>
    <xf numFmtId="0" fontId="32" fillId="4" borderId="20" xfId="4" applyFont="1" applyFill="1" applyBorder="1" applyAlignment="1">
      <alignment horizontal="center" vertical="center" wrapText="1"/>
    </xf>
    <xf numFmtId="0" fontId="32" fillId="4" borderId="21" xfId="4" applyFont="1" applyFill="1" applyBorder="1" applyAlignment="1">
      <alignment horizontal="center" vertical="center" wrapText="1"/>
    </xf>
    <xf numFmtId="0" fontId="32" fillId="4" borderId="18" xfId="4" applyFont="1" applyFill="1" applyBorder="1" applyAlignment="1">
      <alignment horizontal="center" vertical="center" wrapText="1"/>
    </xf>
    <xf numFmtId="0" fontId="19" fillId="5" borderId="13" xfId="4" applyFont="1" applyFill="1" applyBorder="1" applyAlignment="1">
      <alignment horizontal="center"/>
    </xf>
    <xf numFmtId="0" fontId="19" fillId="5" borderId="14" xfId="4" applyFont="1" applyFill="1" applyBorder="1" applyAlignment="1">
      <alignment horizontal="center"/>
    </xf>
    <xf numFmtId="0" fontId="33" fillId="5" borderId="15" xfId="4" applyFont="1" applyFill="1" applyBorder="1" applyAlignment="1">
      <alignment horizontal="center"/>
    </xf>
    <xf numFmtId="0" fontId="33" fillId="5" borderId="14" xfId="4" applyFont="1" applyFill="1" applyBorder="1" applyAlignment="1">
      <alignment horizontal="center"/>
    </xf>
    <xf numFmtId="0" fontId="19" fillId="2" borderId="13" xfId="4" applyFont="1" applyBorder="1" applyAlignment="1">
      <alignment horizontal="center"/>
    </xf>
    <xf numFmtId="0" fontId="19" fillId="2" borderId="14" xfId="4" applyFont="1" applyBorder="1" applyAlignment="1">
      <alignment horizontal="center"/>
    </xf>
    <xf numFmtId="0" fontId="21" fillId="4" borderId="20" xfId="4" applyFont="1" applyFill="1" applyBorder="1" applyAlignment="1">
      <alignment horizontal="center"/>
    </xf>
    <xf numFmtId="0" fontId="21" fillId="4" borderId="21" xfId="4" applyFont="1" applyFill="1" applyBorder="1" applyAlignment="1">
      <alignment horizontal="center"/>
    </xf>
    <xf numFmtId="0" fontId="21" fillId="4" borderId="18" xfId="4" applyFont="1" applyFill="1" applyBorder="1" applyAlignment="1">
      <alignment horizontal="center"/>
    </xf>
    <xf numFmtId="0" fontId="32" fillId="4" borderId="20" xfId="4" applyFont="1" applyFill="1" applyBorder="1" applyAlignment="1">
      <alignment horizontal="center"/>
    </xf>
    <xf numFmtId="0" fontId="32" fillId="4" borderId="21" xfId="4" applyFont="1" applyFill="1" applyBorder="1" applyAlignment="1">
      <alignment horizontal="center"/>
    </xf>
    <xf numFmtId="0" fontId="32" fillId="4" borderId="18" xfId="4" applyFont="1" applyFill="1" applyBorder="1" applyAlignment="1">
      <alignment horizontal="center"/>
    </xf>
    <xf numFmtId="0" fontId="23" fillId="3" borderId="22" xfId="4" applyFont="1" applyFill="1" applyBorder="1" applyAlignment="1">
      <alignment horizontal="left"/>
    </xf>
    <xf numFmtId="0" fontId="23" fillId="3" borderId="16" xfId="4" applyFont="1" applyFill="1" applyBorder="1" applyAlignment="1">
      <alignment horizontal="left"/>
    </xf>
    <xf numFmtId="0" fontId="23" fillId="3" borderId="3" xfId="4" applyFont="1" applyFill="1" applyBorder="1" applyAlignment="1">
      <alignment horizontal="center" vertical="center" wrapText="1"/>
    </xf>
    <xf numFmtId="0" fontId="23" fillId="3" borderId="1" xfId="4" applyFont="1" applyFill="1" applyBorder="1" applyAlignment="1">
      <alignment horizontal="center" vertical="center" wrapText="1"/>
    </xf>
    <xf numFmtId="0" fontId="23" fillId="3" borderId="2" xfId="4" applyFont="1" applyFill="1" applyBorder="1" applyAlignment="1">
      <alignment horizontal="center" vertical="center" wrapText="1"/>
    </xf>
    <xf numFmtId="0" fontId="23" fillId="3" borderId="11" xfId="4" applyFont="1" applyFill="1" applyBorder="1" applyAlignment="1">
      <alignment horizontal="center" vertical="center" wrapText="1"/>
    </xf>
    <xf numFmtId="0" fontId="23" fillId="3" borderId="10" xfId="4" applyFont="1" applyFill="1" applyBorder="1" applyAlignment="1">
      <alignment horizontal="center" vertical="center" wrapText="1"/>
    </xf>
    <xf numFmtId="0" fontId="23" fillId="3" borderId="12" xfId="4" applyFont="1" applyFill="1" applyBorder="1" applyAlignment="1">
      <alignment horizontal="center" vertical="center" wrapText="1"/>
    </xf>
    <xf numFmtId="0" fontId="20" fillId="3" borderId="3" xfId="4" applyFont="1" applyFill="1" applyBorder="1" applyAlignment="1">
      <alignment horizontal="center" vertical="center" wrapText="1"/>
    </xf>
    <xf numFmtId="0" fontId="20" fillId="3" borderId="2" xfId="4" applyFont="1" applyFill="1" applyBorder="1" applyAlignment="1">
      <alignment horizontal="center" vertical="center" wrapText="1"/>
    </xf>
    <xf numFmtId="0" fontId="20" fillId="3" borderId="11" xfId="4" applyFont="1" applyFill="1" applyBorder="1" applyAlignment="1">
      <alignment horizontal="center" vertical="center" wrapText="1"/>
    </xf>
    <xf numFmtId="0" fontId="20" fillId="3" borderId="12" xfId="4" applyFont="1" applyFill="1" applyBorder="1" applyAlignment="1">
      <alignment horizontal="center" vertical="center" wrapText="1"/>
    </xf>
    <xf numFmtId="0" fontId="20" fillId="3" borderId="24" xfId="4" applyFont="1" applyFill="1" applyBorder="1" applyAlignment="1">
      <alignment horizontal="center" vertical="center" wrapText="1"/>
    </xf>
    <xf numFmtId="0" fontId="20" fillId="3" borderId="25" xfId="4" applyFont="1" applyFill="1" applyBorder="1" applyAlignment="1">
      <alignment horizontal="center" vertical="center" wrapText="1"/>
    </xf>
    <xf numFmtId="164" fontId="24" fillId="2" borderId="13" xfId="4" applyNumberFormat="1" applyFont="1" applyBorder="1" applyAlignment="1">
      <alignment horizontal="center"/>
    </xf>
    <xf numFmtId="164" fontId="24" fillId="2" borderId="15" xfId="4" applyNumberFormat="1" applyFont="1" applyBorder="1" applyAlignment="1">
      <alignment horizontal="center"/>
    </xf>
    <xf numFmtId="164" fontId="24" fillId="2" borderId="14" xfId="4" applyNumberFormat="1" applyFont="1" applyBorder="1" applyAlignment="1">
      <alignment horizontal="center"/>
    </xf>
    <xf numFmtId="0" fontId="20" fillId="2" borderId="13" xfId="4" applyFont="1" applyBorder="1" applyAlignment="1">
      <alignment horizontal="center"/>
    </xf>
    <xf numFmtId="0" fontId="20" fillId="2" borderId="15" xfId="4" applyFont="1" applyBorder="1" applyAlignment="1">
      <alignment horizontal="center"/>
    </xf>
    <xf numFmtId="0" fontId="20" fillId="2" borderId="14" xfId="4" applyFont="1" applyBorder="1" applyAlignment="1">
      <alignment horizontal="center"/>
    </xf>
    <xf numFmtId="0" fontId="21" fillId="2" borderId="4" xfId="4" applyFont="1" applyBorder="1" applyAlignment="1">
      <alignment horizontal="center" wrapText="1"/>
    </xf>
    <xf numFmtId="0" fontId="21" fillId="2" borderId="0" xfId="4" applyFont="1" applyBorder="1" applyAlignment="1">
      <alignment horizontal="center" wrapText="1"/>
    </xf>
    <xf numFmtId="0" fontId="19" fillId="4" borderId="13" xfId="4" applyFont="1" applyFill="1" applyBorder="1" applyAlignment="1">
      <alignment horizontal="center"/>
    </xf>
    <xf numFmtId="0" fontId="19" fillId="4" borderId="14" xfId="4" applyFont="1" applyFill="1" applyBorder="1" applyAlignment="1">
      <alignment horizontal="center"/>
    </xf>
    <xf numFmtId="0" fontId="22" fillId="3" borderId="0" xfId="4" applyFont="1" applyFill="1" applyBorder="1" applyAlignment="1">
      <alignment horizontal="center"/>
    </xf>
    <xf numFmtId="0" fontId="22" fillId="3" borderId="5" xfId="4" applyFont="1" applyFill="1" applyBorder="1" applyAlignment="1">
      <alignment horizontal="center"/>
    </xf>
    <xf numFmtId="0" fontId="25" fillId="4" borderId="13" xfId="4" applyFont="1" applyFill="1" applyBorder="1" applyAlignment="1">
      <alignment horizontal="left" vertical="center" wrapText="1"/>
    </xf>
    <xf numFmtId="0" fontId="25" fillId="4" borderId="15" xfId="4" applyFont="1" applyFill="1" applyBorder="1" applyAlignment="1">
      <alignment horizontal="left" vertical="center" wrapText="1"/>
    </xf>
    <xf numFmtId="0" fontId="20" fillId="3" borderId="16" xfId="4" applyFont="1" applyFill="1" applyBorder="1" applyAlignment="1">
      <alignment horizontal="center"/>
    </xf>
    <xf numFmtId="0" fontId="19" fillId="6" borderId="13" xfId="4" applyFont="1" applyFill="1" applyBorder="1" applyAlignment="1">
      <alignment horizontal="center"/>
    </xf>
    <xf numFmtId="0" fontId="19" fillId="6" borderId="14" xfId="4" applyFont="1" applyFill="1" applyBorder="1" applyAlignment="1">
      <alignment horizontal="center"/>
    </xf>
    <xf numFmtId="0" fontId="32" fillId="4" borderId="20" xfId="4" applyFont="1" applyFill="1" applyBorder="1" applyAlignment="1">
      <alignment horizontal="center" vertical="center"/>
    </xf>
    <xf numFmtId="0" fontId="32" fillId="4" borderId="18" xfId="4" applyFont="1" applyFill="1" applyBorder="1" applyAlignment="1">
      <alignment horizontal="center" vertical="center"/>
    </xf>
    <xf numFmtId="0" fontId="20" fillId="2" borderId="3" xfId="4" applyFont="1" applyBorder="1" applyAlignment="1">
      <alignment horizontal="left" vertical="top" wrapText="1"/>
    </xf>
    <xf numFmtId="0" fontId="20" fillId="2" borderId="1" xfId="4" applyFont="1" applyBorder="1" applyAlignment="1">
      <alignment horizontal="left" vertical="top" wrapText="1"/>
    </xf>
    <xf numFmtId="0" fontId="20" fillId="2" borderId="2" xfId="4" applyFont="1" applyBorder="1" applyAlignment="1">
      <alignment horizontal="left" vertical="top" wrapText="1"/>
    </xf>
    <xf numFmtId="0" fontId="20" fillId="2" borderId="11" xfId="4" applyFont="1" applyBorder="1" applyAlignment="1">
      <alignment horizontal="left" vertical="top" wrapText="1"/>
    </xf>
    <xf numFmtId="0" fontId="20" fillId="2" borderId="10" xfId="4" applyFont="1" applyBorder="1" applyAlignment="1">
      <alignment horizontal="left" vertical="top" wrapText="1"/>
    </xf>
    <xf numFmtId="0" fontId="20" fillId="2" borderId="12" xfId="4" applyFont="1" applyBorder="1" applyAlignment="1">
      <alignment horizontal="left" vertical="top" wrapText="1"/>
    </xf>
    <xf numFmtId="165" fontId="20" fillId="0" borderId="3" xfId="2" applyNumberFormat="1" applyFont="1" applyBorder="1" applyAlignment="1">
      <alignment vertical="top"/>
    </xf>
    <xf numFmtId="165" fontId="20" fillId="0" borderId="2" xfId="2" applyNumberFormat="1" applyFont="1" applyBorder="1" applyAlignment="1">
      <alignment vertical="top"/>
    </xf>
    <xf numFmtId="165" fontId="20" fillId="0" borderId="11" xfId="2" applyNumberFormat="1" applyFont="1" applyBorder="1" applyAlignment="1">
      <alignment vertical="top"/>
    </xf>
    <xf numFmtId="165" fontId="20" fillId="0" borderId="12" xfId="2" applyNumberFormat="1" applyFont="1" applyBorder="1" applyAlignment="1">
      <alignment vertical="top"/>
    </xf>
    <xf numFmtId="0" fontId="25" fillId="4" borderId="26" xfId="4" applyFont="1" applyFill="1" applyBorder="1" applyAlignment="1">
      <alignment horizontal="left" vertical="center" wrapText="1"/>
    </xf>
    <xf numFmtId="0" fontId="25" fillId="4" borderId="8" xfId="4" applyFont="1" applyFill="1" applyBorder="1" applyAlignment="1">
      <alignment horizontal="left" vertical="center" wrapText="1"/>
    </xf>
    <xf numFmtId="0" fontId="25" fillId="4" borderId="9" xfId="4" applyFont="1" applyFill="1" applyBorder="1" applyAlignment="1">
      <alignment horizontal="left" vertical="center" wrapText="1"/>
    </xf>
    <xf numFmtId="0" fontId="25" fillId="4" borderId="20" xfId="4" applyFont="1" applyFill="1" applyBorder="1" applyAlignment="1">
      <alignment horizontal="left"/>
    </xf>
    <xf numFmtId="0" fontId="25" fillId="4" borderId="21" xfId="4" applyFont="1" applyFill="1" applyBorder="1" applyAlignment="1">
      <alignment horizontal="left"/>
    </xf>
    <xf numFmtId="0" fontId="25" fillId="4" borderId="13" xfId="4" applyFont="1" applyFill="1" applyBorder="1" applyAlignment="1">
      <alignment horizontal="left"/>
    </xf>
    <xf numFmtId="0" fontId="25" fillId="4" borderId="15" xfId="4" applyFont="1" applyFill="1" applyBorder="1" applyAlignment="1">
      <alignment horizontal="left"/>
    </xf>
    <xf numFmtId="0" fontId="25" fillId="4" borderId="13" xfId="4" applyFont="1" applyFill="1" applyBorder="1" applyAlignment="1">
      <alignment horizontal="left" vertical="center"/>
    </xf>
    <xf numFmtId="0" fontId="25" fillId="4" borderId="15" xfId="4" applyFont="1" applyFill="1" applyBorder="1" applyAlignment="1">
      <alignment horizontal="left" vertical="center"/>
    </xf>
    <xf numFmtId="0" fontId="23" fillId="3" borderId="22" xfId="4" applyFont="1" applyFill="1" applyBorder="1" applyAlignment="1">
      <alignment horizontal="left" vertical="center" wrapText="1"/>
    </xf>
    <xf numFmtId="0" fontId="23" fillId="3" borderId="16" xfId="4" applyFont="1" applyFill="1" applyBorder="1" applyAlignment="1">
      <alignment horizontal="left" vertical="center" wrapText="1"/>
    </xf>
    <xf numFmtId="0" fontId="21" fillId="4" borderId="13" xfId="4" applyFont="1" applyFill="1" applyBorder="1" applyAlignment="1">
      <alignment horizontal="right"/>
    </xf>
    <xf numFmtId="0" fontId="21" fillId="4" borderId="15" xfId="4" applyFont="1" applyFill="1" applyBorder="1" applyAlignment="1">
      <alignment horizontal="right"/>
    </xf>
    <xf numFmtId="0" fontId="21" fillId="4" borderId="14" xfId="4" applyFont="1" applyFill="1" applyBorder="1" applyAlignment="1">
      <alignment horizontal="right"/>
    </xf>
    <xf numFmtId="0" fontId="23" fillId="3" borderId="11" xfId="4" applyFont="1" applyFill="1" applyBorder="1" applyAlignment="1">
      <alignment horizontal="left"/>
    </xf>
    <xf numFmtId="0" fontId="23" fillId="3" borderId="10" xfId="4" applyFont="1" applyFill="1" applyBorder="1" applyAlignment="1">
      <alignment horizontal="left"/>
    </xf>
    <xf numFmtId="165" fontId="24" fillId="4" borderId="13" xfId="2" applyNumberFormat="1" applyFont="1" applyFill="1" applyBorder="1" applyAlignment="1"/>
    <xf numFmtId="165" fontId="24" fillId="4" borderId="14" xfId="2" applyNumberFormat="1" applyFont="1" applyFill="1" applyBorder="1" applyAlignment="1"/>
    <xf numFmtId="0" fontId="19" fillId="2" borderId="4" xfId="4" applyNumberFormat="1" applyFont="1" applyBorder="1" applyAlignment="1">
      <alignment horizontal="left"/>
    </xf>
    <xf numFmtId="0" fontId="19" fillId="2" borderId="0" xfId="4" applyNumberFormat="1" applyFont="1" applyBorder="1" applyAlignment="1">
      <alignment horizontal="left"/>
    </xf>
    <xf numFmtId="0" fontId="19" fillId="2" borderId="5" xfId="4" applyNumberFormat="1" applyFont="1" applyBorder="1" applyAlignment="1">
      <alignment horizontal="left"/>
    </xf>
    <xf numFmtId="0" fontId="34" fillId="3" borderId="13" xfId="4" applyFont="1" applyFill="1" applyBorder="1" applyAlignment="1">
      <alignment horizontal="left"/>
    </xf>
    <xf numFmtId="0" fontId="34" fillId="3" borderId="15" xfId="4" applyFont="1" applyFill="1" applyBorder="1" applyAlignment="1">
      <alignment horizontal="left"/>
    </xf>
    <xf numFmtId="0" fontId="34" fillId="3" borderId="14" xfId="4" applyFont="1" applyFill="1" applyBorder="1" applyAlignment="1">
      <alignment horizontal="left"/>
    </xf>
    <xf numFmtId="0" fontId="19" fillId="4" borderId="13" xfId="4" applyFont="1" applyFill="1" applyBorder="1" applyAlignment="1">
      <alignment horizontal="left"/>
    </xf>
    <xf numFmtId="0" fontId="19" fillId="4" borderId="15" xfId="4" applyFont="1" applyFill="1" applyBorder="1" applyAlignment="1">
      <alignment horizontal="left"/>
    </xf>
    <xf numFmtId="0" fontId="19" fillId="4" borderId="14" xfId="4" applyFont="1" applyFill="1" applyBorder="1" applyAlignment="1">
      <alignment horizontal="left"/>
    </xf>
    <xf numFmtId="0" fontId="19" fillId="2" borderId="13" xfId="4" applyFont="1" applyBorder="1" applyAlignment="1">
      <alignment horizontal="left"/>
    </xf>
    <xf numFmtId="0" fontId="19" fillId="2" borderId="15" xfId="4" applyFont="1" applyBorder="1" applyAlignment="1">
      <alignment horizontal="left"/>
    </xf>
    <xf numFmtId="0" fontId="19" fillId="2" borderId="14" xfId="4" applyFont="1" applyBorder="1" applyAlignment="1">
      <alignment horizontal="left"/>
    </xf>
    <xf numFmtId="0" fontId="19" fillId="5" borderId="15" xfId="4" applyFont="1" applyFill="1" applyBorder="1" applyAlignment="1">
      <alignment horizontal="left"/>
    </xf>
    <xf numFmtId="0" fontId="19" fillId="5" borderId="14" xfId="4" applyFont="1" applyFill="1" applyBorder="1" applyAlignment="1">
      <alignment horizontal="left"/>
    </xf>
    <xf numFmtId="0" fontId="32" fillId="5" borderId="13" xfId="4" applyFont="1" applyFill="1" applyBorder="1" applyAlignment="1">
      <alignment horizontal="right"/>
    </xf>
    <xf numFmtId="0" fontId="32" fillId="5" borderId="15" xfId="4" applyFont="1" applyFill="1" applyBorder="1" applyAlignment="1">
      <alignment horizontal="right"/>
    </xf>
    <xf numFmtId="0" fontId="19" fillId="2" borderId="3" xfId="4" applyNumberFormat="1" applyFont="1" applyBorder="1" applyAlignment="1">
      <alignment horizontal="left"/>
    </xf>
    <xf numFmtId="0" fontId="19" fillId="2" borderId="1" xfId="4" applyNumberFormat="1" applyFont="1" applyBorder="1" applyAlignment="1">
      <alignment horizontal="left"/>
    </xf>
    <xf numFmtId="0" fontId="19" fillId="2" borderId="2" xfId="4" applyNumberFormat="1" applyFont="1" applyBorder="1" applyAlignment="1">
      <alignment horizontal="left"/>
    </xf>
    <xf numFmtId="0" fontId="34" fillId="3" borderId="3" xfId="4" applyFont="1" applyFill="1" applyBorder="1" applyAlignment="1">
      <alignment horizontal="left"/>
    </xf>
    <xf numFmtId="0" fontId="34" fillId="3" borderId="1" xfId="4" applyFont="1" applyFill="1" applyBorder="1" applyAlignment="1">
      <alignment horizontal="left"/>
    </xf>
    <xf numFmtId="0" fontId="34" fillId="3" borderId="2" xfId="4" applyFont="1" applyFill="1" applyBorder="1" applyAlignment="1">
      <alignment horizontal="left"/>
    </xf>
    <xf numFmtId="0" fontId="19" fillId="5" borderId="4" xfId="4" applyFont="1" applyFill="1" applyBorder="1" applyAlignment="1">
      <alignment horizontal="left" vertical="center"/>
    </xf>
    <xf numFmtId="0" fontId="19" fillId="5" borderId="0" xfId="4" applyFont="1" applyFill="1" applyBorder="1" applyAlignment="1">
      <alignment horizontal="left" vertical="center"/>
    </xf>
    <xf numFmtId="0" fontId="19" fillId="5" borderId="5" xfId="4" applyFont="1" applyFill="1" applyBorder="1" applyAlignment="1">
      <alignment horizontal="left" vertical="center"/>
    </xf>
    <xf numFmtId="0" fontId="19" fillId="2" borderId="11" xfId="4" applyNumberFormat="1" applyFont="1" applyBorder="1" applyAlignment="1">
      <alignment horizontal="left"/>
    </xf>
    <xf numFmtId="0" fontId="19" fillId="2" borderId="10" xfId="4" applyNumberFormat="1" applyFont="1" applyBorder="1" applyAlignment="1">
      <alignment horizontal="left"/>
    </xf>
    <xf numFmtId="0" fontId="19" fillId="2" borderId="12" xfId="4" applyNumberFormat="1" applyFont="1" applyBorder="1" applyAlignment="1">
      <alignment horizontal="left"/>
    </xf>
    <xf numFmtId="0" fontId="1" fillId="3" borderId="24" xfId="4" applyFont="1" applyFill="1" applyBorder="1" applyAlignment="1">
      <alignment horizontal="center" vertical="center" wrapText="1"/>
    </xf>
    <xf numFmtId="0" fontId="1" fillId="3" borderId="25" xfId="4" applyFont="1" applyFill="1" applyBorder="1" applyAlignment="1">
      <alignment horizontal="center" vertical="center" wrapText="1"/>
    </xf>
    <xf numFmtId="0" fontId="5" fillId="4" borderId="11" xfId="4" applyFont="1" applyFill="1" applyBorder="1" applyAlignment="1">
      <alignment horizontal="left"/>
    </xf>
    <xf numFmtId="0" fontId="17" fillId="2" borderId="10" xfId="4" applyBorder="1" applyAlignment="1">
      <alignment horizontal="left"/>
    </xf>
    <xf numFmtId="0" fontId="17" fillId="2" borderId="13" xfId="4" applyBorder="1" applyAlignment="1">
      <alignment horizontal="center"/>
    </xf>
    <xf numFmtId="0" fontId="17" fillId="2" borderId="15" xfId="4" applyBorder="1" applyAlignment="1">
      <alignment horizontal="center"/>
    </xf>
    <xf numFmtId="0" fontId="17" fillId="2" borderId="14" xfId="4" applyBorder="1" applyAlignment="1">
      <alignment horizontal="center"/>
    </xf>
    <xf numFmtId="0" fontId="17" fillId="6" borderId="11" xfId="4" applyFill="1" applyBorder="1" applyAlignment="1">
      <alignment horizontal="center"/>
    </xf>
    <xf numFmtId="0" fontId="17" fillId="6" borderId="12" xfId="4" applyFill="1" applyBorder="1" applyAlignment="1">
      <alignment horizontal="center"/>
    </xf>
    <xf numFmtId="164" fontId="2" fillId="2" borderId="13" xfId="4" applyNumberFormat="1" applyFont="1" applyBorder="1" applyAlignment="1">
      <alignment horizontal="center"/>
    </xf>
    <xf numFmtId="0" fontId="17" fillId="2" borderId="15" xfId="4" applyNumberFormat="1" applyBorder="1" applyAlignment="1"/>
    <xf numFmtId="0" fontId="17" fillId="2" borderId="14" xfId="4" applyNumberFormat="1" applyBorder="1" applyAlignment="1"/>
    <xf numFmtId="0" fontId="5" fillId="4" borderId="13" xfId="4" applyFont="1" applyFill="1" applyBorder="1" applyAlignment="1">
      <alignment horizontal="left"/>
    </xf>
    <xf numFmtId="0" fontId="17" fillId="2" borderId="15" xfId="4" applyBorder="1" applyAlignment="1">
      <alignment horizontal="left"/>
    </xf>
    <xf numFmtId="0" fontId="11" fillId="4" borderId="20" xfId="4" applyFont="1" applyFill="1" applyBorder="1" applyAlignment="1">
      <alignment horizontal="center" vertical="center" wrapText="1"/>
    </xf>
    <xf numFmtId="0" fontId="17" fillId="2" borderId="21" xfId="4" applyBorder="1" applyAlignment="1">
      <alignment horizontal="center" vertical="center" wrapText="1"/>
    </xf>
    <xf numFmtId="0" fontId="17" fillId="2" borderId="18" xfId="4" applyBorder="1" applyAlignment="1">
      <alignment horizontal="center" vertical="center" wrapText="1"/>
    </xf>
    <xf numFmtId="0" fontId="12" fillId="2" borderId="19" xfId="4" applyFont="1" applyBorder="1" applyAlignment="1">
      <alignment horizontal="center"/>
    </xf>
    <xf numFmtId="0" fontId="2" fillId="2" borderId="4" xfId="4" applyFont="1" applyBorder="1" applyAlignment="1">
      <alignment horizontal="center" wrapText="1"/>
    </xf>
    <xf numFmtId="0" fontId="2" fillId="2" borderId="0" xfId="4" applyNumberFormat="1" applyFont="1" applyAlignment="1">
      <alignment horizontal="center" wrapText="1"/>
    </xf>
    <xf numFmtId="0" fontId="2" fillId="2" borderId="4" xfId="4" applyNumberFormat="1" applyFont="1" applyBorder="1" applyAlignment="1">
      <alignment horizontal="center" wrapText="1"/>
    </xf>
    <xf numFmtId="0" fontId="3" fillId="3" borderId="0" xfId="4" applyFont="1" applyFill="1" applyBorder="1" applyAlignment="1">
      <alignment horizontal="center"/>
    </xf>
    <xf numFmtId="0" fontId="3" fillId="3" borderId="5" xfId="4" applyFont="1" applyFill="1" applyBorder="1" applyAlignment="1">
      <alignment horizontal="center"/>
    </xf>
    <xf numFmtId="0" fontId="1" fillId="3" borderId="16" xfId="4" applyFont="1" applyFill="1" applyBorder="1" applyAlignment="1">
      <alignment horizontal="center"/>
    </xf>
    <xf numFmtId="0" fontId="4" fillId="3" borderId="13" xfId="4" applyFont="1" applyFill="1" applyBorder="1" applyAlignment="1">
      <alignment horizontal="center" vertical="center" wrapText="1"/>
    </xf>
    <xf numFmtId="0" fontId="4" fillId="3" borderId="15" xfId="4" applyFont="1" applyFill="1" applyBorder="1" applyAlignment="1">
      <alignment horizontal="center" vertical="center" wrapText="1"/>
    </xf>
    <xf numFmtId="0" fontId="4" fillId="3" borderId="14" xfId="4" applyFont="1" applyFill="1" applyBorder="1" applyAlignment="1">
      <alignment horizontal="center" vertical="center" wrapText="1"/>
    </xf>
    <xf numFmtId="0" fontId="1" fillId="3" borderId="3" xfId="4" applyFont="1" applyFill="1" applyBorder="1" applyAlignment="1">
      <alignment horizontal="center" vertical="center" wrapText="1"/>
    </xf>
    <xf numFmtId="0" fontId="1" fillId="3" borderId="2" xfId="4" applyFont="1" applyFill="1" applyBorder="1" applyAlignment="1">
      <alignment horizontal="center" vertical="center" wrapText="1"/>
    </xf>
    <xf numFmtId="0" fontId="1" fillId="3" borderId="11" xfId="4" applyFont="1" applyFill="1" applyBorder="1" applyAlignment="1">
      <alignment horizontal="center" vertical="center" wrapText="1"/>
    </xf>
    <xf numFmtId="0" fontId="1" fillId="3" borderId="12" xfId="4" applyFont="1" applyFill="1" applyBorder="1" applyAlignment="1">
      <alignment horizontal="center" vertical="center" wrapText="1"/>
    </xf>
    <xf numFmtId="0" fontId="5" fillId="4" borderId="23" xfId="4" applyFont="1" applyFill="1" applyBorder="1" applyAlignment="1">
      <alignment horizontal="left" vertical="center" wrapText="1"/>
    </xf>
    <xf numFmtId="0" fontId="5" fillId="4" borderId="6" xfId="4" applyFont="1" applyFill="1" applyBorder="1" applyAlignment="1">
      <alignment horizontal="left" vertical="center" wrapText="1"/>
    </xf>
    <xf numFmtId="0" fontId="8" fillId="4" borderId="20" xfId="4" applyFont="1" applyFill="1" applyBorder="1" applyAlignment="1">
      <alignment horizontal="center"/>
    </xf>
    <xf numFmtId="0" fontId="8" fillId="4" borderId="18" xfId="4" applyFont="1" applyFill="1" applyBorder="1" applyAlignment="1">
      <alignment horizontal="center"/>
    </xf>
    <xf numFmtId="165" fontId="12" fillId="0" borderId="3" xfId="1" applyNumberFormat="1" applyFont="1" applyBorder="1" applyAlignment="1">
      <alignment vertical="top"/>
    </xf>
    <xf numFmtId="165" fontId="12" fillId="0" borderId="2" xfId="1" applyNumberFormat="1" applyFont="1" applyBorder="1" applyAlignment="1">
      <alignment vertical="top"/>
    </xf>
    <xf numFmtId="165" fontId="12" fillId="0" borderId="11" xfId="1" applyNumberFormat="1" applyFont="1" applyBorder="1" applyAlignment="1">
      <alignment vertical="top"/>
    </xf>
    <xf numFmtId="165" fontId="12" fillId="0" borderId="12" xfId="1" applyNumberFormat="1" applyFont="1" applyBorder="1" applyAlignment="1">
      <alignment vertical="top"/>
    </xf>
    <xf numFmtId="0" fontId="5" fillId="4" borderId="13" xfId="4" applyFont="1" applyFill="1" applyBorder="1" applyAlignment="1">
      <alignment horizontal="left" vertical="center"/>
    </xf>
    <xf numFmtId="0" fontId="17" fillId="2" borderId="15" xfId="4" applyBorder="1" applyAlignment="1">
      <alignment horizontal="left" vertical="center"/>
    </xf>
    <xf numFmtId="0" fontId="5" fillId="4" borderId="13" xfId="4" applyFont="1" applyFill="1" applyBorder="1" applyAlignment="1">
      <alignment horizontal="left" vertical="center" wrapText="1"/>
    </xf>
    <xf numFmtId="0" fontId="5" fillId="4" borderId="15" xfId="4" applyFont="1" applyFill="1" applyBorder="1" applyAlignment="1">
      <alignment horizontal="left" vertical="center" wrapText="1"/>
    </xf>
    <xf numFmtId="0" fontId="12" fillId="4" borderId="19" xfId="4" applyFont="1" applyFill="1" applyBorder="1" applyAlignment="1">
      <alignment horizontal="center"/>
    </xf>
    <xf numFmtId="0" fontId="17" fillId="5" borderId="19" xfId="4" applyFill="1" applyBorder="1" applyAlignment="1">
      <alignment horizontal="center"/>
    </xf>
    <xf numFmtId="0" fontId="11" fillId="4" borderId="17" xfId="4" applyFont="1" applyFill="1" applyBorder="1" applyAlignment="1">
      <alignment horizontal="center"/>
    </xf>
    <xf numFmtId="0" fontId="4" fillId="3" borderId="22" xfId="4" applyFont="1" applyFill="1" applyBorder="1" applyAlignment="1">
      <alignment horizontal="left" vertical="center" wrapText="1"/>
    </xf>
    <xf numFmtId="0" fontId="4" fillId="3" borderId="16" xfId="4" applyFont="1" applyFill="1" applyBorder="1" applyAlignment="1">
      <alignment horizontal="left" vertical="center" wrapText="1"/>
    </xf>
    <xf numFmtId="0" fontId="8" fillId="4" borderId="13" xfId="4" applyFont="1" applyFill="1" applyBorder="1" applyAlignment="1">
      <alignment horizontal="right"/>
    </xf>
    <xf numFmtId="0" fontId="8" fillId="4" borderId="15" xfId="4" applyFont="1" applyFill="1" applyBorder="1" applyAlignment="1">
      <alignment horizontal="right"/>
    </xf>
    <xf numFmtId="0" fontId="8" fillId="4" borderId="14" xfId="4" applyFont="1" applyFill="1" applyBorder="1" applyAlignment="1">
      <alignment horizontal="right"/>
    </xf>
    <xf numFmtId="165" fontId="8" fillId="4" borderId="13" xfId="1" applyNumberFormat="1" applyFont="1" applyFill="1" applyBorder="1" applyAlignment="1"/>
    <xf numFmtId="165" fontId="8" fillId="4" borderId="14" xfId="1" applyNumberFormat="1" applyFont="1" applyFill="1" applyBorder="1" applyAlignment="1"/>
    <xf numFmtId="0" fontId="11" fillId="4" borderId="20" xfId="4" applyFont="1" applyFill="1" applyBorder="1" applyAlignment="1">
      <alignment horizontal="center" vertical="center"/>
    </xf>
    <xf numFmtId="0" fontId="11" fillId="4" borderId="18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left"/>
    </xf>
    <xf numFmtId="0" fontId="4" fillId="3" borderId="16" xfId="4" applyFont="1" applyFill="1" applyBorder="1" applyAlignment="1">
      <alignment horizontal="left"/>
    </xf>
    <xf numFmtId="0" fontId="8" fillId="4" borderId="21" xfId="4" applyFont="1" applyFill="1" applyBorder="1" applyAlignment="1">
      <alignment horizontal="center"/>
    </xf>
    <xf numFmtId="0" fontId="12" fillId="2" borderId="3" xfId="4" applyFont="1" applyBorder="1" applyAlignment="1">
      <alignment horizontal="left" vertical="top" wrapText="1"/>
    </xf>
    <xf numFmtId="0" fontId="12" fillId="2" borderId="1" xfId="4" applyFont="1" applyBorder="1" applyAlignment="1">
      <alignment horizontal="left" vertical="top" wrapText="1"/>
    </xf>
    <xf numFmtId="0" fontId="12" fillId="2" borderId="2" xfId="4" applyFont="1" applyBorder="1" applyAlignment="1">
      <alignment horizontal="left" vertical="top" wrapText="1"/>
    </xf>
    <xf numFmtId="0" fontId="12" fillId="2" borderId="11" xfId="4" applyFont="1" applyBorder="1" applyAlignment="1">
      <alignment horizontal="left" vertical="top" wrapText="1"/>
    </xf>
    <xf numFmtId="0" fontId="12" fillId="2" borderId="10" xfId="4" applyFont="1" applyBorder="1" applyAlignment="1">
      <alignment horizontal="left" vertical="top" wrapText="1"/>
    </xf>
    <xf numFmtId="0" fontId="12" fillId="2" borderId="12" xfId="4" applyFont="1" applyBorder="1" applyAlignment="1">
      <alignment horizontal="left" vertical="top" wrapText="1"/>
    </xf>
    <xf numFmtId="0" fontId="13" fillId="5" borderId="15" xfId="4" applyFont="1" applyFill="1" applyBorder="1" applyAlignment="1">
      <alignment horizontal="center"/>
    </xf>
    <xf numFmtId="0" fontId="13" fillId="5" borderId="14" xfId="4" applyFont="1" applyFill="1" applyBorder="1" applyAlignment="1">
      <alignment horizontal="center"/>
    </xf>
    <xf numFmtId="0" fontId="4" fillId="3" borderId="3" xfId="4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/>
    </xf>
    <xf numFmtId="0" fontId="4" fillId="3" borderId="2" xfId="4" applyFont="1" applyFill="1" applyBorder="1" applyAlignment="1">
      <alignment horizontal="center"/>
    </xf>
    <xf numFmtId="0" fontId="17" fillId="2" borderId="4" xfId="4" applyBorder="1" applyAlignment="1">
      <alignment horizontal="center"/>
    </xf>
    <xf numFmtId="0" fontId="17" fillId="2" borderId="0" xfId="4" applyBorder="1" applyAlignment="1">
      <alignment horizontal="center"/>
    </xf>
    <xf numFmtId="0" fontId="17" fillId="2" borderId="5" xfId="4" applyBorder="1" applyAlignment="1">
      <alignment horizontal="center"/>
    </xf>
    <xf numFmtId="0" fontId="17" fillId="2" borderId="19" xfId="4" applyBorder="1" applyAlignment="1">
      <alignment horizontal="left"/>
    </xf>
    <xf numFmtId="0" fontId="15" fillId="2" borderId="0" xfId="4" applyFont="1" applyAlignment="1">
      <alignment horizontal="left" vertical="top"/>
    </xf>
    <xf numFmtId="0" fontId="4" fillId="3" borderId="13" xfId="4" applyFont="1" applyFill="1" applyBorder="1" applyAlignment="1">
      <alignment horizontal="center"/>
    </xf>
    <xf numFmtId="0" fontId="4" fillId="3" borderId="15" xfId="4" applyFont="1" applyFill="1" applyBorder="1" applyAlignment="1">
      <alignment horizontal="center"/>
    </xf>
    <xf numFmtId="0" fontId="4" fillId="3" borderId="14" xfId="4" applyFont="1" applyFill="1" applyBorder="1" applyAlignment="1">
      <alignment horizontal="center"/>
    </xf>
    <xf numFmtId="0" fontId="17" fillId="4" borderId="19" xfId="4" applyFill="1" applyBorder="1" applyAlignment="1">
      <alignment horizontal="left"/>
    </xf>
    <xf numFmtId="0" fontId="11" fillId="5" borderId="13" xfId="4" applyFont="1" applyFill="1" applyBorder="1" applyAlignment="1">
      <alignment horizontal="right"/>
    </xf>
    <xf numFmtId="0" fontId="11" fillId="5" borderId="15" xfId="4" applyFont="1" applyFill="1" applyBorder="1" applyAlignment="1">
      <alignment horizontal="right"/>
    </xf>
    <xf numFmtId="0" fontId="17" fillId="5" borderId="15" xfId="4" applyFill="1" applyBorder="1" applyAlignment="1">
      <alignment horizontal="left"/>
    </xf>
    <xf numFmtId="0" fontId="17" fillId="5" borderId="14" xfId="4" applyFill="1" applyBorder="1" applyAlignment="1">
      <alignment horizontal="left"/>
    </xf>
    <xf numFmtId="0" fontId="8" fillId="2" borderId="19" xfId="4" applyFont="1" applyBorder="1" applyAlignment="1">
      <alignment horizontal="left"/>
    </xf>
    <xf numFmtId="0" fontId="8" fillId="2" borderId="19" xfId="4" applyFont="1" applyBorder="1" applyAlignment="1"/>
  </cellXfs>
  <cellStyles count="5">
    <cellStyle name="Comma 2" xfId="1"/>
    <cellStyle name="Comma 3" xfId="2"/>
    <cellStyle name="Hyperlink" xfId="3" builtinId="8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projects/Garibay/Garibay/EVALUACION_PARAMETRICA%20MAIZ_fpn_1305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 BEN-AGRIC"/>
      <sheetName val="ENTRADA"/>
      <sheetName val="CONTRATO"/>
      <sheetName val="CARATULA ANEXA"/>
      <sheetName val="PAGARE"/>
      <sheetName val="BASE ESTRATIFICACION"/>
      <sheetName val="DTU"/>
      <sheetName val="EVALUACION"/>
      <sheetName val="COSTOS maiz"/>
      <sheetName val="Costos Fin Rural"/>
      <sheetName val="BE_FIN-RURAL"/>
      <sheetName val="BEN_GANADERIA"/>
      <sheetName val="SEN"/>
      <sheetName val="BAL PROD"/>
      <sheetName val="EDO RES"/>
    </sheetNames>
    <sheetDataSet>
      <sheetData sheetId="0" refreshError="1"/>
      <sheetData sheetId="1" refreshError="1">
        <row r="46">
          <cell r="D46" t="str">
            <v>ACOSTA PULIDO AHURELIO</v>
          </cell>
        </row>
        <row r="47">
          <cell r="D47" t="str">
            <v>FCO. I MADERO 10-B</v>
          </cell>
        </row>
        <row r="48">
          <cell r="D48" t="str">
            <v>EL SABINO</v>
          </cell>
        </row>
        <row r="49">
          <cell r="D49" t="str">
            <v>AMECA</v>
          </cell>
        </row>
        <row r="50">
          <cell r="D50" t="str">
            <v>JALISCO</v>
          </cell>
        </row>
        <row r="51">
          <cell r="D51">
            <v>46600</v>
          </cell>
        </row>
        <row r="52">
          <cell r="D52">
            <v>37587221</v>
          </cell>
        </row>
        <row r="53">
          <cell r="D53" t="str">
            <v>AOPA550216HJCCLR09</v>
          </cell>
        </row>
        <row r="54">
          <cell r="D54" t="str">
            <v>AOPA550216</v>
          </cell>
        </row>
        <row r="55">
          <cell r="D55">
            <v>15</v>
          </cell>
        </row>
        <row r="56">
          <cell r="D56">
            <v>2</v>
          </cell>
        </row>
        <row r="77">
          <cell r="D77" t="str">
            <v>PREDIO EN EL SABINO, JALISCO.</v>
          </cell>
        </row>
        <row r="78">
          <cell r="D78">
            <v>120000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9">
          <cell r="D89">
            <v>24000</v>
          </cell>
        </row>
        <row r="90">
          <cell r="D90">
            <v>11552</v>
          </cell>
        </row>
        <row r="93">
          <cell r="D93" t="str">
            <v>COMERCIALIZADORA LAS MARGARITAS SPR DE RL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2">
    <tabColor indexed="48"/>
  </sheetPr>
  <dimension ref="A1:P72"/>
  <sheetViews>
    <sheetView showZeros="0" tabSelected="1" topLeftCell="A47" zoomScale="55" zoomScaleNormal="55" workbookViewId="0">
      <selection activeCell="M68" sqref="B6:M68"/>
    </sheetView>
  </sheetViews>
  <sheetFormatPr defaultColWidth="14.85546875" defaultRowHeight="15"/>
  <cols>
    <col min="1" max="3" width="14.85546875" style="3"/>
    <col min="4" max="4" width="18" style="3" customWidth="1"/>
    <col min="5" max="10" width="14.85546875" style="3"/>
    <col min="11" max="11" width="19" style="3" bestFit="1" customWidth="1"/>
    <col min="12" max="12" width="14.85546875" style="3"/>
    <col min="13" max="13" width="14.85546875" style="3" customWidth="1"/>
    <col min="14" max="16384" width="14.85546875" style="3"/>
  </cols>
  <sheetData>
    <row r="1" spans="1:15">
      <c r="A1" s="107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07"/>
      <c r="O1" s="107"/>
    </row>
    <row r="2" spans="1:15">
      <c r="A2" s="107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07"/>
      <c r="O2" s="107"/>
    </row>
    <row r="3" spans="1:15">
      <c r="A3" s="107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07"/>
      <c r="O3" s="107"/>
    </row>
    <row r="4" spans="1:15">
      <c r="A4" s="107"/>
      <c r="B4" s="110"/>
      <c r="C4" s="110"/>
      <c r="D4" s="110"/>
      <c r="E4" s="110"/>
      <c r="F4" s="110"/>
      <c r="G4" s="110"/>
      <c r="H4" s="110"/>
      <c r="I4" s="110"/>
      <c r="J4" s="110"/>
      <c r="K4" s="111"/>
      <c r="L4" s="110"/>
      <c r="M4" s="110"/>
      <c r="N4" s="107"/>
      <c r="O4" s="107"/>
    </row>
    <row r="5" spans="1:15">
      <c r="A5" s="107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07"/>
      <c r="O5" s="107"/>
    </row>
    <row r="6" spans="1:15">
      <c r="A6" s="107"/>
      <c r="B6" s="113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6"/>
      <c r="N6" s="107"/>
      <c r="O6" s="107"/>
    </row>
    <row r="7" spans="1:15" ht="15.75">
      <c r="A7" s="107"/>
      <c r="B7" s="117" t="s">
        <v>0</v>
      </c>
      <c r="C7" s="118"/>
      <c r="D7" s="118"/>
      <c r="E7" s="119"/>
      <c r="F7" s="119"/>
      <c r="G7" s="119"/>
      <c r="H7" s="119"/>
      <c r="I7" s="119"/>
      <c r="J7" s="119"/>
      <c r="K7" s="119"/>
      <c r="L7" s="119"/>
      <c r="M7" s="120"/>
      <c r="N7" s="107"/>
      <c r="O7" s="107"/>
    </row>
    <row r="8" spans="1:15" ht="16.5" customHeight="1">
      <c r="A8" s="107"/>
      <c r="B8" s="280" t="str">
        <f>+[1]ENTRADA!D93</f>
        <v>COMERCIALIZADORA LAS MARGARITAS SPR DE RL</v>
      </c>
      <c r="C8" s="281"/>
      <c r="D8" s="281"/>
      <c r="E8" s="284"/>
      <c r="F8" s="284"/>
      <c r="G8" s="284"/>
      <c r="H8" s="284"/>
      <c r="I8" s="284"/>
      <c r="J8" s="284"/>
      <c r="K8" s="284"/>
      <c r="L8" s="284"/>
      <c r="M8" s="285"/>
      <c r="N8" s="107"/>
      <c r="O8" s="107"/>
    </row>
    <row r="9" spans="1:15" ht="18.75">
      <c r="A9" s="107"/>
      <c r="B9" s="280"/>
      <c r="C9" s="281"/>
      <c r="D9" s="281"/>
      <c r="E9" s="284" t="s">
        <v>1</v>
      </c>
      <c r="F9" s="284"/>
      <c r="G9" s="284"/>
      <c r="H9" s="284"/>
      <c r="I9" s="284"/>
      <c r="J9" s="284"/>
      <c r="K9" s="284"/>
      <c r="L9" s="284"/>
      <c r="M9" s="285"/>
      <c r="N9" s="107"/>
      <c r="O9" s="107"/>
    </row>
    <row r="10" spans="1:15" ht="15.75" thickBot="1">
      <c r="A10" s="107"/>
      <c r="B10" s="121"/>
      <c r="C10" s="118"/>
      <c r="D10" s="118"/>
      <c r="E10" s="119"/>
      <c r="F10" s="119"/>
      <c r="G10" s="119"/>
      <c r="H10" s="288" t="s">
        <v>2</v>
      </c>
      <c r="I10" s="288"/>
      <c r="J10" s="288"/>
      <c r="K10" s="119" t="s">
        <v>3</v>
      </c>
      <c r="L10" s="119"/>
      <c r="M10" s="120"/>
      <c r="N10" s="107"/>
      <c r="O10" s="107"/>
    </row>
    <row r="11" spans="1:15">
      <c r="A11" s="107"/>
      <c r="B11" s="226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227"/>
      <c r="N11" s="107"/>
      <c r="O11" s="107"/>
    </row>
    <row r="12" spans="1:15" ht="15" customHeight="1">
      <c r="A12" s="107"/>
      <c r="B12" s="262" t="s">
        <v>4</v>
      </c>
      <c r="C12" s="263"/>
      <c r="D12" s="264"/>
      <c r="E12" s="118"/>
      <c r="F12" s="118"/>
      <c r="G12" s="118"/>
      <c r="H12" s="118"/>
      <c r="I12" s="268" t="s">
        <v>5</v>
      </c>
      <c r="J12" s="269"/>
      <c r="K12" s="272" t="s">
        <v>6</v>
      </c>
      <c r="L12" s="272" t="s">
        <v>7</v>
      </c>
      <c r="M12" s="272" t="s">
        <v>8</v>
      </c>
      <c r="N12" s="107"/>
      <c r="O12" s="107"/>
    </row>
    <row r="13" spans="1:15">
      <c r="A13" s="107"/>
      <c r="B13" s="265"/>
      <c r="C13" s="266"/>
      <c r="D13" s="267"/>
      <c r="E13" s="118"/>
      <c r="F13" s="118"/>
      <c r="G13" s="118"/>
      <c r="H13" s="118"/>
      <c r="I13" s="270"/>
      <c r="J13" s="271"/>
      <c r="K13" s="273"/>
      <c r="L13" s="273"/>
      <c r="M13" s="273"/>
      <c r="N13" s="107"/>
      <c r="O13" s="107"/>
    </row>
    <row r="14" spans="1:15" ht="15.75">
      <c r="A14" s="107"/>
      <c r="B14" s="277" t="s">
        <v>9</v>
      </c>
      <c r="C14" s="278"/>
      <c r="D14" s="279"/>
      <c r="E14" s="118"/>
      <c r="F14" s="118"/>
      <c r="G14" s="118"/>
      <c r="H14" s="118"/>
      <c r="I14" s="289"/>
      <c r="J14" s="290"/>
      <c r="K14" s="274">
        <f ca="1">TODAY()</f>
        <v>40082</v>
      </c>
      <c r="L14" s="275"/>
      <c r="M14" s="276"/>
      <c r="N14" s="107"/>
      <c r="O14" s="107"/>
    </row>
    <row r="15" spans="1:15">
      <c r="A15" s="107"/>
      <c r="B15" s="121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42"/>
      <c r="N15" s="107"/>
      <c r="O15" s="107"/>
    </row>
    <row r="16" spans="1:15" ht="15.75" thickBot="1">
      <c r="A16" s="107"/>
      <c r="B16" s="228" t="s">
        <v>10</v>
      </c>
      <c r="C16" s="119"/>
      <c r="D16" s="119"/>
      <c r="E16" s="119"/>
      <c r="F16" s="123"/>
      <c r="G16" s="123"/>
      <c r="H16" s="123"/>
      <c r="I16" s="123"/>
      <c r="J16" s="123"/>
      <c r="K16" s="123"/>
      <c r="L16" s="123"/>
      <c r="M16" s="229"/>
      <c r="N16" s="107"/>
      <c r="O16" s="107"/>
    </row>
    <row r="17" spans="1:15" ht="15.75" customHeight="1" thickBot="1">
      <c r="A17" s="107"/>
      <c r="B17" s="303" t="s">
        <v>11</v>
      </c>
      <c r="C17" s="304"/>
      <c r="D17" s="305"/>
      <c r="E17" s="124" t="s">
        <v>12</v>
      </c>
      <c r="F17" s="125" t="str">
        <f>+[1]ENTRADA!D46</f>
        <v>ACOSTA PULIDO AHURELIO</v>
      </c>
      <c r="G17" s="126"/>
      <c r="H17" s="127" t="s">
        <v>13</v>
      </c>
      <c r="I17" s="128"/>
      <c r="J17" s="129"/>
      <c r="K17" s="127" t="s">
        <v>14</v>
      </c>
      <c r="L17" s="130"/>
      <c r="M17" s="230"/>
      <c r="N17" s="107"/>
      <c r="O17" s="107"/>
    </row>
    <row r="18" spans="1:15" ht="16.5" thickBot="1">
      <c r="A18" s="107"/>
      <c r="B18" s="231" t="s">
        <v>15</v>
      </c>
      <c r="C18" s="128"/>
      <c r="D18" s="129"/>
      <c r="E18" s="127" t="s">
        <v>16</v>
      </c>
      <c r="F18" s="128"/>
      <c r="G18" s="131"/>
      <c r="H18" s="127" t="s">
        <v>17</v>
      </c>
      <c r="I18" s="128"/>
      <c r="J18" s="129"/>
      <c r="K18" s="127" t="s">
        <v>18</v>
      </c>
      <c r="L18" s="128"/>
      <c r="M18" s="230"/>
      <c r="N18" s="107"/>
      <c r="O18" s="107"/>
    </row>
    <row r="19" spans="1:15" ht="16.5" thickBot="1">
      <c r="A19" s="107"/>
      <c r="B19" s="231" t="s">
        <v>19</v>
      </c>
      <c r="C19" s="128"/>
      <c r="D19" s="129"/>
      <c r="E19" s="127" t="s">
        <v>20</v>
      </c>
      <c r="F19" s="128"/>
      <c r="G19" s="132"/>
      <c r="H19" s="127" t="s">
        <v>21</v>
      </c>
      <c r="I19" s="128"/>
      <c r="J19" s="129"/>
      <c r="K19" s="133"/>
      <c r="L19" s="134"/>
      <c r="M19" s="230"/>
      <c r="N19" s="107"/>
      <c r="O19" s="107"/>
    </row>
    <row r="20" spans="1:15">
      <c r="A20" s="107"/>
      <c r="B20" s="306" t="s">
        <v>22</v>
      </c>
      <c r="C20" s="307"/>
      <c r="D20" s="135" t="str">
        <f>F17</f>
        <v>ACOSTA PULIDO AHURELIO</v>
      </c>
      <c r="E20" s="136"/>
      <c r="F20" s="136"/>
      <c r="G20" s="136"/>
      <c r="H20" s="136"/>
      <c r="I20" s="136"/>
      <c r="J20" s="136"/>
      <c r="K20" s="137" t="s">
        <v>23</v>
      </c>
      <c r="L20" s="135">
        <f>+[1]ENTRADA!D52</f>
        <v>37587221</v>
      </c>
      <c r="M20" s="138"/>
      <c r="N20" s="107"/>
      <c r="O20" s="107"/>
    </row>
    <row r="21" spans="1:15">
      <c r="A21" s="107"/>
      <c r="B21" s="308" t="s">
        <v>24</v>
      </c>
      <c r="C21" s="309"/>
      <c r="D21" s="139" t="str">
        <f>+[1]ENTRADA!D47</f>
        <v>FCO. I MADERO 10-B</v>
      </c>
      <c r="E21" s="118"/>
      <c r="F21" s="118"/>
      <c r="G21" s="118"/>
      <c r="H21" s="118"/>
      <c r="I21" s="118"/>
      <c r="J21" s="140"/>
      <c r="K21" s="141" t="s">
        <v>25</v>
      </c>
      <c r="L21" s="118"/>
      <c r="M21" s="142"/>
      <c r="N21" s="107"/>
      <c r="O21" s="107"/>
    </row>
    <row r="22" spans="1:15">
      <c r="A22" s="107"/>
      <c r="B22" s="310" t="s">
        <v>26</v>
      </c>
      <c r="C22" s="311"/>
      <c r="D22" s="143" t="str">
        <f>+[1]ENTRADA!D48</f>
        <v>EL SABINO</v>
      </c>
      <c r="E22" s="114"/>
      <c r="F22" s="143"/>
      <c r="G22" s="143" t="str">
        <f>+[1]ENTRADA!D50</f>
        <v>JALISCO</v>
      </c>
      <c r="H22" s="114"/>
      <c r="I22" s="114"/>
      <c r="J22" s="140"/>
      <c r="K22" s="144" t="s">
        <v>27</v>
      </c>
      <c r="L22" s="145" t="s">
        <v>28</v>
      </c>
      <c r="M22" s="146"/>
      <c r="N22" s="107"/>
      <c r="O22" s="107"/>
    </row>
    <row r="23" spans="1:15" ht="15" customHeight="1">
      <c r="A23" s="107"/>
      <c r="B23" s="286" t="s">
        <v>29</v>
      </c>
      <c r="C23" s="287"/>
      <c r="D23" s="287"/>
      <c r="E23" s="114"/>
      <c r="F23" s="143" t="str">
        <f>+[1]ENTRADA!D49</f>
        <v>AMECA</v>
      </c>
      <c r="G23" s="143"/>
      <c r="H23" s="114"/>
      <c r="I23" s="114"/>
      <c r="J23" s="114"/>
      <c r="K23" s="147" t="s">
        <v>30</v>
      </c>
      <c r="L23" s="143">
        <f>+[1]ENTRADA!D51</f>
        <v>46600</v>
      </c>
      <c r="M23" s="140"/>
      <c r="N23" s="107"/>
      <c r="O23" s="107"/>
    </row>
    <row r="24" spans="1:15" ht="15" customHeight="1">
      <c r="A24" s="107"/>
      <c r="B24" s="286" t="s">
        <v>31</v>
      </c>
      <c r="C24" s="287"/>
      <c r="D24" s="114"/>
      <c r="E24" s="114"/>
      <c r="F24" s="143" t="s">
        <v>32</v>
      </c>
      <c r="G24" s="143"/>
      <c r="H24" s="114"/>
      <c r="I24" s="114"/>
      <c r="J24" s="148"/>
      <c r="K24" s="286" t="s">
        <v>33</v>
      </c>
      <c r="L24" s="287"/>
      <c r="M24" s="149">
        <f>+[1]ENTRADA!D55</f>
        <v>15</v>
      </c>
      <c r="N24" s="107"/>
      <c r="O24" s="107"/>
    </row>
    <row r="25" spans="1:15" ht="15" customHeight="1">
      <c r="A25" s="107"/>
      <c r="B25" s="286" t="s">
        <v>34</v>
      </c>
      <c r="C25" s="287"/>
      <c r="D25" s="150"/>
      <c r="E25" s="150"/>
      <c r="F25" s="151" t="str">
        <f>+[1]ENTRADA!D54</f>
        <v>AOPA550216</v>
      </c>
      <c r="G25" s="151"/>
      <c r="H25" s="150"/>
      <c r="I25" s="147" t="s">
        <v>35</v>
      </c>
      <c r="J25" s="151" t="str">
        <f>+[1]ENTRADA!D53</f>
        <v>AOPA550216HJCCLR09</v>
      </c>
      <c r="K25" s="150"/>
      <c r="L25" s="150"/>
      <c r="M25" s="148"/>
      <c r="N25" s="107"/>
      <c r="O25" s="107"/>
    </row>
    <row r="26" spans="1:15">
      <c r="A26" s="107"/>
      <c r="B26" s="232"/>
      <c r="C26" s="152"/>
      <c r="D26" s="153"/>
      <c r="E26" s="114"/>
      <c r="F26" s="114"/>
      <c r="G26" s="114"/>
      <c r="H26" s="114"/>
      <c r="I26" s="152"/>
      <c r="J26" s="114"/>
      <c r="K26" s="114"/>
      <c r="L26" s="114"/>
      <c r="M26" s="140"/>
      <c r="N26" s="107"/>
      <c r="O26" s="107"/>
    </row>
    <row r="27" spans="1:15" ht="15.75" thickBot="1">
      <c r="A27" s="107"/>
      <c r="B27" s="233" t="s">
        <v>36</v>
      </c>
      <c r="C27" s="154"/>
      <c r="D27" s="154"/>
      <c r="E27" s="155"/>
      <c r="F27" s="155"/>
      <c r="G27" s="155"/>
      <c r="H27" s="155"/>
      <c r="I27" s="156"/>
      <c r="J27" s="156"/>
      <c r="K27" s="156"/>
      <c r="L27" s="156"/>
      <c r="M27" s="234"/>
      <c r="N27" s="107"/>
      <c r="O27" s="107"/>
    </row>
    <row r="28" spans="1:15" ht="28.5">
      <c r="A28" s="107"/>
      <c r="B28" s="291" t="s">
        <v>37</v>
      </c>
      <c r="C28" s="292"/>
      <c r="D28" s="157" t="s">
        <v>38</v>
      </c>
      <c r="E28" s="157" t="s">
        <v>39</v>
      </c>
      <c r="F28" s="245" t="s">
        <v>40</v>
      </c>
      <c r="G28" s="246"/>
      <c r="H28" s="246"/>
      <c r="I28" s="246"/>
      <c r="J28" s="247"/>
      <c r="K28" s="158" t="s">
        <v>41</v>
      </c>
      <c r="L28" s="158" t="s">
        <v>42</v>
      </c>
      <c r="M28" s="159" t="s">
        <v>43</v>
      </c>
      <c r="N28" s="107"/>
      <c r="O28" s="107"/>
    </row>
    <row r="29" spans="1:15">
      <c r="A29" s="107"/>
      <c r="B29" s="252" t="s">
        <v>44</v>
      </c>
      <c r="C29" s="253"/>
      <c r="D29" s="160">
        <f>+[1]ENTRADA!D89</f>
        <v>24000</v>
      </c>
      <c r="E29" s="161" t="s">
        <v>45</v>
      </c>
      <c r="F29" s="162" t="s">
        <v>46</v>
      </c>
      <c r="G29" s="163">
        <f>+[1]ENTRADA!D56</f>
        <v>2</v>
      </c>
      <c r="H29" s="150" t="s">
        <v>47</v>
      </c>
      <c r="I29" s="150"/>
      <c r="J29" s="148"/>
      <c r="K29" s="164">
        <v>1</v>
      </c>
      <c r="L29" s="165">
        <f>+D29</f>
        <v>24000</v>
      </c>
      <c r="M29" s="166">
        <f>+[1]ENTRADA!D90</f>
        <v>11552</v>
      </c>
      <c r="N29" s="107"/>
      <c r="O29" s="107"/>
    </row>
    <row r="30" spans="1:15">
      <c r="A30" s="107"/>
      <c r="B30" s="282" t="s">
        <v>44</v>
      </c>
      <c r="C30" s="283"/>
      <c r="D30" s="167"/>
      <c r="E30" s="167" t="s">
        <v>45</v>
      </c>
      <c r="F30" s="168" t="s">
        <v>46</v>
      </c>
      <c r="G30" s="169"/>
      <c r="H30" s="169" t="s">
        <v>47</v>
      </c>
      <c r="I30" s="169"/>
      <c r="J30" s="170"/>
      <c r="K30" s="167"/>
      <c r="L30" s="167">
        <f>+D30</f>
        <v>0</v>
      </c>
      <c r="M30" s="170"/>
      <c r="N30" s="107"/>
      <c r="O30" s="107"/>
    </row>
    <row r="31" spans="1:15">
      <c r="A31" s="107"/>
      <c r="B31" s="252" t="s">
        <v>44</v>
      </c>
      <c r="C31" s="253"/>
      <c r="D31" s="161"/>
      <c r="E31" s="161" t="s">
        <v>45</v>
      </c>
      <c r="F31" s="162" t="s">
        <v>46</v>
      </c>
      <c r="G31" s="150"/>
      <c r="H31" s="150" t="s">
        <v>47</v>
      </c>
      <c r="I31" s="150"/>
      <c r="J31" s="148"/>
      <c r="K31" s="161"/>
      <c r="L31" s="161">
        <f>+D31</f>
        <v>0</v>
      </c>
      <c r="M31" s="148"/>
      <c r="N31" s="107"/>
      <c r="O31" s="107"/>
    </row>
    <row r="32" spans="1:15">
      <c r="A32" s="107"/>
      <c r="B32" s="248"/>
      <c r="C32" s="249"/>
      <c r="D32" s="171"/>
      <c r="E32" s="171"/>
      <c r="F32" s="153"/>
      <c r="G32" s="153"/>
      <c r="H32" s="153"/>
      <c r="I32" s="153"/>
      <c r="J32" s="250" t="s">
        <v>48</v>
      </c>
      <c r="K32" s="251"/>
      <c r="L32" s="172">
        <f>SUM(L29:L31)</f>
        <v>24000</v>
      </c>
      <c r="M32" s="172">
        <f>SUM(M29:M31)</f>
        <v>11552</v>
      </c>
      <c r="N32" s="107"/>
      <c r="O32" s="107"/>
    </row>
    <row r="33" spans="1:15">
      <c r="A33" s="107"/>
      <c r="B33" s="235"/>
      <c r="C33" s="173"/>
      <c r="D33" s="153"/>
      <c r="E33" s="153"/>
      <c r="F33" s="153"/>
      <c r="G33" s="153"/>
      <c r="H33" s="153"/>
      <c r="I33" s="153"/>
      <c r="J33" s="153"/>
      <c r="K33" s="153"/>
      <c r="L33" s="153"/>
      <c r="M33" s="236"/>
      <c r="N33" s="107"/>
      <c r="O33" s="107"/>
    </row>
    <row r="34" spans="1:15" ht="15.75" customHeight="1" thickBot="1">
      <c r="A34" s="107"/>
      <c r="B34" s="312" t="s">
        <v>49</v>
      </c>
      <c r="C34" s="313"/>
      <c r="D34" s="313"/>
      <c r="E34" s="123"/>
      <c r="F34" s="123"/>
      <c r="G34" s="123"/>
      <c r="H34" s="123"/>
      <c r="I34" s="123"/>
      <c r="J34" s="123"/>
      <c r="K34" s="123"/>
      <c r="L34" s="123"/>
      <c r="M34" s="234"/>
      <c r="N34" s="107"/>
      <c r="O34" s="107"/>
    </row>
    <row r="35" spans="1:15" ht="15.75">
      <c r="A35" s="107"/>
      <c r="B35" s="254" t="s">
        <v>50</v>
      </c>
      <c r="C35" s="255"/>
      <c r="D35" s="255"/>
      <c r="E35" s="255"/>
      <c r="F35" s="255"/>
      <c r="G35" s="255"/>
      <c r="H35" s="255"/>
      <c r="I35" s="255"/>
      <c r="J35" s="255"/>
      <c r="K35" s="256"/>
      <c r="L35" s="254" t="s">
        <v>51</v>
      </c>
      <c r="M35" s="256"/>
      <c r="N35" s="107"/>
      <c r="O35" s="107"/>
    </row>
    <row r="36" spans="1:15" ht="15" customHeight="1">
      <c r="A36" s="107"/>
      <c r="B36" s="293" t="str">
        <f>+[1]ENTRADA!D77</f>
        <v>PREDIO EN EL SABINO, JALISCO.</v>
      </c>
      <c r="C36" s="294"/>
      <c r="D36" s="294"/>
      <c r="E36" s="294"/>
      <c r="F36" s="294"/>
      <c r="G36" s="294"/>
      <c r="H36" s="294"/>
      <c r="I36" s="294"/>
      <c r="J36" s="294"/>
      <c r="K36" s="295"/>
      <c r="L36" s="299">
        <f>+[1]ENTRADA!D78</f>
        <v>120000</v>
      </c>
      <c r="M36" s="300"/>
      <c r="N36" s="107"/>
      <c r="O36" s="107"/>
    </row>
    <row r="37" spans="1:15">
      <c r="A37" s="107"/>
      <c r="B37" s="296"/>
      <c r="C37" s="297"/>
      <c r="D37" s="297"/>
      <c r="E37" s="297"/>
      <c r="F37" s="297"/>
      <c r="G37" s="297"/>
      <c r="H37" s="297"/>
      <c r="I37" s="297"/>
      <c r="J37" s="297"/>
      <c r="K37" s="298"/>
      <c r="L37" s="301"/>
      <c r="M37" s="302"/>
      <c r="N37" s="107"/>
      <c r="O37" s="107"/>
    </row>
    <row r="38" spans="1:15" ht="15.75">
      <c r="A38" s="107"/>
      <c r="B38" s="314" t="s">
        <v>52</v>
      </c>
      <c r="C38" s="315"/>
      <c r="D38" s="315"/>
      <c r="E38" s="315"/>
      <c r="F38" s="315"/>
      <c r="G38" s="315"/>
      <c r="H38" s="315"/>
      <c r="I38" s="315"/>
      <c r="J38" s="315"/>
      <c r="K38" s="316"/>
      <c r="L38" s="319"/>
      <c r="M38" s="320"/>
      <c r="N38" s="107"/>
      <c r="O38" s="107"/>
    </row>
    <row r="39" spans="1:15" ht="15.75">
      <c r="A39" s="107"/>
      <c r="B39" s="237"/>
      <c r="C39" s="174"/>
      <c r="D39" s="174"/>
      <c r="E39" s="174"/>
      <c r="F39" s="174"/>
      <c r="G39" s="174"/>
      <c r="H39" s="174"/>
      <c r="I39" s="174"/>
      <c r="J39" s="174"/>
      <c r="K39" s="174"/>
      <c r="L39" s="175"/>
      <c r="M39" s="238"/>
      <c r="N39" s="107"/>
      <c r="O39" s="107"/>
    </row>
    <row r="40" spans="1:15">
      <c r="A40" s="107"/>
      <c r="B40" s="317" t="s">
        <v>53</v>
      </c>
      <c r="C40" s="318"/>
      <c r="D40" s="318"/>
      <c r="E40" s="318"/>
      <c r="F40" s="176"/>
      <c r="G40" s="176"/>
      <c r="H40" s="176"/>
      <c r="I40" s="176"/>
      <c r="J40" s="176"/>
      <c r="K40" s="176"/>
      <c r="L40" s="176"/>
      <c r="M40" s="239"/>
      <c r="N40" s="107"/>
      <c r="O40" s="107"/>
    </row>
    <row r="41" spans="1:15" ht="15.75">
      <c r="A41" s="107"/>
      <c r="B41" s="177" t="s">
        <v>54</v>
      </c>
      <c r="C41" s="178"/>
      <c r="D41" s="179"/>
      <c r="E41" s="168">
        <f>+[1]ENTRADA!D79</f>
        <v>0</v>
      </c>
      <c r="F41" s="179"/>
      <c r="G41" s="180"/>
      <c r="H41" s="169"/>
      <c r="I41" s="181" t="s">
        <v>55</v>
      </c>
      <c r="J41" s="168">
        <f>+[1]ENTRADA!D80</f>
        <v>0</v>
      </c>
      <c r="K41" s="180"/>
      <c r="L41" s="169"/>
      <c r="M41" s="170"/>
      <c r="N41" s="107"/>
      <c r="O41" s="107"/>
    </row>
    <row r="42" spans="1:15" ht="15.75">
      <c r="A42" s="107"/>
      <c r="B42" s="182" t="s">
        <v>56</v>
      </c>
      <c r="C42" s="183"/>
      <c r="D42" s="183"/>
      <c r="E42" s="184">
        <f>+[1]ENTRADA!D81</f>
        <v>0</v>
      </c>
      <c r="F42" s="183"/>
      <c r="G42" s="185"/>
      <c r="H42" s="186"/>
      <c r="I42" s="187" t="s">
        <v>57</v>
      </c>
      <c r="J42" s="184">
        <f>+[1]ENTRADA!D82</f>
        <v>0</v>
      </c>
      <c r="K42" s="185"/>
      <c r="L42" s="186"/>
      <c r="M42" s="188"/>
      <c r="N42" s="107"/>
      <c r="O42" s="107"/>
    </row>
    <row r="43" spans="1:15" ht="15.75">
      <c r="A43" s="107"/>
      <c r="B43" s="240"/>
      <c r="C43" s="189"/>
      <c r="D43" s="189"/>
      <c r="E43" s="189"/>
      <c r="F43" s="189"/>
      <c r="G43" s="189"/>
      <c r="H43" s="189"/>
      <c r="I43" s="189"/>
      <c r="J43" s="189"/>
      <c r="K43" s="190"/>
      <c r="L43" s="191"/>
      <c r="M43" s="241"/>
      <c r="N43" s="107"/>
      <c r="O43" s="107"/>
    </row>
    <row r="44" spans="1:15" ht="15.75" thickBot="1">
      <c r="A44" s="107"/>
      <c r="B44" s="260" t="s">
        <v>58</v>
      </c>
      <c r="C44" s="261"/>
      <c r="D44" s="261"/>
      <c r="E44" s="261"/>
      <c r="F44" s="156"/>
      <c r="G44" s="156"/>
      <c r="H44" s="156"/>
      <c r="I44" s="156"/>
      <c r="J44" s="156"/>
      <c r="K44" s="156"/>
      <c r="L44" s="156"/>
      <c r="M44" s="234"/>
      <c r="N44" s="107"/>
      <c r="O44" s="107"/>
    </row>
    <row r="45" spans="1:15">
      <c r="A45" s="107"/>
      <c r="B45" s="257" t="s">
        <v>37</v>
      </c>
      <c r="C45" s="258"/>
      <c r="D45" s="259"/>
      <c r="E45" s="192" t="s">
        <v>38</v>
      </c>
      <c r="F45" s="257" t="s">
        <v>59</v>
      </c>
      <c r="G45" s="258"/>
      <c r="H45" s="259"/>
      <c r="I45" s="192" t="s">
        <v>39</v>
      </c>
      <c r="J45" s="257" t="s">
        <v>60</v>
      </c>
      <c r="K45" s="258"/>
      <c r="L45" s="258"/>
      <c r="M45" s="259"/>
      <c r="N45" s="107"/>
      <c r="O45" s="107"/>
    </row>
    <row r="46" spans="1:15">
      <c r="A46" s="107"/>
      <c r="B46" s="330"/>
      <c r="C46" s="331"/>
      <c r="D46" s="332"/>
      <c r="E46" s="193"/>
      <c r="F46" s="330"/>
      <c r="G46" s="331"/>
      <c r="H46" s="332"/>
      <c r="I46" s="193"/>
      <c r="J46" s="330"/>
      <c r="K46" s="331"/>
      <c r="L46" s="331"/>
      <c r="M46" s="332"/>
      <c r="N46" s="107"/>
      <c r="O46" s="107"/>
    </row>
    <row r="47" spans="1:15">
      <c r="A47" s="107"/>
      <c r="B47" s="327"/>
      <c r="C47" s="328"/>
      <c r="D47" s="329"/>
      <c r="E47" s="194"/>
      <c r="F47" s="327"/>
      <c r="G47" s="328"/>
      <c r="H47" s="329"/>
      <c r="I47" s="194"/>
      <c r="J47" s="327"/>
      <c r="K47" s="328"/>
      <c r="L47" s="328"/>
      <c r="M47" s="329"/>
      <c r="N47" s="107"/>
      <c r="O47" s="107"/>
    </row>
    <row r="48" spans="1:15">
      <c r="A48" s="107"/>
      <c r="B48" s="335" t="s">
        <v>61</v>
      </c>
      <c r="C48" s="336"/>
      <c r="D48" s="336"/>
      <c r="E48" s="195">
        <f>SUM(E46:E47)</f>
        <v>0</v>
      </c>
      <c r="F48" s="333"/>
      <c r="G48" s="333"/>
      <c r="H48" s="333"/>
      <c r="I48" s="195"/>
      <c r="J48" s="333"/>
      <c r="K48" s="333"/>
      <c r="L48" s="333"/>
      <c r="M48" s="334"/>
      <c r="N48" s="107"/>
      <c r="O48" s="107"/>
    </row>
    <row r="49" spans="1:16">
      <c r="A49" s="107"/>
      <c r="B49" s="337" t="s">
        <v>76</v>
      </c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9"/>
      <c r="N49" s="107"/>
      <c r="O49" s="107"/>
    </row>
    <row r="50" spans="1:16" ht="15" customHeight="1">
      <c r="A50" s="107"/>
      <c r="B50" s="321" t="s">
        <v>77</v>
      </c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3"/>
      <c r="N50" s="107"/>
      <c r="O50" s="107"/>
    </row>
    <row r="51" spans="1:16" ht="15" customHeight="1">
      <c r="A51" s="107"/>
      <c r="B51" s="321" t="s">
        <v>78</v>
      </c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3"/>
      <c r="N51" s="107"/>
      <c r="O51" s="107"/>
    </row>
    <row r="52" spans="1:16">
      <c r="A52" s="107"/>
      <c r="B52" s="343" t="s">
        <v>79</v>
      </c>
      <c r="C52" s="344"/>
      <c r="D52" s="344"/>
      <c r="E52" s="344"/>
      <c r="F52" s="344"/>
      <c r="G52" s="344"/>
      <c r="H52" s="344"/>
      <c r="I52" s="344"/>
      <c r="J52" s="344"/>
      <c r="K52" s="344"/>
      <c r="L52" s="344"/>
      <c r="M52" s="345"/>
      <c r="N52" s="107"/>
      <c r="O52" s="107"/>
    </row>
    <row r="53" spans="1:16">
      <c r="A53" s="107"/>
      <c r="B53" s="244" t="s">
        <v>80</v>
      </c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3"/>
      <c r="N53" s="107"/>
      <c r="O53" s="107"/>
    </row>
    <row r="54" spans="1:16">
      <c r="A54" s="107"/>
      <c r="B54" s="346" t="s">
        <v>81</v>
      </c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8"/>
      <c r="N54" s="107"/>
      <c r="O54" s="107"/>
    </row>
    <row r="55" spans="1:16" ht="20.25">
      <c r="A55" s="107"/>
      <c r="B55" s="324" t="s">
        <v>69</v>
      </c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107"/>
      <c r="O55" s="107"/>
      <c r="P55" s="108"/>
    </row>
    <row r="56" spans="1:16" ht="20.25">
      <c r="A56" s="107"/>
      <c r="B56" s="196"/>
      <c r="C56" s="197"/>
      <c r="D56" s="197"/>
      <c r="E56" s="197"/>
      <c r="F56" s="197"/>
      <c r="G56" s="118"/>
      <c r="H56" s="198"/>
      <c r="I56" s="198"/>
      <c r="J56" s="198"/>
      <c r="K56" s="198"/>
      <c r="L56" s="198"/>
      <c r="M56" s="199"/>
      <c r="N56" s="107"/>
      <c r="O56" s="107"/>
      <c r="P56" s="108"/>
    </row>
    <row r="57" spans="1:16" ht="20.25">
      <c r="A57" s="107"/>
      <c r="B57" s="200"/>
      <c r="C57" s="198"/>
      <c r="D57" s="198"/>
      <c r="E57" s="198"/>
      <c r="F57" s="198"/>
      <c r="G57" s="118"/>
      <c r="H57" s="198"/>
      <c r="I57" s="198"/>
      <c r="J57" s="198"/>
      <c r="K57" s="198"/>
      <c r="L57" s="198"/>
      <c r="M57" s="199"/>
      <c r="N57" s="107"/>
      <c r="O57" s="107"/>
      <c r="P57" s="108"/>
    </row>
    <row r="58" spans="1:16" ht="20.25">
      <c r="A58" s="107"/>
      <c r="B58" s="196">
        <f>+E41</f>
        <v>0</v>
      </c>
      <c r="C58" s="197"/>
      <c r="D58" s="197"/>
      <c r="E58" s="197"/>
      <c r="F58" s="197"/>
      <c r="G58" s="118"/>
      <c r="H58" s="198"/>
      <c r="I58" s="197">
        <f>+E42</f>
        <v>0</v>
      </c>
      <c r="J58" s="197"/>
      <c r="K58" s="197"/>
      <c r="L58" s="197"/>
      <c r="M58" s="201"/>
      <c r="N58" s="107"/>
      <c r="O58" s="107"/>
      <c r="P58" s="108"/>
    </row>
    <row r="59" spans="1:16" ht="20.25">
      <c r="A59" s="107"/>
      <c r="B59" s="202"/>
      <c r="C59" s="136"/>
      <c r="D59" s="136"/>
      <c r="E59" s="136"/>
      <c r="F59" s="136"/>
      <c r="G59" s="136"/>
      <c r="H59" s="203"/>
      <c r="I59" s="203"/>
      <c r="J59" s="203"/>
      <c r="K59" s="203"/>
      <c r="L59" s="203"/>
      <c r="M59" s="204"/>
      <c r="N59" s="107"/>
      <c r="O59" s="107"/>
      <c r="P59" s="108"/>
    </row>
    <row r="60" spans="1:16" ht="20.25">
      <c r="A60" s="107"/>
      <c r="B60" s="121"/>
      <c r="C60" s="118"/>
      <c r="D60" s="118"/>
      <c r="E60" s="118"/>
      <c r="F60" s="118"/>
      <c r="G60" s="118"/>
      <c r="H60" s="198"/>
      <c r="I60" s="198"/>
      <c r="J60" s="198"/>
      <c r="K60" s="198"/>
      <c r="L60" s="198"/>
      <c r="M60" s="199"/>
      <c r="N60" s="107"/>
      <c r="O60" s="107"/>
      <c r="P60" s="108"/>
    </row>
    <row r="61" spans="1:16" ht="20.25">
      <c r="A61" s="107"/>
      <c r="B61" s="340" t="s">
        <v>70</v>
      </c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2"/>
      <c r="N61" s="109"/>
      <c r="O61" s="107"/>
      <c r="P61" s="108"/>
    </row>
    <row r="62" spans="1:16" ht="20.25">
      <c r="A62" s="107"/>
      <c r="B62" s="121"/>
      <c r="C62" s="118"/>
      <c r="D62" s="118"/>
      <c r="E62" s="118"/>
      <c r="F62" s="118"/>
      <c r="G62" s="118"/>
      <c r="H62" s="198"/>
      <c r="I62" s="198"/>
      <c r="J62" s="198"/>
      <c r="K62" s="198"/>
      <c r="L62" s="198"/>
      <c r="M62" s="199"/>
      <c r="N62" s="109"/>
      <c r="O62" s="107"/>
      <c r="P62" s="108"/>
    </row>
    <row r="63" spans="1:16" ht="20.25">
      <c r="A63" s="107"/>
      <c r="B63" s="205" t="s">
        <v>12</v>
      </c>
      <c r="C63" s="206" t="str">
        <f>+F17</f>
        <v>ACOSTA PULIDO AHURELIO</v>
      </c>
      <c r="D63" s="207"/>
      <c r="E63" s="208"/>
      <c r="F63" s="208"/>
      <c r="G63" s="209"/>
      <c r="H63" s="210" t="s">
        <v>19</v>
      </c>
      <c r="I63" s="211">
        <f>+L17</f>
        <v>0</v>
      </c>
      <c r="J63" s="212"/>
      <c r="K63" s="212"/>
      <c r="L63" s="212"/>
      <c r="M63" s="213"/>
      <c r="N63" s="109"/>
      <c r="O63" s="107"/>
      <c r="P63" s="108"/>
    </row>
    <row r="64" spans="1:16" ht="24.95" customHeight="1">
      <c r="A64" s="107"/>
      <c r="B64" s="214" t="s">
        <v>13</v>
      </c>
      <c r="C64" s="215">
        <f>+[1]ENTRADA!C108</f>
        <v>0</v>
      </c>
      <c r="D64" s="216"/>
      <c r="E64" s="216"/>
      <c r="F64" s="216"/>
      <c r="G64" s="217"/>
      <c r="H64" s="218" t="s">
        <v>20</v>
      </c>
      <c r="I64" s="219"/>
      <c r="J64" s="220"/>
      <c r="K64" s="220"/>
      <c r="L64" s="220"/>
      <c r="M64" s="221"/>
      <c r="N64" s="109"/>
      <c r="O64" s="107"/>
      <c r="P64" s="108"/>
    </row>
    <row r="65" spans="1:16" ht="24.95" customHeight="1">
      <c r="A65" s="107"/>
      <c r="B65" s="214" t="s">
        <v>14</v>
      </c>
      <c r="C65" s="215">
        <f>+[1]ENTRADA!C109</f>
        <v>0</v>
      </c>
      <c r="D65" s="216"/>
      <c r="E65" s="216"/>
      <c r="F65" s="216"/>
      <c r="G65" s="217"/>
      <c r="H65" s="218" t="s">
        <v>21</v>
      </c>
      <c r="I65" s="215"/>
      <c r="J65" s="216"/>
      <c r="K65" s="216"/>
      <c r="L65" s="216"/>
      <c r="M65" s="217"/>
      <c r="N65" s="109"/>
      <c r="O65" s="107"/>
      <c r="P65" s="108"/>
    </row>
    <row r="66" spans="1:16" ht="24.95" customHeight="1">
      <c r="A66" s="107"/>
      <c r="B66" s="214" t="s">
        <v>15</v>
      </c>
      <c r="C66" s="215">
        <f>+[1]ENTRADA!C110</f>
        <v>0</v>
      </c>
      <c r="D66" s="216"/>
      <c r="E66" s="216"/>
      <c r="F66" s="216"/>
      <c r="G66" s="217"/>
      <c r="H66" s="218" t="s">
        <v>71</v>
      </c>
      <c r="I66" s="215"/>
      <c r="J66" s="216"/>
      <c r="K66" s="216"/>
      <c r="L66" s="216"/>
      <c r="M66" s="217"/>
      <c r="N66" s="109"/>
      <c r="O66" s="107"/>
      <c r="P66" s="108"/>
    </row>
    <row r="67" spans="1:16" ht="24.95" customHeight="1">
      <c r="A67" s="107"/>
      <c r="B67" s="214" t="s">
        <v>16</v>
      </c>
      <c r="C67" s="215">
        <f>+[1]ENTRADA!C111</f>
        <v>0</v>
      </c>
      <c r="D67" s="216"/>
      <c r="E67" s="216"/>
      <c r="F67" s="216"/>
      <c r="G67" s="217"/>
      <c r="H67" s="218" t="s">
        <v>72</v>
      </c>
      <c r="I67" s="215"/>
      <c r="J67" s="216"/>
      <c r="K67" s="216"/>
      <c r="L67" s="216"/>
      <c r="M67" s="217"/>
      <c r="N67" s="109"/>
      <c r="O67" s="107"/>
      <c r="P67" s="108"/>
    </row>
    <row r="68" spans="1:16" ht="24.95" customHeight="1">
      <c r="A68" s="107"/>
      <c r="B68" s="214" t="s">
        <v>17</v>
      </c>
      <c r="C68" s="222">
        <f>+[1]ENTRADA!C112</f>
        <v>0</v>
      </c>
      <c r="D68" s="223"/>
      <c r="E68" s="223"/>
      <c r="F68" s="223"/>
      <c r="G68" s="224"/>
      <c r="H68" s="218" t="s">
        <v>73</v>
      </c>
      <c r="I68" s="222"/>
      <c r="J68" s="223"/>
      <c r="K68" s="223"/>
      <c r="L68" s="223"/>
      <c r="M68" s="224"/>
      <c r="N68" s="109"/>
      <c r="O68" s="107"/>
      <c r="P68" s="108"/>
    </row>
    <row r="69" spans="1:16" ht="24.95" customHeight="1">
      <c r="A69" s="107"/>
      <c r="B69" s="225"/>
      <c r="C69" s="220"/>
      <c r="D69" s="220"/>
      <c r="E69" s="220"/>
      <c r="F69" s="220"/>
      <c r="G69" s="220"/>
      <c r="H69" s="225"/>
      <c r="I69" s="220"/>
      <c r="J69" s="220"/>
      <c r="K69" s="220"/>
      <c r="L69" s="220"/>
      <c r="M69" s="220"/>
      <c r="N69" s="107"/>
      <c r="O69" s="107"/>
      <c r="P69" s="108"/>
    </row>
    <row r="70" spans="1:16" ht="24.95" customHeight="1">
      <c r="A70" s="107"/>
      <c r="B70" s="198"/>
      <c r="C70" s="198"/>
      <c r="D70" s="198"/>
      <c r="E70" s="198"/>
      <c r="F70" s="198"/>
      <c r="G70" s="198"/>
      <c r="H70" s="225"/>
      <c r="I70" s="220"/>
      <c r="J70" s="220"/>
      <c r="K70" s="220"/>
      <c r="L70" s="220"/>
      <c r="M70" s="220"/>
      <c r="N70" s="107"/>
      <c r="O70" s="107"/>
      <c r="P70" s="108"/>
    </row>
    <row r="71" spans="1:16" ht="24.95" customHeight="1">
      <c r="A71" s="107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07"/>
      <c r="O71" s="107"/>
      <c r="P71" s="108"/>
    </row>
    <row r="72" spans="1:16" ht="24.95" customHeight="1">
      <c r="A72" s="107"/>
      <c r="B72" s="198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07"/>
      <c r="O72" s="108"/>
      <c r="P72" s="108"/>
    </row>
  </sheetData>
  <mergeCells count="55">
    <mergeCell ref="B61:M61"/>
    <mergeCell ref="B51:M51"/>
    <mergeCell ref="B52:M52"/>
    <mergeCell ref="B54:M54"/>
    <mergeCell ref="B47:D47"/>
    <mergeCell ref="F47:H47"/>
    <mergeCell ref="J48:M48"/>
    <mergeCell ref="B48:D48"/>
    <mergeCell ref="F48:H48"/>
    <mergeCell ref="B49:M49"/>
    <mergeCell ref="B38:K38"/>
    <mergeCell ref="B40:E40"/>
    <mergeCell ref="J45:M45"/>
    <mergeCell ref="L38:M38"/>
    <mergeCell ref="B50:M50"/>
    <mergeCell ref="B55:M55"/>
    <mergeCell ref="J47:M47"/>
    <mergeCell ref="B46:D46"/>
    <mergeCell ref="F46:H46"/>
    <mergeCell ref="J46:M46"/>
    <mergeCell ref="K24:L24"/>
    <mergeCell ref="B28:C28"/>
    <mergeCell ref="B36:K37"/>
    <mergeCell ref="L36:M37"/>
    <mergeCell ref="B17:D17"/>
    <mergeCell ref="B20:C20"/>
    <mergeCell ref="B21:C21"/>
    <mergeCell ref="B22:C22"/>
    <mergeCell ref="B34:D34"/>
    <mergeCell ref="B8:D9"/>
    <mergeCell ref="B30:C30"/>
    <mergeCell ref="B31:C31"/>
    <mergeCell ref="E8:M8"/>
    <mergeCell ref="E9:M9"/>
    <mergeCell ref="K12:K13"/>
    <mergeCell ref="B23:D23"/>
    <mergeCell ref="B24:C24"/>
    <mergeCell ref="H10:J10"/>
    <mergeCell ref="B25:C25"/>
    <mergeCell ref="F45:H45"/>
    <mergeCell ref="B45:D45"/>
    <mergeCell ref="B44:E44"/>
    <mergeCell ref="B12:D13"/>
    <mergeCell ref="I12:J13"/>
    <mergeCell ref="L12:L13"/>
    <mergeCell ref="K14:M14"/>
    <mergeCell ref="M12:M13"/>
    <mergeCell ref="B14:D14"/>
    <mergeCell ref="I14:J14"/>
    <mergeCell ref="F28:J28"/>
    <mergeCell ref="B32:C32"/>
    <mergeCell ref="J32:K32"/>
    <mergeCell ref="B29:C29"/>
    <mergeCell ref="B35:K35"/>
    <mergeCell ref="L35:M35"/>
  </mergeCells>
  <phoneticPr fontId="0" type="noConversion"/>
  <pageMargins left="0.74803149606299213" right="0.19685039370078741" top="1.5354330708661419" bottom="0.98425196850393704" header="0" footer="0"/>
  <pageSetup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1">
    <tabColor indexed="48"/>
    <pageSetUpPr fitToPage="1"/>
  </sheetPr>
  <dimension ref="B4:M70"/>
  <sheetViews>
    <sheetView showZeros="0" zoomScale="55" zoomScaleNormal="55" workbookViewId="0">
      <selection activeCell="L22" sqref="L22"/>
    </sheetView>
  </sheetViews>
  <sheetFormatPr defaultColWidth="14.85546875" defaultRowHeight="15"/>
  <cols>
    <col min="1" max="3" width="14.85546875" style="3"/>
    <col min="4" max="4" width="18" style="3" customWidth="1"/>
    <col min="5" max="10" width="14.85546875" style="3"/>
    <col min="11" max="11" width="19" style="3" bestFit="1" customWidth="1"/>
    <col min="12" max="16384" width="14.85546875" style="3"/>
  </cols>
  <sheetData>
    <row r="4" spans="2:13">
      <c r="K4" s="4"/>
    </row>
    <row r="5" spans="2:13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2:13">
      <c r="B6" s="6"/>
      <c r="C6" s="7"/>
      <c r="D6" s="7"/>
      <c r="E6" s="8"/>
      <c r="F6" s="8"/>
      <c r="G6" s="8"/>
      <c r="H6" s="8"/>
      <c r="I6" s="8"/>
      <c r="J6" s="8"/>
      <c r="K6" s="8"/>
      <c r="L6" s="8"/>
      <c r="M6" s="9"/>
    </row>
    <row r="7" spans="2:13" ht="15.75">
      <c r="B7" s="10" t="s">
        <v>0</v>
      </c>
      <c r="C7" s="11"/>
      <c r="D7" s="11"/>
      <c r="E7" s="12"/>
      <c r="F7" s="12"/>
      <c r="G7" s="12"/>
      <c r="H7" s="12"/>
      <c r="I7" s="12"/>
      <c r="J7" s="12"/>
      <c r="K7" s="12"/>
      <c r="L7" s="12"/>
      <c r="M7" s="13"/>
    </row>
    <row r="8" spans="2:13" ht="22.5">
      <c r="B8" s="367" t="str">
        <f>+[1]ENTRADA!D93</f>
        <v>COMERCIALIZADORA LAS MARGARITAS SPR DE RL</v>
      </c>
      <c r="C8" s="368"/>
      <c r="D8" s="368"/>
      <c r="E8" s="370"/>
      <c r="F8" s="370"/>
      <c r="G8" s="370"/>
      <c r="H8" s="370"/>
      <c r="I8" s="370"/>
      <c r="J8" s="370"/>
      <c r="K8" s="370"/>
      <c r="L8" s="370"/>
      <c r="M8" s="371"/>
    </row>
    <row r="9" spans="2:13" ht="22.5">
      <c r="B9" s="369"/>
      <c r="C9" s="368"/>
      <c r="D9" s="368"/>
      <c r="E9" s="370" t="s">
        <v>1</v>
      </c>
      <c r="F9" s="370"/>
      <c r="G9" s="370"/>
      <c r="H9" s="370"/>
      <c r="I9" s="370"/>
      <c r="J9" s="370"/>
      <c r="K9" s="370"/>
      <c r="L9" s="370"/>
      <c r="M9" s="371"/>
    </row>
    <row r="10" spans="2:13" ht="15.75" thickBot="1">
      <c r="B10" s="14"/>
      <c r="C10" s="11"/>
      <c r="D10" s="11"/>
      <c r="E10" s="12"/>
      <c r="F10" s="12"/>
      <c r="G10" s="12"/>
      <c r="H10" s="372" t="s">
        <v>2</v>
      </c>
      <c r="I10" s="372"/>
      <c r="J10" s="372"/>
      <c r="K10" s="12" t="s">
        <v>3</v>
      </c>
      <c r="L10" s="12"/>
      <c r="M10" s="13"/>
    </row>
    <row r="11" spans="2:13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2:13">
      <c r="B12" s="373" t="s">
        <v>4</v>
      </c>
      <c r="C12" s="374"/>
      <c r="D12" s="375"/>
      <c r="E12" s="5"/>
      <c r="F12" s="5"/>
      <c r="G12" s="5"/>
      <c r="H12" s="5"/>
      <c r="I12" s="376" t="s">
        <v>5</v>
      </c>
      <c r="J12" s="377"/>
      <c r="K12" s="349" t="s">
        <v>6</v>
      </c>
      <c r="L12" s="349" t="s">
        <v>7</v>
      </c>
      <c r="M12" s="349" t="s">
        <v>8</v>
      </c>
    </row>
    <row r="13" spans="2:13">
      <c r="B13" s="373"/>
      <c r="C13" s="374"/>
      <c r="D13" s="375"/>
      <c r="E13" s="5"/>
      <c r="F13" s="5"/>
      <c r="G13" s="5"/>
      <c r="H13" s="5"/>
      <c r="I13" s="378"/>
      <c r="J13" s="379"/>
      <c r="K13" s="350"/>
      <c r="L13" s="350"/>
      <c r="M13" s="350"/>
    </row>
    <row r="14" spans="2:13" ht="15.75">
      <c r="B14" s="353" t="s">
        <v>9</v>
      </c>
      <c r="C14" s="354"/>
      <c r="D14" s="355"/>
      <c r="E14" s="5"/>
      <c r="F14" s="5"/>
      <c r="G14" s="5"/>
      <c r="H14" s="5"/>
      <c r="I14" s="356"/>
      <c r="J14" s="357"/>
      <c r="K14" s="358">
        <f ca="1">TODAY()</f>
        <v>40082</v>
      </c>
      <c r="L14" s="359"/>
      <c r="M14" s="360"/>
    </row>
    <row r="15" spans="2:1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2:13" ht="15.75" thickBot="1">
      <c r="B16" s="16" t="s">
        <v>10</v>
      </c>
      <c r="C16" s="12"/>
      <c r="D16" s="12"/>
      <c r="E16" s="12"/>
      <c r="F16" s="17"/>
      <c r="G16" s="17"/>
      <c r="H16" s="17"/>
      <c r="I16" s="17"/>
      <c r="J16" s="17"/>
      <c r="K16" s="17"/>
      <c r="L16" s="17"/>
      <c r="M16" s="17"/>
    </row>
    <row r="17" spans="2:13" ht="15.75" thickBot="1">
      <c r="B17" s="380" t="s">
        <v>11</v>
      </c>
      <c r="C17" s="381"/>
      <c r="D17" s="381"/>
      <c r="E17" s="18" t="s">
        <v>12</v>
      </c>
      <c r="F17" s="19" t="str">
        <f>+[1]ENTRADA!D46</f>
        <v>ACOSTA PULIDO AHURELIO</v>
      </c>
      <c r="G17" s="20"/>
      <c r="H17" s="21" t="s">
        <v>13</v>
      </c>
      <c r="I17" s="19"/>
      <c r="J17" s="22"/>
      <c r="K17" s="21" t="s">
        <v>14</v>
      </c>
      <c r="L17" s="23"/>
      <c r="M17" s="22"/>
    </row>
    <row r="18" spans="2:13" ht="15.75" thickBot="1">
      <c r="B18" s="21" t="s">
        <v>15</v>
      </c>
      <c r="C18" s="19"/>
      <c r="D18" s="22"/>
      <c r="E18" s="21" t="s">
        <v>16</v>
      </c>
      <c r="F18" s="19"/>
      <c r="G18" s="24"/>
      <c r="H18" s="21" t="s">
        <v>17</v>
      </c>
      <c r="I18" s="19"/>
      <c r="J18" s="22"/>
      <c r="K18" s="21" t="s">
        <v>18</v>
      </c>
      <c r="L18" s="19"/>
      <c r="M18" s="22"/>
    </row>
    <row r="19" spans="2:13" ht="15.75" thickBot="1">
      <c r="B19" s="21" t="s">
        <v>19</v>
      </c>
      <c r="C19" s="19"/>
      <c r="D19" s="22"/>
      <c r="E19" s="21" t="s">
        <v>20</v>
      </c>
      <c r="F19" s="19"/>
      <c r="G19" s="25"/>
      <c r="H19" s="21" t="s">
        <v>21</v>
      </c>
      <c r="I19" s="19"/>
      <c r="J19" s="22"/>
      <c r="K19" s="26"/>
      <c r="L19" s="27"/>
      <c r="M19" s="22"/>
    </row>
    <row r="20" spans="2:13">
      <c r="B20" s="351" t="s">
        <v>22</v>
      </c>
      <c r="C20" s="352"/>
      <c r="D20" s="28" t="str">
        <f>F17</f>
        <v>ACOSTA PULIDO AHURELIO</v>
      </c>
      <c r="E20" s="28"/>
      <c r="F20" s="28"/>
      <c r="G20" s="28"/>
      <c r="H20" s="28"/>
      <c r="I20" s="28"/>
      <c r="J20" s="28"/>
      <c r="K20" s="29" t="s">
        <v>23</v>
      </c>
      <c r="L20" s="28">
        <f>+[1]ENTRADA!D52</f>
        <v>37587221</v>
      </c>
      <c r="M20" s="30"/>
    </row>
    <row r="21" spans="2:13">
      <c r="B21" s="361" t="s">
        <v>24</v>
      </c>
      <c r="C21" s="362"/>
      <c r="D21" s="11" t="str">
        <f>+[1]ENTRADA!D47</f>
        <v>FCO. I MADERO 10-B</v>
      </c>
      <c r="E21" s="11"/>
      <c r="F21" s="11"/>
      <c r="G21" s="11"/>
      <c r="H21" s="11"/>
      <c r="I21" s="11"/>
      <c r="J21" s="31"/>
      <c r="K21" s="32" t="s">
        <v>25</v>
      </c>
      <c r="L21" s="11"/>
      <c r="M21" s="33"/>
    </row>
    <row r="22" spans="2:13">
      <c r="B22" s="388" t="s">
        <v>26</v>
      </c>
      <c r="C22" s="389"/>
      <c r="D22" s="7" t="str">
        <f>+[1]ENTRADA!D48</f>
        <v>EL SABINO</v>
      </c>
      <c r="E22" s="7"/>
      <c r="F22" s="7"/>
      <c r="G22" s="7" t="str">
        <f>+[1]ENTRADA!D50</f>
        <v>JALISCO</v>
      </c>
      <c r="H22" s="7"/>
      <c r="I22" s="7"/>
      <c r="J22" s="31"/>
      <c r="K22" s="34" t="s">
        <v>27</v>
      </c>
      <c r="L22" s="1" t="s">
        <v>28</v>
      </c>
      <c r="M22" s="2"/>
    </row>
    <row r="23" spans="2:13">
      <c r="B23" s="390" t="s">
        <v>29</v>
      </c>
      <c r="C23" s="391"/>
      <c r="D23" s="391"/>
      <c r="E23" s="7"/>
      <c r="F23" s="7" t="str">
        <f>+[1]ENTRADA!D49</f>
        <v>AMECA</v>
      </c>
      <c r="G23" s="7"/>
      <c r="H23" s="7"/>
      <c r="I23" s="7"/>
      <c r="J23" s="7"/>
      <c r="K23" s="35" t="s">
        <v>30</v>
      </c>
      <c r="L23" s="7">
        <f>+[1]ENTRADA!D51</f>
        <v>46600</v>
      </c>
      <c r="M23" s="31"/>
    </row>
    <row r="24" spans="2:13">
      <c r="B24" s="390" t="s">
        <v>31</v>
      </c>
      <c r="C24" s="391"/>
      <c r="D24" s="7"/>
      <c r="E24" s="7"/>
      <c r="F24" s="7" t="s">
        <v>32</v>
      </c>
      <c r="G24" s="7"/>
      <c r="H24" s="7"/>
      <c r="I24" s="7"/>
      <c r="J24" s="36"/>
      <c r="K24" s="390" t="s">
        <v>33</v>
      </c>
      <c r="L24" s="391"/>
      <c r="M24" s="31">
        <f>+[1]ENTRADA!D55</f>
        <v>15</v>
      </c>
    </row>
    <row r="25" spans="2:13">
      <c r="B25" s="390" t="s">
        <v>34</v>
      </c>
      <c r="C25" s="391"/>
      <c r="D25" s="37"/>
      <c r="E25" s="37"/>
      <c r="F25" s="37" t="str">
        <f>+[1]ENTRADA!D54</f>
        <v>AOPA550216</v>
      </c>
      <c r="G25" s="37"/>
      <c r="H25" s="37"/>
      <c r="I25" s="35" t="s">
        <v>35</v>
      </c>
      <c r="J25" s="37" t="str">
        <f>+[1]ENTRADA!D53</f>
        <v>AOPA550216HJCCLR09</v>
      </c>
      <c r="K25" s="37"/>
      <c r="L25" s="37"/>
      <c r="M25" s="36"/>
    </row>
    <row r="26" spans="2:13">
      <c r="B26" s="38"/>
      <c r="C26" s="38"/>
      <c r="D26" s="39"/>
      <c r="E26" s="7"/>
      <c r="F26" s="7"/>
      <c r="G26" s="7"/>
      <c r="H26" s="7"/>
      <c r="I26" s="38"/>
      <c r="J26" s="7"/>
      <c r="K26" s="7"/>
      <c r="L26" s="7"/>
      <c r="M26" s="7"/>
    </row>
    <row r="27" spans="2:13" ht="15.75" thickBot="1">
      <c r="B27" s="40" t="s">
        <v>36</v>
      </c>
      <c r="C27" s="40"/>
      <c r="D27" s="40"/>
      <c r="E27" s="41"/>
      <c r="F27" s="41"/>
      <c r="G27" s="41"/>
      <c r="H27" s="41"/>
      <c r="I27" s="42"/>
      <c r="J27" s="42"/>
      <c r="K27" s="42"/>
      <c r="L27" s="42"/>
      <c r="M27" s="42"/>
    </row>
    <row r="28" spans="2:13" ht="25.5">
      <c r="B28" s="402" t="s">
        <v>37</v>
      </c>
      <c r="C28" s="403"/>
      <c r="D28" s="43" t="s">
        <v>38</v>
      </c>
      <c r="E28" s="43" t="s">
        <v>39</v>
      </c>
      <c r="F28" s="363" t="s">
        <v>40</v>
      </c>
      <c r="G28" s="364"/>
      <c r="H28" s="364"/>
      <c r="I28" s="364"/>
      <c r="J28" s="365"/>
      <c r="K28" s="44" t="s">
        <v>41</v>
      </c>
      <c r="L28" s="44" t="s">
        <v>42</v>
      </c>
      <c r="M28" s="45" t="s">
        <v>43</v>
      </c>
    </row>
    <row r="29" spans="2:13">
      <c r="B29" s="366" t="s">
        <v>44</v>
      </c>
      <c r="C29" s="366"/>
      <c r="D29" s="46">
        <f>+[1]ENTRADA!D89</f>
        <v>24000</v>
      </c>
      <c r="E29" s="47" t="s">
        <v>45</v>
      </c>
      <c r="F29" s="48" t="s">
        <v>46</v>
      </c>
      <c r="G29" s="49">
        <f>+[1]ENTRADA!D56</f>
        <v>2</v>
      </c>
      <c r="H29" s="50" t="s">
        <v>47</v>
      </c>
      <c r="I29" s="37"/>
      <c r="J29" s="51"/>
      <c r="K29" s="52">
        <v>1</v>
      </c>
      <c r="L29" s="53">
        <f>+D29</f>
        <v>24000</v>
      </c>
      <c r="M29" s="54">
        <f>+[1]ENTRADA!D90</f>
        <v>11552</v>
      </c>
    </row>
    <row r="30" spans="2:13">
      <c r="B30" s="392" t="s">
        <v>44</v>
      </c>
      <c r="C30" s="392"/>
      <c r="D30" s="55"/>
      <c r="E30" s="55" t="s">
        <v>45</v>
      </c>
      <c r="F30" s="56" t="s">
        <v>46</v>
      </c>
      <c r="G30" s="57"/>
      <c r="H30" s="57" t="s">
        <v>47</v>
      </c>
      <c r="I30" s="57"/>
      <c r="J30" s="58"/>
      <c r="K30" s="55"/>
      <c r="L30" s="55">
        <f>+D30</f>
        <v>0</v>
      </c>
      <c r="M30" s="58"/>
    </row>
    <row r="31" spans="2:13">
      <c r="B31" s="366" t="s">
        <v>44</v>
      </c>
      <c r="C31" s="366"/>
      <c r="D31" s="47"/>
      <c r="E31" s="47" t="s">
        <v>45</v>
      </c>
      <c r="F31" s="48" t="s">
        <v>46</v>
      </c>
      <c r="G31" s="50"/>
      <c r="H31" s="50" t="s">
        <v>47</v>
      </c>
      <c r="I31" s="50"/>
      <c r="J31" s="51"/>
      <c r="K31" s="47"/>
      <c r="L31" s="47">
        <f>+D31</f>
        <v>0</v>
      </c>
      <c r="M31" s="51"/>
    </row>
    <row r="32" spans="2:13">
      <c r="B32" s="393"/>
      <c r="C32" s="393"/>
      <c r="D32" s="59"/>
      <c r="E32" s="59"/>
      <c r="F32" s="39"/>
      <c r="G32" s="39"/>
      <c r="H32" s="39"/>
      <c r="I32" s="39"/>
      <c r="J32" s="413" t="s">
        <v>48</v>
      </c>
      <c r="K32" s="414"/>
      <c r="L32" s="60">
        <f>SUM(L29:L31)</f>
        <v>24000</v>
      </c>
      <c r="M32" s="60">
        <f>SUM(M29:M31)</f>
        <v>11552</v>
      </c>
    </row>
    <row r="33" spans="2:13">
      <c r="B33" s="61"/>
      <c r="C33" s="61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2:13" ht="15.75" thickBot="1">
      <c r="B34" s="395" t="s">
        <v>49</v>
      </c>
      <c r="C34" s="396"/>
      <c r="D34" s="396"/>
      <c r="E34" s="62"/>
      <c r="F34" s="62"/>
      <c r="G34" s="62"/>
      <c r="H34" s="62"/>
      <c r="I34" s="62"/>
      <c r="J34" s="62"/>
      <c r="K34" s="62"/>
      <c r="L34" s="62"/>
      <c r="M34" s="42"/>
    </row>
    <row r="35" spans="2:13">
      <c r="B35" s="382" t="s">
        <v>50</v>
      </c>
      <c r="C35" s="406"/>
      <c r="D35" s="406"/>
      <c r="E35" s="406"/>
      <c r="F35" s="406"/>
      <c r="G35" s="406"/>
      <c r="H35" s="406"/>
      <c r="I35" s="406"/>
      <c r="J35" s="406"/>
      <c r="K35" s="383"/>
      <c r="L35" s="382" t="s">
        <v>51</v>
      </c>
      <c r="M35" s="383"/>
    </row>
    <row r="36" spans="2:13">
      <c r="B36" s="407" t="str">
        <f>+[1]ENTRADA!D77</f>
        <v>PREDIO EN EL SABINO, JALISCO.</v>
      </c>
      <c r="C36" s="408"/>
      <c r="D36" s="408"/>
      <c r="E36" s="408"/>
      <c r="F36" s="408"/>
      <c r="G36" s="408"/>
      <c r="H36" s="408"/>
      <c r="I36" s="408"/>
      <c r="J36" s="408"/>
      <c r="K36" s="409"/>
      <c r="L36" s="384">
        <f>+[1]ENTRADA!D78</f>
        <v>120000</v>
      </c>
      <c r="M36" s="385"/>
    </row>
    <row r="37" spans="2:13">
      <c r="B37" s="410"/>
      <c r="C37" s="411"/>
      <c r="D37" s="411"/>
      <c r="E37" s="411"/>
      <c r="F37" s="411"/>
      <c r="G37" s="411"/>
      <c r="H37" s="411"/>
      <c r="I37" s="411"/>
      <c r="J37" s="411"/>
      <c r="K37" s="412"/>
      <c r="L37" s="386"/>
      <c r="M37" s="387"/>
    </row>
    <row r="38" spans="2:13">
      <c r="B38" s="397" t="s">
        <v>52</v>
      </c>
      <c r="C38" s="398"/>
      <c r="D38" s="398"/>
      <c r="E38" s="398"/>
      <c r="F38" s="398"/>
      <c r="G38" s="398"/>
      <c r="H38" s="398"/>
      <c r="I38" s="398"/>
      <c r="J38" s="398"/>
      <c r="K38" s="399"/>
      <c r="L38" s="400">
        <f>SUM(L36:M37)</f>
        <v>120000</v>
      </c>
      <c r="M38" s="401"/>
    </row>
    <row r="39" spans="2:13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4"/>
      <c r="M39" s="64"/>
    </row>
    <row r="40" spans="2:13">
      <c r="B40" s="404" t="s">
        <v>53</v>
      </c>
      <c r="C40" s="404"/>
      <c r="D40" s="404"/>
      <c r="E40" s="404"/>
      <c r="F40" s="65"/>
      <c r="G40" s="65"/>
      <c r="H40" s="65"/>
      <c r="I40" s="65"/>
      <c r="J40" s="65"/>
      <c r="K40" s="65"/>
      <c r="L40" s="65"/>
      <c r="M40" s="65"/>
    </row>
    <row r="41" spans="2:13" ht="15.75">
      <c r="B41" s="66" t="s">
        <v>54</v>
      </c>
      <c r="C41" s="67"/>
      <c r="D41" s="68"/>
      <c r="E41" s="69">
        <f>+[1]ENTRADA!D79</f>
        <v>0</v>
      </c>
      <c r="F41" s="68"/>
      <c r="G41" s="70"/>
      <c r="H41" s="71"/>
      <c r="I41" s="72" t="s">
        <v>55</v>
      </c>
      <c r="J41" s="69">
        <f>+[1]ENTRADA!D80</f>
        <v>0</v>
      </c>
      <c r="K41" s="70"/>
      <c r="L41" s="71"/>
      <c r="M41" s="73"/>
    </row>
    <row r="42" spans="2:13" ht="15.75">
      <c r="B42" s="74" t="s">
        <v>56</v>
      </c>
      <c r="C42" s="75"/>
      <c r="D42" s="75"/>
      <c r="E42" s="76">
        <f>+[1]ENTRADA!D81</f>
        <v>0</v>
      </c>
      <c r="F42" s="75"/>
      <c r="G42" s="77"/>
      <c r="H42" s="78"/>
      <c r="I42" s="79" t="s">
        <v>57</v>
      </c>
      <c r="J42" s="76">
        <f>+[1]ENTRADA!D82</f>
        <v>0</v>
      </c>
      <c r="K42" s="77"/>
      <c r="L42" s="78"/>
      <c r="M42" s="80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2"/>
      <c r="L43" s="83"/>
      <c r="M43" s="83"/>
    </row>
    <row r="44" spans="2:13" ht="15.75" thickBot="1">
      <c r="B44" s="405" t="s">
        <v>58</v>
      </c>
      <c r="C44" s="405"/>
      <c r="D44" s="405"/>
      <c r="E44" s="405"/>
      <c r="F44" s="42"/>
      <c r="G44" s="42"/>
      <c r="H44" s="42"/>
      <c r="I44" s="42"/>
      <c r="J44" s="42"/>
      <c r="K44" s="42"/>
      <c r="L44" s="42"/>
      <c r="M44" s="42"/>
    </row>
    <row r="45" spans="2:13">
      <c r="B45" s="394" t="s">
        <v>37</v>
      </c>
      <c r="C45" s="394"/>
      <c r="D45" s="394"/>
      <c r="E45" s="84" t="s">
        <v>38</v>
      </c>
      <c r="F45" s="394" t="s">
        <v>59</v>
      </c>
      <c r="G45" s="394"/>
      <c r="H45" s="394"/>
      <c r="I45" s="84" t="s">
        <v>39</v>
      </c>
      <c r="J45" s="394" t="s">
        <v>60</v>
      </c>
      <c r="K45" s="394"/>
      <c r="L45" s="394"/>
      <c r="M45" s="394"/>
    </row>
    <row r="46" spans="2:13">
      <c r="B46" s="421"/>
      <c r="C46" s="421"/>
      <c r="D46" s="421"/>
      <c r="E46" s="85"/>
      <c r="F46" s="421"/>
      <c r="G46" s="421"/>
      <c r="H46" s="421"/>
      <c r="I46" s="85"/>
      <c r="J46" s="421"/>
      <c r="K46" s="421"/>
      <c r="L46" s="421"/>
      <c r="M46" s="421"/>
    </row>
    <row r="47" spans="2:13">
      <c r="B47" s="426"/>
      <c r="C47" s="426"/>
      <c r="D47" s="426"/>
      <c r="E47" s="86"/>
      <c r="F47" s="426"/>
      <c r="G47" s="426"/>
      <c r="H47" s="426"/>
      <c r="I47" s="86"/>
      <c r="J47" s="426"/>
      <c r="K47" s="426"/>
      <c r="L47" s="426"/>
      <c r="M47" s="426"/>
    </row>
    <row r="48" spans="2:13">
      <c r="B48" s="427" t="s">
        <v>61</v>
      </c>
      <c r="C48" s="428"/>
      <c r="D48" s="428"/>
      <c r="E48" s="87">
        <f>SUM(E46:E47)</f>
        <v>0</v>
      </c>
      <c r="F48" s="429"/>
      <c r="G48" s="429"/>
      <c r="H48" s="429"/>
      <c r="I48" s="87"/>
      <c r="J48" s="429"/>
      <c r="K48" s="429"/>
      <c r="L48" s="429"/>
      <c r="M48" s="430"/>
    </row>
    <row r="49" spans="2:13">
      <c r="B49" s="88" t="s">
        <v>62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0" spans="2:13" ht="15" customHeight="1">
      <c r="B50" s="89" t="s">
        <v>63</v>
      </c>
      <c r="C50" s="89"/>
      <c r="D50" s="422" t="str">
        <f>+[1]ENTRADA!D93</f>
        <v>COMERCIALIZADORA LAS MARGARITAS SPR DE RL</v>
      </c>
      <c r="E50" s="422"/>
      <c r="F50" s="422"/>
      <c r="G50" s="90" t="s">
        <v>64</v>
      </c>
      <c r="H50" s="91"/>
      <c r="I50" s="91"/>
      <c r="J50" s="91"/>
      <c r="K50" s="91"/>
      <c r="L50" s="91"/>
      <c r="M50" s="91"/>
    </row>
    <row r="51" spans="2:13" ht="15" customHeight="1">
      <c r="B51" s="90" t="s">
        <v>65</v>
      </c>
      <c r="C51" s="91"/>
      <c r="D51" s="91"/>
      <c r="E51" s="91"/>
      <c r="F51" s="91"/>
      <c r="G51" s="92"/>
      <c r="H51" s="91"/>
      <c r="I51" s="91"/>
      <c r="J51" s="91"/>
      <c r="K51" s="91"/>
      <c r="L51" s="91"/>
      <c r="M51" s="91"/>
    </row>
    <row r="52" spans="2:13">
      <c r="B52" s="93" t="s">
        <v>66</v>
      </c>
      <c r="C52" s="94"/>
      <c r="D52" s="94"/>
      <c r="E52" s="93" t="str">
        <f>+D50</f>
        <v>COMERCIALIZADORA LAS MARGARITAS SPR DE RL</v>
      </c>
      <c r="F52" s="94"/>
      <c r="G52" s="94"/>
      <c r="H52" s="93" t="s">
        <v>67</v>
      </c>
      <c r="I52" s="94"/>
      <c r="J52" s="94"/>
      <c r="K52" s="94"/>
      <c r="L52" s="94"/>
      <c r="M52" s="95"/>
    </row>
    <row r="53" spans="2:13">
      <c r="B53" s="96" t="s">
        <v>68</v>
      </c>
      <c r="C53" s="95"/>
      <c r="D53" s="95"/>
      <c r="E53" s="95"/>
      <c r="F53" s="95"/>
      <c r="G53" s="95"/>
      <c r="H53" s="95"/>
      <c r="J53" s="95"/>
      <c r="K53" s="95"/>
      <c r="L53" s="95"/>
      <c r="M53" s="95"/>
    </row>
    <row r="54" spans="2:13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</row>
    <row r="55" spans="2:13">
      <c r="B55" s="423" t="s">
        <v>69</v>
      </c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5"/>
    </row>
    <row r="56" spans="2:13">
      <c r="B56" s="97"/>
      <c r="C56" s="98"/>
      <c r="D56" s="98"/>
      <c r="E56" s="98"/>
      <c r="F56" s="98"/>
      <c r="G56" s="11"/>
      <c r="H56" s="99"/>
      <c r="I56" s="99"/>
      <c r="J56" s="99"/>
      <c r="K56" s="99"/>
      <c r="L56" s="99"/>
      <c r="M56" s="100"/>
    </row>
    <row r="57" spans="2:13">
      <c r="B57" s="101"/>
      <c r="C57" s="99"/>
      <c r="D57" s="99"/>
      <c r="E57" s="99"/>
      <c r="F57" s="99"/>
      <c r="G57" s="11"/>
      <c r="H57" s="99"/>
      <c r="I57" s="99"/>
      <c r="J57" s="99"/>
      <c r="K57" s="99"/>
      <c r="L57" s="99"/>
      <c r="M57" s="100"/>
    </row>
    <row r="58" spans="2:13">
      <c r="B58" s="418">
        <f>+E41</f>
        <v>0</v>
      </c>
      <c r="C58" s="419"/>
      <c r="D58" s="419"/>
      <c r="E58" s="419"/>
      <c r="F58" s="419"/>
      <c r="G58" s="11"/>
      <c r="H58" s="99"/>
      <c r="I58" s="419">
        <f>+E42</f>
        <v>0</v>
      </c>
      <c r="J58" s="419"/>
      <c r="K58" s="419"/>
      <c r="L58" s="419"/>
      <c r="M58" s="420"/>
    </row>
    <row r="59" spans="2:13">
      <c r="B59" s="102"/>
      <c r="C59" s="28"/>
      <c r="D59" s="28"/>
      <c r="E59" s="28"/>
      <c r="F59" s="28"/>
      <c r="G59" s="28"/>
      <c r="H59" s="103"/>
      <c r="I59" s="103"/>
      <c r="J59" s="103"/>
      <c r="K59" s="103"/>
      <c r="L59" s="103"/>
      <c r="M59" s="104"/>
    </row>
    <row r="60" spans="2:13">
      <c r="B60" s="11"/>
      <c r="C60" s="11"/>
      <c r="D60" s="11"/>
      <c r="E60" s="11"/>
      <c r="F60" s="11"/>
      <c r="G60" s="11"/>
      <c r="H60" s="99"/>
      <c r="I60" s="99"/>
      <c r="J60" s="99"/>
      <c r="K60" s="99"/>
      <c r="L60" s="99"/>
      <c r="M60" s="99"/>
    </row>
    <row r="61" spans="2:13">
      <c r="B61" s="415" t="s">
        <v>70</v>
      </c>
      <c r="C61" s="416"/>
      <c r="D61" s="416"/>
      <c r="E61" s="416"/>
      <c r="F61" s="416"/>
      <c r="G61" s="416"/>
      <c r="H61" s="416"/>
      <c r="I61" s="416"/>
      <c r="J61" s="416"/>
      <c r="K61" s="416"/>
      <c r="L61" s="416"/>
      <c r="M61" s="417"/>
    </row>
    <row r="62" spans="2:13" ht="24.95" customHeight="1">
      <c r="B62" s="14"/>
      <c r="C62" s="11"/>
      <c r="D62" s="11"/>
      <c r="E62" s="11"/>
      <c r="F62" s="11"/>
      <c r="G62" s="11"/>
      <c r="H62" s="99"/>
      <c r="I62" s="99"/>
      <c r="J62" s="99"/>
      <c r="K62" s="99"/>
      <c r="L62" s="99"/>
      <c r="M62" s="100"/>
    </row>
    <row r="63" spans="2:13" ht="24.95" customHeight="1">
      <c r="B63" s="105" t="s">
        <v>12</v>
      </c>
      <c r="C63" s="431" t="str">
        <f>+F17</f>
        <v>ACOSTA PULIDO AHURELIO</v>
      </c>
      <c r="D63" s="432"/>
      <c r="E63" s="432"/>
      <c r="F63" s="432"/>
      <c r="G63" s="432"/>
      <c r="H63" s="105" t="s">
        <v>19</v>
      </c>
      <c r="I63" s="432">
        <f>+[1]ENTRADA!C114</f>
        <v>0</v>
      </c>
      <c r="J63" s="432"/>
      <c r="K63" s="432"/>
      <c r="L63" s="432"/>
      <c r="M63" s="432"/>
    </row>
    <row r="64" spans="2:13" ht="24.95" customHeight="1">
      <c r="B64" s="105" t="s">
        <v>13</v>
      </c>
      <c r="C64" s="432">
        <f>+[1]ENTRADA!C108</f>
        <v>0</v>
      </c>
      <c r="D64" s="432"/>
      <c r="E64" s="432"/>
      <c r="F64" s="432"/>
      <c r="G64" s="432"/>
      <c r="H64" s="105" t="s">
        <v>20</v>
      </c>
      <c r="I64" s="432">
        <f>+[1]ENTRADA!C115</f>
        <v>0</v>
      </c>
      <c r="J64" s="432"/>
      <c r="K64" s="432"/>
      <c r="L64" s="432"/>
      <c r="M64" s="432"/>
    </row>
    <row r="65" spans="2:13" ht="24.95" customHeight="1">
      <c r="B65" s="105" t="s">
        <v>14</v>
      </c>
      <c r="C65" s="432">
        <f>+[1]ENTRADA!C109</f>
        <v>0</v>
      </c>
      <c r="D65" s="432"/>
      <c r="E65" s="432"/>
      <c r="F65" s="432"/>
      <c r="G65" s="432"/>
      <c r="H65" s="105" t="s">
        <v>21</v>
      </c>
      <c r="I65" s="432">
        <f>+[1]ENTRADA!C116</f>
        <v>0</v>
      </c>
      <c r="J65" s="432"/>
      <c r="K65" s="432"/>
      <c r="L65" s="432"/>
      <c r="M65" s="432"/>
    </row>
    <row r="66" spans="2:13" ht="24.95" customHeight="1">
      <c r="B66" s="105" t="s">
        <v>15</v>
      </c>
      <c r="C66" s="432">
        <f>+[1]ENTRADA!C110</f>
        <v>0</v>
      </c>
      <c r="D66" s="432"/>
      <c r="E66" s="432"/>
      <c r="F66" s="432"/>
      <c r="G66" s="432"/>
      <c r="H66" s="105" t="s">
        <v>71</v>
      </c>
      <c r="I66" s="432">
        <f>+[1]ENTRADA!C117</f>
        <v>0</v>
      </c>
      <c r="J66" s="432"/>
      <c r="K66" s="432"/>
      <c r="L66" s="432"/>
      <c r="M66" s="432"/>
    </row>
    <row r="67" spans="2:13" ht="24.95" customHeight="1">
      <c r="B67" s="105" t="s">
        <v>16</v>
      </c>
      <c r="C67" s="432">
        <f>+[1]ENTRADA!C111</f>
        <v>0</v>
      </c>
      <c r="D67" s="432"/>
      <c r="E67" s="432"/>
      <c r="F67" s="432"/>
      <c r="G67" s="432"/>
      <c r="H67" s="105" t="s">
        <v>72</v>
      </c>
      <c r="I67" s="432">
        <f>+[1]ENTRADA!C118</f>
        <v>0</v>
      </c>
      <c r="J67" s="432"/>
      <c r="K67" s="432"/>
      <c r="L67" s="432"/>
      <c r="M67" s="432"/>
    </row>
    <row r="68" spans="2:13" ht="24.95" customHeight="1">
      <c r="B68" s="105" t="s">
        <v>17</v>
      </c>
      <c r="C68" s="432">
        <f>+[1]ENTRADA!C112</f>
        <v>0</v>
      </c>
      <c r="D68" s="432"/>
      <c r="E68" s="432"/>
      <c r="F68" s="432"/>
      <c r="G68" s="432"/>
      <c r="H68" s="105" t="s">
        <v>73</v>
      </c>
      <c r="I68" s="432">
        <f>+[1]ENTRADA!C119</f>
        <v>0</v>
      </c>
      <c r="J68" s="432"/>
      <c r="K68" s="432"/>
      <c r="L68" s="432"/>
      <c r="M68" s="432"/>
    </row>
    <row r="69" spans="2:13" ht="24.95" customHeight="1">
      <c r="B69" s="105" t="s">
        <v>18</v>
      </c>
      <c r="C69" s="432">
        <f>+[1]ENTRADA!C113</f>
        <v>0</v>
      </c>
      <c r="D69" s="432"/>
      <c r="E69" s="432"/>
      <c r="F69" s="432"/>
      <c r="G69" s="432"/>
      <c r="H69" s="105" t="s">
        <v>74</v>
      </c>
      <c r="I69" s="432">
        <f>+[1]ENTRADA!C120</f>
        <v>0</v>
      </c>
      <c r="J69" s="432"/>
      <c r="K69" s="432"/>
      <c r="L69" s="432"/>
      <c r="M69" s="432"/>
    </row>
    <row r="70" spans="2:13" ht="24.95" customHeight="1">
      <c r="B70" s="106"/>
      <c r="C70" s="103"/>
      <c r="D70" s="103"/>
      <c r="E70" s="103"/>
      <c r="F70" s="103"/>
      <c r="G70" s="103"/>
      <c r="H70" s="105" t="s">
        <v>75</v>
      </c>
      <c r="I70" s="432">
        <f>+[1]ENTRADA!C121</f>
        <v>0</v>
      </c>
      <c r="J70" s="432"/>
      <c r="K70" s="432"/>
      <c r="L70" s="432"/>
      <c r="M70" s="432"/>
    </row>
  </sheetData>
  <mergeCells count="68">
    <mergeCell ref="I70:M70"/>
    <mergeCell ref="C67:G67"/>
    <mergeCell ref="I67:M67"/>
    <mergeCell ref="C68:G68"/>
    <mergeCell ref="I68:M68"/>
    <mergeCell ref="C69:G69"/>
    <mergeCell ref="I69:M69"/>
    <mergeCell ref="C64:G64"/>
    <mergeCell ref="I64:M64"/>
    <mergeCell ref="C65:G65"/>
    <mergeCell ref="I65:M65"/>
    <mergeCell ref="C66:G66"/>
    <mergeCell ref="I66:M66"/>
    <mergeCell ref="J47:M47"/>
    <mergeCell ref="B48:D48"/>
    <mergeCell ref="F48:H48"/>
    <mergeCell ref="J48:M48"/>
    <mergeCell ref="C63:G63"/>
    <mergeCell ref="I63:M63"/>
    <mergeCell ref="B61:M61"/>
    <mergeCell ref="B58:F58"/>
    <mergeCell ref="I58:M58"/>
    <mergeCell ref="B46:D46"/>
    <mergeCell ref="F46:H46"/>
    <mergeCell ref="J46:M46"/>
    <mergeCell ref="D50:F50"/>
    <mergeCell ref="B55:M55"/>
    <mergeCell ref="B47:D47"/>
    <mergeCell ref="F47:H47"/>
    <mergeCell ref="B28:C28"/>
    <mergeCell ref="B40:E40"/>
    <mergeCell ref="B44:E44"/>
    <mergeCell ref="B35:K35"/>
    <mergeCell ref="B36:K37"/>
    <mergeCell ref="J32:K32"/>
    <mergeCell ref="B45:D45"/>
    <mergeCell ref="F45:H45"/>
    <mergeCell ref="J45:M45"/>
    <mergeCell ref="B34:D34"/>
    <mergeCell ref="B38:K38"/>
    <mergeCell ref="L38:M38"/>
    <mergeCell ref="L35:M35"/>
    <mergeCell ref="L36:M37"/>
    <mergeCell ref="B22:C22"/>
    <mergeCell ref="B23:D23"/>
    <mergeCell ref="B24:C24"/>
    <mergeCell ref="K24:L24"/>
    <mergeCell ref="B30:C30"/>
    <mergeCell ref="B31:C31"/>
    <mergeCell ref="B32:C32"/>
    <mergeCell ref="B25:C25"/>
    <mergeCell ref="B21:C21"/>
    <mergeCell ref="F28:J28"/>
    <mergeCell ref="B29:C29"/>
    <mergeCell ref="B8:D9"/>
    <mergeCell ref="E8:M8"/>
    <mergeCell ref="E9:M9"/>
    <mergeCell ref="H10:J10"/>
    <mergeCell ref="B12:D13"/>
    <mergeCell ref="I12:J13"/>
    <mergeCell ref="K12:K13"/>
    <mergeCell ref="L12:L13"/>
    <mergeCell ref="M12:M13"/>
    <mergeCell ref="B20:C20"/>
    <mergeCell ref="B14:D14"/>
    <mergeCell ref="I14:J14"/>
    <mergeCell ref="K14:M14"/>
    <mergeCell ref="B17:D17"/>
  </mergeCells>
  <phoneticPr fontId="0" type="noConversion"/>
  <pageMargins left="0.75" right="0.75" top="0.98425196900000012" bottom="0.98425196900000012" header="0" footer="0"/>
  <pageSetup scale="4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P75"/>
    </sheetView>
  </sheetViews>
  <sheetFormatPr defaultColWidth="9.140625" defaultRowHeight="15"/>
  <sheetData/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5"/>
  <sheetData/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.140625"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SOLICITUD (2)</vt:lpstr>
      <vt:lpstr>SOLICITUD</vt:lpstr>
      <vt:lpstr>Sheet1</vt:lpstr>
      <vt:lpstr>Sheet2</vt:lpstr>
      <vt:lpstr>Sheet3</vt:lpstr>
      <vt:lpstr>SOLICITUD!Print_Area</vt:lpstr>
      <vt:lpstr>'SOLICITUD (2)'!Print_Area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</dc:creator>
  <cp:lastModifiedBy>MELVIN</cp:lastModifiedBy>
  <cp:lastPrinted>2009-09-26T06:38:06Z</cp:lastPrinted>
  <dcterms:created xsi:type="dcterms:W3CDTF">2009-09-07T00:18:25Z</dcterms:created>
  <dcterms:modified xsi:type="dcterms:W3CDTF">2009-09-26T06:38:14Z</dcterms:modified>
</cp:coreProperties>
</file>