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rvo" sheetId="1" state="visible" r:id="rId2"/>
  </sheets>
  <definedNames>
    <definedName function="false" hidden="true" localSheetId="0" name="_xlnm._FilterDatabase" vbProcedure="false">Acervo!$A$1:$S$148</definedName>
    <definedName function="false" hidden="false" localSheetId="0" name="acervo_be" vbProcedure="false">Acervo!$A$1:$S$148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<sst xmlns="http://schemas.openxmlformats.org/spreadsheetml/2006/main" count="2234" uniqueCount="523">
  <si>
    <t xml:space="preserve">Ordem de Registro</t>
  </si>
  <si>
    <t xml:space="preserve">Registro</t>
  </si>
  <si>
    <t xml:space="preserve">Classe</t>
  </si>
  <si>
    <t xml:space="preserve">Subclasse</t>
  </si>
  <si>
    <t xml:space="preserve">Título</t>
  </si>
  <si>
    <t xml:space="preserve">Datação-Ano</t>
  </si>
  <si>
    <t xml:space="preserve">local</t>
  </si>
  <si>
    <t xml:space="preserve">Técnica_Material</t>
  </si>
  <si>
    <t xml:space="preserve">Técnica</t>
  </si>
  <si>
    <t xml:space="preserve">Material</t>
  </si>
  <si>
    <t xml:space="preserve">Dimensões</t>
  </si>
  <si>
    <t xml:space="preserve">Ano_aquisição</t>
  </si>
  <si>
    <t xml:space="preserve">Modo_aquisição</t>
  </si>
  <si>
    <t xml:space="preserve">Localização</t>
  </si>
  <si>
    <t xml:space="preserve">Conservação</t>
  </si>
  <si>
    <t xml:space="preserve">Movimentação</t>
  </si>
  <si>
    <t xml:space="preserve">Autor</t>
  </si>
  <si>
    <t xml:space="preserve">Assinatura</t>
  </si>
  <si>
    <t xml:space="preserve">Imagem</t>
  </si>
  <si>
    <t xml:space="preserve">Comprimento</t>
  </si>
  <si>
    <t xml:space="preserve">Altura</t>
  </si>
  <si>
    <t xml:space="preserve">1640</t>
  </si>
  <si>
    <t xml:space="preserve">Comunicação</t>
  </si>
  <si>
    <t xml:space="preserve">Documento fotográfico</t>
  </si>
  <si>
    <t xml:space="preserve">Retrato de Epitássio Pessoa</t>
  </si>
  <si>
    <t xml:space="preserve"> </t>
  </si>
  <si>
    <t xml:space="preserve">PB/papel</t>
  </si>
  <si>
    <t xml:space="preserve">23,0 x 17,3 cm</t>
  </si>
  <si>
    <t xml:space="preserve">1979</t>
  </si>
  <si>
    <t xml:space="preserve">Incorporação</t>
  </si>
  <si>
    <t xml:space="preserve">RT MP4 G4</t>
  </si>
  <si>
    <t xml:space="preserve">Regular</t>
  </si>
  <si>
    <t xml:space="preserve">Não identificada</t>
  </si>
  <si>
    <t xml:space="preserve"> s/a</t>
  </si>
  <si>
    <t xml:space="preserve">23,0 cm</t>
  </si>
  <si>
    <t xml:space="preserve">17,3 cm</t>
  </si>
  <si>
    <t xml:space="preserve">1641</t>
  </si>
  <si>
    <t xml:space="preserve">Retrato do Coronel Clodoaldo da Fonseca</t>
  </si>
  <si>
    <t xml:space="preserve">Ruim</t>
  </si>
  <si>
    <t xml:space="preserve">1642</t>
  </si>
  <si>
    <t xml:space="preserve">Retrato de Coelho Neto</t>
  </si>
  <si>
    <t xml:space="preserve">17,3 x 22,7 cm</t>
  </si>
  <si>
    <t xml:space="preserve">22,7 cm</t>
  </si>
  <si>
    <t xml:space="preserve">1643</t>
  </si>
  <si>
    <t xml:space="preserve">Retrato de Artur Azevedo</t>
  </si>
  <si>
    <t xml:space="preserve">17,4 x 22,9 cm</t>
  </si>
  <si>
    <t xml:space="preserve">17,4 cm</t>
  </si>
  <si>
    <t xml:space="preserve">22,9 cm</t>
  </si>
  <si>
    <t xml:space="preserve">1644</t>
  </si>
  <si>
    <t xml:space="preserve">Retrato de Rodrigues Alves</t>
  </si>
  <si>
    <t xml:space="preserve">22,9 x 17,4 cm</t>
  </si>
  <si>
    <t xml:space="preserve">Bom</t>
  </si>
  <si>
    <t xml:space="preserve">1645</t>
  </si>
  <si>
    <t xml:space="preserve">Retrato de Machado de Assis</t>
  </si>
  <si>
    <t xml:space="preserve">22,7 x 16,6 cm</t>
  </si>
  <si>
    <t xml:space="preserve">16,6 cm</t>
  </si>
  <si>
    <t xml:space="preserve">1646</t>
  </si>
  <si>
    <t xml:space="preserve">Retrato de Machado de Assis de perfil</t>
  </si>
  <si>
    <t xml:space="preserve">22,8 x 17,3 cm</t>
  </si>
  <si>
    <t xml:space="preserve">22,8 cm</t>
  </si>
  <si>
    <t xml:space="preserve">1647</t>
  </si>
  <si>
    <t xml:space="preserve">Retrato de Aristides Lobo</t>
  </si>
  <si>
    <t xml:space="preserve">1648</t>
  </si>
  <si>
    <t xml:space="preserve">Carlos Gomes em viagem para a Europa</t>
  </si>
  <si>
    <t xml:space="preserve">23,2 x 17,0 cm</t>
  </si>
  <si>
    <t xml:space="preserve">BERNARDELLI, Henrique (1857-1936)</t>
  </si>
  <si>
    <t xml:space="preserve"> s/a (atrib.)</t>
  </si>
  <si>
    <t xml:space="preserve">23,2 cm</t>
  </si>
  <si>
    <t xml:space="preserve">17,0 cm</t>
  </si>
  <si>
    <t xml:space="preserve">1649</t>
  </si>
  <si>
    <t xml:space="preserve">Retrato de Alberto Nepomuceno</t>
  </si>
  <si>
    <t xml:space="preserve">22,9 x 17,3 cm</t>
  </si>
  <si>
    <t xml:space="preserve">1650</t>
  </si>
  <si>
    <t xml:space="preserve">Retrato de Leopoldo Miguez</t>
  </si>
  <si>
    <t xml:space="preserve">23,3 x 17,3 cm</t>
  </si>
  <si>
    <t xml:space="preserve">23,3 cm</t>
  </si>
  <si>
    <t xml:space="preserve">1651</t>
  </si>
  <si>
    <t xml:space="preserve">Retrato de Henrique Bernardelli</t>
  </si>
  <si>
    <t xml:space="preserve">1652</t>
  </si>
  <si>
    <t xml:space="preserve">Retrato de Olavo Bilac, Luiz Murat e uma terceira pessoa não identificada</t>
  </si>
  <si>
    <t xml:space="preserve">17,3 x 22,9 cm</t>
  </si>
  <si>
    <t xml:space="preserve">1653</t>
  </si>
  <si>
    <t xml:space="preserve">Paul Daummer, o Embaixador da França com Rodolfo e Henrique Bernardelli no atelier</t>
  </si>
  <si>
    <t xml:space="preserve">17,4 x 23,0 cm</t>
  </si>
  <si>
    <t xml:space="preserve">1654</t>
  </si>
  <si>
    <t xml:space="preserve">Leão Veloso, Azeredo e Coutinho e os irmãos Bernardelli</t>
  </si>
  <si>
    <t xml:space="preserve">17,2 x 22,9 cm</t>
  </si>
  <si>
    <t xml:space="preserve">SE</t>
  </si>
  <si>
    <t xml:space="preserve">17,2 cm</t>
  </si>
  <si>
    <t xml:space="preserve">1655</t>
  </si>
  <si>
    <t xml:space="preserve">Casa dos irmãos Bernardelli na Rua Belfort Roxo em Copacabana</t>
  </si>
  <si>
    <t xml:space="preserve">17,1 x 22,7 cm</t>
  </si>
  <si>
    <t xml:space="preserve">17,1 cm</t>
  </si>
  <si>
    <t xml:space="preserve">1656</t>
  </si>
  <si>
    <t xml:space="preserve">Confraternização de artistas vendo-se Batista da Costa e Rafael Frederico entre outros</t>
  </si>
  <si>
    <t xml:space="preserve">1657</t>
  </si>
  <si>
    <t xml:space="preserve">Grupo de Artistas, Correia Lima, Lucílio de Albuquerque, Artur e João Timóteo Castro Cida</t>
  </si>
  <si>
    <t xml:space="preserve">1658</t>
  </si>
  <si>
    <t xml:space="preserve">Henrique Bernardelli com discípulas</t>
  </si>
  <si>
    <t xml:space="preserve">1659</t>
  </si>
  <si>
    <t xml:space="preserve">Henrique Bernardelli com discípulos</t>
  </si>
  <si>
    <t xml:space="preserve">1918</t>
  </si>
  <si>
    <t xml:space="preserve">1660</t>
  </si>
  <si>
    <t xml:space="preserve">Rodolfo Bernardelli com discípulas</t>
  </si>
  <si>
    <t xml:space="preserve">1661</t>
  </si>
  <si>
    <t xml:space="preserve">Discípulas : Angelina, Sílvia Méier, Zaída, Titá e outras</t>
  </si>
  <si>
    <t xml:space="preserve">1662</t>
  </si>
  <si>
    <t xml:space="preserve">Rodolfo Bernardelli cercado de discípulos de Henrique Bernardelli, vendo-se a estátua de D.Pedro I</t>
  </si>
  <si>
    <t xml:space="preserve">1663</t>
  </si>
  <si>
    <t xml:space="preserve">Cabeça em bronze do Dr. Montenovesi (coleção MNBA)</t>
  </si>
  <si>
    <t xml:space="preserve">22,7 x 17,0 cm</t>
  </si>
  <si>
    <t xml:space="preserve">1664</t>
  </si>
  <si>
    <t xml:space="preserve">Estátua de Caxias em gesso no atelier</t>
  </si>
  <si>
    <t xml:space="preserve">24,0 x 18,3 cm</t>
  </si>
  <si>
    <t xml:space="preserve">24,0 cm</t>
  </si>
  <si>
    <t xml:space="preserve">18,3 cm</t>
  </si>
  <si>
    <t xml:space="preserve">1665</t>
  </si>
  <si>
    <t xml:space="preserve">Estátua de Visconde de Mauá em gesso no atelier</t>
  </si>
  <si>
    <t xml:space="preserve">1666</t>
  </si>
  <si>
    <t xml:space="preserve">1667</t>
  </si>
  <si>
    <t xml:space="preserve">Rodolfo Bernardelli e uma das alegorias do Teatro Municipal</t>
  </si>
  <si>
    <t xml:space="preserve">1668</t>
  </si>
  <si>
    <t xml:space="preserve">Estátua do General Osório e escultura "A fonte", no atelier de Rodolfo Bernardelli</t>
  </si>
  <si>
    <t xml:space="preserve">1669</t>
  </si>
  <si>
    <t xml:space="preserve">Escultura "A fonte", em exterior, com 3 pessoas não identificadas</t>
  </si>
  <si>
    <t xml:space="preserve">22,6 x 17,4 cm</t>
  </si>
  <si>
    <t xml:space="preserve">22,6 cm</t>
  </si>
  <si>
    <t xml:space="preserve">1670</t>
  </si>
  <si>
    <t xml:space="preserve">Largo da Glória, ao fundo antigo mercado que ia ser a ENBA</t>
  </si>
  <si>
    <t xml:space="preserve">19--</t>
  </si>
  <si>
    <t xml:space="preserve">17,4 x 21,6 cm</t>
  </si>
  <si>
    <t xml:space="preserve">21,6 cm</t>
  </si>
  <si>
    <t xml:space="preserve">1671</t>
  </si>
  <si>
    <t xml:space="preserve">ENBA - detalhe do antigo salão de honra</t>
  </si>
  <si>
    <t xml:space="preserve">22,1 x 16,1 cm</t>
  </si>
  <si>
    <t xml:space="preserve">22,1 cm</t>
  </si>
  <si>
    <t xml:space="preserve">16,1 cm</t>
  </si>
  <si>
    <t xml:space="preserve">1672</t>
  </si>
  <si>
    <t xml:space="preserve">Fase da fundição em gesso da estátua de Caxias - Rodolfo Bernardelli, operários e discípulo</t>
  </si>
  <si>
    <t xml:space="preserve">16,9 x 23,9 cm</t>
  </si>
  <si>
    <t xml:space="preserve">16,9 cm</t>
  </si>
  <si>
    <t xml:space="preserve">23,9 cm</t>
  </si>
  <si>
    <t xml:space="preserve">1673</t>
  </si>
  <si>
    <t xml:space="preserve">Alegoria do Edifício do Paiz - Rodolfo e Henrique Bernardelli com Pedro Weigartner</t>
  </si>
  <si>
    <t xml:space="preserve">1674</t>
  </si>
  <si>
    <t xml:space="preserve">Rodolfo Bernardelli com Veloso e Rubens de Figueredo</t>
  </si>
  <si>
    <t xml:space="preserve">23,0 x 17,1 cm</t>
  </si>
  <si>
    <t xml:space="preserve">1675</t>
  </si>
  <si>
    <t xml:space="preserve">Henrique Bernardelli pintando</t>
  </si>
  <si>
    <t xml:space="preserve">22,8 x 17,2 cm</t>
  </si>
  <si>
    <t xml:space="preserve">1676</t>
  </si>
  <si>
    <t xml:space="preserve">Quadro a óleo "Proclamação da República" de Henrique Bernardelli, no atelier</t>
  </si>
  <si>
    <t xml:space="preserve">23,2 x 16,9 cm</t>
  </si>
  <si>
    <t xml:space="preserve">1677</t>
  </si>
  <si>
    <t xml:space="preserve">Retrato de Marechal Deodoro da Fonseca</t>
  </si>
  <si>
    <t xml:space="preserve">22,8 x 17,4 cm</t>
  </si>
  <si>
    <t xml:space="preserve">1678</t>
  </si>
  <si>
    <t xml:space="preserve">Rodolfo Bernardelli terminando o busto de D. João VI</t>
  </si>
  <si>
    <t xml:space="preserve">22,3 x 17,1 cm</t>
  </si>
  <si>
    <t xml:space="preserve">22,3 cm</t>
  </si>
  <si>
    <t xml:space="preserve">1679</t>
  </si>
  <si>
    <t xml:space="preserve">"Canto" - figura decorativa do Teatro Municipal</t>
  </si>
  <si>
    <t xml:space="preserve">23,3 x 16,9 cm</t>
  </si>
  <si>
    <t xml:space="preserve">1680</t>
  </si>
  <si>
    <t xml:space="preserve">Rodolfo Bernardelli ao lado do busto de Henrique Bernardelli</t>
  </si>
  <si>
    <t xml:space="preserve">1681</t>
  </si>
  <si>
    <t xml:space="preserve">Rodolfo e Henrique Bernardelli</t>
  </si>
  <si>
    <t xml:space="preserve">1682</t>
  </si>
  <si>
    <t xml:space="preserve">Monumento aos descobridores na fundição em Paris</t>
  </si>
  <si>
    <t xml:space="preserve">17,0 x 23,4 cm</t>
  </si>
  <si>
    <t xml:space="preserve">23,4 cm</t>
  </si>
  <si>
    <t xml:space="preserve">1683</t>
  </si>
  <si>
    <t xml:space="preserve">Marechal Hermes da Fonseca com faixa presidencial</t>
  </si>
  <si>
    <t xml:space="preserve">1684</t>
  </si>
  <si>
    <t xml:space="preserve">Ângelo Agostini no gabinete de trabalho</t>
  </si>
  <si>
    <t xml:space="preserve">22,9 x 17,0 cm</t>
  </si>
  <si>
    <t xml:space="preserve">1685</t>
  </si>
  <si>
    <t xml:space="preserve">Retrato de Quintino Bocaiúva</t>
  </si>
  <si>
    <t xml:space="preserve">22,7 x 16,7 cm</t>
  </si>
  <si>
    <t xml:space="preserve">16,7 cm</t>
  </si>
  <si>
    <t xml:space="preserve">1686</t>
  </si>
  <si>
    <t xml:space="preserve">Retrato de Benjamin Constant de perfil</t>
  </si>
  <si>
    <t xml:space="preserve">23,0 x 17,2 cm</t>
  </si>
  <si>
    <t xml:space="preserve">1687</t>
  </si>
  <si>
    <t xml:space="preserve">Retrato do Barão de Capanema</t>
  </si>
  <si>
    <t xml:space="preserve">22,8 x 17,1 cm</t>
  </si>
  <si>
    <t xml:space="preserve">1688</t>
  </si>
  <si>
    <t xml:space="preserve">Rodolfo Bernardelli e Olavo Bilac, em mesa festiva</t>
  </si>
  <si>
    <t xml:space="preserve">1689</t>
  </si>
  <si>
    <t xml:space="preserve">Pereira Passos posando para Rodolfo Bernardelli</t>
  </si>
  <si>
    <t xml:space="preserve">1610</t>
  </si>
  <si>
    <t xml:space="preserve">Os príncipes imperiais com o preceptor Barão de Ramiz Galvão</t>
  </si>
  <si>
    <t xml:space="preserve">1611</t>
  </si>
  <si>
    <t xml:space="preserve">Rodolfo Bernardelli e amigos junto a estátua de José de Alencar no atelier</t>
  </si>
  <si>
    <t xml:space="preserve">18,2 x 24,1 cm</t>
  </si>
  <si>
    <t xml:space="preserve">18,2 cm</t>
  </si>
  <si>
    <t xml:space="preserve">24,1 cm</t>
  </si>
  <si>
    <t xml:space="preserve">1612</t>
  </si>
  <si>
    <t xml:space="preserve">"Tragédia"- figura decorativa do Teatro Municipal</t>
  </si>
  <si>
    <t xml:space="preserve">23,5 x 16,9 cm</t>
  </si>
  <si>
    <t xml:space="preserve">23,5 cm</t>
  </si>
  <si>
    <t xml:space="preserve">1613</t>
  </si>
  <si>
    <t xml:space="preserve">Praça José de Alencar antes do ajardinamento</t>
  </si>
  <si>
    <t xml:space="preserve">17,5 x 22,9 cm</t>
  </si>
  <si>
    <t xml:space="preserve">17,5 cm</t>
  </si>
  <si>
    <t xml:space="preserve">1614</t>
  </si>
  <si>
    <t xml:space="preserve">Outra geração de discípulas</t>
  </si>
  <si>
    <t xml:space="preserve">17,4 x 22,8 cm</t>
  </si>
  <si>
    <t xml:space="preserve">1615</t>
  </si>
  <si>
    <t xml:space="preserve">Primeiro projeto do monumento a Cabral</t>
  </si>
  <si>
    <t xml:space="preserve">17,5 x 23,7 cm</t>
  </si>
  <si>
    <t xml:space="preserve">23,7 cm</t>
  </si>
  <si>
    <t xml:space="preserve">1616</t>
  </si>
  <si>
    <t xml:space="preserve">Estátua do barão do Rio Branco no atelier, Campinas</t>
  </si>
  <si>
    <t xml:space="preserve">23,7 x 17,5 cm</t>
  </si>
  <si>
    <t xml:space="preserve">1617</t>
  </si>
  <si>
    <t xml:space="preserve">Estátua do General Osório na Praça XV</t>
  </si>
  <si>
    <t xml:space="preserve">1618</t>
  </si>
  <si>
    <t xml:space="preserve">Monumento aos descobridores, Rodolfo Bernardelli em trabalho</t>
  </si>
  <si>
    <t xml:space="preserve">23,6 x 17,5 cm</t>
  </si>
  <si>
    <t xml:space="preserve">23,6 cm</t>
  </si>
  <si>
    <t xml:space="preserve">1620</t>
  </si>
  <si>
    <t xml:space="preserve">Estátua do barão do Rio Branco executada para o RS, no atelier</t>
  </si>
  <si>
    <t xml:space="preserve">17,3 x 21,5 cm</t>
  </si>
  <si>
    <t xml:space="preserve">21,5 cm</t>
  </si>
  <si>
    <t xml:space="preserve">1721</t>
  </si>
  <si>
    <t xml:space="preserve">Os pais de Bernardelli na época do casamento</t>
  </si>
  <si>
    <t xml:space="preserve">1850</t>
  </si>
  <si>
    <t xml:space="preserve">18,0 x 23,8 cm</t>
  </si>
  <si>
    <t xml:space="preserve">RT MP4 G5</t>
  </si>
  <si>
    <t xml:space="preserve">18,0 cm</t>
  </si>
  <si>
    <t xml:space="preserve">23,8 cm</t>
  </si>
  <si>
    <t xml:space="preserve">1621</t>
  </si>
  <si>
    <t xml:space="preserve">Reunião em volta da estátua de José de Alencar, no atelier de Rodolfo Bernardelli</t>
  </si>
  <si>
    <t xml:space="preserve">17,6 x 23,0 cm</t>
  </si>
  <si>
    <t xml:space="preserve">17,6 cm</t>
  </si>
  <si>
    <t xml:space="preserve">1622</t>
  </si>
  <si>
    <t xml:space="preserve">Praça José de Alencar já ajardinada</t>
  </si>
  <si>
    <t xml:space="preserve">17,3 x 21,8 cm</t>
  </si>
  <si>
    <t xml:space="preserve">21,8 cm</t>
  </si>
  <si>
    <t xml:space="preserve">1623</t>
  </si>
  <si>
    <t xml:space="preserve">Estudo para o monumento a Cabral</t>
  </si>
  <si>
    <t xml:space="preserve">23,8 x 17,5 cm</t>
  </si>
  <si>
    <t xml:space="preserve">1624</t>
  </si>
  <si>
    <t xml:space="preserve">Monumento a Cabral fundição a gesso no atelier em Paris</t>
  </si>
  <si>
    <t xml:space="preserve">1625</t>
  </si>
  <si>
    <t xml:space="preserve">Monumento a Cabral ainda em argila, no atelier</t>
  </si>
  <si>
    <t xml:space="preserve">22,9 x 17,2 cm</t>
  </si>
  <si>
    <t xml:space="preserve">1626</t>
  </si>
  <si>
    <t xml:space="preserve">Monumento a Cabral quando era fundido em gesso</t>
  </si>
  <si>
    <t xml:space="preserve">17,0 x 22,7 cm</t>
  </si>
  <si>
    <t xml:space="preserve">1627</t>
  </si>
  <si>
    <t xml:space="preserve">Estátua de José de Alencar no atelier da Rua da Relação ainda em argila</t>
  </si>
  <si>
    <t xml:space="preserve">1628</t>
  </si>
  <si>
    <t xml:space="preserve">Estátua de Teixeira de Freitas em gesso</t>
  </si>
  <si>
    <t xml:space="preserve">22,9 x 17,5 cm</t>
  </si>
  <si>
    <t xml:space="preserve">1629</t>
  </si>
  <si>
    <t xml:space="preserve">Estátua de Teixeira de Freitas no antigo Largo de São Domingos</t>
  </si>
  <si>
    <t xml:space="preserve">1630</t>
  </si>
  <si>
    <t xml:space="preserve">Rodolfo Bernardelli com a estátua de Caxias no atelier</t>
  </si>
  <si>
    <t xml:space="preserve">22,6 x 16,3 cm</t>
  </si>
  <si>
    <t xml:space="preserve">16,3 cm</t>
  </si>
  <si>
    <t xml:space="preserve">1631</t>
  </si>
  <si>
    <t xml:space="preserve">Estátua de Osório ao ser inaugurada</t>
  </si>
  <si>
    <t xml:space="preserve">1632</t>
  </si>
  <si>
    <t xml:space="preserve">Inauguração da estátua de Osório</t>
  </si>
  <si>
    <t xml:space="preserve">17,4 x 16,9 cm</t>
  </si>
  <si>
    <t xml:space="preserve">1633</t>
  </si>
  <si>
    <t xml:space="preserve">1634</t>
  </si>
  <si>
    <t xml:space="preserve">Rodolfo Bernardelli com a cabeça de Castro Alves</t>
  </si>
  <si>
    <t xml:space="preserve">1635</t>
  </si>
  <si>
    <t xml:space="preserve">Rodolfo Bernardelli e o "Estudo "- estátua feita para a Biblioteca Nacional</t>
  </si>
  <si>
    <t xml:space="preserve">23,6 x 17,4 cm</t>
  </si>
  <si>
    <t xml:space="preserve">1636</t>
  </si>
  <si>
    <t xml:space="preserve">Rodolfo Bernardelli  e a estátua de Visconde de Mauá</t>
  </si>
  <si>
    <t xml:space="preserve">21,4 x 17,2 cm</t>
  </si>
  <si>
    <t xml:space="preserve">21,4 cm</t>
  </si>
  <si>
    <t xml:space="preserve">1637</t>
  </si>
  <si>
    <t xml:space="preserve">Águia para o Palácio do Catete, em gesso, no atelier</t>
  </si>
  <si>
    <t xml:space="preserve">17,2 x 23,0 cm</t>
  </si>
  <si>
    <t xml:space="preserve">1638</t>
  </si>
  <si>
    <t xml:space="preserve">ENBA -  aspecto primitivo de uma de suas galerias</t>
  </si>
  <si>
    <t xml:space="preserve">22,0 x 16,0 cm</t>
  </si>
  <si>
    <t xml:space="preserve">22,0 cm</t>
  </si>
  <si>
    <t xml:space="preserve">16,0 cm</t>
  </si>
  <si>
    <t xml:space="preserve">1690</t>
  </si>
  <si>
    <t xml:space="preserve">Monumento a Cabral (ou aos descobridores) em execução</t>
  </si>
  <si>
    <t xml:space="preserve">23,4 x 15,4 cm</t>
  </si>
  <si>
    <t xml:space="preserve">15,4 cm</t>
  </si>
  <si>
    <t xml:space="preserve">1691</t>
  </si>
  <si>
    <t xml:space="preserve">Estátua de Benedito Ottoni</t>
  </si>
  <si>
    <t xml:space="preserve">17,4 x 21,2 cm</t>
  </si>
  <si>
    <t xml:space="preserve">21,2 cm</t>
  </si>
  <si>
    <t xml:space="preserve">1692</t>
  </si>
  <si>
    <t xml:space="preserve">Henrique Bernardelli diante de seu painel "A pesca"</t>
  </si>
  <si>
    <t xml:space="preserve">22,6 x 17,0 cm</t>
  </si>
  <si>
    <t xml:space="preserve">1693</t>
  </si>
  <si>
    <t xml:space="preserve">Rodolfo e Henrique Bernardelli cercado de discípulos</t>
  </si>
  <si>
    <t xml:space="preserve">17,2 x 23,2 cm</t>
  </si>
  <si>
    <t xml:space="preserve">1694</t>
  </si>
  <si>
    <t xml:space="preserve">Estátua de "Cristo e a adúltera"</t>
  </si>
  <si>
    <t xml:space="preserve">1695</t>
  </si>
  <si>
    <t xml:space="preserve">Estátua equestre de Caxias em gesso</t>
  </si>
  <si>
    <t xml:space="preserve">23,7 x 17,0 cm</t>
  </si>
  <si>
    <t xml:space="preserve">1696</t>
  </si>
  <si>
    <t xml:space="preserve">Detalhe do monumento a Cabral com Rodolfo Bernardelli ao fundo</t>
  </si>
  <si>
    <t xml:space="preserve">23,5 x 17,7 cm</t>
  </si>
  <si>
    <t xml:space="preserve">17,7 cm</t>
  </si>
  <si>
    <t xml:space="preserve">1697</t>
  </si>
  <si>
    <t xml:space="preserve">Detalhe do Monumento a Cabral em gesso - Cabeça</t>
  </si>
  <si>
    <t xml:space="preserve">23,1 x 17,1 cm</t>
  </si>
  <si>
    <t xml:space="preserve">23,1 cm</t>
  </si>
  <si>
    <t xml:space="preserve">1698</t>
  </si>
  <si>
    <t xml:space="preserve">Rodolfo Bernardelli e maquete do monumento a Benjamin Constant (à direita escultura de Sto Estevão)</t>
  </si>
  <si>
    <t xml:space="preserve">17,9 x 23,3 cm</t>
  </si>
  <si>
    <t xml:space="preserve">17,9 cm</t>
  </si>
  <si>
    <t xml:space="preserve">1699</t>
  </si>
  <si>
    <t xml:space="preserve">Monumento aos descobridores na fundição em Paris - Cabral</t>
  </si>
  <si>
    <t xml:space="preserve">1700</t>
  </si>
  <si>
    <t xml:space="preserve">Rodolfo Bernardelli, Artur Azevedo e outros</t>
  </si>
  <si>
    <t xml:space="preserve">17,4 x 22,4 cm</t>
  </si>
  <si>
    <t xml:space="preserve">22,4 cm</t>
  </si>
  <si>
    <t xml:space="preserve">1701</t>
  </si>
  <si>
    <t xml:space="preserve">Henrique Bernardelli pintando em Roma</t>
  </si>
  <si>
    <t xml:space="preserve">23,0 x 17,4 cm</t>
  </si>
  <si>
    <t xml:space="preserve">1702</t>
  </si>
  <si>
    <t xml:space="preserve">22,3 x 17,0 cm</t>
  </si>
  <si>
    <t xml:space="preserve">1703</t>
  </si>
  <si>
    <t xml:space="preserve">1704</t>
  </si>
  <si>
    <t xml:space="preserve">Retrato de Oscar Bernardelli</t>
  </si>
  <si>
    <t xml:space="preserve">23,0 x 16,3 cm</t>
  </si>
  <si>
    <t xml:space="preserve">1705</t>
  </si>
  <si>
    <t xml:space="preserve">Retrato de Celestina Bernardelli</t>
  </si>
  <si>
    <t xml:space="preserve">1706</t>
  </si>
  <si>
    <t xml:space="preserve">Retrato Oscar e Celestina Bernardelli na época do casamento</t>
  </si>
  <si>
    <t xml:space="preserve">1707</t>
  </si>
  <si>
    <t xml:space="preserve">23,4 x 17,0 cm</t>
  </si>
  <si>
    <t xml:space="preserve">1708</t>
  </si>
  <si>
    <t xml:space="preserve">22,8 x 17,0 cm</t>
  </si>
  <si>
    <t xml:space="preserve">1709</t>
  </si>
  <si>
    <t xml:space="preserve">Retrato de Oliveira Lima</t>
  </si>
  <si>
    <t xml:space="preserve">1710</t>
  </si>
  <si>
    <t xml:space="preserve">Grupo de amigos dos Bernardelli "?"</t>
  </si>
  <si>
    <t xml:space="preserve">17,4 x 22,7 cm</t>
  </si>
  <si>
    <t xml:space="preserve">1711</t>
  </si>
  <si>
    <t xml:space="preserve">Escultura "A Fonte"</t>
  </si>
  <si>
    <t xml:space="preserve">1712</t>
  </si>
  <si>
    <t xml:space="preserve">Henrique e Rodolfo Bernardelli com discípulos junto a estátua de D. Pedro</t>
  </si>
  <si>
    <t xml:space="preserve">1713</t>
  </si>
  <si>
    <t xml:space="preserve">Rodolfo Bernardelli retocando o busto de D. João VI</t>
  </si>
  <si>
    <t xml:space="preserve">23,8 x 18,0 cm</t>
  </si>
  <si>
    <t xml:space="preserve">1714</t>
  </si>
  <si>
    <t xml:space="preserve">Henrique Bernardelli com alunas</t>
  </si>
  <si>
    <t xml:space="preserve">18,0 x 24,0 cm</t>
  </si>
  <si>
    <t xml:space="preserve">1715</t>
  </si>
  <si>
    <t xml:space="preserve">Henrique Bernardelli com alunos</t>
  </si>
  <si>
    <t xml:space="preserve">18,0 x 23,7 cm</t>
  </si>
  <si>
    <t xml:space="preserve">1716</t>
  </si>
  <si>
    <t xml:space="preserve">Escultura "A tragédia", de Rodolfo Bernardelli</t>
  </si>
  <si>
    <t xml:space="preserve">23,7 x 18,0 cm</t>
  </si>
  <si>
    <t xml:space="preserve">1717</t>
  </si>
  <si>
    <t xml:space="preserve">Escultura "A Poesia", figura decorativa para o Teatro Municipal, com Rodolfo Bernardelli</t>
  </si>
  <si>
    <t xml:space="preserve">1718</t>
  </si>
  <si>
    <t xml:space="preserve">Estátua de Cristiano Otoni no atelier</t>
  </si>
  <si>
    <t xml:space="preserve">1719</t>
  </si>
  <si>
    <t xml:space="preserve">Rodolfo Bernardelli  junto ao busto de Henrique Bernardelli</t>
  </si>
  <si>
    <t xml:space="preserve">1720</t>
  </si>
  <si>
    <t xml:space="preserve">Henrique Bernardelli trabalhando num painel</t>
  </si>
  <si>
    <t xml:space="preserve">1722</t>
  </si>
  <si>
    <t xml:space="preserve">1723</t>
  </si>
  <si>
    <t xml:space="preserve">Estátua do general Osório no dia da inauguração</t>
  </si>
  <si>
    <t xml:space="preserve">1724</t>
  </si>
  <si>
    <t xml:space="preserve">Aspectos do atelier de Rodolfo Bernardelli</t>
  </si>
  <si>
    <t xml:space="preserve">1725</t>
  </si>
  <si>
    <t xml:space="preserve">Escultura "A Fonte"  no atelier de Rodolfo Bernardelli</t>
  </si>
  <si>
    <t xml:space="preserve">1726</t>
  </si>
  <si>
    <t xml:space="preserve">Retrato de homem com violino</t>
  </si>
  <si>
    <t xml:space="preserve">1727</t>
  </si>
  <si>
    <t xml:space="preserve">Retrato de Henrique Bernardelli jovem</t>
  </si>
  <si>
    <t xml:space="preserve">1728</t>
  </si>
  <si>
    <t xml:space="preserve">Rodolfo Bernardelli modelando baixo-relevo do monumento a Caxias</t>
  </si>
  <si>
    <t xml:space="preserve">17,6 x 23,5 cm</t>
  </si>
  <si>
    <t xml:space="preserve">1729</t>
  </si>
  <si>
    <t xml:space="preserve">Figura decorativa para o Teatro Municipal</t>
  </si>
  <si>
    <t xml:space="preserve">22,9 x 17,1 cm</t>
  </si>
  <si>
    <t xml:space="preserve">1730</t>
  </si>
  <si>
    <t xml:space="preserve">Escultura "A Fonte" em execução por Rodolfo Bernardelli</t>
  </si>
  <si>
    <t xml:space="preserve">24,2 x 17,4 cm</t>
  </si>
  <si>
    <t xml:space="preserve">24,2 cm</t>
  </si>
  <si>
    <t xml:space="preserve">1731</t>
  </si>
  <si>
    <t xml:space="preserve">"Cristo e a adúltera" - escultura em mármore de Rodolfo Bernardelli</t>
  </si>
  <si>
    <t xml:space="preserve">23,0 x 16,9 cm</t>
  </si>
  <si>
    <t xml:space="preserve">1732</t>
  </si>
  <si>
    <t xml:space="preserve">Retrato de Dr. Márcio Filafiano Nery -  professor de Anatomia</t>
  </si>
  <si>
    <t xml:space="preserve">14,4 x 12,6 cm</t>
  </si>
  <si>
    <t xml:space="preserve">14,4 cm</t>
  </si>
  <si>
    <t xml:space="preserve">12,6 cm</t>
  </si>
  <si>
    <t xml:space="preserve">1733</t>
  </si>
  <si>
    <t xml:space="preserve">Retrato do Prof. Vitor Meireles de Lima</t>
  </si>
  <si>
    <t xml:space="preserve">13,5 x 8,5 cm</t>
  </si>
  <si>
    <t xml:space="preserve">13,5 cm</t>
  </si>
  <si>
    <t xml:space="preserve">8,5 cm</t>
  </si>
  <si>
    <t xml:space="preserve">1734</t>
  </si>
  <si>
    <t xml:space="preserve">Retrato do Prof. Belmiro de Almeida em Paris</t>
  </si>
  <si>
    <t xml:space="preserve">11,7  x 8,4 cm</t>
  </si>
  <si>
    <t xml:space="preserve">CAMPOS, Leopoldo Alves (1897- "?")</t>
  </si>
  <si>
    <t xml:space="preserve">11,7  cm</t>
  </si>
  <si>
    <t xml:space="preserve">8,4 cm</t>
  </si>
  <si>
    <t xml:space="preserve">1735</t>
  </si>
  <si>
    <t xml:space="preserve">Alunos no atelier de Bernardelli</t>
  </si>
  <si>
    <t xml:space="preserve">1891</t>
  </si>
  <si>
    <t xml:space="preserve">13,2 x 17,8 cm</t>
  </si>
  <si>
    <t xml:space="preserve">13,2 cm</t>
  </si>
  <si>
    <t xml:space="preserve">17,8 cm</t>
  </si>
  <si>
    <t xml:space="preserve">1736</t>
  </si>
  <si>
    <t xml:space="preserve">Retrato do Prof. Rodolfo Amoedo, de perfil</t>
  </si>
  <si>
    <t xml:space="preserve">17,2 x 11,6 cm</t>
  </si>
  <si>
    <t xml:space="preserve">FOTO CARLOS</t>
  </si>
  <si>
    <t xml:space="preserve"> verso</t>
  </si>
  <si>
    <t xml:space="preserve">11,6 cm</t>
  </si>
  <si>
    <t xml:space="preserve">1737</t>
  </si>
  <si>
    <t xml:space="preserve">Rodolfo Bernardellli trabalhando na estátua de um padre</t>
  </si>
  <si>
    <t xml:space="preserve">16,5 x 13,1 cm</t>
  </si>
  <si>
    <t xml:space="preserve">16,5 cm</t>
  </si>
  <si>
    <t xml:space="preserve">13,1 cm</t>
  </si>
  <si>
    <t xml:space="preserve">1738</t>
  </si>
  <si>
    <t xml:space="preserve">Estátua do general Bulcão Viana em Florianópolis</t>
  </si>
  <si>
    <t xml:space="preserve">1942</t>
  </si>
  <si>
    <t xml:space="preserve">23,9 x 16,2 cm</t>
  </si>
  <si>
    <t xml:space="preserve">16,2 cm</t>
  </si>
  <si>
    <t xml:space="preserve">1739</t>
  </si>
  <si>
    <t xml:space="preserve">Estátua de mulher</t>
  </si>
  <si>
    <t xml:space="preserve">196-</t>
  </si>
  <si>
    <t xml:space="preserve">23,5 x 17,6 cm</t>
  </si>
  <si>
    <t xml:space="preserve">1740</t>
  </si>
  <si>
    <t xml:space="preserve">Retrato de Henrique Bernardelli em cartão postal</t>
  </si>
  <si>
    <t xml:space="preserve">1908</t>
  </si>
  <si>
    <t xml:space="preserve">13,0 x 8,7 cm</t>
  </si>
  <si>
    <t xml:space="preserve">13,0 cm</t>
  </si>
  <si>
    <t xml:space="preserve">8,7 cm</t>
  </si>
  <si>
    <t xml:space="preserve">1741</t>
  </si>
  <si>
    <t xml:space="preserve">Postal de Rodolfo e Henrique Bernardelli oferecido ao Prof. Girardet</t>
  </si>
  <si>
    <t xml:space="preserve">1934</t>
  </si>
  <si>
    <t xml:space="preserve">8,6 x 13,3 cm</t>
  </si>
  <si>
    <t xml:space="preserve">8,6 cm</t>
  </si>
  <si>
    <t xml:space="preserve">13,3 cm</t>
  </si>
  <si>
    <t xml:space="preserve">1742</t>
  </si>
  <si>
    <t xml:space="preserve">Retrato de Rodolfo Bernardelli de perfil</t>
  </si>
  <si>
    <t xml:space="preserve">12,0 x 9,1 cm</t>
  </si>
  <si>
    <t xml:space="preserve">12,0 cm</t>
  </si>
  <si>
    <t xml:space="preserve">9,1 cm</t>
  </si>
  <si>
    <t xml:space="preserve">1743</t>
  </si>
  <si>
    <t xml:space="preserve">Retrato de Rodolfo e Henrique Bernardelli oferecido ao Prof. Girardet</t>
  </si>
  <si>
    <t xml:space="preserve">13,8 x 8,8 cm</t>
  </si>
  <si>
    <t xml:space="preserve">13,8 cm</t>
  </si>
  <si>
    <t xml:space="preserve">8,8 cm</t>
  </si>
  <si>
    <t xml:space="preserve">1744</t>
  </si>
  <si>
    <t xml:space="preserve">Retrato de grupo de alunos do Prof. Henrique Bernardelli oferecido ao Prof. Girardet</t>
  </si>
  <si>
    <t xml:space="preserve">1926</t>
  </si>
  <si>
    <t xml:space="preserve">8,7 x 13,7 cm</t>
  </si>
  <si>
    <t xml:space="preserve">13,7 cm</t>
  </si>
  <si>
    <t xml:space="preserve">1745</t>
  </si>
  <si>
    <t xml:space="preserve">Rodolfo Bernardelli com José Carlos de Carvalho, Celita Vaccani e Henrique Bernardelli</t>
  </si>
  <si>
    <t xml:space="preserve">18,0 x 23,5  cm</t>
  </si>
  <si>
    <t xml:space="preserve">1746</t>
  </si>
  <si>
    <t xml:space="preserve">Retrato do Prof. Rodolfo Amoedo</t>
  </si>
  <si>
    <t xml:space="preserve">19,0 x 13,5 cm</t>
  </si>
  <si>
    <t xml:space="preserve">DIAS, Bastos</t>
  </si>
  <si>
    <t xml:space="preserve"> cie</t>
  </si>
  <si>
    <t xml:space="preserve">19,0 cm</t>
  </si>
  <si>
    <t xml:space="preserve">1747</t>
  </si>
  <si>
    <t xml:space="preserve">Grupo de pessoas não identificadas junto a escultura</t>
  </si>
  <si>
    <t xml:space="preserve">189-</t>
  </si>
  <si>
    <t xml:space="preserve">8,5 x 8,2 cm</t>
  </si>
  <si>
    <t xml:space="preserve">8,2 cm</t>
  </si>
  <si>
    <t xml:space="preserve">1748</t>
  </si>
  <si>
    <t xml:space="preserve">Primeiro projeto para ENBA -  foto da fachada principal</t>
  </si>
  <si>
    <t xml:space="preserve">24,6 x 45,4 cm</t>
  </si>
  <si>
    <t xml:space="preserve">FERREZ, Marc (1788-1850)</t>
  </si>
  <si>
    <t xml:space="preserve"> cid</t>
  </si>
  <si>
    <t xml:space="preserve">24,6 cm</t>
  </si>
  <si>
    <t xml:space="preserve">45,4 cm</t>
  </si>
  <si>
    <t xml:space="preserve">1749</t>
  </si>
  <si>
    <t xml:space="preserve">Pórtico da AIBA no Jardim Botânico</t>
  </si>
  <si>
    <t xml:space="preserve">24,4 x 18,0 cm</t>
  </si>
  <si>
    <t xml:space="preserve">24,4 cm</t>
  </si>
  <si>
    <t xml:space="preserve">1750</t>
  </si>
  <si>
    <t xml:space="preserve">Rodolfo Bernardelli com a aluna Celita Vaccani</t>
  </si>
  <si>
    <t xml:space="preserve">23,5 x 17,5 cm</t>
  </si>
  <si>
    <t xml:space="preserve">1751</t>
  </si>
  <si>
    <t xml:space="preserve">Morro do Castelo, terreno para ser instalada a ENBA</t>
  </si>
  <si>
    <t xml:space="preserve">1905</t>
  </si>
  <si>
    <t xml:space="preserve">21,8 x 28,1 cm</t>
  </si>
  <si>
    <t xml:space="preserve">MALTA, Augusto (1864-1957)</t>
  </si>
  <si>
    <t xml:space="preserve">28,1 cm</t>
  </si>
  <si>
    <t xml:space="preserve">1752</t>
  </si>
  <si>
    <t xml:space="preserve">Projeto da ENBA</t>
  </si>
  <si>
    <t xml:space="preserve">GR</t>
  </si>
  <si>
    <t xml:space="preserve">1753</t>
  </si>
  <si>
    <t xml:space="preserve">Fotografia da fachada da ENBA prédios nº 199 a 211, durante a construção</t>
  </si>
  <si>
    <t xml:space="preserve">190-</t>
  </si>
  <si>
    <t xml:space="preserve">50,7 x 80,0 cm</t>
  </si>
  <si>
    <t xml:space="preserve">MARC FERREZ &amp; FILHOS</t>
  </si>
  <si>
    <t xml:space="preserve">50,7 cm</t>
  </si>
  <si>
    <t xml:space="preserve">80,0 cm</t>
  </si>
  <si>
    <t xml:space="preserve">1754</t>
  </si>
  <si>
    <t xml:space="preserve">Chafariz na Igreja do Largo de Santo Cristo</t>
  </si>
  <si>
    <t xml:space="preserve">33,5 x 30,2 cm</t>
  </si>
  <si>
    <t xml:space="preserve">33,5 cm</t>
  </si>
  <si>
    <t xml:space="preserve">30,2 cm</t>
  </si>
  <si>
    <t xml:space="preserve">1619</t>
  </si>
  <si>
    <t xml:space="preserve">Rodolfo Bernardelli e a estátua "O Telégrafo"</t>
  </si>
  <si>
    <t xml:space="preserve">23,0 x 17,5 cm</t>
  </si>
  <si>
    <t xml:space="preserve">1276</t>
  </si>
  <si>
    <t xml:space="preserve">Madona com o Menino (cópia de Murilo)</t>
  </si>
  <si>
    <t xml:space="preserve">11,5 x 7,0 cm</t>
  </si>
  <si>
    <t xml:space="preserve">RT C</t>
  </si>
  <si>
    <t xml:space="preserve">11,5 cm</t>
  </si>
  <si>
    <t xml:space="preserve">7,0 cm</t>
  </si>
  <si>
    <t xml:space="preserve">1277</t>
  </si>
  <si>
    <t xml:space="preserve">Madona com o Menino e S.João Batista (cópia de Rafael)</t>
  </si>
  <si>
    <t xml:space="preserve">1639</t>
  </si>
  <si>
    <t xml:space="preserve">Visita de artistas ao atelier de Henrique Bernardelli no Leme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</si>
</sst>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1" xfId="20" builtinId="53" customBuiltin="true"/>
    <cellStyle name="Result" xfId="21" builtinId="53" customBuiltin="true"/>
    <cellStyle name="Result2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8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B97" activeCellId="0" sqref="B97"/>
    </sheetView>
  </sheetViews>
  <sheetFormatPr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0.99"/>
    <col collapsed="false" customWidth="true" hidden="false" outlineLevel="0" max="3" min="3" style="0" width="12.71"/>
    <col collapsed="false" customWidth="true" hidden="false" outlineLevel="0" max="4" min="4" style="0" width="36.14"/>
    <col collapsed="false" customWidth="true" hidden="false" outlineLevel="0" max="5" min="5" style="0" width="84.86"/>
    <col collapsed="false" customWidth="true" hidden="false" outlineLevel="0" max="6" min="6" style="0" width="15.42"/>
    <col collapsed="false" customWidth="true" hidden="false" outlineLevel="0" max="7" min="7" style="0" width="27.99"/>
    <col collapsed="false" customWidth="true" hidden="false" outlineLevel="0" max="10" min="8" style="0" width="18.42"/>
    <col collapsed="false" customWidth="true" hidden="false" outlineLevel="0" max="11" min="11" style="0" width="16.71"/>
    <col collapsed="false" customWidth="true" hidden="false" outlineLevel="0" max="12" min="12" style="0" width="17"/>
    <col collapsed="false" customWidth="true" hidden="false" outlineLevel="0" max="13" min="13" style="0" width="18.71"/>
    <col collapsed="false" customWidth="true" hidden="false" outlineLevel="0" max="14" min="14" style="0" width="13.7"/>
    <col collapsed="false" customWidth="true" hidden="false" outlineLevel="0" max="15" min="15" style="0" width="15"/>
    <col collapsed="false" customWidth="true" hidden="false" outlineLevel="0" max="16" min="16" style="0" width="16.57"/>
    <col collapsed="false" customWidth="true" hidden="false" outlineLevel="0" max="17" min="17" style="0" width="33.86"/>
    <col collapsed="false" customWidth="true" hidden="false" outlineLevel="0" max="18" min="18" style="0" width="23.01"/>
    <col collapsed="false" customWidth="true" hidden="false" outlineLevel="0" max="19" min="19" style="0" width="10.42"/>
    <col collapsed="false" customWidth="true" hidden="false" outlineLevel="0" max="1025" min="20" style="0" width="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  <c r="U1" s="0" t="s">
        <v>20</v>
      </c>
      <c r="V1" s="0" t="s">
        <v>19</v>
      </c>
      <c r="W1" s="0" t="s">
        <v>20</v>
      </c>
    </row>
    <row r="2" customFormat="false" ht="15" hidden="false" customHeight="false" outlineLevel="0" collapsed="false">
      <c r="A2" s="0" t="n">
        <v>1640</v>
      </c>
      <c r="B2" s="0" t="s">
        <v>21</v>
      </c>
      <c r="C2" s="0" t="s">
        <v>22</v>
      </c>
      <c r="D2" s="0" t="s">
        <v>23</v>
      </c>
      <c r="E2" s="0" t="s">
        <v>24</v>
      </c>
      <c r="G2" s="0" t="s">
        <v>25</v>
      </c>
      <c r="H2" s="0" t="s">
        <v>26</v>
      </c>
      <c r="K2" s="0" t="s">
        <v>27</v>
      </c>
      <c r="L2" s="0" t="s">
        <v>28</v>
      </c>
      <c r="M2" s="0" t="s">
        <v>29</v>
      </c>
      <c r="N2" s="0" t="s">
        <v>30</v>
      </c>
      <c r="O2" s="0" t="s">
        <v>31</v>
      </c>
      <c r="Q2" s="0" t="s">
        <v>32</v>
      </c>
      <c r="R2" s="0" t="s">
        <v>33</v>
      </c>
      <c r="T2" s="0" t="str">
        <f aca="false">IFERROR(LEFT(K2,SEARCH("x",K2)-1),"")&amp;"cm"</f>
        <v>23,0 cm</v>
      </c>
      <c r="U2" s="0" t="str">
        <f aca="false">MID(K2,LEN(T2)+1,5)&amp;"cm"</f>
        <v>17,3 cm</v>
      </c>
      <c r="V2" s="0" t="s">
        <v>34</v>
      </c>
      <c r="W2" s="0" t="s">
        <v>35</v>
      </c>
    </row>
    <row r="3" customFormat="false" ht="15" hidden="false" customHeight="false" outlineLevel="0" collapsed="false">
      <c r="A3" s="0" t="n">
        <v>1641</v>
      </c>
      <c r="B3" s="0" t="s">
        <v>36</v>
      </c>
      <c r="C3" s="0" t="s">
        <v>22</v>
      </c>
      <c r="D3" s="0" t="s">
        <v>23</v>
      </c>
      <c r="E3" s="0" t="s">
        <v>37</v>
      </c>
      <c r="G3" s="0" t="s">
        <v>25</v>
      </c>
      <c r="H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  <c r="O3" s="0" t="s">
        <v>38</v>
      </c>
      <c r="Q3" s="0" t="s">
        <v>32</v>
      </c>
      <c r="R3" s="0" t="s">
        <v>33</v>
      </c>
      <c r="T3" s="0" t="str">
        <f aca="false">IFERROR(LEFT(K3,SEARCH("x",K3)-1),"")&amp;"cm"</f>
        <v>23,0 cm</v>
      </c>
      <c r="U3" s="0" t="str">
        <f aca="false">MID(K3,LEN(T3)+1,5)&amp;"cm"</f>
        <v>17,3 cm</v>
      </c>
      <c r="V3" s="0" t="s">
        <v>34</v>
      </c>
      <c r="W3" s="0" t="s">
        <v>35</v>
      </c>
    </row>
    <row r="4" customFormat="false" ht="15" hidden="false" customHeight="false" outlineLevel="0" collapsed="false">
      <c r="A4" s="0" t="n">
        <v>1642</v>
      </c>
      <c r="B4" s="0" t="s">
        <v>39</v>
      </c>
      <c r="C4" s="0" t="s">
        <v>22</v>
      </c>
      <c r="D4" s="0" t="s">
        <v>23</v>
      </c>
      <c r="E4" s="0" t="s">
        <v>40</v>
      </c>
      <c r="G4" s="0" t="s">
        <v>25</v>
      </c>
      <c r="H4" s="0" t="s">
        <v>26</v>
      </c>
      <c r="K4" s="0" t="s">
        <v>41</v>
      </c>
      <c r="L4" s="0" t="s">
        <v>28</v>
      </c>
      <c r="M4" s="0" t="s">
        <v>29</v>
      </c>
      <c r="N4" s="0" t="s">
        <v>30</v>
      </c>
      <c r="O4" s="0" t="s">
        <v>38</v>
      </c>
      <c r="Q4" s="0" t="s">
        <v>32</v>
      </c>
      <c r="R4" s="0" t="s">
        <v>33</v>
      </c>
      <c r="T4" s="0" t="str">
        <f aca="false">IFERROR(LEFT(K4,SEARCH("x",K4)-1),"")&amp;"cm"</f>
        <v>17,3 cm</v>
      </c>
      <c r="U4" s="0" t="str">
        <f aca="false">MID(K4,LEN(T4)+1,5)&amp;"cm"</f>
        <v>22,7 cm</v>
      </c>
      <c r="V4" s="0" t="s">
        <v>35</v>
      </c>
      <c r="W4" s="0" t="s">
        <v>42</v>
      </c>
    </row>
    <row r="5" customFormat="false" ht="15" hidden="false" customHeight="false" outlineLevel="0" collapsed="false">
      <c r="A5" s="0" t="n">
        <v>1643</v>
      </c>
      <c r="B5" s="0" t="s">
        <v>43</v>
      </c>
      <c r="C5" s="0" t="s">
        <v>22</v>
      </c>
      <c r="D5" s="0" t="s">
        <v>23</v>
      </c>
      <c r="E5" s="0" t="s">
        <v>44</v>
      </c>
      <c r="G5" s="0" t="s">
        <v>25</v>
      </c>
      <c r="H5" s="0" t="s">
        <v>26</v>
      </c>
      <c r="K5" s="0" t="s">
        <v>45</v>
      </c>
      <c r="L5" s="0" t="s">
        <v>28</v>
      </c>
      <c r="M5" s="0" t="s">
        <v>29</v>
      </c>
      <c r="N5" s="0" t="s">
        <v>30</v>
      </c>
      <c r="O5" s="0" t="s">
        <v>38</v>
      </c>
      <c r="Q5" s="0" t="s">
        <v>32</v>
      </c>
      <c r="R5" s="0" t="s">
        <v>33</v>
      </c>
      <c r="T5" s="0" t="str">
        <f aca="false">IFERROR(LEFT(K5,SEARCH("x",K5)-1),"")&amp;"cm"</f>
        <v>17,4 cm</v>
      </c>
      <c r="U5" s="0" t="str">
        <f aca="false">MID(K5,LEN(T5)+1,5)&amp;"cm"</f>
        <v>22,9 cm</v>
      </c>
      <c r="V5" s="0" t="s">
        <v>46</v>
      </c>
      <c r="W5" s="0" t="s">
        <v>47</v>
      </c>
    </row>
    <row r="6" customFormat="false" ht="15" hidden="false" customHeight="false" outlineLevel="0" collapsed="false">
      <c r="A6" s="0" t="n">
        <v>1644</v>
      </c>
      <c r="B6" s="0" t="s">
        <v>48</v>
      </c>
      <c r="C6" s="0" t="s">
        <v>22</v>
      </c>
      <c r="D6" s="0" t="s">
        <v>23</v>
      </c>
      <c r="E6" s="0" t="s">
        <v>49</v>
      </c>
      <c r="G6" s="0" t="s">
        <v>25</v>
      </c>
      <c r="H6" s="0" t="s">
        <v>26</v>
      </c>
      <c r="K6" s="0" t="s">
        <v>50</v>
      </c>
      <c r="L6" s="0" t="s">
        <v>28</v>
      </c>
      <c r="M6" s="0" t="s">
        <v>29</v>
      </c>
      <c r="N6" s="0" t="s">
        <v>30</v>
      </c>
      <c r="O6" s="0" t="s">
        <v>51</v>
      </c>
      <c r="Q6" s="0" t="s">
        <v>32</v>
      </c>
      <c r="R6" s="0" t="s">
        <v>33</v>
      </c>
      <c r="T6" s="0" t="str">
        <f aca="false">IFERROR(LEFT(K6,SEARCH("x",K6)-1),"")&amp;"cm"</f>
        <v>22,9 cm</v>
      </c>
      <c r="U6" s="0" t="str">
        <f aca="false">MID(K6,LEN(T6)+1,5)&amp;"cm"</f>
        <v>17,4 cm</v>
      </c>
      <c r="V6" s="0" t="s">
        <v>47</v>
      </c>
      <c r="W6" s="0" t="s">
        <v>46</v>
      </c>
    </row>
    <row r="7" customFormat="false" ht="15" hidden="false" customHeight="false" outlineLevel="0" collapsed="false">
      <c r="A7" s="0" t="n">
        <v>1645</v>
      </c>
      <c r="B7" s="0" t="s">
        <v>52</v>
      </c>
      <c r="C7" s="0" t="s">
        <v>22</v>
      </c>
      <c r="D7" s="0" t="s">
        <v>23</v>
      </c>
      <c r="E7" s="0" t="s">
        <v>53</v>
      </c>
      <c r="G7" s="0" t="s">
        <v>25</v>
      </c>
      <c r="H7" s="0" t="s">
        <v>26</v>
      </c>
      <c r="K7" s="0" t="s">
        <v>54</v>
      </c>
      <c r="L7" s="0" t="s">
        <v>28</v>
      </c>
      <c r="M7" s="0" t="s">
        <v>29</v>
      </c>
      <c r="N7" s="0" t="s">
        <v>30</v>
      </c>
      <c r="O7" s="0" t="s">
        <v>51</v>
      </c>
      <c r="Q7" s="0" t="s">
        <v>32</v>
      </c>
      <c r="R7" s="0" t="s">
        <v>33</v>
      </c>
      <c r="T7" s="0" t="str">
        <f aca="false">IFERROR(LEFT(K7,SEARCH("x",K7)-1),"")&amp;"cm"</f>
        <v>22,7 cm</v>
      </c>
      <c r="U7" s="0" t="str">
        <f aca="false">MID(K7,LEN(T7)+1,5)&amp;"cm"</f>
        <v>16,6 cm</v>
      </c>
      <c r="V7" s="0" t="s">
        <v>42</v>
      </c>
      <c r="W7" s="0" t="s">
        <v>55</v>
      </c>
    </row>
    <row r="8" customFormat="false" ht="15" hidden="false" customHeight="false" outlineLevel="0" collapsed="false">
      <c r="A8" s="0" t="n">
        <v>1646</v>
      </c>
      <c r="B8" s="0" t="s">
        <v>56</v>
      </c>
      <c r="C8" s="0" t="s">
        <v>22</v>
      </c>
      <c r="D8" s="0" t="s">
        <v>23</v>
      </c>
      <c r="E8" s="0" t="s">
        <v>57</v>
      </c>
      <c r="G8" s="0" t="s">
        <v>25</v>
      </c>
      <c r="H8" s="0" t="s">
        <v>26</v>
      </c>
      <c r="K8" s="0" t="s">
        <v>58</v>
      </c>
      <c r="L8" s="0" t="s">
        <v>28</v>
      </c>
      <c r="M8" s="0" t="s">
        <v>29</v>
      </c>
      <c r="N8" s="0" t="s">
        <v>30</v>
      </c>
      <c r="O8" s="0" t="s">
        <v>31</v>
      </c>
      <c r="Q8" s="0" t="s">
        <v>32</v>
      </c>
      <c r="R8" s="0" t="s">
        <v>33</v>
      </c>
      <c r="T8" s="0" t="str">
        <f aca="false">IFERROR(LEFT(K8,SEARCH("x",K8)-1),"")&amp;"cm"</f>
        <v>22,8 cm</v>
      </c>
      <c r="U8" s="0" t="str">
        <f aca="false">MID(K8,LEN(T8)+1,5)&amp;"cm"</f>
        <v>17,3 cm</v>
      </c>
      <c r="V8" s="0" t="s">
        <v>59</v>
      </c>
      <c r="W8" s="0" t="s">
        <v>35</v>
      </c>
    </row>
    <row r="9" customFormat="false" ht="15" hidden="false" customHeight="false" outlineLevel="0" collapsed="false">
      <c r="A9" s="0" t="n">
        <v>1647</v>
      </c>
      <c r="B9" s="0" t="s">
        <v>60</v>
      </c>
      <c r="C9" s="0" t="s">
        <v>22</v>
      </c>
      <c r="D9" s="0" t="s">
        <v>23</v>
      </c>
      <c r="E9" s="0" t="s">
        <v>61</v>
      </c>
      <c r="G9" s="0" t="s">
        <v>25</v>
      </c>
      <c r="H9" s="0" t="s">
        <v>26</v>
      </c>
      <c r="K9" s="0" t="s">
        <v>27</v>
      </c>
      <c r="L9" s="0" t="s">
        <v>28</v>
      </c>
      <c r="M9" s="0" t="s">
        <v>29</v>
      </c>
      <c r="N9" s="0" t="s">
        <v>30</v>
      </c>
      <c r="O9" s="0" t="s">
        <v>31</v>
      </c>
      <c r="Q9" s="0" t="s">
        <v>32</v>
      </c>
      <c r="R9" s="0" t="s">
        <v>33</v>
      </c>
      <c r="T9" s="0" t="str">
        <f aca="false">IFERROR(LEFT(K9,SEARCH("x",K9)-1),"")&amp;"cm"</f>
        <v>23,0 cm</v>
      </c>
      <c r="U9" s="0" t="str">
        <f aca="false">MID(K9,LEN(T9)+1,5)&amp;"cm"</f>
        <v>17,3 cm</v>
      </c>
      <c r="V9" s="0" t="s">
        <v>34</v>
      </c>
      <c r="W9" s="0" t="s">
        <v>35</v>
      </c>
    </row>
    <row r="10" customFormat="false" ht="15" hidden="false" customHeight="false" outlineLevel="0" collapsed="false">
      <c r="A10" s="0" t="n">
        <v>1648</v>
      </c>
      <c r="B10" s="0" t="s">
        <v>62</v>
      </c>
      <c r="C10" s="0" t="s">
        <v>22</v>
      </c>
      <c r="D10" s="0" t="s">
        <v>23</v>
      </c>
      <c r="E10" s="0" t="s">
        <v>63</v>
      </c>
      <c r="G10" s="0" t="s">
        <v>25</v>
      </c>
      <c r="H10" s="0" t="s">
        <v>26</v>
      </c>
      <c r="K10" s="0" t="s">
        <v>64</v>
      </c>
      <c r="L10" s="0" t="s">
        <v>28</v>
      </c>
      <c r="M10" s="0" t="s">
        <v>29</v>
      </c>
      <c r="N10" s="0" t="s">
        <v>30</v>
      </c>
      <c r="O10" s="0" t="s">
        <v>51</v>
      </c>
      <c r="Q10" s="0" t="s">
        <v>65</v>
      </c>
      <c r="R10" s="0" t="s">
        <v>66</v>
      </c>
      <c r="T10" s="0" t="str">
        <f aca="false">IFERROR(LEFT(K10,SEARCH("x",K10)-1),"")&amp;"cm"</f>
        <v>23,2 cm</v>
      </c>
      <c r="U10" s="0" t="str">
        <f aca="false">MID(K10,LEN(T10)+1,5)&amp;"cm"</f>
        <v>17,0 cm</v>
      </c>
      <c r="V10" s="0" t="s">
        <v>67</v>
      </c>
      <c r="W10" s="0" t="s">
        <v>68</v>
      </c>
    </row>
    <row r="11" customFormat="false" ht="15" hidden="false" customHeight="false" outlineLevel="0" collapsed="false">
      <c r="A11" s="0" t="n">
        <v>1649</v>
      </c>
      <c r="B11" s="0" t="s">
        <v>69</v>
      </c>
      <c r="C11" s="0" t="s">
        <v>22</v>
      </c>
      <c r="D11" s="0" t="s">
        <v>23</v>
      </c>
      <c r="E11" s="0" t="s">
        <v>70</v>
      </c>
      <c r="G11" s="0" t="s">
        <v>25</v>
      </c>
      <c r="H11" s="0" t="s">
        <v>26</v>
      </c>
      <c r="K11" s="0" t="s">
        <v>71</v>
      </c>
      <c r="L11" s="0" t="s">
        <v>28</v>
      </c>
      <c r="M11" s="0" t="s">
        <v>29</v>
      </c>
      <c r="N11" s="0" t="s">
        <v>30</v>
      </c>
      <c r="O11" s="0" t="s">
        <v>51</v>
      </c>
      <c r="Q11" s="0" t="s">
        <v>32</v>
      </c>
      <c r="R11" s="0" t="s">
        <v>33</v>
      </c>
      <c r="T11" s="0" t="str">
        <f aca="false">IFERROR(LEFT(K11,SEARCH("x",K11)-1),"")&amp;"cm"</f>
        <v>22,9 cm</v>
      </c>
      <c r="U11" s="0" t="str">
        <f aca="false">MID(K11,LEN(T11)+1,5)&amp;"cm"</f>
        <v>17,3 cm</v>
      </c>
      <c r="V11" s="0" t="s">
        <v>47</v>
      </c>
      <c r="W11" s="0" t="s">
        <v>35</v>
      </c>
    </row>
    <row r="12" customFormat="false" ht="15" hidden="false" customHeight="false" outlineLevel="0" collapsed="false">
      <c r="A12" s="0" t="n">
        <v>1650</v>
      </c>
      <c r="B12" s="0" t="s">
        <v>72</v>
      </c>
      <c r="C12" s="0" t="s">
        <v>22</v>
      </c>
      <c r="D12" s="0" t="s">
        <v>23</v>
      </c>
      <c r="E12" s="0" t="s">
        <v>73</v>
      </c>
      <c r="G12" s="0" t="s">
        <v>25</v>
      </c>
      <c r="H12" s="0" t="s">
        <v>26</v>
      </c>
      <c r="K12" s="0" t="s">
        <v>74</v>
      </c>
      <c r="L12" s="0" t="s">
        <v>28</v>
      </c>
      <c r="M12" s="0" t="s">
        <v>29</v>
      </c>
      <c r="N12" s="0" t="s">
        <v>30</v>
      </c>
      <c r="O12" s="0" t="s">
        <v>51</v>
      </c>
      <c r="Q12" s="0" t="s">
        <v>32</v>
      </c>
      <c r="R12" s="0" t="s">
        <v>33</v>
      </c>
      <c r="T12" s="0" t="str">
        <f aca="false">IFERROR(LEFT(K12,SEARCH("x",K12)-1),"")&amp;"cm"</f>
        <v>23,3 cm</v>
      </c>
      <c r="U12" s="0" t="str">
        <f aca="false">MID(K12,LEN(T12)+1,5)&amp;"cm"</f>
        <v>17,3 cm</v>
      </c>
      <c r="V12" s="0" t="s">
        <v>75</v>
      </c>
      <c r="W12" s="0" t="s">
        <v>35</v>
      </c>
    </row>
    <row r="13" customFormat="false" ht="15" hidden="false" customHeight="false" outlineLevel="0" collapsed="false">
      <c r="A13" s="0" t="n">
        <v>1651</v>
      </c>
      <c r="B13" s="0" t="s">
        <v>76</v>
      </c>
      <c r="C13" s="0" t="s">
        <v>22</v>
      </c>
      <c r="D13" s="0" t="s">
        <v>23</v>
      </c>
      <c r="E13" s="0" t="s">
        <v>77</v>
      </c>
      <c r="G13" s="0" t="s">
        <v>25</v>
      </c>
      <c r="H13" s="0" t="s">
        <v>26</v>
      </c>
      <c r="K13" s="0" t="s">
        <v>71</v>
      </c>
      <c r="L13" s="0" t="s">
        <v>28</v>
      </c>
      <c r="M13" s="0" t="s">
        <v>29</v>
      </c>
      <c r="N13" s="0" t="s">
        <v>30</v>
      </c>
      <c r="O13" s="0" t="s">
        <v>31</v>
      </c>
      <c r="Q13" s="0" t="s">
        <v>32</v>
      </c>
      <c r="R13" s="0" t="s">
        <v>33</v>
      </c>
      <c r="T13" s="0" t="str">
        <f aca="false">IFERROR(LEFT(K13,SEARCH("x",K13)-1),"")&amp;"cm"</f>
        <v>22,9 cm</v>
      </c>
      <c r="U13" s="0" t="str">
        <f aca="false">MID(K13,LEN(T13)+1,5)&amp;"cm"</f>
        <v>17,3 cm</v>
      </c>
      <c r="V13" s="0" t="s">
        <v>47</v>
      </c>
      <c r="W13" s="0" t="s">
        <v>35</v>
      </c>
    </row>
    <row r="14" customFormat="false" ht="15" hidden="false" customHeight="false" outlineLevel="0" collapsed="false">
      <c r="A14" s="0" t="n">
        <v>1652</v>
      </c>
      <c r="B14" s="0" t="s">
        <v>78</v>
      </c>
      <c r="C14" s="0" t="s">
        <v>22</v>
      </c>
      <c r="D14" s="0" t="s">
        <v>23</v>
      </c>
      <c r="E14" s="0" t="s">
        <v>79</v>
      </c>
      <c r="G14" s="0" t="s">
        <v>25</v>
      </c>
      <c r="H14" s="0" t="s">
        <v>26</v>
      </c>
      <c r="K14" s="0" t="s">
        <v>80</v>
      </c>
      <c r="L14" s="0" t="s">
        <v>28</v>
      </c>
      <c r="M14" s="0" t="s">
        <v>29</v>
      </c>
      <c r="N14" s="0" t="s">
        <v>30</v>
      </c>
      <c r="O14" s="0" t="s">
        <v>31</v>
      </c>
      <c r="Q14" s="0" t="s">
        <v>32</v>
      </c>
      <c r="R14" s="0" t="s">
        <v>33</v>
      </c>
      <c r="T14" s="0" t="str">
        <f aca="false">IFERROR(LEFT(K14,SEARCH("x",K14)-1),"")&amp;"cm"</f>
        <v>17,3 cm</v>
      </c>
      <c r="U14" s="0" t="str">
        <f aca="false">MID(K14,LEN(T14)+1,5)&amp;"cm"</f>
        <v>22,9 cm</v>
      </c>
      <c r="V14" s="0" t="s">
        <v>35</v>
      </c>
      <c r="W14" s="0" t="s">
        <v>47</v>
      </c>
    </row>
    <row r="15" customFormat="false" ht="15" hidden="false" customHeight="false" outlineLevel="0" collapsed="false">
      <c r="A15" s="0" t="n">
        <v>1653</v>
      </c>
      <c r="B15" s="0" t="s">
        <v>81</v>
      </c>
      <c r="C15" s="0" t="s">
        <v>22</v>
      </c>
      <c r="D15" s="0" t="s">
        <v>23</v>
      </c>
      <c r="E15" s="0" t="s">
        <v>82</v>
      </c>
      <c r="G15" s="0" t="s">
        <v>25</v>
      </c>
      <c r="H15" s="0" t="s">
        <v>26</v>
      </c>
      <c r="K15" s="0" t="s">
        <v>83</v>
      </c>
      <c r="L15" s="0" t="s">
        <v>28</v>
      </c>
      <c r="M15" s="0" t="s">
        <v>29</v>
      </c>
      <c r="N15" s="0" t="s">
        <v>30</v>
      </c>
      <c r="O15" s="0" t="s">
        <v>51</v>
      </c>
      <c r="Q15" s="0" t="s">
        <v>32</v>
      </c>
      <c r="R15" s="0" t="s">
        <v>33</v>
      </c>
      <c r="T15" s="0" t="str">
        <f aca="false">IFERROR(LEFT(K15,SEARCH("x",K15)-1),"")&amp;"cm"</f>
        <v>17,4 cm</v>
      </c>
      <c r="U15" s="0" t="str">
        <f aca="false">MID(K15,LEN(T15)+1,5)&amp;"cm"</f>
        <v>23,0 cm</v>
      </c>
      <c r="V15" s="0" t="s">
        <v>46</v>
      </c>
      <c r="W15" s="0" t="s">
        <v>34</v>
      </c>
    </row>
    <row r="16" customFormat="false" ht="15" hidden="false" customHeight="false" outlineLevel="0" collapsed="false">
      <c r="A16" s="0" t="n">
        <v>1654</v>
      </c>
      <c r="B16" s="0" t="s">
        <v>84</v>
      </c>
      <c r="C16" s="0" t="s">
        <v>22</v>
      </c>
      <c r="D16" s="0" t="s">
        <v>23</v>
      </c>
      <c r="E16" s="0" t="s">
        <v>85</v>
      </c>
      <c r="G16" s="0" t="s">
        <v>25</v>
      </c>
      <c r="H16" s="0" t="s">
        <v>26</v>
      </c>
      <c r="K16" s="0" t="s">
        <v>86</v>
      </c>
      <c r="L16" s="0" t="s">
        <v>28</v>
      </c>
      <c r="M16" s="0" t="s">
        <v>29</v>
      </c>
      <c r="N16" s="0" t="s">
        <v>87</v>
      </c>
      <c r="O16" s="0" t="s">
        <v>38</v>
      </c>
      <c r="Q16" s="0" t="s">
        <v>32</v>
      </c>
      <c r="R16" s="0" t="s">
        <v>33</v>
      </c>
      <c r="T16" s="0" t="str">
        <f aca="false">IFERROR(LEFT(K16,SEARCH("x",K16)-1),"")&amp;"cm"</f>
        <v>17,2 cm</v>
      </c>
      <c r="U16" s="0" t="str">
        <f aca="false">MID(K16,LEN(T16)+1,5)&amp;"cm"</f>
        <v>22,9 cm</v>
      </c>
      <c r="V16" s="0" t="s">
        <v>88</v>
      </c>
      <c r="W16" s="0" t="s">
        <v>47</v>
      </c>
    </row>
    <row r="17" customFormat="false" ht="15" hidden="false" customHeight="false" outlineLevel="0" collapsed="false">
      <c r="A17" s="0" t="n">
        <v>1655</v>
      </c>
      <c r="B17" s="0" t="s">
        <v>89</v>
      </c>
      <c r="C17" s="0" t="s">
        <v>22</v>
      </c>
      <c r="D17" s="0" t="s">
        <v>23</v>
      </c>
      <c r="E17" s="0" t="s">
        <v>90</v>
      </c>
      <c r="G17" s="0" t="s">
        <v>25</v>
      </c>
      <c r="H17" s="0" t="s">
        <v>26</v>
      </c>
      <c r="K17" s="0" t="s">
        <v>91</v>
      </c>
      <c r="L17" s="0" t="s">
        <v>28</v>
      </c>
      <c r="M17" s="0" t="s">
        <v>29</v>
      </c>
      <c r="N17" s="0" t="s">
        <v>30</v>
      </c>
      <c r="O17" s="0" t="s">
        <v>38</v>
      </c>
      <c r="Q17" s="0" t="s">
        <v>32</v>
      </c>
      <c r="R17" s="0" t="s">
        <v>33</v>
      </c>
      <c r="T17" s="0" t="str">
        <f aca="false">IFERROR(LEFT(K17,SEARCH("x",K17)-1),"")&amp;"cm"</f>
        <v>17,1 cm</v>
      </c>
      <c r="U17" s="0" t="str">
        <f aca="false">MID(K17,LEN(T17)+1,5)&amp;"cm"</f>
        <v>22,7 cm</v>
      </c>
      <c r="V17" s="0" t="s">
        <v>92</v>
      </c>
      <c r="W17" s="0" t="s">
        <v>42</v>
      </c>
    </row>
    <row r="18" customFormat="false" ht="15" hidden="false" customHeight="false" outlineLevel="0" collapsed="false">
      <c r="A18" s="0" t="n">
        <v>1656</v>
      </c>
      <c r="B18" s="0" t="s">
        <v>93</v>
      </c>
      <c r="C18" s="0" t="s">
        <v>22</v>
      </c>
      <c r="D18" s="0" t="s">
        <v>23</v>
      </c>
      <c r="E18" s="0" t="s">
        <v>94</v>
      </c>
      <c r="G18" s="0" t="s">
        <v>25</v>
      </c>
      <c r="H18" s="0" t="s">
        <v>26</v>
      </c>
      <c r="K18" s="0" t="s">
        <v>80</v>
      </c>
      <c r="L18" s="0" t="s">
        <v>28</v>
      </c>
      <c r="M18" s="0" t="s">
        <v>29</v>
      </c>
      <c r="N18" s="0" t="s">
        <v>30</v>
      </c>
      <c r="O18" s="0" t="s">
        <v>38</v>
      </c>
      <c r="Q18" s="0" t="s">
        <v>32</v>
      </c>
      <c r="R18" s="0" t="s">
        <v>33</v>
      </c>
      <c r="T18" s="0" t="str">
        <f aca="false">IFERROR(LEFT(K18,SEARCH("x",K18)-1),"")&amp;"cm"</f>
        <v>17,3 cm</v>
      </c>
      <c r="U18" s="0" t="str">
        <f aca="false">MID(K18,LEN(T18)+1,5)&amp;"cm"</f>
        <v>22,9 cm</v>
      </c>
      <c r="V18" s="0" t="s">
        <v>35</v>
      </c>
      <c r="W18" s="0" t="s">
        <v>47</v>
      </c>
    </row>
    <row r="19" customFormat="false" ht="15" hidden="false" customHeight="false" outlineLevel="0" collapsed="false">
      <c r="A19" s="0" t="n">
        <v>1657</v>
      </c>
      <c r="B19" s="0" t="s">
        <v>95</v>
      </c>
      <c r="C19" s="0" t="s">
        <v>22</v>
      </c>
      <c r="D19" s="0" t="s">
        <v>23</v>
      </c>
      <c r="E19" s="0" t="s">
        <v>96</v>
      </c>
      <c r="G19" s="0" t="s">
        <v>25</v>
      </c>
      <c r="H19" s="0" t="s">
        <v>26</v>
      </c>
      <c r="K19" s="0" t="s">
        <v>80</v>
      </c>
      <c r="L19" s="0" t="s">
        <v>28</v>
      </c>
      <c r="M19" s="0" t="s">
        <v>29</v>
      </c>
      <c r="N19" s="0" t="s">
        <v>30</v>
      </c>
      <c r="O19" s="0" t="s">
        <v>38</v>
      </c>
      <c r="Q19" s="0" t="s">
        <v>32</v>
      </c>
      <c r="R19" s="0" t="s">
        <v>33</v>
      </c>
      <c r="T19" s="0" t="str">
        <f aca="false">IFERROR(LEFT(K19,SEARCH("x",K19)-1),"")&amp;"cm"</f>
        <v>17,3 cm</v>
      </c>
      <c r="U19" s="0" t="str">
        <f aca="false">MID(K19,LEN(T19)+1,5)&amp;"cm"</f>
        <v>22,9 cm</v>
      </c>
      <c r="V19" s="0" t="s">
        <v>35</v>
      </c>
      <c r="W19" s="0" t="s">
        <v>47</v>
      </c>
    </row>
    <row r="20" customFormat="false" ht="15" hidden="false" customHeight="false" outlineLevel="0" collapsed="false">
      <c r="A20" s="0" t="n">
        <v>1658</v>
      </c>
      <c r="B20" s="0" t="s">
        <v>97</v>
      </c>
      <c r="C20" s="0" t="s">
        <v>22</v>
      </c>
      <c r="D20" s="0" t="s">
        <v>23</v>
      </c>
      <c r="E20" s="0" t="s">
        <v>98</v>
      </c>
      <c r="G20" s="0" t="s">
        <v>25</v>
      </c>
      <c r="H20" s="0" t="s">
        <v>26</v>
      </c>
      <c r="K20" s="0" t="s">
        <v>91</v>
      </c>
      <c r="L20" s="0" t="s">
        <v>28</v>
      </c>
      <c r="M20" s="0" t="s">
        <v>29</v>
      </c>
      <c r="N20" s="0" t="s">
        <v>30</v>
      </c>
      <c r="O20" s="0" t="s">
        <v>31</v>
      </c>
      <c r="Q20" s="0" t="s">
        <v>32</v>
      </c>
      <c r="R20" s="0" t="s">
        <v>33</v>
      </c>
      <c r="T20" s="0" t="str">
        <f aca="false">IFERROR(LEFT(K20,SEARCH("x",K20)-1),"")&amp;"cm"</f>
        <v>17,1 cm</v>
      </c>
      <c r="U20" s="0" t="str">
        <f aca="false">MID(K20,LEN(T20)+1,5)&amp;"cm"</f>
        <v>22,7 cm</v>
      </c>
      <c r="V20" s="0" t="s">
        <v>92</v>
      </c>
      <c r="W20" s="0" t="s">
        <v>42</v>
      </c>
    </row>
    <row r="21" customFormat="false" ht="15" hidden="false" customHeight="false" outlineLevel="0" collapsed="false">
      <c r="A21" s="0" t="n">
        <v>1659</v>
      </c>
      <c r="B21" s="0" t="s">
        <v>99</v>
      </c>
      <c r="C21" s="0" t="s">
        <v>22</v>
      </c>
      <c r="D21" s="0" t="s">
        <v>23</v>
      </c>
      <c r="E21" s="0" t="s">
        <v>100</v>
      </c>
      <c r="F21" s="0" t="s">
        <v>101</v>
      </c>
      <c r="G21" s="0" t="s">
        <v>25</v>
      </c>
      <c r="H21" s="0" t="s">
        <v>26</v>
      </c>
      <c r="K21" s="0" t="s">
        <v>91</v>
      </c>
      <c r="L21" s="0" t="s">
        <v>28</v>
      </c>
      <c r="M21" s="0" t="s">
        <v>29</v>
      </c>
      <c r="N21" s="0" t="s">
        <v>30</v>
      </c>
      <c r="O21" s="0" t="s">
        <v>31</v>
      </c>
      <c r="Q21" s="0" t="s">
        <v>32</v>
      </c>
      <c r="R21" s="0" t="s">
        <v>33</v>
      </c>
      <c r="T21" s="0" t="str">
        <f aca="false">IFERROR(LEFT(K21,SEARCH("x",K21)-1),"")&amp;"cm"</f>
        <v>17,1 cm</v>
      </c>
      <c r="U21" s="0" t="str">
        <f aca="false">MID(K21,LEN(T21)+1,5)&amp;"cm"</f>
        <v>22,7 cm</v>
      </c>
      <c r="V21" s="0" t="s">
        <v>92</v>
      </c>
      <c r="W21" s="0" t="s">
        <v>42</v>
      </c>
    </row>
    <row r="22" customFormat="false" ht="15" hidden="false" customHeight="false" outlineLevel="0" collapsed="false">
      <c r="A22" s="0" t="n">
        <v>1660</v>
      </c>
      <c r="B22" s="0" t="s">
        <v>102</v>
      </c>
      <c r="C22" s="0" t="s">
        <v>22</v>
      </c>
      <c r="D22" s="0" t="s">
        <v>23</v>
      </c>
      <c r="E22" s="0" t="s">
        <v>103</v>
      </c>
      <c r="G22" s="0" t="s">
        <v>25</v>
      </c>
      <c r="H22" s="0" t="s">
        <v>26</v>
      </c>
      <c r="K22" s="0" t="s">
        <v>45</v>
      </c>
      <c r="L22" s="0" t="s">
        <v>28</v>
      </c>
      <c r="M22" s="0" t="s">
        <v>29</v>
      </c>
      <c r="N22" s="0" t="s">
        <v>30</v>
      </c>
      <c r="O22" s="0" t="s">
        <v>31</v>
      </c>
      <c r="Q22" s="0" t="s">
        <v>32</v>
      </c>
      <c r="R22" s="0" t="s">
        <v>33</v>
      </c>
      <c r="T22" s="0" t="str">
        <f aca="false">IFERROR(LEFT(K22,SEARCH("x",K22)-1),"")&amp;"cm"</f>
        <v>17,4 cm</v>
      </c>
      <c r="U22" s="0" t="str">
        <f aca="false">MID(K22,LEN(T22)+1,5)&amp;"cm"</f>
        <v>22,9 cm</v>
      </c>
      <c r="V22" s="0" t="s">
        <v>46</v>
      </c>
      <c r="W22" s="0" t="s">
        <v>47</v>
      </c>
    </row>
    <row r="23" customFormat="false" ht="15" hidden="false" customHeight="false" outlineLevel="0" collapsed="false">
      <c r="A23" s="0" t="n">
        <v>1661</v>
      </c>
      <c r="B23" s="0" t="s">
        <v>104</v>
      </c>
      <c r="C23" s="0" t="s">
        <v>22</v>
      </c>
      <c r="D23" s="0" t="s">
        <v>23</v>
      </c>
      <c r="E23" s="0" t="s">
        <v>105</v>
      </c>
      <c r="G23" s="0" t="s">
        <v>25</v>
      </c>
      <c r="H23" s="0" t="s">
        <v>26</v>
      </c>
      <c r="K23" s="0" t="s">
        <v>45</v>
      </c>
      <c r="L23" s="0" t="s">
        <v>28</v>
      </c>
      <c r="M23" s="0" t="s">
        <v>29</v>
      </c>
      <c r="N23" s="0" t="s">
        <v>30</v>
      </c>
      <c r="O23" s="0" t="s">
        <v>31</v>
      </c>
      <c r="Q23" s="0" t="s">
        <v>32</v>
      </c>
      <c r="R23" s="0" t="s">
        <v>33</v>
      </c>
      <c r="T23" s="0" t="str">
        <f aca="false">IFERROR(LEFT(K23,SEARCH("x",K23)-1),"")&amp;"cm"</f>
        <v>17,4 cm</v>
      </c>
      <c r="U23" s="0" t="str">
        <f aca="false">MID(K23,LEN(T23)+1,5)&amp;"cm"</f>
        <v>22,9 cm</v>
      </c>
      <c r="V23" s="0" t="s">
        <v>46</v>
      </c>
      <c r="W23" s="0" t="s">
        <v>47</v>
      </c>
    </row>
    <row r="24" customFormat="false" ht="15" hidden="false" customHeight="false" outlineLevel="0" collapsed="false">
      <c r="A24" s="0" t="n">
        <v>1662</v>
      </c>
      <c r="B24" s="0" t="s">
        <v>106</v>
      </c>
      <c r="C24" s="0" t="s">
        <v>22</v>
      </c>
      <c r="D24" s="0" t="s">
        <v>23</v>
      </c>
      <c r="E24" s="0" t="s">
        <v>107</v>
      </c>
      <c r="G24" s="0" t="s">
        <v>25</v>
      </c>
      <c r="H24" s="0" t="s">
        <v>26</v>
      </c>
      <c r="K24" s="0" t="s">
        <v>71</v>
      </c>
      <c r="L24" s="0" t="s">
        <v>28</v>
      </c>
      <c r="M24" s="0" t="s">
        <v>29</v>
      </c>
      <c r="N24" s="0" t="s">
        <v>30</v>
      </c>
      <c r="O24" s="0" t="s">
        <v>31</v>
      </c>
      <c r="Q24" s="0" t="s">
        <v>32</v>
      </c>
      <c r="R24" s="0" t="s">
        <v>33</v>
      </c>
      <c r="T24" s="0" t="str">
        <f aca="false">IFERROR(LEFT(K24,SEARCH("x",K24)-1),"")&amp;"cm"</f>
        <v>22,9 cm</v>
      </c>
      <c r="U24" s="0" t="str">
        <f aca="false">MID(K24,LEN(T24)+1,5)&amp;"cm"</f>
        <v>17,3 cm</v>
      </c>
      <c r="V24" s="0" t="s">
        <v>47</v>
      </c>
      <c r="W24" s="0" t="s">
        <v>35</v>
      </c>
    </row>
    <row r="25" customFormat="false" ht="15" hidden="false" customHeight="false" outlineLevel="0" collapsed="false">
      <c r="A25" s="0" t="n">
        <v>1663</v>
      </c>
      <c r="B25" s="0" t="s">
        <v>108</v>
      </c>
      <c r="C25" s="0" t="s">
        <v>22</v>
      </c>
      <c r="D25" s="0" t="s">
        <v>23</v>
      </c>
      <c r="E25" s="0" t="s">
        <v>109</v>
      </c>
      <c r="G25" s="0" t="s">
        <v>25</v>
      </c>
      <c r="H25" s="0" t="s">
        <v>26</v>
      </c>
      <c r="K25" s="0" t="s">
        <v>110</v>
      </c>
      <c r="L25" s="0" t="s">
        <v>28</v>
      </c>
      <c r="M25" s="0" t="s">
        <v>29</v>
      </c>
      <c r="N25" s="0" t="s">
        <v>30</v>
      </c>
      <c r="O25" s="0" t="s">
        <v>31</v>
      </c>
      <c r="Q25" s="0" t="s">
        <v>32</v>
      </c>
      <c r="R25" s="0" t="s">
        <v>33</v>
      </c>
      <c r="T25" s="0" t="str">
        <f aca="false">IFERROR(LEFT(K25,SEARCH("x",K25)-1),"")&amp;"cm"</f>
        <v>22,7 cm</v>
      </c>
      <c r="U25" s="0" t="str">
        <f aca="false">MID(K25,LEN(T25)+1,5)&amp;"cm"</f>
        <v>17,0 cm</v>
      </c>
      <c r="V25" s="0" t="s">
        <v>42</v>
      </c>
      <c r="W25" s="0" t="s">
        <v>68</v>
      </c>
    </row>
    <row r="26" customFormat="false" ht="15" hidden="false" customHeight="false" outlineLevel="0" collapsed="false">
      <c r="A26" s="0" t="n">
        <v>1664</v>
      </c>
      <c r="B26" s="0" t="s">
        <v>111</v>
      </c>
      <c r="C26" s="0" t="s">
        <v>22</v>
      </c>
      <c r="D26" s="0" t="s">
        <v>23</v>
      </c>
      <c r="E26" s="0" t="s">
        <v>112</v>
      </c>
      <c r="G26" s="0" t="s">
        <v>25</v>
      </c>
      <c r="H26" s="0" t="s">
        <v>26</v>
      </c>
      <c r="K26" s="0" t="s">
        <v>113</v>
      </c>
      <c r="L26" s="0" t="s">
        <v>28</v>
      </c>
      <c r="M26" s="0" t="s">
        <v>29</v>
      </c>
      <c r="N26" s="0" t="s">
        <v>30</v>
      </c>
      <c r="O26" s="0" t="s">
        <v>51</v>
      </c>
      <c r="Q26" s="0" t="s">
        <v>32</v>
      </c>
      <c r="R26" s="0" t="s">
        <v>33</v>
      </c>
      <c r="T26" s="0" t="str">
        <f aca="false">IFERROR(LEFT(K26,SEARCH("x",K26)-1),"")&amp;"cm"</f>
        <v>24,0 cm</v>
      </c>
      <c r="U26" s="0" t="str">
        <f aca="false">MID(K26,LEN(T26)+1,5)&amp;"cm"</f>
        <v>18,3 cm</v>
      </c>
      <c r="V26" s="0" t="s">
        <v>114</v>
      </c>
      <c r="W26" s="0" t="s">
        <v>115</v>
      </c>
    </row>
    <row r="27" customFormat="false" ht="15" hidden="false" customHeight="false" outlineLevel="0" collapsed="false">
      <c r="A27" s="0" t="n">
        <v>1665</v>
      </c>
      <c r="B27" s="0" t="s">
        <v>116</v>
      </c>
      <c r="C27" s="0" t="s">
        <v>22</v>
      </c>
      <c r="D27" s="0" t="s">
        <v>23</v>
      </c>
      <c r="E27" s="0" t="s">
        <v>117</v>
      </c>
      <c r="G27" s="0" t="s">
        <v>25</v>
      </c>
      <c r="H27" s="0" t="s">
        <v>26</v>
      </c>
      <c r="K27" s="0" t="s">
        <v>58</v>
      </c>
      <c r="L27" s="0" t="s">
        <v>28</v>
      </c>
      <c r="M27" s="0" t="s">
        <v>29</v>
      </c>
      <c r="N27" s="0" t="s">
        <v>30</v>
      </c>
      <c r="O27" s="0" t="s">
        <v>31</v>
      </c>
      <c r="Q27" s="0" t="s">
        <v>32</v>
      </c>
      <c r="R27" s="0" t="s">
        <v>33</v>
      </c>
      <c r="T27" s="0" t="str">
        <f aca="false">IFERROR(LEFT(K27,SEARCH("x",K27)-1),"")&amp;"cm"</f>
        <v>22,8 cm</v>
      </c>
      <c r="U27" s="0" t="str">
        <f aca="false">MID(K27,LEN(T27)+1,5)&amp;"cm"</f>
        <v>17,3 cm</v>
      </c>
      <c r="V27" s="0" t="s">
        <v>59</v>
      </c>
      <c r="W27" s="0" t="s">
        <v>35</v>
      </c>
    </row>
    <row r="28" customFormat="false" ht="15" hidden="false" customHeight="false" outlineLevel="0" collapsed="false">
      <c r="A28" s="0" t="n">
        <v>1666</v>
      </c>
      <c r="B28" s="0" t="s">
        <v>118</v>
      </c>
      <c r="C28" s="0" t="s">
        <v>22</v>
      </c>
      <c r="D28" s="0" t="s">
        <v>23</v>
      </c>
      <c r="E28" s="0" t="s">
        <v>117</v>
      </c>
      <c r="H28" s="0" t="s">
        <v>26</v>
      </c>
      <c r="K28" s="0" t="s">
        <v>50</v>
      </c>
      <c r="L28" s="0" t="s">
        <v>28</v>
      </c>
      <c r="M28" s="0" t="s">
        <v>29</v>
      </c>
      <c r="N28" s="0" t="s">
        <v>30</v>
      </c>
      <c r="O28" s="0" t="s">
        <v>31</v>
      </c>
      <c r="Q28" s="0" t="s">
        <v>32</v>
      </c>
      <c r="R28" s="0" t="s">
        <v>33</v>
      </c>
      <c r="T28" s="0" t="str">
        <f aca="false">IFERROR(LEFT(K28,SEARCH("x",K28)-1),"")&amp;"cm"</f>
        <v>22,9 cm</v>
      </c>
      <c r="U28" s="0" t="str">
        <f aca="false">MID(K28,LEN(T28)+1,5)&amp;"cm"</f>
        <v>17,4 cm</v>
      </c>
      <c r="V28" s="0" t="s">
        <v>47</v>
      </c>
      <c r="W28" s="0" t="s">
        <v>46</v>
      </c>
    </row>
    <row r="29" customFormat="false" ht="15" hidden="false" customHeight="false" outlineLevel="0" collapsed="false">
      <c r="A29" s="0" t="n">
        <v>1667</v>
      </c>
      <c r="B29" s="0" t="s">
        <v>119</v>
      </c>
      <c r="C29" s="0" t="s">
        <v>22</v>
      </c>
      <c r="D29" s="0" t="s">
        <v>23</v>
      </c>
      <c r="E29" s="0" t="s">
        <v>120</v>
      </c>
      <c r="H29" s="0" t="s">
        <v>26</v>
      </c>
      <c r="K29" s="0" t="s">
        <v>110</v>
      </c>
      <c r="L29" s="0" t="s">
        <v>28</v>
      </c>
      <c r="M29" s="0" t="s">
        <v>29</v>
      </c>
      <c r="N29" s="0" t="s">
        <v>30</v>
      </c>
      <c r="O29" s="0" t="s">
        <v>31</v>
      </c>
      <c r="Q29" s="0" t="s">
        <v>32</v>
      </c>
      <c r="R29" s="0" t="s">
        <v>33</v>
      </c>
      <c r="T29" s="0" t="str">
        <f aca="false">IFERROR(LEFT(K29,SEARCH("x",K29)-1),"")&amp;"cm"</f>
        <v>22,7 cm</v>
      </c>
      <c r="U29" s="0" t="str">
        <f aca="false">MID(K29,LEN(T29)+1,5)&amp;"cm"</f>
        <v>17,0 cm</v>
      </c>
      <c r="V29" s="0" t="s">
        <v>42</v>
      </c>
      <c r="W29" s="0" t="s">
        <v>68</v>
      </c>
    </row>
    <row r="30" customFormat="false" ht="15" hidden="false" customHeight="false" outlineLevel="0" collapsed="false">
      <c r="A30" s="0" t="n">
        <v>1668</v>
      </c>
      <c r="B30" s="0" t="s">
        <v>121</v>
      </c>
      <c r="C30" s="0" t="s">
        <v>22</v>
      </c>
      <c r="D30" s="0" t="s">
        <v>23</v>
      </c>
      <c r="E30" s="0" t="s">
        <v>122</v>
      </c>
      <c r="G30" s="0" t="s">
        <v>25</v>
      </c>
      <c r="H30" s="0" t="s">
        <v>26</v>
      </c>
      <c r="K30" s="0" t="s">
        <v>110</v>
      </c>
      <c r="L30" s="0" t="s">
        <v>28</v>
      </c>
      <c r="M30" s="0" t="s">
        <v>29</v>
      </c>
      <c r="N30" s="0" t="s">
        <v>30</v>
      </c>
      <c r="O30" s="0" t="s">
        <v>38</v>
      </c>
      <c r="Q30" s="0" t="s">
        <v>32</v>
      </c>
      <c r="R30" s="0" t="s">
        <v>33</v>
      </c>
      <c r="T30" s="0" t="str">
        <f aca="false">IFERROR(LEFT(K30,SEARCH("x",K30)-1),"")&amp;"cm"</f>
        <v>22,7 cm</v>
      </c>
      <c r="U30" s="0" t="str">
        <f aca="false">MID(K30,LEN(T30)+1,5)&amp;"cm"</f>
        <v>17,0 cm</v>
      </c>
      <c r="V30" s="0" t="s">
        <v>42</v>
      </c>
      <c r="W30" s="0" t="s">
        <v>68</v>
      </c>
    </row>
    <row r="31" customFormat="false" ht="15" hidden="false" customHeight="false" outlineLevel="0" collapsed="false">
      <c r="A31" s="0" t="n">
        <v>1669</v>
      </c>
      <c r="B31" s="0" t="s">
        <v>123</v>
      </c>
      <c r="C31" s="0" t="s">
        <v>22</v>
      </c>
      <c r="D31" s="0" t="s">
        <v>23</v>
      </c>
      <c r="E31" s="0" t="s">
        <v>124</v>
      </c>
      <c r="G31" s="0" t="s">
        <v>25</v>
      </c>
      <c r="H31" s="0" t="s">
        <v>26</v>
      </c>
      <c r="K31" s="0" t="s">
        <v>125</v>
      </c>
      <c r="L31" s="0" t="s">
        <v>28</v>
      </c>
      <c r="M31" s="0" t="s">
        <v>29</v>
      </c>
      <c r="N31" s="0" t="s">
        <v>30</v>
      </c>
      <c r="O31" s="0" t="s">
        <v>51</v>
      </c>
      <c r="Q31" s="0" t="s">
        <v>32</v>
      </c>
      <c r="R31" s="0" t="s">
        <v>33</v>
      </c>
      <c r="T31" s="0" t="str">
        <f aca="false">IFERROR(LEFT(K31,SEARCH("x",K31)-1),"")&amp;"cm"</f>
        <v>22,6 cm</v>
      </c>
      <c r="U31" s="0" t="str">
        <f aca="false">MID(K31,LEN(T31)+1,5)&amp;"cm"</f>
        <v>17,4 cm</v>
      </c>
      <c r="V31" s="0" t="s">
        <v>126</v>
      </c>
      <c r="W31" s="0" t="s">
        <v>46</v>
      </c>
    </row>
    <row r="32" customFormat="false" ht="15" hidden="false" customHeight="false" outlineLevel="0" collapsed="false">
      <c r="A32" s="0" t="n">
        <v>1670</v>
      </c>
      <c r="B32" s="0" t="s">
        <v>127</v>
      </c>
      <c r="C32" s="0" t="s">
        <v>22</v>
      </c>
      <c r="D32" s="0" t="s">
        <v>23</v>
      </c>
      <c r="E32" s="0" t="s">
        <v>128</v>
      </c>
      <c r="F32" s="0" t="s">
        <v>129</v>
      </c>
      <c r="G32" s="0" t="s">
        <v>25</v>
      </c>
      <c r="H32" s="0" t="s">
        <v>26</v>
      </c>
      <c r="K32" s="0" t="s">
        <v>130</v>
      </c>
      <c r="L32" s="0" t="s">
        <v>28</v>
      </c>
      <c r="M32" s="0" t="s">
        <v>29</v>
      </c>
      <c r="N32" s="0" t="s">
        <v>30</v>
      </c>
      <c r="O32" s="0" t="s">
        <v>31</v>
      </c>
      <c r="Q32" s="0" t="s">
        <v>32</v>
      </c>
      <c r="R32" s="0" t="s">
        <v>33</v>
      </c>
      <c r="T32" s="0" t="str">
        <f aca="false">IFERROR(LEFT(K32,SEARCH("x",K32)-1),"")&amp;"cm"</f>
        <v>17,4 cm</v>
      </c>
      <c r="U32" s="0" t="str">
        <f aca="false">MID(K32,LEN(T32)+1,5)&amp;"cm"</f>
        <v>21,6 cm</v>
      </c>
      <c r="V32" s="0" t="s">
        <v>46</v>
      </c>
      <c r="W32" s="0" t="s">
        <v>131</v>
      </c>
    </row>
    <row r="33" customFormat="false" ht="15" hidden="false" customHeight="false" outlineLevel="0" collapsed="false">
      <c r="A33" s="0" t="n">
        <v>1671</v>
      </c>
      <c r="B33" s="0" t="s">
        <v>132</v>
      </c>
      <c r="C33" s="0" t="s">
        <v>22</v>
      </c>
      <c r="D33" s="0" t="s">
        <v>23</v>
      </c>
      <c r="E33" s="0" t="s">
        <v>133</v>
      </c>
      <c r="G33" s="0" t="s">
        <v>25</v>
      </c>
      <c r="H33" s="0" t="s">
        <v>26</v>
      </c>
      <c r="K33" s="0" t="s">
        <v>134</v>
      </c>
      <c r="L33" s="0" t="s">
        <v>28</v>
      </c>
      <c r="M33" s="0" t="s">
        <v>29</v>
      </c>
      <c r="N33" s="0" t="s">
        <v>30</v>
      </c>
      <c r="O33" s="0" t="s">
        <v>51</v>
      </c>
      <c r="Q33" s="0" t="s">
        <v>32</v>
      </c>
      <c r="R33" s="0" t="s">
        <v>33</v>
      </c>
      <c r="T33" s="0" t="str">
        <f aca="false">IFERROR(LEFT(K33,SEARCH("x",K33)-1),"")&amp;"cm"</f>
        <v>22,1 cm</v>
      </c>
      <c r="U33" s="0" t="str">
        <f aca="false">MID(K33,LEN(T33)+1,5)&amp;"cm"</f>
        <v>16,1 cm</v>
      </c>
      <c r="V33" s="0" t="s">
        <v>135</v>
      </c>
      <c r="W33" s="0" t="s">
        <v>136</v>
      </c>
    </row>
    <row r="34" customFormat="false" ht="15" hidden="false" customHeight="false" outlineLevel="0" collapsed="false">
      <c r="A34" s="0" t="n">
        <v>1672</v>
      </c>
      <c r="B34" s="0" t="s">
        <v>137</v>
      </c>
      <c r="C34" s="0" t="s">
        <v>22</v>
      </c>
      <c r="D34" s="0" t="s">
        <v>23</v>
      </c>
      <c r="E34" s="0" t="s">
        <v>138</v>
      </c>
      <c r="G34" s="0" t="s">
        <v>25</v>
      </c>
      <c r="H34" s="0" t="s">
        <v>26</v>
      </c>
      <c r="K34" s="0" t="s">
        <v>139</v>
      </c>
      <c r="L34" s="0" t="s">
        <v>28</v>
      </c>
      <c r="M34" s="0" t="s">
        <v>29</v>
      </c>
      <c r="N34" s="0" t="s">
        <v>30</v>
      </c>
      <c r="O34" s="0" t="s">
        <v>51</v>
      </c>
      <c r="Q34" s="0" t="s">
        <v>32</v>
      </c>
      <c r="R34" s="0" t="s">
        <v>33</v>
      </c>
      <c r="T34" s="0" t="str">
        <f aca="false">IFERROR(LEFT(K34,SEARCH("x",K34)-1),"")&amp;"cm"</f>
        <v>16,9 cm</v>
      </c>
      <c r="U34" s="0" t="str">
        <f aca="false">MID(K34,LEN(T34)+1,5)&amp;"cm"</f>
        <v>23,9 cm</v>
      </c>
      <c r="V34" s="0" t="s">
        <v>140</v>
      </c>
      <c r="W34" s="0" t="s">
        <v>141</v>
      </c>
    </row>
    <row r="35" customFormat="false" ht="15" hidden="false" customHeight="false" outlineLevel="0" collapsed="false">
      <c r="A35" s="0" t="n">
        <v>1673</v>
      </c>
      <c r="B35" s="0" t="s">
        <v>142</v>
      </c>
      <c r="C35" s="0" t="s">
        <v>22</v>
      </c>
      <c r="D35" s="0" t="s">
        <v>23</v>
      </c>
      <c r="E35" s="0" t="s">
        <v>143</v>
      </c>
      <c r="G35" s="0" t="s">
        <v>25</v>
      </c>
      <c r="H35" s="0" t="s">
        <v>26</v>
      </c>
      <c r="K35" s="0" t="s">
        <v>50</v>
      </c>
      <c r="L35" s="0" t="s">
        <v>28</v>
      </c>
      <c r="M35" s="0" t="s">
        <v>29</v>
      </c>
      <c r="N35" s="0" t="s">
        <v>30</v>
      </c>
      <c r="O35" s="0" t="s">
        <v>31</v>
      </c>
      <c r="Q35" s="0" t="s">
        <v>32</v>
      </c>
      <c r="R35" s="0" t="s">
        <v>33</v>
      </c>
      <c r="T35" s="0" t="str">
        <f aca="false">IFERROR(LEFT(K35,SEARCH("x",K35)-1),"")&amp;"cm"</f>
        <v>22,9 cm</v>
      </c>
      <c r="U35" s="0" t="str">
        <f aca="false">MID(K35,LEN(T35)+1,5)&amp;"cm"</f>
        <v>17,4 cm</v>
      </c>
      <c r="V35" s="0" t="s">
        <v>47</v>
      </c>
      <c r="W35" s="0" t="s">
        <v>46</v>
      </c>
    </row>
    <row r="36" customFormat="false" ht="15" hidden="false" customHeight="false" outlineLevel="0" collapsed="false">
      <c r="A36" s="0" t="n">
        <v>1674</v>
      </c>
      <c r="B36" s="0" t="s">
        <v>144</v>
      </c>
      <c r="C36" s="0" t="s">
        <v>22</v>
      </c>
      <c r="D36" s="0" t="s">
        <v>23</v>
      </c>
      <c r="E36" s="0" t="s">
        <v>145</v>
      </c>
      <c r="G36" s="0" t="s">
        <v>25</v>
      </c>
      <c r="H36" s="0" t="s">
        <v>26</v>
      </c>
      <c r="K36" s="0" t="s">
        <v>146</v>
      </c>
      <c r="L36" s="0" t="s">
        <v>28</v>
      </c>
      <c r="M36" s="0" t="s">
        <v>29</v>
      </c>
      <c r="N36" s="0" t="s">
        <v>30</v>
      </c>
      <c r="O36" s="0" t="s">
        <v>31</v>
      </c>
      <c r="Q36" s="0" t="s">
        <v>32</v>
      </c>
      <c r="R36" s="0" t="s">
        <v>33</v>
      </c>
      <c r="T36" s="0" t="str">
        <f aca="false">IFERROR(LEFT(K36,SEARCH("x",K36)-1),"")&amp;"cm"</f>
        <v>23,0 cm</v>
      </c>
      <c r="U36" s="0" t="str">
        <f aca="false">MID(K36,LEN(T36)+1,5)&amp;"cm"</f>
        <v>17,1 cm</v>
      </c>
      <c r="V36" s="0" t="s">
        <v>34</v>
      </c>
      <c r="W36" s="0" t="s">
        <v>92</v>
      </c>
    </row>
    <row r="37" customFormat="false" ht="15" hidden="false" customHeight="false" outlineLevel="0" collapsed="false">
      <c r="A37" s="0" t="n">
        <v>1675</v>
      </c>
      <c r="B37" s="0" t="s">
        <v>147</v>
      </c>
      <c r="C37" s="0" t="s">
        <v>22</v>
      </c>
      <c r="D37" s="0" t="s">
        <v>23</v>
      </c>
      <c r="E37" s="0" t="s">
        <v>148</v>
      </c>
      <c r="G37" s="0" t="s">
        <v>25</v>
      </c>
      <c r="H37" s="0" t="s">
        <v>26</v>
      </c>
      <c r="K37" s="0" t="s">
        <v>149</v>
      </c>
      <c r="L37" s="0" t="s">
        <v>28</v>
      </c>
      <c r="M37" s="0" t="s">
        <v>29</v>
      </c>
      <c r="N37" s="0" t="s">
        <v>87</v>
      </c>
      <c r="O37" s="0" t="s">
        <v>38</v>
      </c>
      <c r="Q37" s="0" t="s">
        <v>32</v>
      </c>
      <c r="R37" s="0" t="s">
        <v>33</v>
      </c>
      <c r="T37" s="0" t="str">
        <f aca="false">IFERROR(LEFT(K37,SEARCH("x",K37)-1),"")&amp;"cm"</f>
        <v>22,8 cm</v>
      </c>
      <c r="U37" s="0" t="str">
        <f aca="false">MID(K37,LEN(T37)+1,5)&amp;"cm"</f>
        <v>17,2 cm</v>
      </c>
      <c r="V37" s="0" t="s">
        <v>59</v>
      </c>
      <c r="W37" s="0" t="s">
        <v>88</v>
      </c>
    </row>
    <row r="38" customFormat="false" ht="15" hidden="false" customHeight="false" outlineLevel="0" collapsed="false">
      <c r="A38" s="0" t="n">
        <v>1676</v>
      </c>
      <c r="B38" s="0" t="s">
        <v>150</v>
      </c>
      <c r="C38" s="0" t="s">
        <v>22</v>
      </c>
      <c r="D38" s="0" t="s">
        <v>23</v>
      </c>
      <c r="E38" s="0" t="s">
        <v>151</v>
      </c>
      <c r="G38" s="0" t="s">
        <v>25</v>
      </c>
      <c r="H38" s="0" t="s">
        <v>26</v>
      </c>
      <c r="K38" s="0" t="s">
        <v>152</v>
      </c>
      <c r="L38" s="0" t="s">
        <v>28</v>
      </c>
      <c r="M38" s="0" t="s">
        <v>29</v>
      </c>
      <c r="N38" s="0" t="s">
        <v>30</v>
      </c>
      <c r="O38" s="0" t="s">
        <v>31</v>
      </c>
      <c r="Q38" s="0" t="s">
        <v>32</v>
      </c>
      <c r="R38" s="0" t="s">
        <v>33</v>
      </c>
      <c r="T38" s="0" t="str">
        <f aca="false">IFERROR(LEFT(K38,SEARCH("x",K38)-1),"")&amp;"cm"</f>
        <v>23,2 cm</v>
      </c>
      <c r="U38" s="0" t="str">
        <f aca="false">MID(K38,LEN(T38)+1,5)&amp;"cm"</f>
        <v>16,9 cm</v>
      </c>
      <c r="V38" s="0" t="s">
        <v>67</v>
      </c>
      <c r="W38" s="0" t="s">
        <v>140</v>
      </c>
    </row>
    <row r="39" customFormat="false" ht="15" hidden="false" customHeight="false" outlineLevel="0" collapsed="false">
      <c r="A39" s="0" t="n">
        <v>1677</v>
      </c>
      <c r="B39" s="0" t="s">
        <v>153</v>
      </c>
      <c r="C39" s="0" t="s">
        <v>22</v>
      </c>
      <c r="D39" s="0" t="s">
        <v>23</v>
      </c>
      <c r="E39" s="0" t="s">
        <v>154</v>
      </c>
      <c r="G39" s="0" t="s">
        <v>25</v>
      </c>
      <c r="H39" s="0" t="s">
        <v>26</v>
      </c>
      <c r="K39" s="0" t="s">
        <v>155</v>
      </c>
      <c r="L39" s="0" t="s">
        <v>28</v>
      </c>
      <c r="M39" s="0" t="s">
        <v>29</v>
      </c>
      <c r="N39" s="0" t="s">
        <v>30</v>
      </c>
      <c r="O39" s="0" t="s">
        <v>31</v>
      </c>
      <c r="Q39" s="0" t="s">
        <v>32</v>
      </c>
      <c r="R39" s="0" t="s">
        <v>33</v>
      </c>
      <c r="T39" s="0" t="str">
        <f aca="false">IFERROR(LEFT(K39,SEARCH("x",K39)-1),"")&amp;"cm"</f>
        <v>22,8 cm</v>
      </c>
      <c r="U39" s="0" t="str">
        <f aca="false">MID(K39,LEN(T39)+1,5)&amp;"cm"</f>
        <v>17,4 cm</v>
      </c>
      <c r="V39" s="0" t="s">
        <v>59</v>
      </c>
      <c r="W39" s="0" t="s">
        <v>46</v>
      </c>
    </row>
    <row r="40" customFormat="false" ht="15" hidden="false" customHeight="false" outlineLevel="0" collapsed="false">
      <c r="A40" s="0" t="n">
        <v>1678</v>
      </c>
      <c r="B40" s="0" t="s">
        <v>156</v>
      </c>
      <c r="C40" s="0" t="s">
        <v>22</v>
      </c>
      <c r="D40" s="0" t="s">
        <v>23</v>
      </c>
      <c r="E40" s="0" t="s">
        <v>157</v>
      </c>
      <c r="G40" s="0" t="s">
        <v>25</v>
      </c>
      <c r="H40" s="0" t="s">
        <v>26</v>
      </c>
      <c r="K40" s="0" t="s">
        <v>158</v>
      </c>
      <c r="L40" s="0" t="s">
        <v>28</v>
      </c>
      <c r="M40" s="0" t="s">
        <v>29</v>
      </c>
      <c r="N40" s="0" t="s">
        <v>87</v>
      </c>
      <c r="O40" s="0" t="s">
        <v>38</v>
      </c>
      <c r="Q40" s="0" t="s">
        <v>32</v>
      </c>
      <c r="R40" s="0" t="s">
        <v>33</v>
      </c>
      <c r="T40" s="0" t="str">
        <f aca="false">IFERROR(LEFT(K40,SEARCH("x",K40)-1),"")&amp;"cm"</f>
        <v>22,3 cm</v>
      </c>
      <c r="U40" s="0" t="str">
        <f aca="false">MID(K40,LEN(T40)+1,5)&amp;"cm"</f>
        <v>17,1 cm</v>
      </c>
      <c r="V40" s="0" t="s">
        <v>159</v>
      </c>
      <c r="W40" s="0" t="s">
        <v>92</v>
      </c>
    </row>
    <row r="41" customFormat="false" ht="15" hidden="false" customHeight="false" outlineLevel="0" collapsed="false">
      <c r="A41" s="0" t="n">
        <v>1679</v>
      </c>
      <c r="B41" s="0" t="s">
        <v>160</v>
      </c>
      <c r="C41" s="0" t="s">
        <v>22</v>
      </c>
      <c r="D41" s="0" t="s">
        <v>23</v>
      </c>
      <c r="E41" s="0" t="s">
        <v>161</v>
      </c>
      <c r="G41" s="0" t="s">
        <v>25</v>
      </c>
      <c r="H41" s="0" t="s">
        <v>26</v>
      </c>
      <c r="K41" s="0" t="s">
        <v>162</v>
      </c>
      <c r="L41" s="0" t="s">
        <v>28</v>
      </c>
      <c r="M41" s="0" t="s">
        <v>29</v>
      </c>
      <c r="N41" s="0" t="s">
        <v>30</v>
      </c>
      <c r="O41" s="0" t="s">
        <v>51</v>
      </c>
      <c r="Q41" s="0" t="s">
        <v>32</v>
      </c>
      <c r="R41" s="0" t="s">
        <v>33</v>
      </c>
      <c r="T41" s="0" t="str">
        <f aca="false">IFERROR(LEFT(K41,SEARCH("x",K41)-1),"")&amp;"cm"</f>
        <v>23,3 cm</v>
      </c>
      <c r="U41" s="0" t="str">
        <f aca="false">MID(K41,LEN(T41)+1,5)&amp;"cm"</f>
        <v>16,9 cm</v>
      </c>
      <c r="V41" s="0" t="s">
        <v>75</v>
      </c>
      <c r="W41" s="0" t="s">
        <v>140</v>
      </c>
    </row>
    <row r="42" customFormat="false" ht="15" hidden="false" customHeight="false" outlineLevel="0" collapsed="false">
      <c r="A42" s="0" t="n">
        <v>1680</v>
      </c>
      <c r="B42" s="0" t="s">
        <v>163</v>
      </c>
      <c r="C42" s="0" t="s">
        <v>22</v>
      </c>
      <c r="D42" s="0" t="s">
        <v>23</v>
      </c>
      <c r="E42" s="0" t="s">
        <v>164</v>
      </c>
      <c r="G42" s="0" t="s">
        <v>25</v>
      </c>
      <c r="H42" s="0" t="s">
        <v>26</v>
      </c>
      <c r="K42" s="0" t="s">
        <v>110</v>
      </c>
      <c r="L42" s="0" t="s">
        <v>28</v>
      </c>
      <c r="M42" s="0" t="s">
        <v>29</v>
      </c>
      <c r="N42" s="0" t="s">
        <v>30</v>
      </c>
      <c r="O42" s="0" t="s">
        <v>31</v>
      </c>
      <c r="Q42" s="0" t="s">
        <v>32</v>
      </c>
      <c r="R42" s="0" t="s">
        <v>33</v>
      </c>
      <c r="T42" s="0" t="str">
        <f aca="false">IFERROR(LEFT(K42,SEARCH("x",K42)-1),"")&amp;"cm"</f>
        <v>22,7 cm</v>
      </c>
      <c r="U42" s="0" t="str">
        <f aca="false">MID(K42,LEN(T42)+1,5)&amp;"cm"</f>
        <v>17,0 cm</v>
      </c>
      <c r="V42" s="0" t="s">
        <v>42</v>
      </c>
      <c r="W42" s="0" t="s">
        <v>68</v>
      </c>
    </row>
    <row r="43" customFormat="false" ht="15" hidden="false" customHeight="false" outlineLevel="0" collapsed="false">
      <c r="A43" s="0" t="n">
        <v>1681</v>
      </c>
      <c r="B43" s="0" t="s">
        <v>165</v>
      </c>
      <c r="C43" s="0" t="s">
        <v>22</v>
      </c>
      <c r="D43" s="0" t="s">
        <v>23</v>
      </c>
      <c r="E43" s="0" t="s">
        <v>166</v>
      </c>
      <c r="G43" s="0" t="s">
        <v>25</v>
      </c>
      <c r="H43" s="0" t="s">
        <v>26</v>
      </c>
      <c r="K43" s="0" t="s">
        <v>45</v>
      </c>
      <c r="L43" s="0" t="s">
        <v>28</v>
      </c>
      <c r="M43" s="0" t="s">
        <v>29</v>
      </c>
      <c r="N43" s="0" t="s">
        <v>30</v>
      </c>
      <c r="O43" s="0" t="s">
        <v>31</v>
      </c>
      <c r="Q43" s="0" t="s">
        <v>32</v>
      </c>
      <c r="R43" s="0" t="s">
        <v>33</v>
      </c>
      <c r="T43" s="0" t="str">
        <f aca="false">IFERROR(LEFT(K43,SEARCH("x",K43)-1),"")&amp;"cm"</f>
        <v>17,4 cm</v>
      </c>
      <c r="U43" s="0" t="str">
        <f aca="false">MID(K43,LEN(T43)+1,5)&amp;"cm"</f>
        <v>22,9 cm</v>
      </c>
      <c r="V43" s="0" t="s">
        <v>46</v>
      </c>
      <c r="W43" s="0" t="s">
        <v>47</v>
      </c>
    </row>
    <row r="44" customFormat="false" ht="15" hidden="false" customHeight="false" outlineLevel="0" collapsed="false">
      <c r="A44" s="0" t="n">
        <v>1682</v>
      </c>
      <c r="B44" s="0" t="s">
        <v>167</v>
      </c>
      <c r="C44" s="0" t="s">
        <v>22</v>
      </c>
      <c r="D44" s="0" t="s">
        <v>23</v>
      </c>
      <c r="E44" s="0" t="s">
        <v>168</v>
      </c>
      <c r="G44" s="0" t="s">
        <v>25</v>
      </c>
      <c r="H44" s="0" t="s">
        <v>26</v>
      </c>
      <c r="K44" s="0" t="s">
        <v>169</v>
      </c>
      <c r="L44" s="0" t="s">
        <v>28</v>
      </c>
      <c r="M44" s="0" t="s">
        <v>29</v>
      </c>
      <c r="N44" s="0" t="s">
        <v>30</v>
      </c>
      <c r="O44" s="0" t="s">
        <v>51</v>
      </c>
      <c r="Q44" s="0" t="s">
        <v>32</v>
      </c>
      <c r="R44" s="0" t="s">
        <v>33</v>
      </c>
      <c r="T44" s="0" t="str">
        <f aca="false">IFERROR(LEFT(K44,SEARCH("x",K44)-1),"")&amp;"cm"</f>
        <v>17,0 cm</v>
      </c>
      <c r="U44" s="0" t="str">
        <f aca="false">MID(K44,LEN(T44)+1,5)&amp;"cm"</f>
        <v>23,4 cm</v>
      </c>
      <c r="V44" s="0" t="s">
        <v>68</v>
      </c>
      <c r="W44" s="0" t="s">
        <v>170</v>
      </c>
    </row>
    <row r="45" customFormat="false" ht="15" hidden="false" customHeight="false" outlineLevel="0" collapsed="false">
      <c r="A45" s="0" t="n">
        <v>1683</v>
      </c>
      <c r="B45" s="0" t="s">
        <v>171</v>
      </c>
      <c r="C45" s="0" t="s">
        <v>22</v>
      </c>
      <c r="D45" s="0" t="s">
        <v>23</v>
      </c>
      <c r="E45" s="0" t="s">
        <v>172</v>
      </c>
      <c r="G45" s="0" t="s">
        <v>25</v>
      </c>
      <c r="H45" s="0" t="s">
        <v>26</v>
      </c>
      <c r="K45" s="0" t="s">
        <v>149</v>
      </c>
      <c r="L45" s="0" t="s">
        <v>28</v>
      </c>
      <c r="M45" s="0" t="s">
        <v>29</v>
      </c>
      <c r="N45" s="0" t="s">
        <v>30</v>
      </c>
      <c r="O45" s="0" t="s">
        <v>31</v>
      </c>
      <c r="Q45" s="0" t="s">
        <v>32</v>
      </c>
      <c r="R45" s="0" t="s">
        <v>33</v>
      </c>
      <c r="T45" s="0" t="str">
        <f aca="false">IFERROR(LEFT(K45,SEARCH("x",K45)-1),"")&amp;"cm"</f>
        <v>22,8 cm</v>
      </c>
      <c r="U45" s="0" t="str">
        <f aca="false">MID(K45,LEN(T45)+1,5)&amp;"cm"</f>
        <v>17,2 cm</v>
      </c>
      <c r="V45" s="0" t="s">
        <v>59</v>
      </c>
      <c r="W45" s="0" t="s">
        <v>88</v>
      </c>
    </row>
    <row r="46" customFormat="false" ht="15" hidden="false" customHeight="false" outlineLevel="0" collapsed="false">
      <c r="A46" s="0" t="n">
        <v>1684</v>
      </c>
      <c r="B46" s="0" t="s">
        <v>173</v>
      </c>
      <c r="C46" s="0" t="s">
        <v>22</v>
      </c>
      <c r="D46" s="0" t="s">
        <v>23</v>
      </c>
      <c r="E46" s="0" t="s">
        <v>174</v>
      </c>
      <c r="G46" s="0" t="s">
        <v>25</v>
      </c>
      <c r="H46" s="0" t="s">
        <v>26</v>
      </c>
      <c r="K46" s="0" t="s">
        <v>175</v>
      </c>
      <c r="L46" s="0" t="s">
        <v>28</v>
      </c>
      <c r="M46" s="0" t="s">
        <v>29</v>
      </c>
      <c r="N46" s="0" t="s">
        <v>30</v>
      </c>
      <c r="O46" s="0" t="s">
        <v>31</v>
      </c>
      <c r="Q46" s="0" t="s">
        <v>32</v>
      </c>
      <c r="R46" s="0" t="s">
        <v>33</v>
      </c>
      <c r="T46" s="0" t="str">
        <f aca="false">IFERROR(LEFT(K46,SEARCH("x",K46)-1),"")&amp;"cm"</f>
        <v>22,9 cm</v>
      </c>
      <c r="U46" s="0" t="str">
        <f aca="false">MID(K46,LEN(T46)+1,5)&amp;"cm"</f>
        <v>17,0 cm</v>
      </c>
      <c r="V46" s="0" t="s">
        <v>47</v>
      </c>
      <c r="W46" s="0" t="s">
        <v>68</v>
      </c>
    </row>
    <row r="47" customFormat="false" ht="15" hidden="false" customHeight="false" outlineLevel="0" collapsed="false">
      <c r="A47" s="0" t="n">
        <v>1685</v>
      </c>
      <c r="B47" s="0" t="s">
        <v>176</v>
      </c>
      <c r="C47" s="0" t="s">
        <v>22</v>
      </c>
      <c r="D47" s="0" t="s">
        <v>23</v>
      </c>
      <c r="E47" s="0" t="s">
        <v>177</v>
      </c>
      <c r="G47" s="0" t="s">
        <v>25</v>
      </c>
      <c r="H47" s="0" t="s">
        <v>26</v>
      </c>
      <c r="K47" s="0" t="s">
        <v>178</v>
      </c>
      <c r="L47" s="0" t="s">
        <v>28</v>
      </c>
      <c r="M47" s="0" t="s">
        <v>29</v>
      </c>
      <c r="N47" s="0" t="s">
        <v>30</v>
      </c>
      <c r="O47" s="0" t="s">
        <v>38</v>
      </c>
      <c r="Q47" s="0" t="s">
        <v>32</v>
      </c>
      <c r="R47" s="0" t="s">
        <v>33</v>
      </c>
      <c r="T47" s="0" t="str">
        <f aca="false">IFERROR(LEFT(K47,SEARCH("x",K47)-1),"")&amp;"cm"</f>
        <v>22,7 cm</v>
      </c>
      <c r="U47" s="0" t="str">
        <f aca="false">MID(K47,LEN(T47)+1,5)&amp;"cm"</f>
        <v>16,7 cm</v>
      </c>
      <c r="V47" s="0" t="s">
        <v>42</v>
      </c>
      <c r="W47" s="0" t="s">
        <v>179</v>
      </c>
    </row>
    <row r="48" customFormat="false" ht="15" hidden="false" customHeight="false" outlineLevel="0" collapsed="false">
      <c r="A48" s="0" t="n">
        <v>1686</v>
      </c>
      <c r="B48" s="0" t="s">
        <v>180</v>
      </c>
      <c r="C48" s="0" t="s">
        <v>22</v>
      </c>
      <c r="D48" s="0" t="s">
        <v>23</v>
      </c>
      <c r="E48" s="0" t="s">
        <v>181</v>
      </c>
      <c r="G48" s="0" t="s">
        <v>25</v>
      </c>
      <c r="H48" s="0" t="s">
        <v>26</v>
      </c>
      <c r="K48" s="0" t="s">
        <v>182</v>
      </c>
      <c r="L48" s="0" t="s">
        <v>28</v>
      </c>
      <c r="M48" s="0" t="s">
        <v>29</v>
      </c>
      <c r="N48" s="0" t="s">
        <v>30</v>
      </c>
      <c r="O48" s="0" t="s">
        <v>38</v>
      </c>
      <c r="Q48" s="0" t="s">
        <v>32</v>
      </c>
      <c r="R48" s="0" t="s">
        <v>33</v>
      </c>
      <c r="T48" s="0" t="str">
        <f aca="false">IFERROR(LEFT(K48,SEARCH("x",K48)-1),"")&amp;"cm"</f>
        <v>23,0 cm</v>
      </c>
      <c r="U48" s="0" t="str">
        <f aca="false">MID(K48,LEN(T48)+1,5)&amp;"cm"</f>
        <v>17,2 cm</v>
      </c>
      <c r="V48" s="0" t="s">
        <v>34</v>
      </c>
      <c r="W48" s="0" t="s">
        <v>88</v>
      </c>
    </row>
    <row r="49" customFormat="false" ht="15" hidden="false" customHeight="false" outlineLevel="0" collapsed="false">
      <c r="A49" s="0" t="n">
        <v>1687</v>
      </c>
      <c r="B49" s="0" t="s">
        <v>183</v>
      </c>
      <c r="C49" s="0" t="s">
        <v>22</v>
      </c>
      <c r="D49" s="0" t="s">
        <v>23</v>
      </c>
      <c r="E49" s="0" t="s">
        <v>184</v>
      </c>
      <c r="G49" s="0" t="s">
        <v>25</v>
      </c>
      <c r="H49" s="0" t="s">
        <v>26</v>
      </c>
      <c r="K49" s="0" t="s">
        <v>185</v>
      </c>
      <c r="L49" s="0" t="s">
        <v>28</v>
      </c>
      <c r="M49" s="0" t="s">
        <v>29</v>
      </c>
      <c r="N49" s="0" t="s">
        <v>30</v>
      </c>
      <c r="O49" s="0" t="s">
        <v>31</v>
      </c>
      <c r="Q49" s="0" t="s">
        <v>32</v>
      </c>
      <c r="R49" s="0" t="s">
        <v>33</v>
      </c>
      <c r="T49" s="0" t="str">
        <f aca="false">IFERROR(LEFT(K49,SEARCH("x",K49)-1),"")&amp;"cm"</f>
        <v>22,8 cm</v>
      </c>
      <c r="U49" s="0" t="str">
        <f aca="false">MID(K49,LEN(T49)+1,5)&amp;"cm"</f>
        <v>17,1 cm</v>
      </c>
      <c r="V49" s="0" t="s">
        <v>59</v>
      </c>
      <c r="W49" s="0" t="s">
        <v>92</v>
      </c>
    </row>
    <row r="50" customFormat="false" ht="15" hidden="false" customHeight="false" outlineLevel="0" collapsed="false">
      <c r="A50" s="0" t="n">
        <v>1688</v>
      </c>
      <c r="B50" s="0" t="s">
        <v>186</v>
      </c>
      <c r="C50" s="0" t="s">
        <v>22</v>
      </c>
      <c r="D50" s="0" t="s">
        <v>23</v>
      </c>
      <c r="E50" s="0" t="s">
        <v>187</v>
      </c>
      <c r="G50" s="0" t="s">
        <v>25</v>
      </c>
      <c r="H50" s="0" t="s">
        <v>26</v>
      </c>
      <c r="K50" s="0" t="s">
        <v>83</v>
      </c>
      <c r="L50" s="0" t="s">
        <v>28</v>
      </c>
      <c r="M50" s="0" t="s">
        <v>29</v>
      </c>
      <c r="N50" s="0" t="s">
        <v>30</v>
      </c>
      <c r="O50" s="0" t="s">
        <v>38</v>
      </c>
      <c r="Q50" s="0" t="s">
        <v>32</v>
      </c>
      <c r="R50" s="0" t="s">
        <v>33</v>
      </c>
      <c r="T50" s="0" t="str">
        <f aca="false">IFERROR(LEFT(K50,SEARCH("x",K50)-1),"")&amp;"cm"</f>
        <v>17,4 cm</v>
      </c>
      <c r="U50" s="0" t="str">
        <f aca="false">MID(K50,LEN(T50)+1,5)&amp;"cm"</f>
        <v>23,0 cm</v>
      </c>
      <c r="V50" s="0" t="s">
        <v>46</v>
      </c>
      <c r="W50" s="0" t="s">
        <v>34</v>
      </c>
    </row>
    <row r="51" customFormat="false" ht="15" hidden="false" customHeight="false" outlineLevel="0" collapsed="false">
      <c r="A51" s="0" t="n">
        <v>1689</v>
      </c>
      <c r="B51" s="0" t="s">
        <v>188</v>
      </c>
      <c r="C51" s="0" t="s">
        <v>22</v>
      </c>
      <c r="D51" s="0" t="s">
        <v>23</v>
      </c>
      <c r="E51" s="0" t="s">
        <v>189</v>
      </c>
      <c r="G51" s="0" t="s">
        <v>25</v>
      </c>
      <c r="H51" s="0" t="s">
        <v>26</v>
      </c>
      <c r="K51" s="0" t="s">
        <v>83</v>
      </c>
      <c r="L51" s="0" t="s">
        <v>28</v>
      </c>
      <c r="M51" s="0" t="s">
        <v>29</v>
      </c>
      <c r="N51" s="0" t="s">
        <v>30</v>
      </c>
      <c r="O51" s="0" t="s">
        <v>38</v>
      </c>
      <c r="Q51" s="0" t="s">
        <v>32</v>
      </c>
      <c r="R51" s="0" t="s">
        <v>33</v>
      </c>
      <c r="T51" s="0" t="str">
        <f aca="false">IFERROR(LEFT(K51,SEARCH("x",K51)-1),"")&amp;"cm"</f>
        <v>17,4 cm</v>
      </c>
      <c r="U51" s="0" t="str">
        <f aca="false">MID(K51,LEN(T51)+1,5)&amp;"cm"</f>
        <v>23,0 cm</v>
      </c>
      <c r="V51" s="0" t="s">
        <v>46</v>
      </c>
      <c r="W51" s="0" t="s">
        <v>34</v>
      </c>
    </row>
    <row r="52" customFormat="false" ht="15" hidden="false" customHeight="false" outlineLevel="0" collapsed="false">
      <c r="A52" s="0" t="n">
        <v>1610</v>
      </c>
      <c r="B52" s="0" t="s">
        <v>190</v>
      </c>
      <c r="C52" s="0" t="s">
        <v>22</v>
      </c>
      <c r="D52" s="0" t="s">
        <v>23</v>
      </c>
      <c r="E52" s="0" t="s">
        <v>191</v>
      </c>
      <c r="G52" s="0" t="s">
        <v>25</v>
      </c>
      <c r="H52" s="0" t="s">
        <v>26</v>
      </c>
      <c r="K52" s="0" t="s">
        <v>110</v>
      </c>
      <c r="L52" s="0" t="s">
        <v>28</v>
      </c>
      <c r="M52" s="0" t="s">
        <v>29</v>
      </c>
      <c r="N52" s="0" t="s">
        <v>30</v>
      </c>
      <c r="O52" s="0" t="s">
        <v>31</v>
      </c>
      <c r="Q52" s="0" t="s">
        <v>32</v>
      </c>
      <c r="R52" s="0" t="s">
        <v>33</v>
      </c>
      <c r="T52" s="0" t="str">
        <f aca="false">IFERROR(LEFT(K52,SEARCH("x",K52)-1),"")&amp;"cm"</f>
        <v>22,7 cm</v>
      </c>
      <c r="U52" s="0" t="str">
        <f aca="false">MID(K52,LEN(T52)+1,5)&amp;"cm"</f>
        <v>17,0 cm</v>
      </c>
      <c r="V52" s="0" t="s">
        <v>42</v>
      </c>
      <c r="W52" s="0" t="s">
        <v>68</v>
      </c>
    </row>
    <row r="53" customFormat="false" ht="15" hidden="false" customHeight="false" outlineLevel="0" collapsed="false">
      <c r="A53" s="0" t="n">
        <v>1611</v>
      </c>
      <c r="B53" s="0" t="s">
        <v>192</v>
      </c>
      <c r="C53" s="0" t="s">
        <v>22</v>
      </c>
      <c r="D53" s="0" t="s">
        <v>23</v>
      </c>
      <c r="E53" s="0" t="s">
        <v>193</v>
      </c>
      <c r="G53" s="0" t="s">
        <v>25</v>
      </c>
      <c r="H53" s="0" t="s">
        <v>26</v>
      </c>
      <c r="K53" s="0" t="s">
        <v>194</v>
      </c>
      <c r="L53" s="0" t="s">
        <v>28</v>
      </c>
      <c r="M53" s="0" t="s">
        <v>29</v>
      </c>
      <c r="N53" s="0" t="s">
        <v>30</v>
      </c>
      <c r="O53" s="0" t="s">
        <v>31</v>
      </c>
      <c r="Q53" s="0" t="s">
        <v>32</v>
      </c>
      <c r="R53" s="0" t="s">
        <v>33</v>
      </c>
      <c r="T53" s="0" t="str">
        <f aca="false">IFERROR(LEFT(K53,SEARCH("x",K53)-1),"")&amp;"cm"</f>
        <v>18,2 cm</v>
      </c>
      <c r="U53" s="0" t="str">
        <f aca="false">MID(K53,LEN(T53)+1,5)&amp;"cm"</f>
        <v>24,1 cm</v>
      </c>
      <c r="V53" s="0" t="s">
        <v>195</v>
      </c>
      <c r="W53" s="0" t="s">
        <v>196</v>
      </c>
    </row>
    <row r="54" customFormat="false" ht="15" hidden="false" customHeight="false" outlineLevel="0" collapsed="false">
      <c r="A54" s="0" t="n">
        <v>1612</v>
      </c>
      <c r="B54" s="0" t="s">
        <v>197</v>
      </c>
      <c r="C54" s="0" t="s">
        <v>22</v>
      </c>
      <c r="D54" s="0" t="s">
        <v>23</v>
      </c>
      <c r="E54" s="0" t="s">
        <v>198</v>
      </c>
      <c r="G54" s="0" t="s">
        <v>25</v>
      </c>
      <c r="H54" s="0" t="s">
        <v>26</v>
      </c>
      <c r="K54" s="0" t="s">
        <v>199</v>
      </c>
      <c r="L54" s="0" t="s">
        <v>28</v>
      </c>
      <c r="M54" s="0" t="s">
        <v>29</v>
      </c>
      <c r="N54" s="0" t="s">
        <v>30</v>
      </c>
      <c r="O54" s="0" t="s">
        <v>51</v>
      </c>
      <c r="Q54" s="0" t="s">
        <v>32</v>
      </c>
      <c r="R54" s="0" t="s">
        <v>33</v>
      </c>
      <c r="T54" s="0" t="str">
        <f aca="false">IFERROR(LEFT(K54,SEARCH("x",K54)-1),"")&amp;"cm"</f>
        <v>23,5 cm</v>
      </c>
      <c r="U54" s="0" t="str">
        <f aca="false">MID(K54,LEN(T54)+1,5)&amp;"cm"</f>
        <v>16,9 cm</v>
      </c>
      <c r="V54" s="0" t="s">
        <v>200</v>
      </c>
      <c r="W54" s="0" t="s">
        <v>140</v>
      </c>
    </row>
    <row r="55" customFormat="false" ht="15" hidden="false" customHeight="false" outlineLevel="0" collapsed="false">
      <c r="A55" s="0" t="n">
        <v>1613</v>
      </c>
      <c r="B55" s="0" t="s">
        <v>201</v>
      </c>
      <c r="C55" s="0" t="s">
        <v>22</v>
      </c>
      <c r="D55" s="0" t="s">
        <v>23</v>
      </c>
      <c r="E55" s="0" t="s">
        <v>202</v>
      </c>
      <c r="G55" s="0" t="s">
        <v>25</v>
      </c>
      <c r="H55" s="0" t="s">
        <v>26</v>
      </c>
      <c r="K55" s="0" t="s">
        <v>203</v>
      </c>
      <c r="L55" s="0" t="s">
        <v>28</v>
      </c>
      <c r="M55" s="0" t="s">
        <v>29</v>
      </c>
      <c r="N55" s="0" t="s">
        <v>30</v>
      </c>
      <c r="O55" s="0" t="s">
        <v>31</v>
      </c>
      <c r="Q55" s="0" t="s">
        <v>32</v>
      </c>
      <c r="R55" s="0" t="s">
        <v>33</v>
      </c>
      <c r="T55" s="0" t="str">
        <f aca="false">IFERROR(LEFT(K55,SEARCH("x",K55)-1),"")&amp;"cm"</f>
        <v>17,5 cm</v>
      </c>
      <c r="U55" s="0" t="str">
        <f aca="false">MID(K55,LEN(T55)+1,5)&amp;"cm"</f>
        <v>22,9 cm</v>
      </c>
      <c r="V55" s="0" t="s">
        <v>204</v>
      </c>
      <c r="W55" s="0" t="s">
        <v>47</v>
      </c>
    </row>
    <row r="56" customFormat="false" ht="15" hidden="false" customHeight="false" outlineLevel="0" collapsed="false">
      <c r="A56" s="0" t="n">
        <v>1614</v>
      </c>
      <c r="B56" s="0" t="s">
        <v>205</v>
      </c>
      <c r="C56" s="0" t="s">
        <v>22</v>
      </c>
      <c r="D56" s="0" t="s">
        <v>23</v>
      </c>
      <c r="E56" s="0" t="s">
        <v>206</v>
      </c>
      <c r="G56" s="0" t="s">
        <v>25</v>
      </c>
      <c r="H56" s="0" t="s">
        <v>26</v>
      </c>
      <c r="K56" s="0" t="s">
        <v>207</v>
      </c>
      <c r="L56" s="0" t="s">
        <v>28</v>
      </c>
      <c r="M56" s="0" t="s">
        <v>29</v>
      </c>
      <c r="N56" s="0" t="s">
        <v>30</v>
      </c>
      <c r="O56" s="0" t="s">
        <v>31</v>
      </c>
      <c r="Q56" s="0" t="s">
        <v>32</v>
      </c>
      <c r="R56" s="0" t="s">
        <v>33</v>
      </c>
      <c r="T56" s="0" t="str">
        <f aca="false">IFERROR(LEFT(K56,SEARCH("x",K56)-1),"")&amp;"cm"</f>
        <v>17,4 cm</v>
      </c>
      <c r="U56" s="0" t="str">
        <f aca="false">MID(K56,LEN(T56)+1,5)&amp;"cm"</f>
        <v>22,8 cm</v>
      </c>
      <c r="V56" s="0" t="s">
        <v>46</v>
      </c>
      <c r="W56" s="0" t="s">
        <v>59</v>
      </c>
    </row>
    <row r="57" customFormat="false" ht="15" hidden="false" customHeight="false" outlineLevel="0" collapsed="false">
      <c r="A57" s="0" t="n">
        <v>1615</v>
      </c>
      <c r="B57" s="0" t="s">
        <v>208</v>
      </c>
      <c r="C57" s="0" t="s">
        <v>22</v>
      </c>
      <c r="D57" s="0" t="s">
        <v>23</v>
      </c>
      <c r="E57" s="0" t="s">
        <v>209</v>
      </c>
      <c r="G57" s="0" t="s">
        <v>25</v>
      </c>
      <c r="H57" s="0" t="s">
        <v>26</v>
      </c>
      <c r="K57" s="0" t="s">
        <v>210</v>
      </c>
      <c r="L57" s="0" t="s">
        <v>28</v>
      </c>
      <c r="M57" s="0" t="s">
        <v>29</v>
      </c>
      <c r="N57" s="0" t="s">
        <v>30</v>
      </c>
      <c r="O57" s="0" t="s">
        <v>31</v>
      </c>
      <c r="Q57" s="0" t="s">
        <v>32</v>
      </c>
      <c r="R57" s="0" t="s">
        <v>33</v>
      </c>
      <c r="T57" s="0" t="str">
        <f aca="false">IFERROR(LEFT(K57,SEARCH("x",K57)-1),"")&amp;"cm"</f>
        <v>17,5 cm</v>
      </c>
      <c r="U57" s="0" t="str">
        <f aca="false">MID(K57,LEN(T57)+1,5)&amp;"cm"</f>
        <v>23,7 cm</v>
      </c>
      <c r="V57" s="0" t="s">
        <v>204</v>
      </c>
      <c r="W57" s="0" t="s">
        <v>211</v>
      </c>
    </row>
    <row r="58" customFormat="false" ht="15" hidden="false" customHeight="false" outlineLevel="0" collapsed="false">
      <c r="A58" s="0" t="n">
        <v>1616</v>
      </c>
      <c r="B58" s="0" t="s">
        <v>212</v>
      </c>
      <c r="C58" s="0" t="s">
        <v>22</v>
      </c>
      <c r="D58" s="0" t="s">
        <v>23</v>
      </c>
      <c r="E58" s="0" t="s">
        <v>213</v>
      </c>
      <c r="G58" s="0" t="s">
        <v>25</v>
      </c>
      <c r="H58" s="0" t="s">
        <v>26</v>
      </c>
      <c r="K58" s="0" t="s">
        <v>214</v>
      </c>
      <c r="L58" s="0" t="s">
        <v>28</v>
      </c>
      <c r="M58" s="0" t="s">
        <v>29</v>
      </c>
      <c r="N58" s="0" t="s">
        <v>30</v>
      </c>
      <c r="O58" s="0" t="s">
        <v>51</v>
      </c>
      <c r="Q58" s="0" t="s">
        <v>32</v>
      </c>
      <c r="R58" s="0" t="s">
        <v>33</v>
      </c>
      <c r="T58" s="0" t="str">
        <f aca="false">IFERROR(LEFT(K58,SEARCH("x",K58)-1),"")&amp;"cm"</f>
        <v>23,7 cm</v>
      </c>
      <c r="U58" s="0" t="str">
        <f aca="false">MID(K58,LEN(T58)+1,5)&amp;"cm"</f>
        <v>17,5 cm</v>
      </c>
      <c r="V58" s="0" t="s">
        <v>211</v>
      </c>
      <c r="W58" s="0" t="s">
        <v>204</v>
      </c>
    </row>
    <row r="59" customFormat="false" ht="15" hidden="false" customHeight="false" outlineLevel="0" collapsed="false">
      <c r="A59" s="0" t="n">
        <v>1617</v>
      </c>
      <c r="B59" s="0" t="s">
        <v>215</v>
      </c>
      <c r="C59" s="0" t="s">
        <v>22</v>
      </c>
      <c r="D59" s="0" t="s">
        <v>23</v>
      </c>
      <c r="E59" s="0" t="s">
        <v>216</v>
      </c>
      <c r="G59" s="0" t="s">
        <v>25</v>
      </c>
      <c r="H59" s="0" t="s">
        <v>26</v>
      </c>
      <c r="K59" s="0" t="s">
        <v>45</v>
      </c>
      <c r="L59" s="0" t="s">
        <v>28</v>
      </c>
      <c r="M59" s="0" t="s">
        <v>29</v>
      </c>
      <c r="N59" s="0" t="s">
        <v>30</v>
      </c>
      <c r="O59" s="0" t="s">
        <v>31</v>
      </c>
      <c r="Q59" s="0" t="s">
        <v>32</v>
      </c>
      <c r="R59" s="0" t="s">
        <v>33</v>
      </c>
      <c r="T59" s="0" t="str">
        <f aca="false">IFERROR(LEFT(K59,SEARCH("x",K59)-1),"")&amp;"cm"</f>
        <v>17,4 cm</v>
      </c>
      <c r="U59" s="0" t="str">
        <f aca="false">MID(K59,LEN(T59)+1,5)&amp;"cm"</f>
        <v>22,9 cm</v>
      </c>
      <c r="V59" s="0" t="s">
        <v>46</v>
      </c>
      <c r="W59" s="0" t="s">
        <v>47</v>
      </c>
    </row>
    <row r="60" customFormat="false" ht="15" hidden="false" customHeight="false" outlineLevel="0" collapsed="false">
      <c r="A60" s="0" t="n">
        <v>1618</v>
      </c>
      <c r="B60" s="0" t="s">
        <v>217</v>
      </c>
      <c r="C60" s="0" t="s">
        <v>22</v>
      </c>
      <c r="D60" s="0" t="s">
        <v>23</v>
      </c>
      <c r="E60" s="0" t="s">
        <v>218</v>
      </c>
      <c r="G60" s="0" t="s">
        <v>25</v>
      </c>
      <c r="H60" s="0" t="s">
        <v>26</v>
      </c>
      <c r="K60" s="0" t="s">
        <v>219</v>
      </c>
      <c r="L60" s="0" t="s">
        <v>28</v>
      </c>
      <c r="M60" s="0" t="s">
        <v>29</v>
      </c>
      <c r="N60" s="0" t="s">
        <v>30</v>
      </c>
      <c r="O60" s="0" t="s">
        <v>31</v>
      </c>
      <c r="Q60" s="0" t="s">
        <v>32</v>
      </c>
      <c r="R60" s="0" t="s">
        <v>33</v>
      </c>
      <c r="T60" s="0" t="str">
        <f aca="false">IFERROR(LEFT(K60,SEARCH("x",K60)-1),"")&amp;"cm"</f>
        <v>23,6 cm</v>
      </c>
      <c r="U60" s="0" t="str">
        <f aca="false">MID(K60,LEN(T60)+1,5)&amp;"cm"</f>
        <v>17,5 cm</v>
      </c>
      <c r="V60" s="0" t="s">
        <v>220</v>
      </c>
      <c r="W60" s="0" t="s">
        <v>204</v>
      </c>
    </row>
    <row r="61" customFormat="false" ht="15" hidden="false" customHeight="false" outlineLevel="0" collapsed="false">
      <c r="A61" s="0" t="n">
        <v>1620</v>
      </c>
      <c r="B61" s="0" t="s">
        <v>221</v>
      </c>
      <c r="C61" s="0" t="s">
        <v>22</v>
      </c>
      <c r="D61" s="0" t="s">
        <v>23</v>
      </c>
      <c r="E61" s="0" t="s">
        <v>222</v>
      </c>
      <c r="G61" s="0" t="s">
        <v>25</v>
      </c>
      <c r="H61" s="0" t="s">
        <v>26</v>
      </c>
      <c r="K61" s="0" t="s">
        <v>223</v>
      </c>
      <c r="L61" s="0" t="s">
        <v>28</v>
      </c>
      <c r="M61" s="0" t="s">
        <v>29</v>
      </c>
      <c r="N61" s="0" t="s">
        <v>30</v>
      </c>
      <c r="O61" s="0" t="s">
        <v>31</v>
      </c>
      <c r="Q61" s="0" t="s">
        <v>32</v>
      </c>
      <c r="R61" s="0" t="s">
        <v>33</v>
      </c>
      <c r="T61" s="0" t="str">
        <f aca="false">IFERROR(LEFT(K61,SEARCH("x",K61)-1),"")&amp;"cm"</f>
        <v>17,3 cm</v>
      </c>
      <c r="U61" s="0" t="str">
        <f aca="false">MID(K61,LEN(T61)+1,5)&amp;"cm"</f>
        <v>21,5 cm</v>
      </c>
      <c r="V61" s="0" t="s">
        <v>35</v>
      </c>
      <c r="W61" s="0" t="s">
        <v>224</v>
      </c>
    </row>
    <row r="62" customFormat="false" ht="15" hidden="false" customHeight="false" outlineLevel="0" collapsed="false">
      <c r="A62" s="0" t="n">
        <v>1721</v>
      </c>
      <c r="B62" s="0" t="s">
        <v>225</v>
      </c>
      <c r="C62" s="0" t="s">
        <v>22</v>
      </c>
      <c r="D62" s="0" t="s">
        <v>23</v>
      </c>
      <c r="E62" s="0" t="s">
        <v>226</v>
      </c>
      <c r="F62" s="0" t="s">
        <v>227</v>
      </c>
      <c r="G62" s="0" t="s">
        <v>25</v>
      </c>
      <c r="H62" s="0" t="s">
        <v>26</v>
      </c>
      <c r="K62" s="0" t="s">
        <v>228</v>
      </c>
      <c r="L62" s="0" t="s">
        <v>28</v>
      </c>
      <c r="M62" s="0" t="s">
        <v>29</v>
      </c>
      <c r="N62" s="0" t="s">
        <v>229</v>
      </c>
      <c r="O62" s="0" t="s">
        <v>31</v>
      </c>
      <c r="Q62" s="0" t="s">
        <v>32</v>
      </c>
      <c r="R62" s="0" t="s">
        <v>33</v>
      </c>
      <c r="T62" s="0" t="str">
        <f aca="false">IFERROR(LEFT(K62,SEARCH("x",K62)-1),"")&amp;"cm"</f>
        <v>18,0 cm</v>
      </c>
      <c r="U62" s="0" t="str">
        <f aca="false">MID(K62,LEN(T62)+1,5)&amp;"cm"</f>
        <v>23,8 cm</v>
      </c>
      <c r="V62" s="0" t="s">
        <v>230</v>
      </c>
      <c r="W62" s="0" t="s">
        <v>231</v>
      </c>
    </row>
    <row r="63" customFormat="false" ht="15" hidden="false" customHeight="false" outlineLevel="0" collapsed="false">
      <c r="A63" s="0" t="n">
        <v>1621</v>
      </c>
      <c r="B63" s="0" t="s">
        <v>232</v>
      </c>
      <c r="C63" s="0" t="s">
        <v>22</v>
      </c>
      <c r="D63" s="0" t="s">
        <v>23</v>
      </c>
      <c r="E63" s="0" t="s">
        <v>233</v>
      </c>
      <c r="G63" s="0" t="s">
        <v>25</v>
      </c>
      <c r="H63" s="0" t="s">
        <v>26</v>
      </c>
      <c r="K63" s="0" t="s">
        <v>234</v>
      </c>
      <c r="L63" s="0" t="s">
        <v>28</v>
      </c>
      <c r="M63" s="0" t="s">
        <v>29</v>
      </c>
      <c r="N63" s="0" t="s">
        <v>30</v>
      </c>
      <c r="O63" s="0" t="s">
        <v>38</v>
      </c>
      <c r="Q63" s="0" t="s">
        <v>32</v>
      </c>
      <c r="R63" s="0" t="s">
        <v>33</v>
      </c>
      <c r="T63" s="0" t="str">
        <f aca="false">IFERROR(LEFT(K63,SEARCH("x",K63)-1),"")&amp;"cm"</f>
        <v>17,6 cm</v>
      </c>
      <c r="U63" s="0" t="str">
        <f aca="false">MID(K63,LEN(T63)+1,5)&amp;"cm"</f>
        <v>23,0 cm</v>
      </c>
      <c r="V63" s="0" t="s">
        <v>235</v>
      </c>
      <c r="W63" s="0" t="s">
        <v>34</v>
      </c>
    </row>
    <row r="64" customFormat="false" ht="15" hidden="false" customHeight="false" outlineLevel="0" collapsed="false">
      <c r="A64" s="0" t="n">
        <v>1622</v>
      </c>
      <c r="B64" s="0" t="s">
        <v>236</v>
      </c>
      <c r="C64" s="0" t="s">
        <v>22</v>
      </c>
      <c r="D64" s="0" t="s">
        <v>23</v>
      </c>
      <c r="E64" s="0" t="s">
        <v>237</v>
      </c>
      <c r="G64" s="0" t="s">
        <v>25</v>
      </c>
      <c r="H64" s="0" t="s">
        <v>26</v>
      </c>
      <c r="K64" s="0" t="s">
        <v>238</v>
      </c>
      <c r="L64" s="0" t="s">
        <v>28</v>
      </c>
      <c r="M64" s="0" t="s">
        <v>29</v>
      </c>
      <c r="N64" s="0" t="s">
        <v>30</v>
      </c>
      <c r="O64" s="0" t="s">
        <v>31</v>
      </c>
      <c r="Q64" s="0" t="s">
        <v>32</v>
      </c>
      <c r="R64" s="0" t="s">
        <v>33</v>
      </c>
      <c r="T64" s="0" t="str">
        <f aca="false">IFERROR(LEFT(K64,SEARCH("x",K64)-1),"")&amp;"cm"</f>
        <v>17,3 cm</v>
      </c>
      <c r="U64" s="0" t="str">
        <f aca="false">MID(K64,LEN(T64)+1,5)&amp;"cm"</f>
        <v>21,8 cm</v>
      </c>
      <c r="V64" s="0" t="s">
        <v>35</v>
      </c>
      <c r="W64" s="0" t="s">
        <v>239</v>
      </c>
    </row>
    <row r="65" customFormat="false" ht="15" hidden="false" customHeight="false" outlineLevel="0" collapsed="false">
      <c r="A65" s="0" t="n">
        <v>1623</v>
      </c>
      <c r="B65" s="0" t="s">
        <v>240</v>
      </c>
      <c r="C65" s="0" t="s">
        <v>22</v>
      </c>
      <c r="D65" s="0" t="s">
        <v>23</v>
      </c>
      <c r="E65" s="0" t="s">
        <v>241</v>
      </c>
      <c r="G65" s="0" t="s">
        <v>25</v>
      </c>
      <c r="H65" s="0" t="s">
        <v>26</v>
      </c>
      <c r="K65" s="0" t="s">
        <v>242</v>
      </c>
      <c r="L65" s="0" t="s">
        <v>28</v>
      </c>
      <c r="M65" s="0" t="s">
        <v>29</v>
      </c>
      <c r="N65" s="0" t="s">
        <v>30</v>
      </c>
      <c r="O65" s="0" t="s">
        <v>51</v>
      </c>
      <c r="Q65" s="0" t="s">
        <v>32</v>
      </c>
      <c r="R65" s="0" t="s">
        <v>33</v>
      </c>
      <c r="T65" s="0" t="str">
        <f aca="false">IFERROR(LEFT(K65,SEARCH("x",K65)-1),"")&amp;"cm"</f>
        <v>23,8 cm</v>
      </c>
      <c r="U65" s="0" t="str">
        <f aca="false">MID(K65,LEN(T65)+1,5)&amp;"cm"</f>
        <v>17,5 cm</v>
      </c>
      <c r="V65" s="0" t="s">
        <v>231</v>
      </c>
      <c r="W65" s="0" t="s">
        <v>204</v>
      </c>
    </row>
    <row r="66" customFormat="false" ht="15" hidden="false" customHeight="false" outlineLevel="0" collapsed="false">
      <c r="A66" s="0" t="n">
        <v>1624</v>
      </c>
      <c r="B66" s="0" t="s">
        <v>243</v>
      </c>
      <c r="C66" s="0" t="s">
        <v>22</v>
      </c>
      <c r="D66" s="0" t="s">
        <v>23</v>
      </c>
      <c r="E66" s="0" t="s">
        <v>244</v>
      </c>
      <c r="G66" s="0" t="s">
        <v>25</v>
      </c>
      <c r="H66" s="0" t="s">
        <v>26</v>
      </c>
      <c r="K66" s="0" t="s">
        <v>50</v>
      </c>
      <c r="L66" s="0" t="s">
        <v>28</v>
      </c>
      <c r="M66" s="0" t="s">
        <v>29</v>
      </c>
      <c r="N66" s="0" t="s">
        <v>30</v>
      </c>
      <c r="O66" s="0" t="s">
        <v>31</v>
      </c>
      <c r="Q66" s="0" t="s">
        <v>32</v>
      </c>
      <c r="R66" s="0" t="s">
        <v>33</v>
      </c>
      <c r="T66" s="0" t="str">
        <f aca="false">IFERROR(LEFT(K66,SEARCH("x",K66)-1),"")&amp;"cm"</f>
        <v>22,9 cm</v>
      </c>
      <c r="U66" s="0" t="str">
        <f aca="false">MID(K66,LEN(T66)+1,5)&amp;"cm"</f>
        <v>17,4 cm</v>
      </c>
      <c r="V66" s="0" t="s">
        <v>47</v>
      </c>
      <c r="W66" s="0" t="s">
        <v>46</v>
      </c>
    </row>
    <row r="67" customFormat="false" ht="15" hidden="false" customHeight="false" outlineLevel="0" collapsed="false">
      <c r="A67" s="0" t="n">
        <v>1625</v>
      </c>
      <c r="B67" s="0" t="s">
        <v>245</v>
      </c>
      <c r="C67" s="0" t="s">
        <v>22</v>
      </c>
      <c r="D67" s="0" t="s">
        <v>23</v>
      </c>
      <c r="E67" s="0" t="s">
        <v>246</v>
      </c>
      <c r="G67" s="0" t="s">
        <v>25</v>
      </c>
      <c r="H67" s="0" t="s">
        <v>26</v>
      </c>
      <c r="K67" s="0" t="s">
        <v>247</v>
      </c>
      <c r="L67" s="0" t="s">
        <v>28</v>
      </c>
      <c r="M67" s="0" t="s">
        <v>29</v>
      </c>
      <c r="N67" s="0" t="s">
        <v>30</v>
      </c>
      <c r="O67" s="0" t="s">
        <v>38</v>
      </c>
      <c r="Q67" s="0" t="s">
        <v>32</v>
      </c>
      <c r="R67" s="0" t="s">
        <v>33</v>
      </c>
      <c r="T67" s="0" t="str">
        <f aca="false">IFERROR(LEFT(K67,SEARCH("x",K67)-1),"")&amp;"cm"</f>
        <v>22,9 cm</v>
      </c>
      <c r="U67" s="0" t="str">
        <f aca="false">MID(K67,LEN(T67)+1,5)&amp;"cm"</f>
        <v>17,2 cm</v>
      </c>
      <c r="V67" s="0" t="s">
        <v>47</v>
      </c>
      <c r="W67" s="0" t="s">
        <v>88</v>
      </c>
    </row>
    <row r="68" customFormat="false" ht="15" hidden="false" customHeight="false" outlineLevel="0" collapsed="false">
      <c r="A68" s="0" t="n">
        <v>1626</v>
      </c>
      <c r="B68" s="0" t="s">
        <v>248</v>
      </c>
      <c r="C68" s="0" t="s">
        <v>22</v>
      </c>
      <c r="D68" s="0" t="s">
        <v>23</v>
      </c>
      <c r="E68" s="0" t="s">
        <v>249</v>
      </c>
      <c r="G68" s="0" t="s">
        <v>25</v>
      </c>
      <c r="H68" s="0" t="s">
        <v>26</v>
      </c>
      <c r="K68" s="0" t="s">
        <v>250</v>
      </c>
      <c r="L68" s="0" t="s">
        <v>28</v>
      </c>
      <c r="M68" s="0" t="s">
        <v>29</v>
      </c>
      <c r="N68" s="0" t="s">
        <v>30</v>
      </c>
      <c r="O68" s="0" t="s">
        <v>51</v>
      </c>
      <c r="Q68" s="0" t="s">
        <v>32</v>
      </c>
      <c r="R68" s="0" t="s">
        <v>33</v>
      </c>
      <c r="T68" s="0" t="str">
        <f aca="false">IFERROR(LEFT(K68,SEARCH("x",K68)-1),"")&amp;"cm"</f>
        <v>17,0 cm</v>
      </c>
      <c r="U68" s="0" t="str">
        <f aca="false">MID(K68,LEN(T68)+1,5)&amp;"cm"</f>
        <v>22,7 cm</v>
      </c>
      <c r="V68" s="0" t="s">
        <v>68</v>
      </c>
      <c r="W68" s="0" t="s">
        <v>42</v>
      </c>
    </row>
    <row r="69" customFormat="false" ht="15" hidden="false" customHeight="false" outlineLevel="0" collapsed="false">
      <c r="A69" s="0" t="n">
        <v>1627</v>
      </c>
      <c r="B69" s="0" t="s">
        <v>251</v>
      </c>
      <c r="C69" s="0" t="s">
        <v>22</v>
      </c>
      <c r="D69" s="0" t="s">
        <v>23</v>
      </c>
      <c r="E69" s="0" t="s">
        <v>252</v>
      </c>
      <c r="G69" s="0" t="s">
        <v>25</v>
      </c>
      <c r="H69" s="0" t="s">
        <v>26</v>
      </c>
      <c r="K69" s="0" t="s">
        <v>169</v>
      </c>
      <c r="L69" s="0" t="s">
        <v>28</v>
      </c>
      <c r="M69" s="0" t="s">
        <v>29</v>
      </c>
      <c r="N69" s="0" t="s">
        <v>30</v>
      </c>
      <c r="O69" s="0" t="s">
        <v>51</v>
      </c>
      <c r="Q69" s="0" t="s">
        <v>32</v>
      </c>
      <c r="R69" s="0" t="s">
        <v>33</v>
      </c>
      <c r="T69" s="0" t="str">
        <f aca="false">IFERROR(LEFT(K69,SEARCH("x",K69)-1),"")&amp;"cm"</f>
        <v>17,0 cm</v>
      </c>
      <c r="U69" s="0" t="str">
        <f aca="false">MID(K69,LEN(T69)+1,5)&amp;"cm"</f>
        <v>23,4 cm</v>
      </c>
      <c r="V69" s="0" t="s">
        <v>68</v>
      </c>
      <c r="W69" s="0" t="s">
        <v>170</v>
      </c>
    </row>
    <row r="70" customFormat="false" ht="15" hidden="false" customHeight="false" outlineLevel="0" collapsed="false">
      <c r="A70" s="0" t="n">
        <v>1628</v>
      </c>
      <c r="B70" s="0" t="s">
        <v>253</v>
      </c>
      <c r="C70" s="0" t="s">
        <v>22</v>
      </c>
      <c r="D70" s="0" t="s">
        <v>23</v>
      </c>
      <c r="E70" s="0" t="s">
        <v>254</v>
      </c>
      <c r="G70" s="0" t="s">
        <v>25</v>
      </c>
      <c r="H70" s="0" t="s">
        <v>26</v>
      </c>
      <c r="K70" s="0" t="s">
        <v>255</v>
      </c>
      <c r="L70" s="0" t="s">
        <v>28</v>
      </c>
      <c r="M70" s="0" t="s">
        <v>29</v>
      </c>
      <c r="N70" s="0" t="s">
        <v>30</v>
      </c>
      <c r="O70" s="0" t="s">
        <v>31</v>
      </c>
      <c r="Q70" s="0" t="s">
        <v>32</v>
      </c>
      <c r="R70" s="0" t="s">
        <v>33</v>
      </c>
      <c r="T70" s="0" t="str">
        <f aca="false">IFERROR(LEFT(K70,SEARCH("x",K70)-1),"")&amp;"cm"</f>
        <v>22,9 cm</v>
      </c>
      <c r="U70" s="0" t="str">
        <f aca="false">MID(K70,LEN(T70)+1,5)&amp;"cm"</f>
        <v>17,5 cm</v>
      </c>
      <c r="V70" s="0" t="s">
        <v>47</v>
      </c>
      <c r="W70" s="0" t="s">
        <v>204</v>
      </c>
    </row>
    <row r="71" customFormat="false" ht="15" hidden="false" customHeight="false" outlineLevel="0" collapsed="false">
      <c r="A71" s="0" t="n">
        <v>1629</v>
      </c>
      <c r="B71" s="0" t="s">
        <v>256</v>
      </c>
      <c r="C71" s="0" t="s">
        <v>22</v>
      </c>
      <c r="D71" s="0" t="s">
        <v>23</v>
      </c>
      <c r="E71" s="0" t="s">
        <v>257</v>
      </c>
      <c r="G71" s="0" t="s">
        <v>25</v>
      </c>
      <c r="H71" s="0" t="s">
        <v>26</v>
      </c>
      <c r="K71" s="0" t="s">
        <v>27</v>
      </c>
      <c r="L71" s="0" t="s">
        <v>28</v>
      </c>
      <c r="M71" s="0" t="s">
        <v>29</v>
      </c>
      <c r="N71" s="0" t="s">
        <v>30</v>
      </c>
      <c r="O71" s="0" t="s">
        <v>51</v>
      </c>
      <c r="Q71" s="0" t="s">
        <v>32</v>
      </c>
      <c r="R71" s="0" t="s">
        <v>33</v>
      </c>
      <c r="T71" s="0" t="str">
        <f aca="false">IFERROR(LEFT(K71,SEARCH("x",K71)-1),"")&amp;"cm"</f>
        <v>23,0 cm</v>
      </c>
      <c r="U71" s="0" t="str">
        <f aca="false">MID(K71,LEN(T71)+1,5)&amp;"cm"</f>
        <v>17,3 cm</v>
      </c>
      <c r="V71" s="0" t="s">
        <v>34</v>
      </c>
      <c r="W71" s="0" t="s">
        <v>35</v>
      </c>
    </row>
    <row r="72" customFormat="false" ht="15" hidden="false" customHeight="false" outlineLevel="0" collapsed="false">
      <c r="A72" s="0" t="n">
        <v>1630</v>
      </c>
      <c r="B72" s="0" t="s">
        <v>258</v>
      </c>
      <c r="C72" s="0" t="s">
        <v>22</v>
      </c>
      <c r="D72" s="0" t="s">
        <v>23</v>
      </c>
      <c r="E72" s="0" t="s">
        <v>259</v>
      </c>
      <c r="G72" s="0" t="s">
        <v>25</v>
      </c>
      <c r="H72" s="0" t="s">
        <v>26</v>
      </c>
      <c r="K72" s="0" t="s">
        <v>260</v>
      </c>
      <c r="L72" s="0" t="s">
        <v>28</v>
      </c>
      <c r="M72" s="0" t="s">
        <v>29</v>
      </c>
      <c r="N72" s="0" t="s">
        <v>30</v>
      </c>
      <c r="O72" s="0" t="s">
        <v>51</v>
      </c>
      <c r="Q72" s="0" t="s">
        <v>32</v>
      </c>
      <c r="R72" s="0" t="s">
        <v>33</v>
      </c>
      <c r="T72" s="0" t="str">
        <f aca="false">IFERROR(LEFT(K72,SEARCH("x",K72)-1),"")&amp;"cm"</f>
        <v>22,6 cm</v>
      </c>
      <c r="U72" s="0" t="str">
        <f aca="false">MID(K72,LEN(T72)+1,5)&amp;"cm"</f>
        <v>16,3 cm</v>
      </c>
      <c r="V72" s="0" t="s">
        <v>126</v>
      </c>
      <c r="W72" s="0" t="s">
        <v>261</v>
      </c>
    </row>
    <row r="73" customFormat="false" ht="15" hidden="false" customHeight="false" outlineLevel="0" collapsed="false">
      <c r="A73" s="0" t="n">
        <v>1631</v>
      </c>
      <c r="B73" s="0" t="s">
        <v>262</v>
      </c>
      <c r="C73" s="0" t="s">
        <v>22</v>
      </c>
      <c r="D73" s="0" t="s">
        <v>23</v>
      </c>
      <c r="E73" s="0" t="s">
        <v>263</v>
      </c>
      <c r="G73" s="0" t="s">
        <v>25</v>
      </c>
      <c r="H73" s="0" t="s">
        <v>26</v>
      </c>
      <c r="K73" s="0" t="s">
        <v>80</v>
      </c>
      <c r="L73" s="0" t="s">
        <v>28</v>
      </c>
      <c r="M73" s="0" t="s">
        <v>29</v>
      </c>
      <c r="N73" s="0" t="s">
        <v>30</v>
      </c>
      <c r="O73" s="0" t="s">
        <v>31</v>
      </c>
      <c r="Q73" s="0" t="s">
        <v>32</v>
      </c>
      <c r="R73" s="0" t="s">
        <v>33</v>
      </c>
      <c r="T73" s="0" t="str">
        <f aca="false">IFERROR(LEFT(K73,SEARCH("x",K73)-1),"")&amp;"cm"</f>
        <v>17,3 cm</v>
      </c>
      <c r="U73" s="0" t="str">
        <f aca="false">MID(K73,LEN(T73)+1,5)&amp;"cm"</f>
        <v>22,9 cm</v>
      </c>
      <c r="V73" s="0" t="s">
        <v>35</v>
      </c>
      <c r="W73" s="0" t="s">
        <v>47</v>
      </c>
    </row>
    <row r="74" customFormat="false" ht="15" hidden="false" customHeight="false" outlineLevel="0" collapsed="false">
      <c r="A74" s="0" t="n">
        <v>1632</v>
      </c>
      <c r="B74" s="0" t="s">
        <v>264</v>
      </c>
      <c r="C74" s="0" t="s">
        <v>22</v>
      </c>
      <c r="D74" s="0" t="s">
        <v>23</v>
      </c>
      <c r="E74" s="0" t="s">
        <v>265</v>
      </c>
      <c r="G74" s="0" t="s">
        <v>25</v>
      </c>
      <c r="H74" s="0" t="s">
        <v>26</v>
      </c>
      <c r="K74" s="0" t="s">
        <v>266</v>
      </c>
      <c r="L74" s="0" t="s">
        <v>28</v>
      </c>
      <c r="M74" s="0" t="s">
        <v>29</v>
      </c>
      <c r="N74" s="0" t="s">
        <v>30</v>
      </c>
      <c r="O74" s="0" t="s">
        <v>31</v>
      </c>
      <c r="Q74" s="0" t="s">
        <v>32</v>
      </c>
      <c r="R74" s="0" t="s">
        <v>33</v>
      </c>
      <c r="T74" s="0" t="str">
        <f aca="false">IFERROR(LEFT(K74,SEARCH("x",K74)-1),"")&amp;"cm"</f>
        <v>17,4 cm</v>
      </c>
      <c r="U74" s="0" t="str">
        <f aca="false">MID(K74,LEN(T74)+1,5)&amp;"cm"</f>
        <v>16,9 cm</v>
      </c>
      <c r="V74" s="0" t="s">
        <v>46</v>
      </c>
      <c r="W74" s="0" t="s">
        <v>140</v>
      </c>
    </row>
    <row r="75" customFormat="false" ht="15" hidden="false" customHeight="false" outlineLevel="0" collapsed="false">
      <c r="A75" s="0" t="n">
        <v>1633</v>
      </c>
      <c r="B75" s="0" t="s">
        <v>267</v>
      </c>
      <c r="C75" s="0" t="s">
        <v>22</v>
      </c>
      <c r="D75" s="0" t="s">
        <v>23</v>
      </c>
      <c r="E75" s="0" t="s">
        <v>265</v>
      </c>
      <c r="G75" s="0" t="s">
        <v>25</v>
      </c>
      <c r="H75" s="0" t="s">
        <v>26</v>
      </c>
      <c r="K75" s="0" t="s">
        <v>80</v>
      </c>
      <c r="L75" s="0" t="s">
        <v>28</v>
      </c>
      <c r="M75" s="0" t="s">
        <v>29</v>
      </c>
      <c r="N75" s="0" t="s">
        <v>30</v>
      </c>
      <c r="O75" s="0" t="s">
        <v>38</v>
      </c>
      <c r="Q75" s="0" t="s">
        <v>32</v>
      </c>
      <c r="R75" s="0" t="s">
        <v>33</v>
      </c>
      <c r="T75" s="0" t="str">
        <f aca="false">IFERROR(LEFT(K75,SEARCH("x",K75)-1),"")&amp;"cm"</f>
        <v>17,3 cm</v>
      </c>
      <c r="U75" s="0" t="str">
        <f aca="false">MID(K75,LEN(T75)+1,5)&amp;"cm"</f>
        <v>22,9 cm</v>
      </c>
      <c r="V75" s="0" t="s">
        <v>35</v>
      </c>
      <c r="W75" s="0" t="s">
        <v>47</v>
      </c>
    </row>
    <row r="76" customFormat="false" ht="15" hidden="false" customHeight="false" outlineLevel="0" collapsed="false">
      <c r="A76" s="0" t="n">
        <v>1634</v>
      </c>
      <c r="B76" s="0" t="s">
        <v>268</v>
      </c>
      <c r="C76" s="0" t="s">
        <v>22</v>
      </c>
      <c r="D76" s="0" t="s">
        <v>23</v>
      </c>
      <c r="E76" s="0" t="s">
        <v>269</v>
      </c>
      <c r="G76" s="0" t="s">
        <v>25</v>
      </c>
      <c r="H76" s="0" t="s">
        <v>26</v>
      </c>
      <c r="K76" s="0" t="s">
        <v>110</v>
      </c>
      <c r="L76" s="0" t="s">
        <v>28</v>
      </c>
      <c r="M76" s="0" t="s">
        <v>29</v>
      </c>
      <c r="N76" s="0" t="s">
        <v>30</v>
      </c>
      <c r="O76" s="0" t="s">
        <v>31</v>
      </c>
      <c r="Q76" s="0" t="s">
        <v>32</v>
      </c>
      <c r="R76" s="0" t="s">
        <v>33</v>
      </c>
      <c r="T76" s="0" t="str">
        <f aca="false">IFERROR(LEFT(K76,SEARCH("x",K76)-1),"")&amp;"cm"</f>
        <v>22,7 cm</v>
      </c>
      <c r="U76" s="0" t="str">
        <f aca="false">MID(K76,LEN(T76)+1,5)&amp;"cm"</f>
        <v>17,0 cm</v>
      </c>
      <c r="V76" s="0" t="s">
        <v>42</v>
      </c>
      <c r="W76" s="0" t="s">
        <v>68</v>
      </c>
    </row>
    <row r="77" customFormat="false" ht="15" hidden="false" customHeight="false" outlineLevel="0" collapsed="false">
      <c r="A77" s="0" t="n">
        <v>1635</v>
      </c>
      <c r="B77" s="0" t="s">
        <v>270</v>
      </c>
      <c r="C77" s="0" t="s">
        <v>22</v>
      </c>
      <c r="D77" s="0" t="s">
        <v>23</v>
      </c>
      <c r="E77" s="0" t="s">
        <v>271</v>
      </c>
      <c r="G77" s="0" t="s">
        <v>25</v>
      </c>
      <c r="H77" s="0" t="s">
        <v>26</v>
      </c>
      <c r="K77" s="0" t="s">
        <v>272</v>
      </c>
      <c r="L77" s="0" t="s">
        <v>28</v>
      </c>
      <c r="M77" s="0" t="s">
        <v>29</v>
      </c>
      <c r="N77" s="0" t="s">
        <v>30</v>
      </c>
      <c r="O77" s="0" t="s">
        <v>51</v>
      </c>
      <c r="Q77" s="0" t="s">
        <v>32</v>
      </c>
      <c r="R77" s="0" t="s">
        <v>33</v>
      </c>
      <c r="T77" s="0" t="str">
        <f aca="false">IFERROR(LEFT(K77,SEARCH("x",K77)-1),"")&amp;"cm"</f>
        <v>23,6 cm</v>
      </c>
      <c r="U77" s="0" t="str">
        <f aca="false">MID(K77,LEN(T77)+1,5)&amp;"cm"</f>
        <v>17,4 cm</v>
      </c>
      <c r="V77" s="0" t="s">
        <v>220</v>
      </c>
      <c r="W77" s="0" t="s">
        <v>46</v>
      </c>
    </row>
    <row r="78" customFormat="false" ht="15" hidden="false" customHeight="false" outlineLevel="0" collapsed="false">
      <c r="A78" s="0" t="n">
        <v>1636</v>
      </c>
      <c r="B78" s="0" t="s">
        <v>273</v>
      </c>
      <c r="C78" s="0" t="s">
        <v>22</v>
      </c>
      <c r="D78" s="0" t="s">
        <v>23</v>
      </c>
      <c r="E78" s="0" t="s">
        <v>274</v>
      </c>
      <c r="G78" s="0" t="s">
        <v>25</v>
      </c>
      <c r="H78" s="0" t="s">
        <v>26</v>
      </c>
      <c r="K78" s="0" t="s">
        <v>275</v>
      </c>
      <c r="L78" s="0" t="s">
        <v>28</v>
      </c>
      <c r="M78" s="0" t="s">
        <v>29</v>
      </c>
      <c r="N78" s="0" t="s">
        <v>30</v>
      </c>
      <c r="O78" s="0" t="s">
        <v>31</v>
      </c>
      <c r="Q78" s="0" t="s">
        <v>32</v>
      </c>
      <c r="R78" s="0" t="s">
        <v>33</v>
      </c>
      <c r="T78" s="0" t="str">
        <f aca="false">IFERROR(LEFT(K78,SEARCH("x",K78)-1),"")&amp;"cm"</f>
        <v>21,4 cm</v>
      </c>
      <c r="U78" s="0" t="str">
        <f aca="false">MID(K78,LEN(T78)+1,5)&amp;"cm"</f>
        <v>17,2 cm</v>
      </c>
      <c r="V78" s="0" t="s">
        <v>276</v>
      </c>
      <c r="W78" s="0" t="s">
        <v>88</v>
      </c>
    </row>
    <row r="79" customFormat="false" ht="15" hidden="false" customHeight="false" outlineLevel="0" collapsed="false">
      <c r="A79" s="0" t="n">
        <v>1637</v>
      </c>
      <c r="B79" s="0" t="s">
        <v>277</v>
      </c>
      <c r="C79" s="0" t="s">
        <v>22</v>
      </c>
      <c r="D79" s="0" t="s">
        <v>23</v>
      </c>
      <c r="E79" s="0" t="s">
        <v>278</v>
      </c>
      <c r="G79" s="0" t="s">
        <v>25</v>
      </c>
      <c r="H79" s="0" t="s">
        <v>26</v>
      </c>
      <c r="K79" s="0" t="s">
        <v>279</v>
      </c>
      <c r="L79" s="0" t="s">
        <v>28</v>
      </c>
      <c r="M79" s="0" t="s">
        <v>29</v>
      </c>
      <c r="N79" s="0" t="s">
        <v>30</v>
      </c>
      <c r="O79" s="0" t="s">
        <v>31</v>
      </c>
      <c r="Q79" s="0" t="s">
        <v>32</v>
      </c>
      <c r="R79" s="0" t="s">
        <v>33</v>
      </c>
      <c r="T79" s="0" t="str">
        <f aca="false">IFERROR(LEFT(K79,SEARCH("x",K79)-1),"")&amp;"cm"</f>
        <v>17,2 cm</v>
      </c>
      <c r="U79" s="0" t="str">
        <f aca="false">MID(K79,LEN(T79)+1,5)&amp;"cm"</f>
        <v>23,0 cm</v>
      </c>
      <c r="V79" s="0" t="s">
        <v>88</v>
      </c>
      <c r="W79" s="0" t="s">
        <v>34</v>
      </c>
    </row>
    <row r="80" customFormat="false" ht="15" hidden="false" customHeight="false" outlineLevel="0" collapsed="false">
      <c r="A80" s="0" t="n">
        <v>1638</v>
      </c>
      <c r="B80" s="0" t="s">
        <v>280</v>
      </c>
      <c r="C80" s="0" t="s">
        <v>22</v>
      </c>
      <c r="D80" s="0" t="s">
        <v>23</v>
      </c>
      <c r="E80" s="0" t="s">
        <v>281</v>
      </c>
      <c r="G80" s="0" t="s">
        <v>25</v>
      </c>
      <c r="H80" s="0" t="s">
        <v>26</v>
      </c>
      <c r="K80" s="0" t="s">
        <v>282</v>
      </c>
      <c r="L80" s="0" t="s">
        <v>28</v>
      </c>
      <c r="M80" s="0" t="s">
        <v>29</v>
      </c>
      <c r="N80" s="0" t="s">
        <v>30</v>
      </c>
      <c r="O80" s="0" t="s">
        <v>51</v>
      </c>
      <c r="Q80" s="0" t="s">
        <v>32</v>
      </c>
      <c r="R80" s="0" t="s">
        <v>33</v>
      </c>
      <c r="T80" s="0" t="str">
        <f aca="false">IFERROR(LEFT(K80,SEARCH("x",K80)-1),"")&amp;"cm"</f>
        <v>22,0 cm</v>
      </c>
      <c r="U80" s="0" t="str">
        <f aca="false">MID(K80,LEN(T80)+1,5)&amp;"cm"</f>
        <v>16,0 cm</v>
      </c>
      <c r="V80" s="0" t="s">
        <v>283</v>
      </c>
      <c r="W80" s="0" t="s">
        <v>284</v>
      </c>
    </row>
    <row r="81" customFormat="false" ht="15" hidden="false" customHeight="false" outlineLevel="0" collapsed="false">
      <c r="A81" s="0" t="n">
        <v>1690</v>
      </c>
      <c r="B81" s="0" t="s">
        <v>285</v>
      </c>
      <c r="C81" s="0" t="s">
        <v>22</v>
      </c>
      <c r="D81" s="0" t="s">
        <v>23</v>
      </c>
      <c r="E81" s="0" t="s">
        <v>286</v>
      </c>
      <c r="G81" s="0" t="s">
        <v>25</v>
      </c>
      <c r="H81" s="0" t="s">
        <v>26</v>
      </c>
      <c r="K81" s="0" t="s">
        <v>287</v>
      </c>
      <c r="L81" s="0" t="s">
        <v>28</v>
      </c>
      <c r="M81" s="0" t="s">
        <v>29</v>
      </c>
      <c r="N81" s="0" t="s">
        <v>30</v>
      </c>
      <c r="O81" s="0" t="s">
        <v>31</v>
      </c>
      <c r="Q81" s="0" t="s">
        <v>32</v>
      </c>
      <c r="R81" s="0" t="s">
        <v>33</v>
      </c>
      <c r="T81" s="0" t="str">
        <f aca="false">IFERROR(LEFT(K81,SEARCH("x",K81)-1),"")&amp;"cm"</f>
        <v>23,4 cm</v>
      </c>
      <c r="U81" s="0" t="str">
        <f aca="false">MID(K81,LEN(T81)+1,5)&amp;"cm"</f>
        <v>15,4 cm</v>
      </c>
      <c r="V81" s="0" t="s">
        <v>170</v>
      </c>
      <c r="W81" s="0" t="s">
        <v>288</v>
      </c>
    </row>
    <row r="82" customFormat="false" ht="15" hidden="false" customHeight="false" outlineLevel="0" collapsed="false">
      <c r="A82" s="0" t="n">
        <v>1691</v>
      </c>
      <c r="B82" s="0" t="s">
        <v>289</v>
      </c>
      <c r="C82" s="0" t="s">
        <v>22</v>
      </c>
      <c r="D82" s="0" t="s">
        <v>23</v>
      </c>
      <c r="E82" s="0" t="s">
        <v>290</v>
      </c>
      <c r="G82" s="0" t="s">
        <v>25</v>
      </c>
      <c r="H82" s="0" t="s">
        <v>26</v>
      </c>
      <c r="K82" s="0" t="s">
        <v>291</v>
      </c>
      <c r="L82" s="0" t="s">
        <v>28</v>
      </c>
      <c r="M82" s="0" t="s">
        <v>29</v>
      </c>
      <c r="N82" s="0" t="s">
        <v>30</v>
      </c>
      <c r="O82" s="0" t="s">
        <v>31</v>
      </c>
      <c r="Q82" s="0" t="s">
        <v>32</v>
      </c>
      <c r="R82" s="0" t="s">
        <v>33</v>
      </c>
      <c r="T82" s="0" t="str">
        <f aca="false">IFERROR(LEFT(K82,SEARCH("x",K82)-1),"")&amp;"cm"</f>
        <v>17,4 cm</v>
      </c>
      <c r="U82" s="0" t="str">
        <f aca="false">MID(K82,LEN(T82)+1,5)&amp;"cm"</f>
        <v>21,2 cm</v>
      </c>
      <c r="V82" s="0" t="s">
        <v>46</v>
      </c>
      <c r="W82" s="0" t="s">
        <v>292</v>
      </c>
    </row>
    <row r="83" customFormat="false" ht="15" hidden="false" customHeight="false" outlineLevel="0" collapsed="false">
      <c r="A83" s="0" t="n">
        <v>1692</v>
      </c>
      <c r="B83" s="0" t="s">
        <v>293</v>
      </c>
      <c r="C83" s="0" t="s">
        <v>22</v>
      </c>
      <c r="D83" s="0" t="s">
        <v>23</v>
      </c>
      <c r="E83" s="0" t="s">
        <v>294</v>
      </c>
      <c r="G83" s="0" t="s">
        <v>25</v>
      </c>
      <c r="H83" s="0" t="s">
        <v>26</v>
      </c>
      <c r="K83" s="0" t="s">
        <v>295</v>
      </c>
      <c r="L83" s="0" t="s">
        <v>28</v>
      </c>
      <c r="M83" s="0" t="s">
        <v>29</v>
      </c>
      <c r="N83" s="0" t="s">
        <v>30</v>
      </c>
      <c r="O83" s="0" t="s">
        <v>31</v>
      </c>
      <c r="Q83" s="0" t="s">
        <v>32</v>
      </c>
      <c r="R83" s="0" t="s">
        <v>33</v>
      </c>
      <c r="T83" s="0" t="str">
        <f aca="false">IFERROR(LEFT(K83,SEARCH("x",K83)-1),"")&amp;"cm"</f>
        <v>22,6 cm</v>
      </c>
      <c r="U83" s="0" t="str">
        <f aca="false">MID(K83,LEN(T83)+1,5)&amp;"cm"</f>
        <v>17,0 cm</v>
      </c>
      <c r="V83" s="0" t="s">
        <v>126</v>
      </c>
      <c r="W83" s="0" t="s">
        <v>68</v>
      </c>
    </row>
    <row r="84" customFormat="false" ht="15" hidden="false" customHeight="false" outlineLevel="0" collapsed="false">
      <c r="A84" s="0" t="n">
        <v>1693</v>
      </c>
      <c r="B84" s="0" t="s">
        <v>296</v>
      </c>
      <c r="C84" s="0" t="s">
        <v>22</v>
      </c>
      <c r="D84" s="0" t="s">
        <v>23</v>
      </c>
      <c r="E84" s="0" t="s">
        <v>297</v>
      </c>
      <c r="G84" s="0" t="s">
        <v>25</v>
      </c>
      <c r="H84" s="0" t="s">
        <v>26</v>
      </c>
      <c r="K84" s="0" t="s">
        <v>298</v>
      </c>
      <c r="L84" s="0" t="s">
        <v>28</v>
      </c>
      <c r="M84" s="0" t="s">
        <v>29</v>
      </c>
      <c r="N84" s="0" t="s">
        <v>87</v>
      </c>
      <c r="O84" s="0" t="s">
        <v>31</v>
      </c>
      <c r="Q84" s="0" t="s">
        <v>32</v>
      </c>
      <c r="R84" s="0" t="s">
        <v>33</v>
      </c>
      <c r="T84" s="0" t="str">
        <f aca="false">IFERROR(LEFT(K84,SEARCH("x",K84)-1),"")&amp;"cm"</f>
        <v>17,2 cm</v>
      </c>
      <c r="U84" s="0" t="str">
        <f aca="false">MID(K84,LEN(T84)+1,5)&amp;"cm"</f>
        <v>23,2 cm</v>
      </c>
      <c r="V84" s="0" t="s">
        <v>88</v>
      </c>
      <c r="W84" s="0" t="s">
        <v>67</v>
      </c>
    </row>
    <row r="85" customFormat="false" ht="15" hidden="false" customHeight="false" outlineLevel="0" collapsed="false">
      <c r="A85" s="0" t="n">
        <v>1694</v>
      </c>
      <c r="B85" s="0" t="s">
        <v>299</v>
      </c>
      <c r="C85" s="0" t="s">
        <v>22</v>
      </c>
      <c r="D85" s="0" t="s">
        <v>23</v>
      </c>
      <c r="E85" s="0" t="s">
        <v>300</v>
      </c>
      <c r="G85" s="0" t="s">
        <v>25</v>
      </c>
      <c r="H85" s="0" t="s">
        <v>26</v>
      </c>
      <c r="K85" s="0" t="s">
        <v>146</v>
      </c>
      <c r="L85" s="0" t="s">
        <v>28</v>
      </c>
      <c r="M85" s="0" t="s">
        <v>29</v>
      </c>
      <c r="N85" s="0" t="s">
        <v>30</v>
      </c>
      <c r="O85" s="0" t="s">
        <v>51</v>
      </c>
      <c r="Q85" s="0" t="s">
        <v>32</v>
      </c>
      <c r="R85" s="0" t="s">
        <v>33</v>
      </c>
      <c r="T85" s="0" t="str">
        <f aca="false">IFERROR(LEFT(K85,SEARCH("x",K85)-1),"")&amp;"cm"</f>
        <v>23,0 cm</v>
      </c>
      <c r="U85" s="0" t="str">
        <f aca="false">MID(K85,LEN(T85)+1,5)&amp;"cm"</f>
        <v>17,1 cm</v>
      </c>
      <c r="V85" s="0" t="s">
        <v>34</v>
      </c>
      <c r="W85" s="0" t="s">
        <v>92</v>
      </c>
    </row>
    <row r="86" customFormat="false" ht="15" hidden="false" customHeight="false" outlineLevel="0" collapsed="false">
      <c r="A86" s="0" t="n">
        <v>1695</v>
      </c>
      <c r="B86" s="0" t="s">
        <v>301</v>
      </c>
      <c r="C86" s="0" t="s">
        <v>22</v>
      </c>
      <c r="D86" s="0" t="s">
        <v>23</v>
      </c>
      <c r="E86" s="0" t="s">
        <v>302</v>
      </c>
      <c r="G86" s="0" t="s">
        <v>25</v>
      </c>
      <c r="H86" s="0" t="s">
        <v>26</v>
      </c>
      <c r="K86" s="0" t="s">
        <v>303</v>
      </c>
      <c r="L86" s="0" t="s">
        <v>28</v>
      </c>
      <c r="M86" s="0" t="s">
        <v>29</v>
      </c>
      <c r="N86" s="0" t="s">
        <v>30</v>
      </c>
      <c r="O86" s="0" t="s">
        <v>31</v>
      </c>
      <c r="Q86" s="0" t="s">
        <v>32</v>
      </c>
      <c r="R86" s="0" t="s">
        <v>33</v>
      </c>
      <c r="T86" s="0" t="str">
        <f aca="false">IFERROR(LEFT(K86,SEARCH("x",K86)-1),"")&amp;"cm"</f>
        <v>23,7 cm</v>
      </c>
      <c r="U86" s="0" t="str">
        <f aca="false">MID(K86,LEN(T86)+1,5)&amp;"cm"</f>
        <v>17,0 cm</v>
      </c>
      <c r="V86" s="0" t="s">
        <v>211</v>
      </c>
      <c r="W86" s="0" t="s">
        <v>68</v>
      </c>
    </row>
    <row r="87" customFormat="false" ht="15" hidden="false" customHeight="false" outlineLevel="0" collapsed="false">
      <c r="A87" s="0" t="n">
        <v>1696</v>
      </c>
      <c r="B87" s="0" t="s">
        <v>304</v>
      </c>
      <c r="C87" s="0" t="s">
        <v>22</v>
      </c>
      <c r="D87" s="0" t="s">
        <v>23</v>
      </c>
      <c r="E87" s="0" t="s">
        <v>305</v>
      </c>
      <c r="G87" s="0" t="s">
        <v>25</v>
      </c>
      <c r="H87" s="0" t="s">
        <v>26</v>
      </c>
      <c r="K87" s="0" t="s">
        <v>306</v>
      </c>
      <c r="L87" s="0" t="s">
        <v>28</v>
      </c>
      <c r="M87" s="0" t="s">
        <v>29</v>
      </c>
      <c r="N87" s="0" t="s">
        <v>30</v>
      </c>
      <c r="O87" s="0" t="s">
        <v>31</v>
      </c>
      <c r="Q87" s="0" t="s">
        <v>32</v>
      </c>
      <c r="R87" s="0" t="s">
        <v>33</v>
      </c>
      <c r="T87" s="0" t="str">
        <f aca="false">IFERROR(LEFT(K87,SEARCH("x",K87)-1),"")&amp;"cm"</f>
        <v>23,5 cm</v>
      </c>
      <c r="U87" s="0" t="str">
        <f aca="false">MID(K87,LEN(T87)+1,5)&amp;"cm"</f>
        <v>17,7 cm</v>
      </c>
      <c r="V87" s="0" t="s">
        <v>200</v>
      </c>
      <c r="W87" s="0" t="s">
        <v>307</v>
      </c>
    </row>
    <row r="88" customFormat="false" ht="15" hidden="false" customHeight="false" outlineLevel="0" collapsed="false">
      <c r="A88" s="0" t="n">
        <v>1697</v>
      </c>
      <c r="B88" s="0" t="s">
        <v>308</v>
      </c>
      <c r="C88" s="0" t="s">
        <v>22</v>
      </c>
      <c r="D88" s="0" t="s">
        <v>23</v>
      </c>
      <c r="E88" s="0" t="s">
        <v>309</v>
      </c>
      <c r="G88" s="0" t="s">
        <v>25</v>
      </c>
      <c r="H88" s="0" t="s">
        <v>26</v>
      </c>
      <c r="K88" s="0" t="s">
        <v>310</v>
      </c>
      <c r="L88" s="0" t="s">
        <v>28</v>
      </c>
      <c r="M88" s="0" t="s">
        <v>29</v>
      </c>
      <c r="N88" s="0" t="s">
        <v>30</v>
      </c>
      <c r="O88" s="0" t="s">
        <v>31</v>
      </c>
      <c r="Q88" s="0" t="s">
        <v>32</v>
      </c>
      <c r="R88" s="0" t="s">
        <v>33</v>
      </c>
      <c r="T88" s="0" t="str">
        <f aca="false">IFERROR(LEFT(K88,SEARCH("x",K88)-1),"")&amp;"cm"</f>
        <v>23,1 cm</v>
      </c>
      <c r="U88" s="0" t="str">
        <f aca="false">MID(K88,LEN(T88)+1,5)&amp;"cm"</f>
        <v>17,1 cm</v>
      </c>
      <c r="V88" s="0" t="s">
        <v>311</v>
      </c>
      <c r="W88" s="0" t="s">
        <v>92</v>
      </c>
    </row>
    <row r="89" customFormat="false" ht="15" hidden="false" customHeight="false" outlineLevel="0" collapsed="false">
      <c r="A89" s="0" t="n">
        <v>1698</v>
      </c>
      <c r="B89" s="0" t="s">
        <v>312</v>
      </c>
      <c r="C89" s="0" t="s">
        <v>22</v>
      </c>
      <c r="D89" s="0" t="s">
        <v>23</v>
      </c>
      <c r="E89" s="0" t="s">
        <v>313</v>
      </c>
      <c r="G89" s="0" t="s">
        <v>25</v>
      </c>
      <c r="H89" s="0" t="s">
        <v>26</v>
      </c>
      <c r="K89" s="0" t="s">
        <v>314</v>
      </c>
      <c r="L89" s="0" t="s">
        <v>28</v>
      </c>
      <c r="M89" s="0" t="s">
        <v>29</v>
      </c>
      <c r="N89" s="0" t="s">
        <v>30</v>
      </c>
      <c r="O89" s="0" t="s">
        <v>51</v>
      </c>
      <c r="Q89" s="0" t="s">
        <v>32</v>
      </c>
      <c r="R89" s="0" t="s">
        <v>33</v>
      </c>
      <c r="T89" s="0" t="str">
        <f aca="false">IFERROR(LEFT(K89,SEARCH("x",K89)-1),"")&amp;"cm"</f>
        <v>17,9 cm</v>
      </c>
      <c r="U89" s="0" t="str">
        <f aca="false">MID(K89,LEN(T89)+1,5)&amp;"cm"</f>
        <v>23,3 cm</v>
      </c>
      <c r="V89" s="0" t="s">
        <v>315</v>
      </c>
      <c r="W89" s="0" t="s">
        <v>75</v>
      </c>
    </row>
    <row r="90" customFormat="false" ht="15" hidden="false" customHeight="false" outlineLevel="0" collapsed="false">
      <c r="A90" s="0" t="n">
        <v>1699</v>
      </c>
      <c r="B90" s="0" t="s">
        <v>316</v>
      </c>
      <c r="C90" s="0" t="s">
        <v>22</v>
      </c>
      <c r="D90" s="0" t="s">
        <v>23</v>
      </c>
      <c r="E90" s="0" t="s">
        <v>317</v>
      </c>
      <c r="G90" s="0" t="s">
        <v>25</v>
      </c>
      <c r="H90" s="0" t="s">
        <v>26</v>
      </c>
      <c r="K90" s="0" t="s">
        <v>71</v>
      </c>
      <c r="L90" s="0" t="s">
        <v>28</v>
      </c>
      <c r="M90" s="0" t="s">
        <v>29</v>
      </c>
      <c r="N90" s="0" t="s">
        <v>30</v>
      </c>
      <c r="O90" s="0" t="s">
        <v>31</v>
      </c>
      <c r="Q90" s="0" t="s">
        <v>32</v>
      </c>
      <c r="R90" s="0" t="s">
        <v>33</v>
      </c>
      <c r="T90" s="0" t="str">
        <f aca="false">IFERROR(LEFT(K90,SEARCH("x",K90)-1),"")&amp;"cm"</f>
        <v>22,9 cm</v>
      </c>
      <c r="U90" s="0" t="str">
        <f aca="false">MID(K90,LEN(T90)+1,5)&amp;"cm"</f>
        <v>17,3 cm</v>
      </c>
      <c r="V90" s="0" t="s">
        <v>47</v>
      </c>
      <c r="W90" s="0" t="s">
        <v>35</v>
      </c>
    </row>
    <row r="91" customFormat="false" ht="15" hidden="false" customHeight="false" outlineLevel="0" collapsed="false">
      <c r="A91" s="0" t="n">
        <v>1700</v>
      </c>
      <c r="B91" s="0" t="s">
        <v>318</v>
      </c>
      <c r="C91" s="0" t="s">
        <v>22</v>
      </c>
      <c r="D91" s="0" t="s">
        <v>23</v>
      </c>
      <c r="E91" s="0" t="s">
        <v>319</v>
      </c>
      <c r="G91" s="0" t="s">
        <v>25</v>
      </c>
      <c r="H91" s="0" t="s">
        <v>26</v>
      </c>
      <c r="K91" s="0" t="s">
        <v>320</v>
      </c>
      <c r="L91" s="0" t="s">
        <v>28</v>
      </c>
      <c r="M91" s="0" t="s">
        <v>29</v>
      </c>
      <c r="N91" s="0" t="s">
        <v>30</v>
      </c>
      <c r="O91" s="0" t="s">
        <v>38</v>
      </c>
      <c r="Q91" s="0" t="s">
        <v>32</v>
      </c>
      <c r="R91" s="0" t="s">
        <v>33</v>
      </c>
      <c r="T91" s="0" t="str">
        <f aca="false">IFERROR(LEFT(K91,SEARCH("x",K91)-1),"")&amp;"cm"</f>
        <v>17,4 cm</v>
      </c>
      <c r="U91" s="0" t="str">
        <f aca="false">MID(K91,LEN(T91)+1,5)&amp;"cm"</f>
        <v>22,4 cm</v>
      </c>
      <c r="V91" s="0" t="s">
        <v>46</v>
      </c>
      <c r="W91" s="0" t="s">
        <v>321</v>
      </c>
    </row>
    <row r="92" customFormat="false" ht="15" hidden="false" customHeight="false" outlineLevel="0" collapsed="false">
      <c r="A92" s="0" t="n">
        <v>1701</v>
      </c>
      <c r="B92" s="0" t="s">
        <v>322</v>
      </c>
      <c r="C92" s="0" t="s">
        <v>22</v>
      </c>
      <c r="D92" s="0" t="s">
        <v>23</v>
      </c>
      <c r="E92" s="0" t="s">
        <v>323</v>
      </c>
      <c r="G92" s="0" t="s">
        <v>25</v>
      </c>
      <c r="H92" s="0" t="s">
        <v>26</v>
      </c>
      <c r="K92" s="0" t="s">
        <v>324</v>
      </c>
      <c r="L92" s="0" t="s">
        <v>28</v>
      </c>
      <c r="M92" s="0" t="s">
        <v>29</v>
      </c>
      <c r="N92" s="0" t="s">
        <v>30</v>
      </c>
      <c r="O92" s="0" t="s">
        <v>51</v>
      </c>
      <c r="Q92" s="0" t="s">
        <v>32</v>
      </c>
      <c r="R92" s="0" t="s">
        <v>33</v>
      </c>
      <c r="T92" s="0" t="str">
        <f aca="false">IFERROR(LEFT(K92,SEARCH("x",K92)-1),"")&amp;"cm"</f>
        <v>23,0 cm</v>
      </c>
      <c r="U92" s="0" t="str">
        <f aca="false">MID(K92,LEN(T92)+1,5)&amp;"cm"</f>
        <v>17,4 cm</v>
      </c>
      <c r="V92" s="0" t="s">
        <v>34</v>
      </c>
      <c r="W92" s="0" t="s">
        <v>46</v>
      </c>
    </row>
    <row r="93" customFormat="false" ht="15" hidden="false" customHeight="false" outlineLevel="0" collapsed="false">
      <c r="A93" s="0" t="n">
        <v>1702</v>
      </c>
      <c r="B93" s="0" t="s">
        <v>325</v>
      </c>
      <c r="C93" s="0" t="s">
        <v>22</v>
      </c>
      <c r="D93" s="0" t="s">
        <v>23</v>
      </c>
      <c r="E93" s="0" t="s">
        <v>77</v>
      </c>
      <c r="G93" s="0" t="s">
        <v>25</v>
      </c>
      <c r="H93" s="0" t="s">
        <v>26</v>
      </c>
      <c r="K93" s="0" t="s">
        <v>326</v>
      </c>
      <c r="L93" s="0" t="s">
        <v>28</v>
      </c>
      <c r="M93" s="0" t="s">
        <v>29</v>
      </c>
      <c r="N93" s="0" t="s">
        <v>30</v>
      </c>
      <c r="O93" s="0" t="s">
        <v>38</v>
      </c>
      <c r="Q93" s="0" t="s">
        <v>32</v>
      </c>
      <c r="R93" s="0" t="s">
        <v>33</v>
      </c>
      <c r="T93" s="0" t="str">
        <f aca="false">IFERROR(LEFT(K93,SEARCH("x",K93)-1),"")&amp;"cm"</f>
        <v>22,3 cm</v>
      </c>
      <c r="U93" s="0" t="str">
        <f aca="false">MID(K93,LEN(T93)+1,5)&amp;"cm"</f>
        <v>17,0 cm</v>
      </c>
      <c r="V93" s="0" t="s">
        <v>159</v>
      </c>
      <c r="W93" s="0" t="s">
        <v>68</v>
      </c>
    </row>
    <row r="94" customFormat="false" ht="15" hidden="false" customHeight="false" outlineLevel="0" collapsed="false">
      <c r="A94" s="0" t="n">
        <v>1703</v>
      </c>
      <c r="B94" s="0" t="s">
        <v>327</v>
      </c>
      <c r="C94" s="0" t="s">
        <v>22</v>
      </c>
      <c r="D94" s="0" t="s">
        <v>23</v>
      </c>
      <c r="E94" s="0" t="s">
        <v>77</v>
      </c>
      <c r="G94" s="0" t="s">
        <v>25</v>
      </c>
      <c r="H94" s="0" t="s">
        <v>26</v>
      </c>
      <c r="K94" s="0" t="s">
        <v>214</v>
      </c>
      <c r="L94" s="0" t="s">
        <v>28</v>
      </c>
      <c r="M94" s="0" t="s">
        <v>29</v>
      </c>
      <c r="N94" s="0" t="s">
        <v>30</v>
      </c>
      <c r="O94" s="0" t="s">
        <v>31</v>
      </c>
      <c r="Q94" s="0" t="s">
        <v>32</v>
      </c>
      <c r="R94" s="0" t="s">
        <v>33</v>
      </c>
      <c r="T94" s="0" t="str">
        <f aca="false">IFERROR(LEFT(K94,SEARCH("x",K94)-1),"")&amp;"cm"</f>
        <v>23,7 cm</v>
      </c>
      <c r="U94" s="0" t="str">
        <f aca="false">MID(K94,LEN(T94)+1,5)&amp;"cm"</f>
        <v>17,5 cm</v>
      </c>
      <c r="V94" s="0" t="s">
        <v>211</v>
      </c>
      <c r="W94" s="0" t="s">
        <v>204</v>
      </c>
    </row>
    <row r="95" customFormat="false" ht="15" hidden="false" customHeight="false" outlineLevel="0" collapsed="false">
      <c r="A95" s="0" t="n">
        <v>1704</v>
      </c>
      <c r="B95" s="0" t="s">
        <v>328</v>
      </c>
      <c r="C95" s="0" t="s">
        <v>22</v>
      </c>
      <c r="D95" s="0" t="s">
        <v>23</v>
      </c>
      <c r="E95" s="0" t="s">
        <v>329</v>
      </c>
      <c r="G95" s="0" t="s">
        <v>25</v>
      </c>
      <c r="H95" s="0" t="s">
        <v>26</v>
      </c>
      <c r="K95" s="0" t="s">
        <v>330</v>
      </c>
      <c r="L95" s="0" t="s">
        <v>28</v>
      </c>
      <c r="M95" s="0" t="s">
        <v>29</v>
      </c>
      <c r="N95" s="0" t="s">
        <v>30</v>
      </c>
      <c r="O95" s="0" t="s">
        <v>31</v>
      </c>
      <c r="Q95" s="0" t="s">
        <v>32</v>
      </c>
      <c r="R95" s="0" t="s">
        <v>33</v>
      </c>
      <c r="T95" s="0" t="str">
        <f aca="false">IFERROR(LEFT(K95,SEARCH("x",K95)-1),"")&amp;"cm"</f>
        <v>23,0 cm</v>
      </c>
      <c r="U95" s="0" t="str">
        <f aca="false">MID(K95,LEN(T95)+1,5)&amp;"cm"</f>
        <v>16,3 cm</v>
      </c>
      <c r="V95" s="0" t="s">
        <v>34</v>
      </c>
      <c r="W95" s="0" t="s">
        <v>261</v>
      </c>
    </row>
    <row r="96" customFormat="false" ht="15" hidden="false" customHeight="false" outlineLevel="0" collapsed="false">
      <c r="A96" s="0" t="n">
        <v>1705</v>
      </c>
      <c r="B96" s="0" t="s">
        <v>331</v>
      </c>
      <c r="C96" s="0" t="s">
        <v>22</v>
      </c>
      <c r="D96" s="0" t="s">
        <v>23</v>
      </c>
      <c r="E96" s="0" t="s">
        <v>332</v>
      </c>
      <c r="G96" s="0" t="s">
        <v>25</v>
      </c>
      <c r="H96" s="0" t="s">
        <v>26</v>
      </c>
      <c r="K96" s="0" t="s">
        <v>175</v>
      </c>
      <c r="L96" s="0" t="s">
        <v>28</v>
      </c>
      <c r="M96" s="0" t="s">
        <v>29</v>
      </c>
      <c r="N96" s="0" t="s">
        <v>30</v>
      </c>
      <c r="O96" s="0" t="s">
        <v>38</v>
      </c>
      <c r="Q96" s="0" t="s">
        <v>32</v>
      </c>
      <c r="R96" s="0" t="s">
        <v>33</v>
      </c>
      <c r="T96" s="0" t="str">
        <f aca="false">IFERROR(LEFT(K96,SEARCH("x",K96)-1),"")&amp;"cm"</f>
        <v>22,9 cm</v>
      </c>
      <c r="U96" s="0" t="str">
        <f aca="false">MID(K96,LEN(T96)+1,5)&amp;"cm"</f>
        <v>17,0 cm</v>
      </c>
      <c r="V96" s="0" t="s">
        <v>47</v>
      </c>
      <c r="W96" s="0" t="s">
        <v>68</v>
      </c>
    </row>
    <row r="97" customFormat="false" ht="15" hidden="false" customHeight="false" outlineLevel="0" collapsed="false">
      <c r="A97" s="0" t="n">
        <v>1706</v>
      </c>
      <c r="B97" s="0" t="s">
        <v>333</v>
      </c>
      <c r="C97" s="0" t="s">
        <v>22</v>
      </c>
      <c r="D97" s="0" t="s">
        <v>23</v>
      </c>
      <c r="E97" s="0" t="s">
        <v>334</v>
      </c>
      <c r="F97" s="0" t="s">
        <v>227</v>
      </c>
      <c r="G97" s="0" t="s">
        <v>25</v>
      </c>
      <c r="H97" s="0" t="s">
        <v>26</v>
      </c>
      <c r="K97" s="0" t="s">
        <v>91</v>
      </c>
      <c r="L97" s="0" t="s">
        <v>28</v>
      </c>
      <c r="M97" s="0" t="s">
        <v>29</v>
      </c>
      <c r="N97" s="0" t="s">
        <v>30</v>
      </c>
      <c r="O97" s="0" t="s">
        <v>38</v>
      </c>
      <c r="Q97" s="0" t="s">
        <v>32</v>
      </c>
      <c r="R97" s="0" t="s">
        <v>33</v>
      </c>
      <c r="T97" s="0" t="str">
        <f aca="false">IFERROR(LEFT(K97,SEARCH("x",K97)-1),"")&amp;"cm"</f>
        <v>17,1 cm</v>
      </c>
      <c r="U97" s="0" t="str">
        <f aca="false">MID(K97,LEN(T97)+1,5)&amp;"cm"</f>
        <v>22,7 cm</v>
      </c>
      <c r="V97" s="0" t="s">
        <v>92</v>
      </c>
      <c r="W97" s="0" t="s">
        <v>42</v>
      </c>
    </row>
    <row r="98" customFormat="false" ht="15" hidden="false" customHeight="false" outlineLevel="0" collapsed="false">
      <c r="A98" s="0" t="n">
        <v>1707</v>
      </c>
      <c r="B98" s="0" t="s">
        <v>335</v>
      </c>
      <c r="C98" s="0" t="s">
        <v>22</v>
      </c>
      <c r="D98" s="0" t="s">
        <v>23</v>
      </c>
      <c r="E98" s="0" t="s">
        <v>334</v>
      </c>
      <c r="F98" s="0" t="s">
        <v>227</v>
      </c>
      <c r="G98" s="0" t="s">
        <v>25</v>
      </c>
      <c r="H98" s="0" t="s">
        <v>26</v>
      </c>
      <c r="K98" s="0" t="s">
        <v>336</v>
      </c>
      <c r="L98" s="0" t="s">
        <v>28</v>
      </c>
      <c r="M98" s="0" t="s">
        <v>29</v>
      </c>
      <c r="N98" s="0" t="s">
        <v>30</v>
      </c>
      <c r="O98" s="0" t="s">
        <v>38</v>
      </c>
      <c r="Q98" s="0" t="s">
        <v>32</v>
      </c>
      <c r="R98" s="0" t="s">
        <v>33</v>
      </c>
      <c r="T98" s="0" t="str">
        <f aca="false">IFERROR(LEFT(K98,SEARCH("x",K98)-1),"")&amp;"cm"</f>
        <v>23,4 cm</v>
      </c>
      <c r="U98" s="0" t="str">
        <f aca="false">MID(K98,LEN(T98)+1,5)&amp;"cm"</f>
        <v>17,0 cm</v>
      </c>
      <c r="V98" s="0" t="s">
        <v>170</v>
      </c>
      <c r="W98" s="0" t="s">
        <v>68</v>
      </c>
    </row>
    <row r="99" customFormat="false" ht="15" hidden="false" customHeight="false" outlineLevel="0" collapsed="false">
      <c r="A99" s="0" t="n">
        <v>1708</v>
      </c>
      <c r="B99" s="0" t="s">
        <v>337</v>
      </c>
      <c r="C99" s="0" t="s">
        <v>22</v>
      </c>
      <c r="D99" s="0" t="s">
        <v>23</v>
      </c>
      <c r="E99" s="0" t="s">
        <v>44</v>
      </c>
      <c r="G99" s="0" t="s">
        <v>25</v>
      </c>
      <c r="H99" s="0" t="s">
        <v>26</v>
      </c>
      <c r="K99" s="0" t="s">
        <v>338</v>
      </c>
      <c r="L99" s="0" t="s">
        <v>28</v>
      </c>
      <c r="M99" s="0" t="s">
        <v>29</v>
      </c>
      <c r="N99" s="0" t="s">
        <v>30</v>
      </c>
      <c r="O99" s="0" t="s">
        <v>31</v>
      </c>
      <c r="Q99" s="0" t="s">
        <v>32</v>
      </c>
      <c r="R99" s="0" t="s">
        <v>33</v>
      </c>
      <c r="T99" s="0" t="str">
        <f aca="false">IFERROR(LEFT(K99,SEARCH("x",K99)-1),"")&amp;"cm"</f>
        <v>22,8 cm</v>
      </c>
      <c r="U99" s="0" t="str">
        <f aca="false">MID(K99,LEN(T99)+1,5)&amp;"cm"</f>
        <v>17,0 cm</v>
      </c>
      <c r="V99" s="0" t="s">
        <v>59</v>
      </c>
      <c r="W99" s="0" t="s">
        <v>68</v>
      </c>
    </row>
    <row r="100" customFormat="false" ht="15" hidden="false" customHeight="false" outlineLevel="0" collapsed="false">
      <c r="A100" s="0" t="n">
        <v>1709</v>
      </c>
      <c r="B100" s="0" t="s">
        <v>339</v>
      </c>
      <c r="C100" s="0" t="s">
        <v>22</v>
      </c>
      <c r="D100" s="0" t="s">
        <v>23</v>
      </c>
      <c r="E100" s="0" t="s">
        <v>340</v>
      </c>
      <c r="G100" s="0" t="s">
        <v>25</v>
      </c>
      <c r="H100" s="0" t="s">
        <v>26</v>
      </c>
      <c r="K100" s="0" t="s">
        <v>50</v>
      </c>
      <c r="L100" s="0" t="s">
        <v>28</v>
      </c>
      <c r="M100" s="0" t="s">
        <v>29</v>
      </c>
      <c r="N100" s="0" t="s">
        <v>30</v>
      </c>
      <c r="O100" s="0" t="s">
        <v>31</v>
      </c>
      <c r="Q100" s="0" t="s">
        <v>32</v>
      </c>
      <c r="R100" s="0" t="s">
        <v>33</v>
      </c>
      <c r="T100" s="0" t="str">
        <f aca="false">IFERROR(LEFT(K100,SEARCH("x",K100)-1),"")&amp;"cm"</f>
        <v>22,9 cm</v>
      </c>
      <c r="U100" s="0" t="str">
        <f aca="false">MID(K100,LEN(T100)+1,5)&amp;"cm"</f>
        <v>17,4 cm</v>
      </c>
      <c r="V100" s="0" t="s">
        <v>47</v>
      </c>
      <c r="W100" s="0" t="s">
        <v>46</v>
      </c>
    </row>
    <row r="101" customFormat="false" ht="15" hidden="false" customHeight="false" outlineLevel="0" collapsed="false">
      <c r="A101" s="0" t="n">
        <v>1710</v>
      </c>
      <c r="B101" s="0" t="s">
        <v>341</v>
      </c>
      <c r="C101" s="0" t="s">
        <v>22</v>
      </c>
      <c r="D101" s="0" t="s">
        <v>23</v>
      </c>
      <c r="E101" s="0" t="s">
        <v>342</v>
      </c>
      <c r="G101" s="0" t="s">
        <v>25</v>
      </c>
      <c r="H101" s="0" t="s">
        <v>26</v>
      </c>
      <c r="K101" s="0" t="s">
        <v>343</v>
      </c>
      <c r="L101" s="0" t="s">
        <v>28</v>
      </c>
      <c r="M101" s="0" t="s">
        <v>29</v>
      </c>
      <c r="N101" s="0" t="s">
        <v>30</v>
      </c>
      <c r="O101" s="0" t="s">
        <v>31</v>
      </c>
      <c r="Q101" s="0" t="s">
        <v>32</v>
      </c>
      <c r="R101" s="0" t="s">
        <v>33</v>
      </c>
      <c r="T101" s="0" t="str">
        <f aca="false">IFERROR(LEFT(K101,SEARCH("x",K101)-1),"")&amp;"cm"</f>
        <v>17,4 cm</v>
      </c>
      <c r="U101" s="0" t="str">
        <f aca="false">MID(K101,LEN(T101)+1,5)&amp;"cm"</f>
        <v>22,7 cm</v>
      </c>
      <c r="V101" s="0" t="s">
        <v>46</v>
      </c>
      <c r="W101" s="0" t="s">
        <v>42</v>
      </c>
    </row>
    <row r="102" customFormat="false" ht="15" hidden="false" customHeight="false" outlineLevel="0" collapsed="false">
      <c r="A102" s="0" t="n">
        <v>1711</v>
      </c>
      <c r="B102" s="0" t="s">
        <v>344</v>
      </c>
      <c r="C102" s="0" t="s">
        <v>22</v>
      </c>
      <c r="D102" s="0" t="s">
        <v>23</v>
      </c>
      <c r="E102" s="0" t="s">
        <v>345</v>
      </c>
      <c r="G102" s="0" t="s">
        <v>25</v>
      </c>
      <c r="H102" s="0" t="s">
        <v>26</v>
      </c>
      <c r="K102" s="0" t="s">
        <v>242</v>
      </c>
      <c r="L102" s="0" t="s">
        <v>28</v>
      </c>
      <c r="M102" s="0" t="s">
        <v>29</v>
      </c>
      <c r="N102" s="0" t="s">
        <v>30</v>
      </c>
      <c r="O102" s="0" t="s">
        <v>31</v>
      </c>
      <c r="Q102" s="0" t="s">
        <v>32</v>
      </c>
      <c r="R102" s="0" t="s">
        <v>33</v>
      </c>
      <c r="T102" s="0" t="str">
        <f aca="false">IFERROR(LEFT(K102,SEARCH("x",K102)-1),"")&amp;"cm"</f>
        <v>23,8 cm</v>
      </c>
      <c r="U102" s="0" t="str">
        <f aca="false">MID(K102,LEN(T102)+1,5)&amp;"cm"</f>
        <v>17,5 cm</v>
      </c>
      <c r="V102" s="0" t="s">
        <v>231</v>
      </c>
      <c r="W102" s="0" t="s">
        <v>204</v>
      </c>
    </row>
    <row r="103" customFormat="false" ht="15" hidden="false" customHeight="false" outlineLevel="0" collapsed="false">
      <c r="A103" s="0" t="n">
        <v>1712</v>
      </c>
      <c r="B103" s="0" t="s">
        <v>346</v>
      </c>
      <c r="C103" s="0" t="s">
        <v>22</v>
      </c>
      <c r="D103" s="0" t="s">
        <v>23</v>
      </c>
      <c r="E103" s="0" t="s">
        <v>347</v>
      </c>
      <c r="G103" s="0" t="s">
        <v>25</v>
      </c>
      <c r="H103" s="0" t="s">
        <v>26</v>
      </c>
      <c r="K103" s="0" t="s">
        <v>71</v>
      </c>
      <c r="L103" s="0" t="s">
        <v>28</v>
      </c>
      <c r="M103" s="0" t="s">
        <v>29</v>
      </c>
      <c r="N103" s="0" t="s">
        <v>30</v>
      </c>
      <c r="O103" s="0" t="s">
        <v>31</v>
      </c>
      <c r="Q103" s="0" t="s">
        <v>32</v>
      </c>
      <c r="R103" s="0" t="s">
        <v>33</v>
      </c>
      <c r="T103" s="0" t="str">
        <f aca="false">IFERROR(LEFT(K103,SEARCH("x",K103)-1),"")&amp;"cm"</f>
        <v>22,9 cm</v>
      </c>
      <c r="U103" s="0" t="str">
        <f aca="false">MID(K103,LEN(T103)+1,5)&amp;"cm"</f>
        <v>17,3 cm</v>
      </c>
      <c r="V103" s="0" t="s">
        <v>47</v>
      </c>
      <c r="W103" s="0" t="s">
        <v>35</v>
      </c>
    </row>
    <row r="104" customFormat="false" ht="15" hidden="false" customHeight="false" outlineLevel="0" collapsed="false">
      <c r="A104" s="0" t="n">
        <v>1713</v>
      </c>
      <c r="B104" s="0" t="s">
        <v>348</v>
      </c>
      <c r="C104" s="0" t="s">
        <v>22</v>
      </c>
      <c r="D104" s="0" t="s">
        <v>23</v>
      </c>
      <c r="E104" s="0" t="s">
        <v>349</v>
      </c>
      <c r="G104" s="0" t="s">
        <v>25</v>
      </c>
      <c r="H104" s="0" t="s">
        <v>26</v>
      </c>
      <c r="K104" s="0" t="s">
        <v>350</v>
      </c>
      <c r="L104" s="0" t="s">
        <v>28</v>
      </c>
      <c r="M104" s="0" t="s">
        <v>29</v>
      </c>
      <c r="N104" s="0" t="s">
        <v>30</v>
      </c>
      <c r="O104" s="0" t="s">
        <v>31</v>
      </c>
      <c r="Q104" s="0" t="s">
        <v>32</v>
      </c>
      <c r="R104" s="0" t="s">
        <v>33</v>
      </c>
      <c r="T104" s="0" t="str">
        <f aca="false">IFERROR(LEFT(K104,SEARCH("x",K104)-1),"")&amp;"cm"</f>
        <v>23,8 cm</v>
      </c>
      <c r="U104" s="0" t="str">
        <f aca="false">MID(K104,LEN(T104)+1,5)&amp;"cm"</f>
        <v>18,0 cm</v>
      </c>
      <c r="V104" s="0" t="s">
        <v>231</v>
      </c>
      <c r="W104" s="0" t="s">
        <v>230</v>
      </c>
    </row>
    <row r="105" customFormat="false" ht="15" hidden="false" customHeight="false" outlineLevel="0" collapsed="false">
      <c r="A105" s="0" t="n">
        <v>1714</v>
      </c>
      <c r="B105" s="0" t="s">
        <v>351</v>
      </c>
      <c r="C105" s="0" t="s">
        <v>22</v>
      </c>
      <c r="D105" s="0" t="s">
        <v>23</v>
      </c>
      <c r="E105" s="0" t="s">
        <v>352</v>
      </c>
      <c r="G105" s="0" t="s">
        <v>25</v>
      </c>
      <c r="H105" s="0" t="s">
        <v>26</v>
      </c>
      <c r="K105" s="0" t="s">
        <v>353</v>
      </c>
      <c r="L105" s="0" t="s">
        <v>28</v>
      </c>
      <c r="M105" s="0" t="s">
        <v>29</v>
      </c>
      <c r="N105" s="0" t="s">
        <v>229</v>
      </c>
      <c r="O105" s="0" t="s">
        <v>51</v>
      </c>
      <c r="Q105" s="0" t="s">
        <v>32</v>
      </c>
      <c r="R105" s="0" t="s">
        <v>33</v>
      </c>
      <c r="T105" s="0" t="str">
        <f aca="false">IFERROR(LEFT(K105,SEARCH("x",K105)-1),"")&amp;"cm"</f>
        <v>18,0 cm</v>
      </c>
      <c r="U105" s="0" t="str">
        <f aca="false">MID(K105,LEN(T105)+1,5)&amp;"cm"</f>
        <v>24,0 cm</v>
      </c>
      <c r="V105" s="0" t="s">
        <v>230</v>
      </c>
      <c r="W105" s="0" t="s">
        <v>114</v>
      </c>
    </row>
    <row r="106" customFormat="false" ht="15" hidden="false" customHeight="false" outlineLevel="0" collapsed="false">
      <c r="A106" s="0" t="n">
        <v>1715</v>
      </c>
      <c r="B106" s="0" t="s">
        <v>354</v>
      </c>
      <c r="C106" s="0" t="s">
        <v>22</v>
      </c>
      <c r="D106" s="0" t="s">
        <v>23</v>
      </c>
      <c r="E106" s="0" t="s">
        <v>355</v>
      </c>
      <c r="G106" s="0" t="s">
        <v>25</v>
      </c>
      <c r="H106" s="0" t="s">
        <v>26</v>
      </c>
      <c r="K106" s="0" t="s">
        <v>356</v>
      </c>
      <c r="L106" s="0" t="s">
        <v>28</v>
      </c>
      <c r="M106" s="0" t="s">
        <v>29</v>
      </c>
      <c r="N106" s="0" t="s">
        <v>229</v>
      </c>
      <c r="O106" s="0" t="s">
        <v>38</v>
      </c>
      <c r="Q106" s="0" t="s">
        <v>32</v>
      </c>
      <c r="R106" s="0" t="s">
        <v>33</v>
      </c>
      <c r="T106" s="0" t="str">
        <f aca="false">IFERROR(LEFT(K106,SEARCH("x",K106)-1),"")&amp;"cm"</f>
        <v>18,0 cm</v>
      </c>
      <c r="U106" s="0" t="str">
        <f aca="false">MID(K106,LEN(T106)+1,5)&amp;"cm"</f>
        <v>23,7 cm</v>
      </c>
      <c r="V106" s="0" t="s">
        <v>230</v>
      </c>
      <c r="W106" s="0" t="s">
        <v>211</v>
      </c>
    </row>
    <row r="107" customFormat="false" ht="15" hidden="false" customHeight="false" outlineLevel="0" collapsed="false">
      <c r="A107" s="0" t="n">
        <v>1716</v>
      </c>
      <c r="B107" s="0" t="s">
        <v>357</v>
      </c>
      <c r="C107" s="0" t="s">
        <v>22</v>
      </c>
      <c r="D107" s="0" t="s">
        <v>23</v>
      </c>
      <c r="E107" s="0" t="s">
        <v>358</v>
      </c>
      <c r="G107" s="0" t="s">
        <v>25</v>
      </c>
      <c r="H107" s="0" t="s">
        <v>26</v>
      </c>
      <c r="K107" s="0" t="s">
        <v>359</v>
      </c>
      <c r="L107" s="0" t="s">
        <v>28</v>
      </c>
      <c r="M107" s="0" t="s">
        <v>29</v>
      </c>
      <c r="N107" s="0" t="s">
        <v>229</v>
      </c>
      <c r="O107" s="0" t="s">
        <v>38</v>
      </c>
      <c r="Q107" s="0" t="s">
        <v>32</v>
      </c>
      <c r="R107" s="0" t="s">
        <v>33</v>
      </c>
      <c r="T107" s="0" t="str">
        <f aca="false">IFERROR(LEFT(K107,SEARCH("x",K107)-1),"")&amp;"cm"</f>
        <v>23,7 cm</v>
      </c>
      <c r="U107" s="0" t="str">
        <f aca="false">MID(K107,LEN(T107)+1,5)&amp;"cm"</f>
        <v>18,0 cm</v>
      </c>
      <c r="V107" s="0" t="s">
        <v>211</v>
      </c>
      <c r="W107" s="0" t="s">
        <v>230</v>
      </c>
    </row>
    <row r="108" customFormat="false" ht="15" hidden="false" customHeight="false" outlineLevel="0" collapsed="false">
      <c r="A108" s="0" t="n">
        <v>1717</v>
      </c>
      <c r="B108" s="0" t="s">
        <v>360</v>
      </c>
      <c r="C108" s="0" t="s">
        <v>22</v>
      </c>
      <c r="D108" s="0" t="s">
        <v>23</v>
      </c>
      <c r="E108" s="0" t="s">
        <v>361</v>
      </c>
      <c r="G108" s="0" t="s">
        <v>25</v>
      </c>
      <c r="H108" s="0" t="s">
        <v>26</v>
      </c>
      <c r="K108" s="0" t="s">
        <v>350</v>
      </c>
      <c r="L108" s="0" t="s">
        <v>28</v>
      </c>
      <c r="M108" s="0" t="s">
        <v>29</v>
      </c>
      <c r="N108" s="0" t="s">
        <v>30</v>
      </c>
      <c r="O108" s="0" t="s">
        <v>51</v>
      </c>
      <c r="Q108" s="0" t="s">
        <v>32</v>
      </c>
      <c r="R108" s="0" t="s">
        <v>33</v>
      </c>
      <c r="T108" s="0" t="str">
        <f aca="false">IFERROR(LEFT(K108,SEARCH("x",K108)-1),"")&amp;"cm"</f>
        <v>23,8 cm</v>
      </c>
      <c r="U108" s="0" t="str">
        <f aca="false">MID(K108,LEN(T108)+1,5)&amp;"cm"</f>
        <v>18,0 cm</v>
      </c>
      <c r="V108" s="0" t="s">
        <v>231</v>
      </c>
      <c r="W108" s="0" t="s">
        <v>230</v>
      </c>
    </row>
    <row r="109" customFormat="false" ht="15" hidden="false" customHeight="false" outlineLevel="0" collapsed="false">
      <c r="A109" s="0" t="n">
        <v>1718</v>
      </c>
      <c r="B109" s="0" t="s">
        <v>362</v>
      </c>
      <c r="C109" s="0" t="s">
        <v>22</v>
      </c>
      <c r="D109" s="0" t="s">
        <v>23</v>
      </c>
      <c r="E109" s="0" t="s">
        <v>363</v>
      </c>
      <c r="G109" s="0" t="s">
        <v>25</v>
      </c>
      <c r="H109" s="0" t="s">
        <v>26</v>
      </c>
      <c r="K109" s="0" t="s">
        <v>353</v>
      </c>
      <c r="L109" s="0" t="s">
        <v>28</v>
      </c>
      <c r="M109" s="0" t="s">
        <v>29</v>
      </c>
      <c r="N109" s="0" t="s">
        <v>30</v>
      </c>
      <c r="O109" s="0" t="s">
        <v>38</v>
      </c>
      <c r="Q109" s="0" t="s">
        <v>32</v>
      </c>
      <c r="R109" s="0" t="s">
        <v>33</v>
      </c>
      <c r="T109" s="0" t="str">
        <f aca="false">IFERROR(LEFT(K109,SEARCH("x",K109)-1),"")&amp;"cm"</f>
        <v>18,0 cm</v>
      </c>
      <c r="U109" s="0" t="str">
        <f aca="false">MID(K109,LEN(T109)+1,5)&amp;"cm"</f>
        <v>24,0 cm</v>
      </c>
      <c r="V109" s="0" t="s">
        <v>230</v>
      </c>
      <c r="W109" s="0" t="s">
        <v>114</v>
      </c>
    </row>
    <row r="110" customFormat="false" ht="15" hidden="false" customHeight="false" outlineLevel="0" collapsed="false">
      <c r="A110" s="0" t="n">
        <v>1719</v>
      </c>
      <c r="B110" s="0" t="s">
        <v>364</v>
      </c>
      <c r="C110" s="0" t="s">
        <v>22</v>
      </c>
      <c r="D110" s="0" t="s">
        <v>23</v>
      </c>
      <c r="E110" s="0" t="s">
        <v>365</v>
      </c>
      <c r="G110" s="0" t="s">
        <v>25</v>
      </c>
      <c r="H110" s="0" t="s">
        <v>26</v>
      </c>
      <c r="K110" s="0" t="s">
        <v>350</v>
      </c>
      <c r="L110" s="0" t="s">
        <v>28</v>
      </c>
      <c r="M110" s="0" t="s">
        <v>29</v>
      </c>
      <c r="N110" s="0" t="s">
        <v>30</v>
      </c>
      <c r="O110" s="0" t="s">
        <v>31</v>
      </c>
      <c r="Q110" s="0" t="s">
        <v>32</v>
      </c>
      <c r="R110" s="0" t="s">
        <v>33</v>
      </c>
      <c r="T110" s="0" t="str">
        <f aca="false">IFERROR(LEFT(K110,SEARCH("x",K110)-1),"")&amp;"cm"</f>
        <v>23,8 cm</v>
      </c>
      <c r="U110" s="0" t="str">
        <f aca="false">MID(K110,LEN(T110)+1,5)&amp;"cm"</f>
        <v>18,0 cm</v>
      </c>
      <c r="V110" s="0" t="s">
        <v>231</v>
      </c>
      <c r="W110" s="0" t="s">
        <v>230</v>
      </c>
    </row>
    <row r="111" customFormat="false" ht="15" hidden="false" customHeight="false" outlineLevel="0" collapsed="false">
      <c r="A111" s="0" t="n">
        <v>1720</v>
      </c>
      <c r="B111" s="0" t="s">
        <v>366</v>
      </c>
      <c r="C111" s="0" t="s">
        <v>22</v>
      </c>
      <c r="D111" s="0" t="s">
        <v>23</v>
      </c>
      <c r="E111" s="0" t="s">
        <v>367</v>
      </c>
      <c r="G111" s="0" t="s">
        <v>25</v>
      </c>
      <c r="H111" s="0" t="s">
        <v>26</v>
      </c>
      <c r="K111" s="0" t="s">
        <v>350</v>
      </c>
      <c r="L111" s="0" t="s">
        <v>28</v>
      </c>
      <c r="M111" s="0" t="s">
        <v>29</v>
      </c>
      <c r="N111" s="0" t="s">
        <v>30</v>
      </c>
      <c r="O111" s="0" t="s">
        <v>31</v>
      </c>
      <c r="Q111" s="0" t="s">
        <v>32</v>
      </c>
      <c r="R111" s="0" t="s">
        <v>33</v>
      </c>
      <c r="T111" s="0" t="str">
        <f aca="false">IFERROR(LEFT(K111,SEARCH("x",K111)-1),"")&amp;"cm"</f>
        <v>23,8 cm</v>
      </c>
      <c r="U111" s="0" t="str">
        <f aca="false">MID(K111,LEN(T111)+1,5)&amp;"cm"</f>
        <v>18,0 cm</v>
      </c>
      <c r="V111" s="0" t="s">
        <v>231</v>
      </c>
      <c r="W111" s="0" t="s">
        <v>230</v>
      </c>
    </row>
    <row r="112" customFormat="false" ht="15" hidden="false" customHeight="false" outlineLevel="0" collapsed="false">
      <c r="A112" s="0" t="n">
        <v>1722</v>
      </c>
      <c r="B112" s="0" t="s">
        <v>368</v>
      </c>
      <c r="C112" s="0" t="s">
        <v>22</v>
      </c>
      <c r="D112" s="0" t="s">
        <v>23</v>
      </c>
      <c r="E112" s="0" t="s">
        <v>191</v>
      </c>
      <c r="G112" s="0" t="s">
        <v>25</v>
      </c>
      <c r="H112" s="0" t="s">
        <v>26</v>
      </c>
      <c r="K112" s="0" t="s">
        <v>350</v>
      </c>
      <c r="L112" s="0" t="s">
        <v>28</v>
      </c>
      <c r="M112" s="0" t="s">
        <v>29</v>
      </c>
      <c r="N112" s="0" t="s">
        <v>229</v>
      </c>
      <c r="O112" s="0" t="s">
        <v>38</v>
      </c>
      <c r="Q112" s="0" t="s">
        <v>32</v>
      </c>
      <c r="R112" s="0" t="s">
        <v>33</v>
      </c>
      <c r="T112" s="0" t="str">
        <f aca="false">IFERROR(LEFT(K112,SEARCH("x",K112)-1),"")&amp;"cm"</f>
        <v>23,8 cm</v>
      </c>
      <c r="U112" s="0" t="str">
        <f aca="false">MID(K112,LEN(T112)+1,5)&amp;"cm"</f>
        <v>18,0 cm</v>
      </c>
      <c r="V112" s="0" t="s">
        <v>231</v>
      </c>
      <c r="W112" s="0" t="s">
        <v>230</v>
      </c>
    </row>
    <row r="113" customFormat="false" ht="15" hidden="false" customHeight="false" outlineLevel="0" collapsed="false">
      <c r="A113" s="0" t="n">
        <v>1723</v>
      </c>
      <c r="B113" s="0" t="s">
        <v>369</v>
      </c>
      <c r="C113" s="0" t="s">
        <v>22</v>
      </c>
      <c r="D113" s="0" t="s">
        <v>23</v>
      </c>
      <c r="E113" s="0" t="s">
        <v>370</v>
      </c>
      <c r="G113" s="0" t="s">
        <v>25</v>
      </c>
      <c r="H113" s="0" t="s">
        <v>26</v>
      </c>
      <c r="K113" s="0" t="s">
        <v>228</v>
      </c>
      <c r="L113" s="0" t="s">
        <v>28</v>
      </c>
      <c r="M113" s="0" t="s">
        <v>29</v>
      </c>
      <c r="N113" s="0" t="s">
        <v>229</v>
      </c>
      <c r="O113" s="0" t="s">
        <v>38</v>
      </c>
      <c r="Q113" s="0" t="s">
        <v>32</v>
      </c>
      <c r="R113" s="0" t="s">
        <v>33</v>
      </c>
      <c r="T113" s="0" t="str">
        <f aca="false">IFERROR(LEFT(K113,SEARCH("x",K113)-1),"")&amp;"cm"</f>
        <v>18,0 cm</v>
      </c>
      <c r="U113" s="0" t="str">
        <f aca="false">MID(K113,LEN(T113)+1,5)&amp;"cm"</f>
        <v>23,8 cm</v>
      </c>
      <c r="V113" s="0" t="s">
        <v>230</v>
      </c>
      <c r="W113" s="0" t="s">
        <v>231</v>
      </c>
    </row>
    <row r="114" customFormat="false" ht="15" hidden="false" customHeight="false" outlineLevel="0" collapsed="false">
      <c r="A114" s="0" t="n">
        <v>1724</v>
      </c>
      <c r="B114" s="0" t="s">
        <v>371</v>
      </c>
      <c r="C114" s="0" t="s">
        <v>22</v>
      </c>
      <c r="D114" s="0" t="s">
        <v>23</v>
      </c>
      <c r="E114" s="0" t="s">
        <v>372</v>
      </c>
      <c r="G114" s="0" t="s">
        <v>25</v>
      </c>
      <c r="H114" s="0" t="s">
        <v>26</v>
      </c>
      <c r="K114" s="0" t="s">
        <v>228</v>
      </c>
      <c r="L114" s="0" t="s">
        <v>28</v>
      </c>
      <c r="M114" s="0" t="s">
        <v>29</v>
      </c>
      <c r="N114" s="0" t="s">
        <v>229</v>
      </c>
      <c r="O114" s="0" t="s">
        <v>31</v>
      </c>
      <c r="Q114" s="0" t="s">
        <v>32</v>
      </c>
      <c r="R114" s="0" t="s">
        <v>33</v>
      </c>
      <c r="T114" s="0" t="str">
        <f aca="false">IFERROR(LEFT(K114,SEARCH("x",K114)-1),"")&amp;"cm"</f>
        <v>18,0 cm</v>
      </c>
      <c r="U114" s="0" t="str">
        <f aca="false">MID(K114,LEN(T114)+1,5)&amp;"cm"</f>
        <v>23,8 cm</v>
      </c>
      <c r="V114" s="0" t="s">
        <v>230</v>
      </c>
      <c r="W114" s="0" t="s">
        <v>231</v>
      </c>
    </row>
    <row r="115" customFormat="false" ht="15" hidden="false" customHeight="false" outlineLevel="0" collapsed="false">
      <c r="A115" s="0" t="n">
        <v>1725</v>
      </c>
      <c r="B115" s="0" t="s">
        <v>373</v>
      </c>
      <c r="C115" s="0" t="s">
        <v>22</v>
      </c>
      <c r="D115" s="0" t="s">
        <v>23</v>
      </c>
      <c r="E115" s="0" t="s">
        <v>374</v>
      </c>
      <c r="G115" s="0" t="s">
        <v>25</v>
      </c>
      <c r="H115" s="0" t="s">
        <v>26</v>
      </c>
      <c r="K115" s="0" t="s">
        <v>350</v>
      </c>
      <c r="L115" s="0" t="s">
        <v>28</v>
      </c>
      <c r="M115" s="0" t="s">
        <v>29</v>
      </c>
      <c r="N115" s="0" t="s">
        <v>229</v>
      </c>
      <c r="O115" s="0" t="s">
        <v>38</v>
      </c>
      <c r="Q115" s="0" t="s">
        <v>32</v>
      </c>
      <c r="R115" s="0" t="s">
        <v>33</v>
      </c>
      <c r="T115" s="0" t="str">
        <f aca="false">IFERROR(LEFT(K115,SEARCH("x",K115)-1),"")&amp;"cm"</f>
        <v>23,8 cm</v>
      </c>
      <c r="U115" s="0" t="str">
        <f aca="false">MID(K115,LEN(T115)+1,5)&amp;"cm"</f>
        <v>18,0 cm</v>
      </c>
      <c r="V115" s="0" t="s">
        <v>231</v>
      </c>
      <c r="W115" s="0" t="s">
        <v>230</v>
      </c>
    </row>
    <row r="116" customFormat="false" ht="15" hidden="false" customHeight="false" outlineLevel="0" collapsed="false">
      <c r="A116" s="0" t="n">
        <v>1726</v>
      </c>
      <c r="B116" s="0" t="s">
        <v>375</v>
      </c>
      <c r="C116" s="0" t="s">
        <v>22</v>
      </c>
      <c r="D116" s="0" t="s">
        <v>23</v>
      </c>
      <c r="E116" s="0" t="s">
        <v>376</v>
      </c>
      <c r="G116" s="0" t="s">
        <v>25</v>
      </c>
      <c r="H116" s="0" t="s">
        <v>26</v>
      </c>
      <c r="K116" s="0" t="s">
        <v>350</v>
      </c>
      <c r="L116" s="0" t="s">
        <v>28</v>
      </c>
      <c r="M116" s="0" t="s">
        <v>29</v>
      </c>
      <c r="N116" s="0" t="s">
        <v>229</v>
      </c>
      <c r="O116" s="0" t="s">
        <v>38</v>
      </c>
      <c r="Q116" s="0" t="s">
        <v>32</v>
      </c>
      <c r="R116" s="0" t="s">
        <v>33</v>
      </c>
      <c r="T116" s="0" t="str">
        <f aca="false">IFERROR(LEFT(K116,SEARCH("x",K116)-1),"")&amp;"cm"</f>
        <v>23,8 cm</v>
      </c>
      <c r="U116" s="0" t="str">
        <f aca="false">MID(K116,LEN(T116)+1,5)&amp;"cm"</f>
        <v>18,0 cm</v>
      </c>
      <c r="V116" s="0" t="s">
        <v>231</v>
      </c>
      <c r="W116" s="0" t="s">
        <v>230</v>
      </c>
    </row>
    <row r="117" customFormat="false" ht="15" hidden="false" customHeight="false" outlineLevel="0" collapsed="false">
      <c r="A117" s="0" t="n">
        <v>1727</v>
      </c>
      <c r="B117" s="0" t="s">
        <v>377</v>
      </c>
      <c r="C117" s="0" t="s">
        <v>22</v>
      </c>
      <c r="D117" s="0" t="s">
        <v>23</v>
      </c>
      <c r="E117" s="0" t="s">
        <v>378</v>
      </c>
      <c r="G117" s="0" t="s">
        <v>25</v>
      </c>
      <c r="H117" s="0" t="s">
        <v>26</v>
      </c>
      <c r="K117" s="0" t="s">
        <v>350</v>
      </c>
      <c r="L117" s="0" t="s">
        <v>28</v>
      </c>
      <c r="M117" s="0" t="s">
        <v>29</v>
      </c>
      <c r="N117" s="0" t="s">
        <v>229</v>
      </c>
      <c r="O117" s="0" t="s">
        <v>38</v>
      </c>
      <c r="Q117" s="0" t="s">
        <v>32</v>
      </c>
      <c r="R117" s="0" t="s">
        <v>33</v>
      </c>
      <c r="T117" s="0" t="str">
        <f aca="false">IFERROR(LEFT(K117,SEARCH("x",K117)-1),"")&amp;"cm"</f>
        <v>23,8 cm</v>
      </c>
      <c r="U117" s="0" t="str">
        <f aca="false">MID(K117,LEN(T117)+1,5)&amp;"cm"</f>
        <v>18,0 cm</v>
      </c>
      <c r="V117" s="0" t="s">
        <v>231</v>
      </c>
      <c r="W117" s="0" t="s">
        <v>230</v>
      </c>
    </row>
    <row r="118" customFormat="false" ht="15" hidden="false" customHeight="false" outlineLevel="0" collapsed="false">
      <c r="A118" s="0" t="n">
        <v>1728</v>
      </c>
      <c r="B118" s="0" t="s">
        <v>379</v>
      </c>
      <c r="C118" s="0" t="s">
        <v>22</v>
      </c>
      <c r="D118" s="0" t="s">
        <v>23</v>
      </c>
      <c r="E118" s="0" t="s">
        <v>380</v>
      </c>
      <c r="G118" s="0" t="s">
        <v>25</v>
      </c>
      <c r="H118" s="0" t="s">
        <v>26</v>
      </c>
      <c r="K118" s="0" t="s">
        <v>381</v>
      </c>
      <c r="L118" s="0" t="s">
        <v>28</v>
      </c>
      <c r="M118" s="0" t="s">
        <v>29</v>
      </c>
      <c r="N118" s="0" t="s">
        <v>229</v>
      </c>
      <c r="O118" s="0" t="s">
        <v>38</v>
      </c>
      <c r="Q118" s="0" t="s">
        <v>32</v>
      </c>
      <c r="R118" s="0" t="s">
        <v>33</v>
      </c>
      <c r="T118" s="0" t="str">
        <f aca="false">IFERROR(LEFT(K118,SEARCH("x",K118)-1),"")&amp;"cm"</f>
        <v>17,6 cm</v>
      </c>
      <c r="U118" s="0" t="str">
        <f aca="false">MID(K118,LEN(T118)+1,5)&amp;"cm"</f>
        <v>23,5 cm</v>
      </c>
      <c r="V118" s="0" t="s">
        <v>235</v>
      </c>
      <c r="W118" s="0" t="s">
        <v>200</v>
      </c>
    </row>
    <row r="119" customFormat="false" ht="15" hidden="false" customHeight="false" outlineLevel="0" collapsed="false">
      <c r="A119" s="0" t="n">
        <v>1729</v>
      </c>
      <c r="B119" s="0" t="s">
        <v>382</v>
      </c>
      <c r="C119" s="0" t="s">
        <v>22</v>
      </c>
      <c r="D119" s="0" t="s">
        <v>23</v>
      </c>
      <c r="E119" s="0" t="s">
        <v>383</v>
      </c>
      <c r="G119" s="0" t="s">
        <v>25</v>
      </c>
      <c r="H119" s="0" t="s">
        <v>26</v>
      </c>
      <c r="K119" s="0" t="s">
        <v>384</v>
      </c>
      <c r="L119" s="0" t="s">
        <v>28</v>
      </c>
      <c r="M119" s="0" t="s">
        <v>29</v>
      </c>
      <c r="N119" s="0" t="s">
        <v>229</v>
      </c>
      <c r="O119" s="0" t="s">
        <v>38</v>
      </c>
      <c r="Q119" s="0" t="s">
        <v>32</v>
      </c>
      <c r="R119" s="0" t="s">
        <v>33</v>
      </c>
      <c r="T119" s="0" t="str">
        <f aca="false">IFERROR(LEFT(K119,SEARCH("x",K119)-1),"")&amp;"cm"</f>
        <v>22,9 cm</v>
      </c>
      <c r="U119" s="0" t="str">
        <f aca="false">MID(K119,LEN(T119)+1,5)&amp;"cm"</f>
        <v>17,1 cm</v>
      </c>
      <c r="V119" s="0" t="s">
        <v>47</v>
      </c>
      <c r="W119" s="0" t="s">
        <v>92</v>
      </c>
    </row>
    <row r="120" customFormat="false" ht="15" hidden="false" customHeight="false" outlineLevel="0" collapsed="false">
      <c r="A120" s="0" t="n">
        <v>1730</v>
      </c>
      <c r="B120" s="0" t="s">
        <v>385</v>
      </c>
      <c r="C120" s="0" t="s">
        <v>22</v>
      </c>
      <c r="D120" s="0" t="s">
        <v>23</v>
      </c>
      <c r="E120" s="0" t="s">
        <v>386</v>
      </c>
      <c r="G120" s="0" t="s">
        <v>25</v>
      </c>
      <c r="H120" s="0" t="s">
        <v>26</v>
      </c>
      <c r="K120" s="0" t="s">
        <v>387</v>
      </c>
      <c r="L120" s="0" t="s">
        <v>28</v>
      </c>
      <c r="M120" s="0" t="s">
        <v>29</v>
      </c>
      <c r="N120" s="0" t="s">
        <v>229</v>
      </c>
      <c r="O120" s="0" t="s">
        <v>38</v>
      </c>
      <c r="Q120" s="0" t="s">
        <v>32</v>
      </c>
      <c r="R120" s="0" t="s">
        <v>33</v>
      </c>
      <c r="T120" s="0" t="str">
        <f aca="false">IFERROR(LEFT(K120,SEARCH("x",K120)-1),"")&amp;"cm"</f>
        <v>24,2 cm</v>
      </c>
      <c r="U120" s="0" t="str">
        <f aca="false">MID(K120,LEN(T120)+1,5)&amp;"cm"</f>
        <v>17,4 cm</v>
      </c>
      <c r="V120" s="0" t="s">
        <v>388</v>
      </c>
      <c r="W120" s="0" t="s">
        <v>46</v>
      </c>
    </row>
    <row r="121" customFormat="false" ht="15" hidden="false" customHeight="false" outlineLevel="0" collapsed="false">
      <c r="A121" s="0" t="n">
        <v>1731</v>
      </c>
      <c r="B121" s="0" t="s">
        <v>389</v>
      </c>
      <c r="C121" s="0" t="s">
        <v>22</v>
      </c>
      <c r="D121" s="0" t="s">
        <v>23</v>
      </c>
      <c r="E121" s="0" t="s">
        <v>390</v>
      </c>
      <c r="G121" s="0" t="s">
        <v>25</v>
      </c>
      <c r="H121" s="0" t="s">
        <v>26</v>
      </c>
      <c r="K121" s="0" t="s">
        <v>391</v>
      </c>
      <c r="L121" s="0" t="s">
        <v>28</v>
      </c>
      <c r="M121" s="0" t="s">
        <v>29</v>
      </c>
      <c r="N121" s="0" t="s">
        <v>229</v>
      </c>
      <c r="O121" s="0" t="s">
        <v>51</v>
      </c>
      <c r="Q121" s="0" t="s">
        <v>32</v>
      </c>
      <c r="R121" s="0" t="s">
        <v>33</v>
      </c>
      <c r="T121" s="0" t="str">
        <f aca="false">IFERROR(LEFT(K121,SEARCH("x",K121)-1),"")&amp;"cm"</f>
        <v>23,0 cm</v>
      </c>
      <c r="U121" s="0" t="str">
        <f aca="false">MID(K121,LEN(T121)+1,5)&amp;"cm"</f>
        <v>16,9 cm</v>
      </c>
      <c r="V121" s="0" t="s">
        <v>34</v>
      </c>
      <c r="W121" s="0" t="s">
        <v>140</v>
      </c>
    </row>
    <row r="122" customFormat="false" ht="15" hidden="false" customHeight="false" outlineLevel="0" collapsed="false">
      <c r="A122" s="0" t="n">
        <v>1732</v>
      </c>
      <c r="B122" s="0" t="s">
        <v>392</v>
      </c>
      <c r="C122" s="0" t="s">
        <v>22</v>
      </c>
      <c r="D122" s="0" t="s">
        <v>23</v>
      </c>
      <c r="E122" s="0" t="s">
        <v>393</v>
      </c>
      <c r="G122" s="0" t="s">
        <v>25</v>
      </c>
      <c r="H122" s="0" t="s">
        <v>26</v>
      </c>
      <c r="K122" s="0" t="s">
        <v>394</v>
      </c>
      <c r="L122" s="0" t="s">
        <v>28</v>
      </c>
      <c r="M122" s="0" t="s">
        <v>29</v>
      </c>
      <c r="N122" s="0" t="s">
        <v>229</v>
      </c>
      <c r="O122" s="0" t="s">
        <v>38</v>
      </c>
      <c r="Q122" s="0" t="s">
        <v>32</v>
      </c>
      <c r="R122" s="0" t="s">
        <v>33</v>
      </c>
      <c r="T122" s="0" t="str">
        <f aca="false">IFERROR(LEFT(K122,SEARCH("x",K122)-1),"")&amp;"cm"</f>
        <v>14,4 cm</v>
      </c>
      <c r="U122" s="0" t="str">
        <f aca="false">MID(K122,LEN(T122)+1,5)&amp;"cm"</f>
        <v>12,6 cm</v>
      </c>
      <c r="V122" s="0" t="s">
        <v>395</v>
      </c>
      <c r="W122" s="0" t="s">
        <v>396</v>
      </c>
    </row>
    <row r="123" customFormat="false" ht="15" hidden="false" customHeight="false" outlineLevel="0" collapsed="false">
      <c r="A123" s="0" t="n">
        <v>1733</v>
      </c>
      <c r="B123" s="0" t="s">
        <v>397</v>
      </c>
      <c r="C123" s="0" t="s">
        <v>22</v>
      </c>
      <c r="D123" s="0" t="s">
        <v>23</v>
      </c>
      <c r="E123" s="0" t="s">
        <v>398</v>
      </c>
      <c r="G123" s="0" t="s">
        <v>25</v>
      </c>
      <c r="H123" s="0" t="s">
        <v>26</v>
      </c>
      <c r="K123" s="0" t="s">
        <v>399</v>
      </c>
      <c r="L123" s="0" t="s">
        <v>28</v>
      </c>
      <c r="M123" s="0" t="s">
        <v>29</v>
      </c>
      <c r="N123" s="0" t="s">
        <v>229</v>
      </c>
      <c r="O123" s="0" t="s">
        <v>31</v>
      </c>
      <c r="Q123" s="0" t="s">
        <v>32</v>
      </c>
      <c r="R123" s="0" t="s">
        <v>33</v>
      </c>
      <c r="T123" s="0" t="str">
        <f aca="false">IFERROR(LEFT(K123,SEARCH("x",K123)-1),"")&amp;"cm"</f>
        <v>13,5 cm</v>
      </c>
      <c r="U123" s="0" t="str">
        <f aca="false">MID(K123,LEN(T123)+1,5)&amp;"cm"</f>
        <v>8,5 ccm</v>
      </c>
      <c r="V123" s="0" t="s">
        <v>400</v>
      </c>
      <c r="W123" s="0" t="s">
        <v>401</v>
      </c>
    </row>
    <row r="124" customFormat="false" ht="15" hidden="false" customHeight="false" outlineLevel="0" collapsed="false">
      <c r="A124" s="0" t="n">
        <v>1734</v>
      </c>
      <c r="B124" s="0" t="s">
        <v>402</v>
      </c>
      <c r="C124" s="0" t="s">
        <v>22</v>
      </c>
      <c r="D124" s="0" t="s">
        <v>23</v>
      </c>
      <c r="E124" s="0" t="s">
        <v>403</v>
      </c>
      <c r="G124" s="0" t="s">
        <v>25</v>
      </c>
      <c r="H124" s="0" t="s">
        <v>26</v>
      </c>
      <c r="K124" s="0" t="s">
        <v>404</v>
      </c>
      <c r="L124" s="0" t="s">
        <v>28</v>
      </c>
      <c r="M124" s="0" t="s">
        <v>29</v>
      </c>
      <c r="N124" s="0" t="s">
        <v>229</v>
      </c>
      <c r="O124" s="0" t="s">
        <v>51</v>
      </c>
      <c r="Q124" s="0" t="s">
        <v>405</v>
      </c>
      <c r="R124" s="0" t="s">
        <v>66</v>
      </c>
      <c r="T124" s="0" t="str">
        <f aca="false">IFERROR(LEFT(K124,SEARCH("x",K124)-1),"")&amp;"cm"</f>
        <v>11,7  cm</v>
      </c>
      <c r="U124" s="0" t="str">
        <f aca="false">MID(K124,LEN(T124)+1,5)&amp;"cm"</f>
        <v>8,4 ccm</v>
      </c>
      <c r="V124" s="0" t="s">
        <v>406</v>
      </c>
      <c r="W124" s="0" t="s">
        <v>407</v>
      </c>
    </row>
    <row r="125" customFormat="false" ht="15" hidden="false" customHeight="false" outlineLevel="0" collapsed="false">
      <c r="A125" s="0" t="n">
        <v>1735</v>
      </c>
      <c r="B125" s="0" t="s">
        <v>408</v>
      </c>
      <c r="C125" s="0" t="s">
        <v>22</v>
      </c>
      <c r="D125" s="0" t="s">
        <v>23</v>
      </c>
      <c r="E125" s="0" t="s">
        <v>409</v>
      </c>
      <c r="F125" s="0" t="s">
        <v>410</v>
      </c>
      <c r="G125" s="0" t="s">
        <v>25</v>
      </c>
      <c r="H125" s="0" t="s">
        <v>26</v>
      </c>
      <c r="K125" s="0" t="s">
        <v>411</v>
      </c>
      <c r="L125" s="0" t="s">
        <v>28</v>
      </c>
      <c r="M125" s="0" t="s">
        <v>29</v>
      </c>
      <c r="N125" s="0" t="s">
        <v>229</v>
      </c>
      <c r="O125" s="0" t="s">
        <v>38</v>
      </c>
      <c r="Q125" s="0" t="s">
        <v>32</v>
      </c>
      <c r="R125" s="0" t="s">
        <v>33</v>
      </c>
      <c r="T125" s="0" t="str">
        <f aca="false">IFERROR(LEFT(K125,SEARCH("x",K125)-1),"")&amp;"cm"</f>
        <v>13,2 cm</v>
      </c>
      <c r="U125" s="0" t="str">
        <f aca="false">MID(K125,LEN(T125)+1,5)&amp;"cm"</f>
        <v>17,8 cm</v>
      </c>
      <c r="V125" s="0" t="s">
        <v>412</v>
      </c>
      <c r="W125" s="0" t="s">
        <v>413</v>
      </c>
    </row>
    <row r="126" customFormat="false" ht="15" hidden="false" customHeight="false" outlineLevel="0" collapsed="false">
      <c r="A126" s="0" t="n">
        <v>1736</v>
      </c>
      <c r="B126" s="0" t="s">
        <v>414</v>
      </c>
      <c r="C126" s="0" t="s">
        <v>22</v>
      </c>
      <c r="D126" s="0" t="s">
        <v>23</v>
      </c>
      <c r="E126" s="0" t="s">
        <v>415</v>
      </c>
      <c r="G126" s="0" t="s">
        <v>25</v>
      </c>
      <c r="H126" s="0" t="s">
        <v>26</v>
      </c>
      <c r="K126" s="0" t="s">
        <v>416</v>
      </c>
      <c r="L126" s="0" t="s">
        <v>28</v>
      </c>
      <c r="M126" s="0" t="s">
        <v>29</v>
      </c>
      <c r="N126" s="0" t="s">
        <v>229</v>
      </c>
      <c r="O126" s="0" t="s">
        <v>31</v>
      </c>
      <c r="Q126" s="0" t="s">
        <v>417</v>
      </c>
      <c r="R126" s="0" t="s">
        <v>418</v>
      </c>
      <c r="T126" s="0" t="str">
        <f aca="false">IFERROR(LEFT(K126,SEARCH("x",K126)-1),"")&amp;"cm"</f>
        <v>17,2 cm</v>
      </c>
      <c r="U126" s="0" t="str">
        <f aca="false">MID(K126,LEN(T126)+1,5)&amp;"cm"</f>
        <v>11,6 cm</v>
      </c>
      <c r="V126" s="0" t="s">
        <v>88</v>
      </c>
      <c r="W126" s="0" t="s">
        <v>419</v>
      </c>
    </row>
    <row r="127" customFormat="false" ht="15" hidden="false" customHeight="false" outlineLevel="0" collapsed="false">
      <c r="A127" s="0" t="n">
        <v>1737</v>
      </c>
      <c r="B127" s="0" t="s">
        <v>420</v>
      </c>
      <c r="C127" s="0" t="s">
        <v>22</v>
      </c>
      <c r="D127" s="0" t="s">
        <v>23</v>
      </c>
      <c r="E127" s="0" t="s">
        <v>421</v>
      </c>
      <c r="G127" s="0" t="s">
        <v>25</v>
      </c>
      <c r="H127" s="0" t="s">
        <v>26</v>
      </c>
      <c r="K127" s="0" t="s">
        <v>422</v>
      </c>
      <c r="L127" s="0" t="s">
        <v>28</v>
      </c>
      <c r="M127" s="0" t="s">
        <v>29</v>
      </c>
      <c r="N127" s="0" t="s">
        <v>229</v>
      </c>
      <c r="O127" s="0" t="s">
        <v>31</v>
      </c>
      <c r="Q127" s="0" t="s">
        <v>32</v>
      </c>
      <c r="R127" s="0" t="s">
        <v>33</v>
      </c>
      <c r="T127" s="0" t="str">
        <f aca="false">IFERROR(LEFT(K127,SEARCH("x",K127)-1),"")&amp;"cm"</f>
        <v>16,5 cm</v>
      </c>
      <c r="U127" s="0" t="str">
        <f aca="false">MID(K127,LEN(T127)+1,5)&amp;"cm"</f>
        <v>13,1 cm</v>
      </c>
      <c r="V127" s="0" t="s">
        <v>423</v>
      </c>
      <c r="W127" s="0" t="s">
        <v>424</v>
      </c>
    </row>
    <row r="128" customFormat="false" ht="15" hidden="false" customHeight="false" outlineLevel="0" collapsed="false">
      <c r="A128" s="0" t="n">
        <v>1738</v>
      </c>
      <c r="B128" s="0" t="s">
        <v>425</v>
      </c>
      <c r="C128" s="0" t="s">
        <v>22</v>
      </c>
      <c r="D128" s="0" t="s">
        <v>23</v>
      </c>
      <c r="E128" s="0" t="s">
        <v>426</v>
      </c>
      <c r="F128" s="0" t="s">
        <v>427</v>
      </c>
      <c r="G128" s="0" t="s">
        <v>25</v>
      </c>
      <c r="H128" s="0" t="s">
        <v>26</v>
      </c>
      <c r="K128" s="0" t="s">
        <v>428</v>
      </c>
      <c r="L128" s="0" t="s">
        <v>28</v>
      </c>
      <c r="M128" s="0" t="s">
        <v>29</v>
      </c>
      <c r="N128" s="0" t="s">
        <v>229</v>
      </c>
      <c r="O128" s="0" t="s">
        <v>31</v>
      </c>
      <c r="Q128" s="0" t="s">
        <v>32</v>
      </c>
      <c r="R128" s="0" t="s">
        <v>33</v>
      </c>
      <c r="T128" s="0" t="str">
        <f aca="false">IFERROR(LEFT(K128,SEARCH("x",K128)-1),"")&amp;"cm"</f>
        <v>23,9 cm</v>
      </c>
      <c r="U128" s="0" t="str">
        <f aca="false">MID(K128,LEN(T128)+1,5)&amp;"cm"</f>
        <v>16,2 cm</v>
      </c>
      <c r="V128" s="0" t="s">
        <v>141</v>
      </c>
      <c r="W128" s="0" t="s">
        <v>429</v>
      </c>
    </row>
    <row r="129" customFormat="false" ht="15" hidden="false" customHeight="false" outlineLevel="0" collapsed="false">
      <c r="A129" s="0" t="n">
        <v>1739</v>
      </c>
      <c r="B129" s="0" t="s">
        <v>430</v>
      </c>
      <c r="C129" s="0" t="s">
        <v>22</v>
      </c>
      <c r="D129" s="0" t="s">
        <v>23</v>
      </c>
      <c r="E129" s="0" t="s">
        <v>431</v>
      </c>
      <c r="F129" s="0" t="s">
        <v>432</v>
      </c>
      <c r="G129" s="0" t="s">
        <v>25</v>
      </c>
      <c r="H129" s="0" t="s">
        <v>26</v>
      </c>
      <c r="K129" s="0" t="s">
        <v>433</v>
      </c>
      <c r="L129" s="0" t="s">
        <v>28</v>
      </c>
      <c r="M129" s="0" t="s">
        <v>29</v>
      </c>
      <c r="N129" s="0" t="s">
        <v>229</v>
      </c>
      <c r="O129" s="0" t="s">
        <v>51</v>
      </c>
      <c r="Q129" s="0" t="s">
        <v>32</v>
      </c>
      <c r="R129" s="0" t="s">
        <v>33</v>
      </c>
      <c r="T129" s="0" t="str">
        <f aca="false">IFERROR(LEFT(K129,SEARCH("x",K129)-1),"")&amp;"cm"</f>
        <v>23,5 cm</v>
      </c>
      <c r="U129" s="0" t="str">
        <f aca="false">MID(K129,LEN(T129)+1,5)&amp;"cm"</f>
        <v>17,6 cm</v>
      </c>
      <c r="V129" s="0" t="s">
        <v>200</v>
      </c>
      <c r="W129" s="0" t="s">
        <v>235</v>
      </c>
    </row>
    <row r="130" customFormat="false" ht="15" hidden="false" customHeight="false" outlineLevel="0" collapsed="false">
      <c r="A130" s="0" t="n">
        <v>1740</v>
      </c>
      <c r="B130" s="0" t="s">
        <v>434</v>
      </c>
      <c r="C130" s="0" t="s">
        <v>22</v>
      </c>
      <c r="D130" s="0" t="s">
        <v>23</v>
      </c>
      <c r="E130" s="0" t="s">
        <v>435</v>
      </c>
      <c r="F130" s="0" t="s">
        <v>436</v>
      </c>
      <c r="G130" s="0" t="s">
        <v>25</v>
      </c>
      <c r="H130" s="0" t="s">
        <v>26</v>
      </c>
      <c r="K130" s="0" t="s">
        <v>437</v>
      </c>
      <c r="L130" s="0" t="s">
        <v>28</v>
      </c>
      <c r="M130" s="0" t="s">
        <v>29</v>
      </c>
      <c r="N130" s="0" t="s">
        <v>229</v>
      </c>
      <c r="O130" s="0" t="s">
        <v>31</v>
      </c>
      <c r="Q130" s="0" t="s">
        <v>32</v>
      </c>
      <c r="R130" s="0" t="s">
        <v>33</v>
      </c>
      <c r="T130" s="0" t="str">
        <f aca="false">IFERROR(LEFT(K130,SEARCH("x",K130)-1),"")&amp;"cm"</f>
        <v>13,0 cm</v>
      </c>
      <c r="U130" s="0" t="str">
        <f aca="false">MID(K130,LEN(T130)+1,5)&amp;"cm"</f>
        <v>8,7 ccm</v>
      </c>
      <c r="V130" s="0" t="s">
        <v>438</v>
      </c>
      <c r="W130" s="0" t="s">
        <v>439</v>
      </c>
    </row>
    <row r="131" customFormat="false" ht="15" hidden="false" customHeight="false" outlineLevel="0" collapsed="false">
      <c r="A131" s="0" t="n">
        <v>1741</v>
      </c>
      <c r="B131" s="0" t="s">
        <v>440</v>
      </c>
      <c r="C131" s="0" t="s">
        <v>22</v>
      </c>
      <c r="D131" s="0" t="s">
        <v>23</v>
      </c>
      <c r="E131" s="0" t="s">
        <v>441</v>
      </c>
      <c r="F131" s="0" t="s">
        <v>442</v>
      </c>
      <c r="G131" s="0" t="s">
        <v>25</v>
      </c>
      <c r="H131" s="0" t="s">
        <v>26</v>
      </c>
      <c r="K131" s="0" t="s">
        <v>443</v>
      </c>
      <c r="L131" s="0" t="s">
        <v>28</v>
      </c>
      <c r="M131" s="0" t="s">
        <v>29</v>
      </c>
      <c r="N131" s="0" t="s">
        <v>229</v>
      </c>
      <c r="O131" s="0" t="s">
        <v>31</v>
      </c>
      <c r="Q131" s="0" t="s">
        <v>32</v>
      </c>
      <c r="R131" s="0" t="s">
        <v>33</v>
      </c>
      <c r="T131" s="0" t="str">
        <f aca="false">IFERROR(LEFT(K131,SEARCH("x",K131)-1),"")&amp;"cm"</f>
        <v>8,6 cm</v>
      </c>
      <c r="U131" s="0" t="str">
        <f aca="false">MID(K131,LEN(T131)+1,5)&amp;"cm"</f>
        <v>13,3 cm</v>
      </c>
      <c r="V131" s="0" t="s">
        <v>444</v>
      </c>
      <c r="W131" s="0" t="s">
        <v>445</v>
      </c>
    </row>
    <row r="132" customFormat="false" ht="15" hidden="false" customHeight="false" outlineLevel="0" collapsed="false">
      <c r="A132" s="0" t="n">
        <v>1742</v>
      </c>
      <c r="B132" s="0" t="s">
        <v>446</v>
      </c>
      <c r="C132" s="0" t="s">
        <v>22</v>
      </c>
      <c r="D132" s="0" t="s">
        <v>23</v>
      </c>
      <c r="E132" s="0" t="s">
        <v>447</v>
      </c>
      <c r="G132" s="0" t="s">
        <v>25</v>
      </c>
      <c r="H132" s="0" t="s">
        <v>26</v>
      </c>
      <c r="K132" s="0" t="s">
        <v>448</v>
      </c>
      <c r="L132" s="0" t="s">
        <v>28</v>
      </c>
      <c r="M132" s="0" t="s">
        <v>29</v>
      </c>
      <c r="N132" s="0" t="s">
        <v>229</v>
      </c>
      <c r="O132" s="0" t="s">
        <v>38</v>
      </c>
      <c r="Q132" s="0" t="s">
        <v>32</v>
      </c>
      <c r="R132" s="0" t="s">
        <v>33</v>
      </c>
      <c r="T132" s="0" t="str">
        <f aca="false">IFERROR(LEFT(K132,SEARCH("x",K132)-1),"")&amp;"cm"</f>
        <v>12,0 cm</v>
      </c>
      <c r="U132" s="0" t="str">
        <f aca="false">MID(K132,LEN(T132)+1,5)&amp;"cm"</f>
        <v>9,1 ccm</v>
      </c>
      <c r="V132" s="0" t="s">
        <v>449</v>
      </c>
      <c r="W132" s="0" t="s">
        <v>450</v>
      </c>
    </row>
    <row r="133" customFormat="false" ht="15" hidden="false" customHeight="false" outlineLevel="0" collapsed="false">
      <c r="A133" s="0" t="n">
        <v>1743</v>
      </c>
      <c r="B133" s="0" t="s">
        <v>451</v>
      </c>
      <c r="C133" s="0" t="s">
        <v>22</v>
      </c>
      <c r="D133" s="0" t="s">
        <v>23</v>
      </c>
      <c r="E133" s="0" t="s">
        <v>452</v>
      </c>
      <c r="F133" s="0" t="s">
        <v>442</v>
      </c>
      <c r="G133" s="0" t="s">
        <v>25</v>
      </c>
      <c r="H133" s="0" t="s">
        <v>26</v>
      </c>
      <c r="K133" s="0" t="s">
        <v>453</v>
      </c>
      <c r="L133" s="0" t="s">
        <v>28</v>
      </c>
      <c r="M133" s="0" t="s">
        <v>29</v>
      </c>
      <c r="N133" s="0" t="s">
        <v>229</v>
      </c>
      <c r="O133" s="0" t="s">
        <v>38</v>
      </c>
      <c r="Q133" s="0" t="s">
        <v>32</v>
      </c>
      <c r="R133" s="0" t="s">
        <v>33</v>
      </c>
      <c r="T133" s="0" t="str">
        <f aca="false">IFERROR(LEFT(K133,SEARCH("x",K133)-1),"")&amp;"cm"</f>
        <v>13,8 cm</v>
      </c>
      <c r="U133" s="0" t="str">
        <f aca="false">MID(K133,LEN(T133)+1,5)&amp;"cm"</f>
        <v>8,8 ccm</v>
      </c>
      <c r="V133" s="0" t="s">
        <v>454</v>
      </c>
      <c r="W133" s="0" t="s">
        <v>455</v>
      </c>
    </row>
    <row r="134" customFormat="false" ht="15" hidden="false" customHeight="false" outlineLevel="0" collapsed="false">
      <c r="A134" s="0" t="n">
        <v>1744</v>
      </c>
      <c r="B134" s="0" t="s">
        <v>456</v>
      </c>
      <c r="C134" s="0" t="s">
        <v>22</v>
      </c>
      <c r="D134" s="0" t="s">
        <v>23</v>
      </c>
      <c r="E134" s="0" t="s">
        <v>457</v>
      </c>
      <c r="F134" s="0" t="s">
        <v>458</v>
      </c>
      <c r="G134" s="0" t="s">
        <v>25</v>
      </c>
      <c r="H134" s="0" t="s">
        <v>26</v>
      </c>
      <c r="K134" s="0" t="s">
        <v>459</v>
      </c>
      <c r="L134" s="0" t="s">
        <v>28</v>
      </c>
      <c r="M134" s="0" t="s">
        <v>29</v>
      </c>
      <c r="N134" s="0" t="s">
        <v>229</v>
      </c>
      <c r="O134" s="0" t="s">
        <v>31</v>
      </c>
      <c r="Q134" s="0" t="s">
        <v>32</v>
      </c>
      <c r="R134" s="0" t="s">
        <v>33</v>
      </c>
      <c r="T134" s="0" t="str">
        <f aca="false">IFERROR(LEFT(K134,SEARCH("x",K134)-1),"")&amp;"cm"</f>
        <v>8,7 cm</v>
      </c>
      <c r="U134" s="0" t="str">
        <f aca="false">MID(K134,LEN(T134)+1,5)&amp;"cm"</f>
        <v>13,7 cm</v>
      </c>
      <c r="V134" s="0" t="s">
        <v>439</v>
      </c>
      <c r="W134" s="0" t="s">
        <v>460</v>
      </c>
    </row>
    <row r="135" customFormat="false" ht="15" hidden="false" customHeight="false" outlineLevel="0" collapsed="false">
      <c r="A135" s="0" t="n">
        <v>1745</v>
      </c>
      <c r="B135" s="0" t="s">
        <v>461</v>
      </c>
      <c r="C135" s="0" t="s">
        <v>22</v>
      </c>
      <c r="D135" s="0" t="s">
        <v>23</v>
      </c>
      <c r="E135" s="0" t="s">
        <v>462</v>
      </c>
      <c r="G135" s="0" t="s">
        <v>25</v>
      </c>
      <c r="H135" s="0" t="s">
        <v>26</v>
      </c>
      <c r="K135" s="0" t="s">
        <v>463</v>
      </c>
      <c r="L135" s="0" t="s">
        <v>28</v>
      </c>
      <c r="M135" s="0" t="s">
        <v>29</v>
      </c>
      <c r="N135" s="0" t="s">
        <v>229</v>
      </c>
      <c r="O135" s="0" t="s">
        <v>38</v>
      </c>
      <c r="Q135" s="0" t="s">
        <v>32</v>
      </c>
      <c r="R135" s="0" t="s">
        <v>33</v>
      </c>
      <c r="T135" s="0" t="str">
        <f aca="false">IFERROR(LEFT(K135,SEARCH("x",K135)-1),"")&amp;"cm"</f>
        <v>18,0 cm</v>
      </c>
      <c r="U135" s="0" t="str">
        <f aca="false">MID(K135,LEN(T135)+1,5)&amp;"cm"</f>
        <v>23,5 cm</v>
      </c>
      <c r="V135" s="0" t="s">
        <v>230</v>
      </c>
      <c r="W135" s="0" t="s">
        <v>200</v>
      </c>
    </row>
    <row r="136" customFormat="false" ht="15" hidden="false" customHeight="false" outlineLevel="0" collapsed="false">
      <c r="A136" s="0" t="n">
        <v>1746</v>
      </c>
      <c r="B136" s="0" t="s">
        <v>464</v>
      </c>
      <c r="C136" s="0" t="s">
        <v>22</v>
      </c>
      <c r="D136" s="0" t="s">
        <v>23</v>
      </c>
      <c r="E136" s="0" t="s">
        <v>465</v>
      </c>
      <c r="G136" s="0" t="s">
        <v>25</v>
      </c>
      <c r="H136" s="0" t="s">
        <v>26</v>
      </c>
      <c r="K136" s="0" t="s">
        <v>466</v>
      </c>
      <c r="L136" s="0" t="s">
        <v>28</v>
      </c>
      <c r="M136" s="0" t="s">
        <v>29</v>
      </c>
      <c r="N136" s="0" t="s">
        <v>229</v>
      </c>
      <c r="O136" s="0" t="s">
        <v>38</v>
      </c>
      <c r="Q136" s="0" t="s">
        <v>467</v>
      </c>
      <c r="R136" s="0" t="s">
        <v>468</v>
      </c>
      <c r="T136" s="0" t="str">
        <f aca="false">IFERROR(LEFT(K136,SEARCH("x",K136)-1),"")&amp;"cm"</f>
        <v>19,0 cm</v>
      </c>
      <c r="U136" s="0" t="str">
        <f aca="false">MID(K136,LEN(T136)+1,5)&amp;"cm"</f>
        <v>13,5 cm</v>
      </c>
      <c r="V136" s="0" t="s">
        <v>469</v>
      </c>
      <c r="W136" s="0" t="s">
        <v>400</v>
      </c>
    </row>
    <row r="137" customFormat="false" ht="15" hidden="false" customHeight="false" outlineLevel="0" collapsed="false">
      <c r="A137" s="0" t="n">
        <v>1747</v>
      </c>
      <c r="B137" s="0" t="s">
        <v>470</v>
      </c>
      <c r="C137" s="0" t="s">
        <v>22</v>
      </c>
      <c r="D137" s="0" t="s">
        <v>23</v>
      </c>
      <c r="E137" s="0" t="s">
        <v>471</v>
      </c>
      <c r="F137" s="0" t="s">
        <v>472</v>
      </c>
      <c r="G137" s="0" t="s">
        <v>25</v>
      </c>
      <c r="H137" s="0" t="s">
        <v>26</v>
      </c>
      <c r="K137" s="0" t="s">
        <v>473</v>
      </c>
      <c r="L137" s="0" t="s">
        <v>28</v>
      </c>
      <c r="M137" s="0" t="s">
        <v>29</v>
      </c>
      <c r="N137" s="0" t="s">
        <v>229</v>
      </c>
      <c r="O137" s="0" t="s">
        <v>38</v>
      </c>
      <c r="Q137" s="0" t="s">
        <v>32</v>
      </c>
      <c r="R137" s="0" t="s">
        <v>33</v>
      </c>
      <c r="T137" s="0" t="str">
        <f aca="false">IFERROR(LEFT(K137,SEARCH("x",K137)-1),"")&amp;"cm"</f>
        <v>8,5 cm</v>
      </c>
      <c r="U137" s="0" t="str">
        <f aca="false">MID(K137,LEN(T137)+1,5)&amp;"cm"</f>
        <v>8,2 ccm</v>
      </c>
      <c r="V137" s="0" t="s">
        <v>401</v>
      </c>
      <c r="W137" s="0" t="s">
        <v>474</v>
      </c>
    </row>
    <row r="138" customFormat="false" ht="15" hidden="false" customHeight="false" outlineLevel="0" collapsed="false">
      <c r="A138" s="0" t="n">
        <v>1748</v>
      </c>
      <c r="B138" s="0" t="s">
        <v>475</v>
      </c>
      <c r="C138" s="0" t="s">
        <v>22</v>
      </c>
      <c r="D138" s="0" t="s">
        <v>23</v>
      </c>
      <c r="E138" s="0" t="s">
        <v>476</v>
      </c>
      <c r="F138" s="0" t="s">
        <v>129</v>
      </c>
      <c r="G138" s="0" t="s">
        <v>25</v>
      </c>
      <c r="H138" s="0" t="s">
        <v>26</v>
      </c>
      <c r="K138" s="0" t="s">
        <v>477</v>
      </c>
      <c r="L138" s="0" t="s">
        <v>28</v>
      </c>
      <c r="M138" s="0" t="s">
        <v>29</v>
      </c>
      <c r="N138" s="0" t="s">
        <v>229</v>
      </c>
      <c r="O138" s="0" t="s">
        <v>38</v>
      </c>
      <c r="Q138" s="0" t="s">
        <v>478</v>
      </c>
      <c r="R138" s="0" t="s">
        <v>479</v>
      </c>
      <c r="T138" s="0" t="str">
        <f aca="false">IFERROR(LEFT(K138,SEARCH("x",K138)-1),"")&amp;"cm"</f>
        <v>24,6 cm</v>
      </c>
      <c r="U138" s="0" t="str">
        <f aca="false">MID(K138,LEN(T138)+1,5)&amp;"cm"</f>
        <v>45,4 cm</v>
      </c>
      <c r="V138" s="0" t="s">
        <v>480</v>
      </c>
      <c r="W138" s="0" t="s">
        <v>481</v>
      </c>
    </row>
    <row r="139" customFormat="false" ht="15" hidden="false" customHeight="false" outlineLevel="0" collapsed="false">
      <c r="A139" s="0" t="n">
        <v>1749</v>
      </c>
      <c r="B139" s="0" t="s">
        <v>482</v>
      </c>
      <c r="C139" s="0" t="s">
        <v>22</v>
      </c>
      <c r="D139" s="0" t="s">
        <v>23</v>
      </c>
      <c r="E139" s="0" t="s">
        <v>483</v>
      </c>
      <c r="G139" s="0" t="s">
        <v>25</v>
      </c>
      <c r="H139" s="0" t="s">
        <v>26</v>
      </c>
      <c r="K139" s="0" t="s">
        <v>484</v>
      </c>
      <c r="L139" s="0" t="s">
        <v>28</v>
      </c>
      <c r="M139" s="0" t="s">
        <v>29</v>
      </c>
      <c r="N139" s="0" t="s">
        <v>229</v>
      </c>
      <c r="O139" s="0" t="s">
        <v>51</v>
      </c>
      <c r="Q139" s="0" t="s">
        <v>32</v>
      </c>
      <c r="R139" s="0" t="s">
        <v>33</v>
      </c>
      <c r="T139" s="0" t="str">
        <f aca="false">IFERROR(LEFT(K139,SEARCH("x",K139)-1),"")&amp;"cm"</f>
        <v>24,4 cm</v>
      </c>
      <c r="U139" s="0" t="str">
        <f aca="false">MID(K139,LEN(T139)+1,5)&amp;"cm"</f>
        <v>18,0 cm</v>
      </c>
      <c r="V139" s="0" t="s">
        <v>485</v>
      </c>
      <c r="W139" s="0" t="s">
        <v>230</v>
      </c>
    </row>
    <row r="140" customFormat="false" ht="15" hidden="false" customHeight="false" outlineLevel="0" collapsed="false">
      <c r="A140" s="0" t="n">
        <v>1750</v>
      </c>
      <c r="B140" s="0" t="s">
        <v>486</v>
      </c>
      <c r="C140" s="0" t="s">
        <v>22</v>
      </c>
      <c r="D140" s="0" t="s">
        <v>23</v>
      </c>
      <c r="E140" s="0" t="s">
        <v>487</v>
      </c>
      <c r="G140" s="0" t="s">
        <v>25</v>
      </c>
      <c r="H140" s="0" t="s">
        <v>26</v>
      </c>
      <c r="K140" s="0" t="s">
        <v>488</v>
      </c>
      <c r="L140" s="0" t="s">
        <v>28</v>
      </c>
      <c r="M140" s="0" t="s">
        <v>29</v>
      </c>
      <c r="N140" s="0" t="s">
        <v>87</v>
      </c>
      <c r="O140" s="0" t="s">
        <v>31</v>
      </c>
      <c r="Q140" s="0" t="s">
        <v>32</v>
      </c>
      <c r="R140" s="0" t="s">
        <v>33</v>
      </c>
      <c r="T140" s="0" t="str">
        <f aca="false">IFERROR(LEFT(K140,SEARCH("x",K140)-1),"")&amp;"cm"</f>
        <v>23,5 cm</v>
      </c>
      <c r="U140" s="0" t="str">
        <f aca="false">MID(K140,LEN(T140)+1,5)&amp;"cm"</f>
        <v>17,5 cm</v>
      </c>
      <c r="V140" s="0" t="s">
        <v>200</v>
      </c>
      <c r="W140" s="0" t="s">
        <v>204</v>
      </c>
    </row>
    <row r="141" customFormat="false" ht="15" hidden="false" customHeight="false" outlineLevel="0" collapsed="false">
      <c r="A141" s="0" t="n">
        <v>1751</v>
      </c>
      <c r="B141" s="0" t="s">
        <v>489</v>
      </c>
      <c r="C141" s="0" t="s">
        <v>22</v>
      </c>
      <c r="D141" s="0" t="s">
        <v>23</v>
      </c>
      <c r="E141" s="0" t="s">
        <v>490</v>
      </c>
      <c r="F141" s="0" t="s">
        <v>491</v>
      </c>
      <c r="G141" s="0" t="s">
        <v>25</v>
      </c>
      <c r="H141" s="0" t="s">
        <v>26</v>
      </c>
      <c r="K141" s="0" t="s">
        <v>492</v>
      </c>
      <c r="L141" s="0" t="s">
        <v>28</v>
      </c>
      <c r="M141" s="0" t="s">
        <v>29</v>
      </c>
      <c r="N141" s="0" t="s">
        <v>229</v>
      </c>
      <c r="O141" s="0" t="s">
        <v>31</v>
      </c>
      <c r="Q141" s="0" t="s">
        <v>493</v>
      </c>
      <c r="R141" s="0" t="s">
        <v>468</v>
      </c>
      <c r="T141" s="0" t="str">
        <f aca="false">IFERROR(LEFT(K141,SEARCH("x",K141)-1),"")&amp;"cm"</f>
        <v>21,8 cm</v>
      </c>
      <c r="U141" s="0" t="str">
        <f aca="false">MID(K141,LEN(T141)+1,5)&amp;"cm"</f>
        <v>28,1 cm</v>
      </c>
      <c r="V141" s="0" t="s">
        <v>239</v>
      </c>
      <c r="W141" s="0" t="s">
        <v>494</v>
      </c>
    </row>
    <row r="142" customFormat="false" ht="15" hidden="false" customHeight="false" outlineLevel="0" collapsed="false">
      <c r="A142" s="0" t="n">
        <v>1752</v>
      </c>
      <c r="B142" s="0" t="s">
        <v>495</v>
      </c>
      <c r="C142" s="0" t="s">
        <v>22</v>
      </c>
      <c r="D142" s="0" t="s">
        <v>23</v>
      </c>
      <c r="E142" s="0" t="s">
        <v>496</v>
      </c>
      <c r="L142" s="0" t="s">
        <v>28</v>
      </c>
      <c r="M142" s="0" t="s">
        <v>29</v>
      </c>
      <c r="N142" s="0" t="s">
        <v>497</v>
      </c>
      <c r="O142" s="0" t="s">
        <v>31</v>
      </c>
      <c r="Q142" s="0" t="s">
        <v>32</v>
      </c>
      <c r="R142" s="0" t="s">
        <v>33</v>
      </c>
    </row>
    <row r="143" customFormat="false" ht="15" hidden="false" customHeight="false" outlineLevel="0" collapsed="false">
      <c r="A143" s="0" t="n">
        <v>1753</v>
      </c>
      <c r="B143" s="0" t="s">
        <v>498</v>
      </c>
      <c r="C143" s="0" t="s">
        <v>22</v>
      </c>
      <c r="D143" s="0" t="s">
        <v>23</v>
      </c>
      <c r="E143" s="0" t="s">
        <v>499</v>
      </c>
      <c r="F143" s="0" t="s">
        <v>500</v>
      </c>
      <c r="G143" s="0" t="s">
        <v>25</v>
      </c>
      <c r="H143" s="0" t="s">
        <v>26</v>
      </c>
      <c r="K143" s="0" t="s">
        <v>501</v>
      </c>
      <c r="L143" s="0" t="s">
        <v>28</v>
      </c>
      <c r="M143" s="0" t="s">
        <v>29</v>
      </c>
      <c r="N143" s="0" t="s">
        <v>229</v>
      </c>
      <c r="O143" s="0" t="s">
        <v>38</v>
      </c>
      <c r="Q143" s="0" t="s">
        <v>502</v>
      </c>
      <c r="R143" s="0" t="s">
        <v>479</v>
      </c>
      <c r="T143" s="0" t="str">
        <f aca="false">IFERROR(LEFT(K143,SEARCH("x",K143)-1),"")&amp;"cm"</f>
        <v>50,7 cm</v>
      </c>
      <c r="U143" s="0" t="str">
        <f aca="false">MID(K143,LEN(T143)+1,5)&amp;"cm"</f>
        <v>80,0 cm</v>
      </c>
      <c r="V143" s="0" t="s">
        <v>503</v>
      </c>
      <c r="W143" s="0" t="s">
        <v>504</v>
      </c>
    </row>
    <row r="144" customFormat="false" ht="15" hidden="false" customHeight="false" outlineLevel="0" collapsed="false">
      <c r="A144" s="0" t="n">
        <v>1754</v>
      </c>
      <c r="B144" s="0" t="s">
        <v>505</v>
      </c>
      <c r="C144" s="0" t="s">
        <v>22</v>
      </c>
      <c r="D144" s="0" t="s">
        <v>23</v>
      </c>
      <c r="E144" s="0" t="s">
        <v>506</v>
      </c>
      <c r="G144" s="0" t="s">
        <v>25</v>
      </c>
      <c r="H144" s="0" t="s">
        <v>26</v>
      </c>
      <c r="K144" s="0" t="s">
        <v>507</v>
      </c>
      <c r="L144" s="0" t="s">
        <v>28</v>
      </c>
      <c r="M144" s="0" t="s">
        <v>29</v>
      </c>
      <c r="N144" s="0" t="s">
        <v>229</v>
      </c>
      <c r="O144" s="0" t="s">
        <v>31</v>
      </c>
      <c r="Q144" s="0" t="s">
        <v>32</v>
      </c>
      <c r="R144" s="0" t="s">
        <v>33</v>
      </c>
      <c r="T144" s="0" t="str">
        <f aca="false">IFERROR(LEFT(K144,SEARCH("x",K144)-1),"")&amp;"cm"</f>
        <v>33,5 cm</v>
      </c>
      <c r="U144" s="0" t="str">
        <f aca="false">MID(K144,LEN(T144)+1,5)&amp;"cm"</f>
        <v>30,2 cm</v>
      </c>
      <c r="V144" s="0" t="s">
        <v>508</v>
      </c>
      <c r="W144" s="0" t="s">
        <v>509</v>
      </c>
    </row>
    <row r="145" customFormat="false" ht="15" hidden="false" customHeight="false" outlineLevel="0" collapsed="false">
      <c r="A145" s="0" t="n">
        <v>1619</v>
      </c>
      <c r="B145" s="0" t="s">
        <v>510</v>
      </c>
      <c r="C145" s="0" t="s">
        <v>22</v>
      </c>
      <c r="D145" s="0" t="s">
        <v>23</v>
      </c>
      <c r="E145" s="0" t="s">
        <v>511</v>
      </c>
      <c r="G145" s="0" t="s">
        <v>25</v>
      </c>
      <c r="H145" s="0" t="s">
        <v>26</v>
      </c>
      <c r="K145" s="0" t="s">
        <v>512</v>
      </c>
      <c r="L145" s="0" t="s">
        <v>28</v>
      </c>
      <c r="M145" s="0" t="s">
        <v>29</v>
      </c>
      <c r="N145" s="0" t="s">
        <v>30</v>
      </c>
      <c r="O145" s="0" t="s">
        <v>31</v>
      </c>
      <c r="Q145" s="0" t="s">
        <v>32</v>
      </c>
      <c r="R145" s="0" t="s">
        <v>33</v>
      </c>
      <c r="T145" s="0" t="str">
        <f aca="false">IFERROR(LEFT(K145,SEARCH("x",K145)-1),"")&amp;"cm"</f>
        <v>23,0 cm</v>
      </c>
      <c r="U145" s="0" t="str">
        <f aca="false">MID(K145,LEN(T145)+1,5)&amp;"cm"</f>
        <v>17,5 cm</v>
      </c>
      <c r="V145" s="0" t="s">
        <v>34</v>
      </c>
      <c r="W145" s="0" t="s">
        <v>204</v>
      </c>
    </row>
    <row r="146" customFormat="false" ht="15" hidden="false" customHeight="false" outlineLevel="0" collapsed="false">
      <c r="A146" s="0" t="n">
        <v>1276</v>
      </c>
      <c r="B146" s="0" t="s">
        <v>513</v>
      </c>
      <c r="C146" s="0" t="s">
        <v>22</v>
      </c>
      <c r="D146" s="0" t="s">
        <v>23</v>
      </c>
      <c r="E146" s="0" t="s">
        <v>514</v>
      </c>
      <c r="H146" s="0" t="s">
        <v>26</v>
      </c>
      <c r="K146" s="0" t="s">
        <v>515</v>
      </c>
      <c r="L146" s="0" t="s">
        <v>28</v>
      </c>
      <c r="M146" s="0" t="s">
        <v>29</v>
      </c>
      <c r="N146" s="0" t="s">
        <v>516</v>
      </c>
      <c r="O146" s="0" t="s">
        <v>38</v>
      </c>
      <c r="Q146" s="0" t="s">
        <v>32</v>
      </c>
      <c r="R146" s="0" t="s">
        <v>33</v>
      </c>
      <c r="T146" s="0" t="str">
        <f aca="false">IFERROR(LEFT(K146,SEARCH("x",K146)-1),"")&amp;"cm"</f>
        <v>11,5 cm</v>
      </c>
      <c r="U146" s="0" t="str">
        <f aca="false">MID(K146,LEN(T146)+1,5)&amp;"cm"</f>
        <v>7,0 ccm</v>
      </c>
      <c r="V146" s="0" t="s">
        <v>517</v>
      </c>
      <c r="W146" s="0" t="s">
        <v>518</v>
      </c>
    </row>
    <row r="147" customFormat="false" ht="15" hidden="false" customHeight="false" outlineLevel="0" collapsed="false">
      <c r="A147" s="0" t="n">
        <v>1277</v>
      </c>
      <c r="B147" s="0" t="s">
        <v>519</v>
      </c>
      <c r="C147" s="0" t="s">
        <v>22</v>
      </c>
      <c r="D147" s="0" t="s">
        <v>23</v>
      </c>
      <c r="E147" s="0" t="s">
        <v>520</v>
      </c>
      <c r="H147" s="0" t="s">
        <v>26</v>
      </c>
      <c r="K147" s="0" t="s">
        <v>515</v>
      </c>
      <c r="L147" s="0" t="s">
        <v>28</v>
      </c>
      <c r="M147" s="0" t="s">
        <v>29</v>
      </c>
      <c r="N147" s="0" t="s">
        <v>516</v>
      </c>
      <c r="O147" s="0" t="s">
        <v>38</v>
      </c>
      <c r="Q147" s="0" t="s">
        <v>32</v>
      </c>
      <c r="R147" s="0" t="s">
        <v>33</v>
      </c>
      <c r="T147" s="0" t="str">
        <f aca="false">IFERROR(LEFT(K147,SEARCH("x",K147)-1),"")&amp;"cm"</f>
        <v>11,5 cm</v>
      </c>
      <c r="U147" s="0" t="str">
        <f aca="false">MID(K147,LEN(T147)+1,5)&amp;"cm"</f>
        <v>7,0 ccm</v>
      </c>
      <c r="V147" s="0" t="s">
        <v>517</v>
      </c>
      <c r="W147" s="0" t="s">
        <v>518</v>
      </c>
    </row>
    <row r="148" customFormat="false" ht="15" hidden="false" customHeight="false" outlineLevel="0" collapsed="false">
      <c r="A148" s="0" t="n">
        <v>1639</v>
      </c>
      <c r="B148" s="0" t="s">
        <v>521</v>
      </c>
      <c r="C148" s="0" t="s">
        <v>22</v>
      </c>
      <c r="D148" s="0" t="s">
        <v>23</v>
      </c>
      <c r="E148" s="0" t="s">
        <v>522</v>
      </c>
      <c r="H148" s="0" t="s">
        <v>26</v>
      </c>
      <c r="K148" s="0" t="s">
        <v>86</v>
      </c>
      <c r="L148" s="0" t="s">
        <v>28</v>
      </c>
      <c r="M148" s="0" t="s">
        <v>29</v>
      </c>
      <c r="N148" s="0" t="s">
        <v>30</v>
      </c>
      <c r="O148" s="0" t="s">
        <v>38</v>
      </c>
      <c r="Q148" s="0" t="s">
        <v>32</v>
      </c>
      <c r="R148" s="0" t="s">
        <v>33</v>
      </c>
      <c r="T148" s="0" t="str">
        <f aca="false">IFERROR(LEFT(K148,SEARCH("x",K148)-1),"")&amp;"cm"</f>
        <v>17,2 cm</v>
      </c>
      <c r="U148" s="0" t="str">
        <f aca="false">MID(K148,LEN(T148)+1,5)&amp;"cm"</f>
        <v>22,9 cm</v>
      </c>
      <c r="V148" s="0" t="s">
        <v>88</v>
      </c>
      <c r="W148" s="0" t="s">
        <v>47</v>
      </c>
    </row>
  </sheetData>
  <autoFilter ref="A1:S148"/>
  <printOptions headings="false" gridLines="false" gridLinesSet="true" horizontalCentered="false" verticalCentered="false"/>
  <pageMargins left="0.511805555555555" right="0.511805555555555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2016-01-11T16:09:29Z</dcterms:created>
  <dc:creator>usuario</dc:creator>
  <dc:description/>
  <dc:language>pt-BR</dc:language>
  <cp:lastModifiedBy/>
  <dcterms:modified xsi:type="dcterms:W3CDTF">2019-06-10T09:45:24Z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