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acervo separado\"/>
    </mc:Choice>
  </mc:AlternateContent>
  <xr:revisionPtr revIDLastSave="0" documentId="13_ncr:1_{D8049063-9C97-479D-B454-3FBD0A43C11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Acervo!$A$1:$S$9</definedName>
    <definedName name="acervo_be" localSheetId="0">Acervo!$A$1:$S$9</definedName>
  </definedNames>
  <calcPr calcId="162913" iterateDelta="1E-4"/>
</workbook>
</file>

<file path=xl/calcChain.xml><?xml version="1.0" encoding="utf-8"?>
<calcChain xmlns="http://schemas.openxmlformats.org/spreadsheetml/2006/main">
  <c r="U8" i="1" l="1"/>
  <c r="U9" i="1"/>
  <c r="T8" i="1"/>
  <c r="T9" i="1"/>
  <c r="T3" i="1"/>
  <c r="U3" i="1" s="1"/>
  <c r="T5" i="1"/>
  <c r="T6" i="1"/>
  <c r="U6" i="1" s="1"/>
  <c r="T7" i="1"/>
  <c r="U7" i="1"/>
  <c r="U5" i="1"/>
  <c r="T2" i="1"/>
  <c r="U2" i="1" s="1"/>
</calcChain>
</file>

<file path=xl/sharedStrings.xml><?xml version="1.0" encoding="utf-8"?>
<sst xmlns="http://schemas.openxmlformats.org/spreadsheetml/2006/main" count="141" uniqueCount="81">
  <si>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</si>
  <si>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</si>
  <si>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</si>
  <si>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</si>
  <si>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</si>
  <si>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</si>
  <si>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</si>
  <si>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</si>
  <si>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</si>
  <si>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</si>
  <si>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</si>
  <si>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</si>
  <si>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</si>
  <si>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</si>
  <si>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</si>
  <si>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</si>
  <si>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</si>
  <si>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</si>
  <si>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</si>
  <si>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Regular</t>
  </si>
  <si>
    <t>Não identificada</t>
  </si>
  <si>
    <t xml:space="preserve"> s/a</t>
  </si>
  <si>
    <t>Bom</t>
  </si>
  <si>
    <t>Marfim</t>
  </si>
  <si>
    <t>Paris</t>
  </si>
  <si>
    <t>RT C</t>
  </si>
  <si>
    <t>Objetos pessoais</t>
  </si>
  <si>
    <t>Metal dourado</t>
  </si>
  <si>
    <t>Vidro</t>
  </si>
  <si>
    <t>1441</t>
  </si>
  <si>
    <t>Artigo de toalete</t>
  </si>
  <si>
    <t>Lava-olhos</t>
  </si>
  <si>
    <t>6,3 x 4,4 cm</t>
  </si>
  <si>
    <t>1386</t>
  </si>
  <si>
    <t>Frasco de perfume</t>
  </si>
  <si>
    <t>17,5 x 1,7 x 1,7 cm</t>
  </si>
  <si>
    <t>1452</t>
  </si>
  <si>
    <t>Abotoadeira de polaina</t>
  </si>
  <si>
    <t>Resina e ferro niquelado</t>
  </si>
  <si>
    <t>16,1 cm</t>
  </si>
  <si>
    <t>1549</t>
  </si>
  <si>
    <t>Caixa de miudezas (sete peças de metal)</t>
  </si>
  <si>
    <t>Folha de Flandres</t>
  </si>
  <si>
    <t>3,3 x 6,0 cm</t>
  </si>
  <si>
    <t>IMP. DE FORGES D. HENNEBONT BTEE. S. G. O. E.</t>
  </si>
  <si>
    <t>1432</t>
  </si>
  <si>
    <t>Caixa de cosmético</t>
  </si>
  <si>
    <t>1,0 x 4,5 cm</t>
  </si>
  <si>
    <t>1372</t>
  </si>
  <si>
    <t>Porta-pó-de-arroz</t>
  </si>
  <si>
    <t>Laca/metal</t>
  </si>
  <si>
    <t>4,3 x 8,6 cm</t>
  </si>
  <si>
    <t>1388</t>
  </si>
  <si>
    <t>Porta-perfume (chave)</t>
  </si>
  <si>
    <t>7,7 x 2,5 cm</t>
  </si>
  <si>
    <t>1387</t>
  </si>
  <si>
    <t>Porta-agulha</t>
  </si>
  <si>
    <t>Incrustado/ouro e tartaruga</t>
  </si>
  <si>
    <t>6,3 x 1,1 cm</t>
  </si>
  <si>
    <t>18--</t>
  </si>
  <si>
    <t>17--</t>
  </si>
  <si>
    <t>Técnica</t>
  </si>
  <si>
    <t>Material</t>
  </si>
  <si>
    <t>Comprimento</t>
  </si>
  <si>
    <t>Altura</t>
  </si>
  <si>
    <t>Profundidade</t>
  </si>
  <si>
    <t>1,0 cm</t>
  </si>
  <si>
    <t>3,3 cm</t>
  </si>
  <si>
    <t>16,1cm</t>
  </si>
  <si>
    <t>1,7cm</t>
  </si>
  <si>
    <t>6,3 cm</t>
  </si>
  <si>
    <t>17,5 cm</t>
  </si>
  <si>
    <t>4,3 cm</t>
  </si>
  <si>
    <t>7,7 cm</t>
  </si>
  <si>
    <t>4,4 cm</t>
  </si>
  <si>
    <t>1,7 cm</t>
  </si>
  <si>
    <t>6,0 cm</t>
  </si>
  <si>
    <t>4,5 cm</t>
  </si>
  <si>
    <t>8,6 cm</t>
  </si>
  <si>
    <t>2,5 cm</t>
  </si>
  <si>
    <t>1,1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</si>
</sst>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I1" workbookViewId="0">
      <selection activeCell="V3" sqref="V3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52.140625" customWidth="1"/>
    <col min="9" max="10" width="9.85546875" bestFit="1" customWidth="1"/>
    <col min="11" max="11" width="16.570312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43.85546875" bestFit="1" customWidth="1"/>
    <col min="18" max="18" width="23" customWidth="1"/>
    <col min="19" max="19" width="10.42578125" bestFit="1" customWidth="1"/>
    <col min="20" max="1026" width="9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</v>
      </c>
      <c r="J1" t="s">
        <v>62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63</v>
      </c>
      <c r="U1" t="s">
        <v>64</v>
      </c>
      <c r="V1" t="s">
        <v>65</v>
      </c>
      <c r="W1" t="s">
        <v>63</v>
      </c>
      <c r="X1" t="s">
        <v>64</v>
      </c>
    </row>
    <row r="2" spans="1:24" x14ac:dyDescent="0.25">
      <c r="A2">
        <v>1441</v>
      </c>
      <c r="B2" t="s">
        <v>29</v>
      </c>
      <c r="C2" t="s">
        <v>26</v>
      </c>
      <c r="D2" t="s">
        <v>30</v>
      </c>
      <c r="E2" t="s">
        <v>31</v>
      </c>
      <c r="H2" t="s">
        <v>28</v>
      </c>
      <c r="K2" t="s">
        <v>32</v>
      </c>
      <c r="L2" t="s">
        <v>17</v>
      </c>
      <c r="M2" t="s">
        <v>18</v>
      </c>
      <c r="N2" t="s">
        <v>25</v>
      </c>
      <c r="O2" t="s">
        <v>22</v>
      </c>
      <c r="Q2" t="s">
        <v>20</v>
      </c>
      <c r="R2" t="s">
        <v>21</v>
      </c>
      <c r="T2" t="str">
        <f>IFERROR(LEFT(K2,SEARCH("x",K2)-1),"")&amp;"cm"</f>
        <v>6,3 cm</v>
      </c>
      <c r="U2" t="str">
        <f>MID(K2,LEN(T2)+1,5)&amp;"cm"</f>
        <v>4,4 ccm</v>
      </c>
      <c r="W2" t="s">
        <v>70</v>
      </c>
      <c r="X2" t="s">
        <v>74</v>
      </c>
    </row>
    <row r="3" spans="1:24" x14ac:dyDescent="0.25">
      <c r="A3">
        <v>1386</v>
      </c>
      <c r="B3" t="s">
        <v>33</v>
      </c>
      <c r="C3" t="s">
        <v>26</v>
      </c>
      <c r="D3" t="s">
        <v>30</v>
      </c>
      <c r="E3" t="s">
        <v>34</v>
      </c>
      <c r="H3" t="s">
        <v>28</v>
      </c>
      <c r="K3" t="s">
        <v>35</v>
      </c>
      <c r="L3" t="s">
        <v>17</v>
      </c>
      <c r="M3" t="s">
        <v>18</v>
      </c>
      <c r="N3" t="s">
        <v>25</v>
      </c>
      <c r="O3" t="s">
        <v>19</v>
      </c>
      <c r="Q3" t="s">
        <v>20</v>
      </c>
      <c r="R3" t="s">
        <v>21</v>
      </c>
      <c r="T3" t="str">
        <f t="shared" ref="T3:T9" si="0">IFERROR(LEFT(K3,SEARCH("x",K3)-1),"")&amp;"cm"</f>
        <v>17,5 cm</v>
      </c>
      <c r="U3" t="str">
        <f t="shared" ref="U3:U9" si="1">MID(K3,LEN(T3)+1,5)&amp;"cm"</f>
        <v>1,7 xcm</v>
      </c>
      <c r="V3" t="s">
        <v>69</v>
      </c>
      <c r="W3" t="s">
        <v>71</v>
      </c>
      <c r="X3" t="s">
        <v>75</v>
      </c>
    </row>
    <row r="4" spans="1:24" x14ac:dyDescent="0.25">
      <c r="A4">
        <v>1452</v>
      </c>
      <c r="B4" t="s">
        <v>36</v>
      </c>
      <c r="C4" t="s">
        <v>26</v>
      </c>
      <c r="D4" t="s">
        <v>30</v>
      </c>
      <c r="E4" t="s">
        <v>37</v>
      </c>
      <c r="F4" t="s">
        <v>59</v>
      </c>
      <c r="H4" t="s">
        <v>38</v>
      </c>
      <c r="K4" t="s">
        <v>39</v>
      </c>
      <c r="L4" t="s">
        <v>17</v>
      </c>
      <c r="M4" t="s">
        <v>18</v>
      </c>
      <c r="N4" t="s">
        <v>25</v>
      </c>
      <c r="O4" t="s">
        <v>22</v>
      </c>
      <c r="Q4" t="s">
        <v>20</v>
      </c>
      <c r="R4" t="s">
        <v>21</v>
      </c>
      <c r="T4" t="s">
        <v>68</v>
      </c>
      <c r="W4" t="s">
        <v>68</v>
      </c>
    </row>
    <row r="5" spans="1:24" x14ac:dyDescent="0.25">
      <c r="A5">
        <v>1549</v>
      </c>
      <c r="B5" t="s">
        <v>40</v>
      </c>
      <c r="C5" t="s">
        <v>26</v>
      </c>
      <c r="D5" t="s">
        <v>30</v>
      </c>
      <c r="E5" t="s">
        <v>41</v>
      </c>
      <c r="G5" t="s">
        <v>24</v>
      </c>
      <c r="H5" t="s">
        <v>42</v>
      </c>
      <c r="K5" t="s">
        <v>43</v>
      </c>
      <c r="L5" t="s">
        <v>17</v>
      </c>
      <c r="M5" t="s">
        <v>18</v>
      </c>
      <c r="N5" t="s">
        <v>25</v>
      </c>
      <c r="O5" t="s">
        <v>19</v>
      </c>
      <c r="Q5" t="s">
        <v>44</v>
      </c>
      <c r="T5" t="str">
        <f t="shared" si="0"/>
        <v>3,3 cm</v>
      </c>
      <c r="U5" t="str">
        <f t="shared" si="1"/>
        <v>6,0 ccm</v>
      </c>
      <c r="W5" t="s">
        <v>67</v>
      </c>
      <c r="X5" t="s">
        <v>76</v>
      </c>
    </row>
    <row r="6" spans="1:24" x14ac:dyDescent="0.25">
      <c r="A6">
        <v>1432</v>
      </c>
      <c r="B6" t="s">
        <v>45</v>
      </c>
      <c r="C6" t="s">
        <v>26</v>
      </c>
      <c r="D6" t="s">
        <v>30</v>
      </c>
      <c r="E6" t="s">
        <v>46</v>
      </c>
      <c r="F6" t="s">
        <v>60</v>
      </c>
      <c r="H6" t="s">
        <v>27</v>
      </c>
      <c r="K6" t="s">
        <v>47</v>
      </c>
      <c r="L6" t="s">
        <v>17</v>
      </c>
      <c r="M6" t="s">
        <v>18</v>
      </c>
      <c r="N6" t="s">
        <v>25</v>
      </c>
      <c r="O6" t="s">
        <v>22</v>
      </c>
      <c r="Q6" t="s">
        <v>20</v>
      </c>
      <c r="R6" t="s">
        <v>21</v>
      </c>
      <c r="T6" t="str">
        <f t="shared" si="0"/>
        <v>1,0 cm</v>
      </c>
      <c r="U6" t="str">
        <f t="shared" si="1"/>
        <v>4,5 ccm</v>
      </c>
      <c r="W6" t="s">
        <v>66</v>
      </c>
      <c r="X6" t="s">
        <v>77</v>
      </c>
    </row>
    <row r="7" spans="1:24" x14ac:dyDescent="0.25">
      <c r="A7">
        <v>1372</v>
      </c>
      <c r="B7" t="s">
        <v>48</v>
      </c>
      <c r="C7" t="s">
        <v>26</v>
      </c>
      <c r="D7" t="s">
        <v>30</v>
      </c>
      <c r="E7" t="s">
        <v>49</v>
      </c>
      <c r="F7" t="s">
        <v>59</v>
      </c>
      <c r="H7" t="s">
        <v>50</v>
      </c>
      <c r="K7" t="s">
        <v>51</v>
      </c>
      <c r="L7" t="s">
        <v>17</v>
      </c>
      <c r="M7" t="s">
        <v>18</v>
      </c>
      <c r="N7" t="s">
        <v>25</v>
      </c>
      <c r="O7" t="s">
        <v>22</v>
      </c>
      <c r="Q7" t="s">
        <v>20</v>
      </c>
      <c r="R7" t="s">
        <v>21</v>
      </c>
      <c r="T7" t="str">
        <f t="shared" si="0"/>
        <v>4,3 cm</v>
      </c>
      <c r="U7" t="str">
        <f t="shared" si="1"/>
        <v>8,6 ccm</v>
      </c>
      <c r="W7" t="s">
        <v>72</v>
      </c>
      <c r="X7" t="s">
        <v>78</v>
      </c>
    </row>
    <row r="8" spans="1:24" x14ac:dyDescent="0.25">
      <c r="A8">
        <v>1388</v>
      </c>
      <c r="B8" t="s">
        <v>52</v>
      </c>
      <c r="C8" t="s">
        <v>26</v>
      </c>
      <c r="D8" t="s">
        <v>30</v>
      </c>
      <c r="E8" t="s">
        <v>53</v>
      </c>
      <c r="F8" t="s">
        <v>59</v>
      </c>
      <c r="H8" t="s">
        <v>23</v>
      </c>
      <c r="K8" t="s">
        <v>54</v>
      </c>
      <c r="L8" t="s">
        <v>17</v>
      </c>
      <c r="M8" t="s">
        <v>18</v>
      </c>
      <c r="N8" t="s">
        <v>25</v>
      </c>
      <c r="O8" t="s">
        <v>22</v>
      </c>
      <c r="Q8" t="s">
        <v>20</v>
      </c>
      <c r="R8" t="s">
        <v>21</v>
      </c>
      <c r="T8" t="str">
        <f t="shared" si="0"/>
        <v>7,7 cm</v>
      </c>
      <c r="U8" t="str">
        <f t="shared" si="1"/>
        <v>2,5 ccm</v>
      </c>
      <c r="W8" t="s">
        <v>73</v>
      </c>
      <c r="X8" t="s">
        <v>79</v>
      </c>
    </row>
    <row r="9" spans="1:24" x14ac:dyDescent="0.25">
      <c r="A9">
        <v>1387</v>
      </c>
      <c r="B9" t="s">
        <v>55</v>
      </c>
      <c r="C9" t="s">
        <v>26</v>
      </c>
      <c r="D9" t="s">
        <v>30</v>
      </c>
      <c r="E9" t="s">
        <v>56</v>
      </c>
      <c r="H9" t="s">
        <v>57</v>
      </c>
      <c r="K9" t="s">
        <v>58</v>
      </c>
      <c r="L9" t="s">
        <v>17</v>
      </c>
      <c r="M9" t="s">
        <v>18</v>
      </c>
      <c r="N9" t="s">
        <v>25</v>
      </c>
      <c r="O9" t="s">
        <v>19</v>
      </c>
      <c r="Q9" t="s">
        <v>20</v>
      </c>
      <c r="R9" t="s">
        <v>21</v>
      </c>
      <c r="T9" t="str">
        <f t="shared" si="0"/>
        <v>6,3 cm</v>
      </c>
      <c r="U9" t="str">
        <f t="shared" si="1"/>
        <v>1,1 ccm</v>
      </c>
      <c r="W9" t="s">
        <v>70</v>
      </c>
      <c r="X9" t="s">
        <v>80</v>
      </c>
    </row>
  </sheetData>
  <autoFilter ref="A1:S9" xr:uid="{B8B1C8A2-B62E-4EFF-8D9C-2F53AE57FE39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2018-09-17T19:14:19Z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