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04F7CD82-95B8-45CB-97B2-99F9E58E712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Acervo!$A$1:$S$68</definedName>
    <definedName name="acervo_be" localSheetId="0">Acervo!$A$1:$S$68</definedName>
  </definedNames>
  <calcPr calcId="162913" iterateDelta="1E-4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<sst xmlns="http://schemas.openxmlformats.org/spreadsheetml/2006/main" count="1061" uniqueCount="400">
  <si>
    <t>Ordem de Registro</t>
  </si>
  <si>
    <t>Registro</t>
  </si>
  <si>
    <t>Classe</t>
  </si>
  <si>
    <t>Subclasse</t>
  </si>
  <si>
    <t>Título</t>
  </si>
  <si>
    <t>local</t>
  </si>
  <si>
    <t>Dimensões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</si>
  <si>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</si>
  <si>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</si>
  <si>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</si>
  <si>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</si>
  <si>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</si>
  <si>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</si>
  <si>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</si>
  <si>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</si>
  <si>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</si>
  <si>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</si>
  <si>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</si>
  <si>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</si>
  <si>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</si>
  <si>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</si>
  <si>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Artes visuais</t>
  </si>
  <si>
    <t xml:space="preserve"> cie</t>
  </si>
  <si>
    <t xml:space="preserve"> cid</t>
  </si>
  <si>
    <t>1916</t>
  </si>
  <si>
    <t>1922</t>
  </si>
  <si>
    <t>1927</t>
  </si>
  <si>
    <t>1928</t>
  </si>
  <si>
    <t>1885</t>
  </si>
  <si>
    <t>1865</t>
  </si>
  <si>
    <t>Em 28/11/97  retirada do SE.</t>
  </si>
  <si>
    <t>1845</t>
  </si>
  <si>
    <t>1855</t>
  </si>
  <si>
    <t>1861</t>
  </si>
  <si>
    <t>Paris</t>
  </si>
  <si>
    <t xml:space="preserve"> csd</t>
  </si>
  <si>
    <t>Nanquim/papel</t>
  </si>
  <si>
    <t>1881</t>
  </si>
  <si>
    <t>1880</t>
  </si>
  <si>
    <t>1879</t>
  </si>
  <si>
    <t>SILVA, Francisco Joaquim Bethencourt da (1831-1911)</t>
  </si>
  <si>
    <t>Grafite e crayon/papel</t>
  </si>
  <si>
    <t>1923</t>
  </si>
  <si>
    <t>1896</t>
  </si>
  <si>
    <t>1929</t>
  </si>
  <si>
    <t>MEMÓRIA, Arquimedes (1893-1960)</t>
  </si>
  <si>
    <t>RT MP2 G2</t>
  </si>
  <si>
    <t>GAMA, Raul Lessa Saldanha da (1882-1945)</t>
  </si>
  <si>
    <t>Sépia/papel</t>
  </si>
  <si>
    <t xml:space="preserve"> ileg. cie</t>
  </si>
  <si>
    <t>881</t>
  </si>
  <si>
    <t>Desenho arquitetônico</t>
  </si>
  <si>
    <t>Entablamento coríntio</t>
  </si>
  <si>
    <t>64,2 x 45,3 cm</t>
  </si>
  <si>
    <t>Localização anterior SE. Alterado em 21/12/99.</t>
  </si>
  <si>
    <t>MONTIGNY, Auguste Henri Victor Grandjean de (1776-1850)</t>
  </si>
  <si>
    <t>882</t>
  </si>
  <si>
    <t>Fachada principal da primeira praça do comércio</t>
  </si>
  <si>
    <t>40,5 x 78,5 cm</t>
  </si>
  <si>
    <t>883</t>
  </si>
  <si>
    <t>Vista de cemitério monumental</t>
  </si>
  <si>
    <t>1799</t>
  </si>
  <si>
    <t>18,8 x 96,3 cm</t>
  </si>
  <si>
    <t>884</t>
  </si>
  <si>
    <t>Corte de cemitério monumental</t>
  </si>
  <si>
    <t>885</t>
  </si>
  <si>
    <t>Planta e fachada da Escola Real de Belas Artes</t>
  </si>
  <si>
    <t>32,0 x 61,0 cm</t>
  </si>
  <si>
    <t>886</t>
  </si>
  <si>
    <t>Fachada de balneário (Termas Fluminense)</t>
  </si>
  <si>
    <t>14,2 x 51,0 cm</t>
  </si>
  <si>
    <t>887</t>
  </si>
  <si>
    <t>Corte e fachada de balneário</t>
  </si>
  <si>
    <t>Nanquim e aquarela/papel</t>
  </si>
  <si>
    <t>22,0 x 36,4 cm</t>
  </si>
  <si>
    <t>888</t>
  </si>
  <si>
    <t>Planta baixa e fachada de palácio</t>
  </si>
  <si>
    <t>27,5 x 14,0 cm</t>
  </si>
  <si>
    <t>889</t>
  </si>
  <si>
    <t>Planta da cripta da Igreja de São Pedro de Alcântara</t>
  </si>
  <si>
    <t>34,7 x 26,0 cm</t>
  </si>
  <si>
    <t>890</t>
  </si>
  <si>
    <t>Fachada do Palácio da Câmara Municipal</t>
  </si>
  <si>
    <t>17,5 x 34,9 cm</t>
  </si>
  <si>
    <t>891</t>
  </si>
  <si>
    <t>Fachada e corte do Conservatório de Música</t>
  </si>
  <si>
    <t>23,6 x 52,5 cm</t>
  </si>
  <si>
    <t>892</t>
  </si>
  <si>
    <t>Fachada de edifício</t>
  </si>
  <si>
    <t>22,5 x 40,4 cm</t>
  </si>
  <si>
    <t>893</t>
  </si>
  <si>
    <t>Perspectiva de uma galeria</t>
  </si>
  <si>
    <t>1808</t>
  </si>
  <si>
    <t>43,2 x 49,2 cm</t>
  </si>
  <si>
    <t>894</t>
  </si>
  <si>
    <t>Fachada de palácio renascentista</t>
  </si>
  <si>
    <t>94,4 x 60,6 cm</t>
  </si>
  <si>
    <t>895</t>
  </si>
  <si>
    <t>Planta baixa, corte e fachada de teatro</t>
  </si>
  <si>
    <t>40,8 x 21,7 cm</t>
  </si>
  <si>
    <t>896</t>
  </si>
  <si>
    <t>Fachada da Catedral de S. Pedro de Alcântara</t>
  </si>
  <si>
    <t>36,0 x 60,5 cm</t>
  </si>
  <si>
    <t>897</t>
  </si>
  <si>
    <t>Fachada de mausoléu</t>
  </si>
  <si>
    <t>45,5 x 50,9 cm</t>
  </si>
  <si>
    <t>898</t>
  </si>
  <si>
    <t>Planta baixa e elevação de monumento</t>
  </si>
  <si>
    <t>Nanquim e tinta ferrogálica/papel</t>
  </si>
  <si>
    <t>50,7 x 30,4 cm</t>
  </si>
  <si>
    <t>899</t>
  </si>
  <si>
    <t>Fachada do Conservatório de Música</t>
  </si>
  <si>
    <t>Nanquim e sépia/papel</t>
  </si>
  <si>
    <t>16,4 x 38,8 cm</t>
  </si>
  <si>
    <t>900</t>
  </si>
  <si>
    <t>Campo da Aclamação (fachadas de galerias, tribuna e arco de triunfo)</t>
  </si>
  <si>
    <t>18,5 x 98,9 cm</t>
  </si>
  <si>
    <t>901</t>
  </si>
  <si>
    <t>Planta baixa da Igreja de S. Pedro de Alcântara</t>
  </si>
  <si>
    <t>41,1 x 29,1 cm</t>
  </si>
  <si>
    <t>902</t>
  </si>
  <si>
    <t>Planta baixa e corte do Largo das Belas Artes</t>
  </si>
  <si>
    <t>47,9 x 44,3 cm</t>
  </si>
  <si>
    <t>903</t>
  </si>
  <si>
    <t>Pormenor da fachada de palácio imperial</t>
  </si>
  <si>
    <t>40,2 x 37,6 cm</t>
  </si>
  <si>
    <t>904</t>
  </si>
  <si>
    <t>Detalhamento de arco</t>
  </si>
  <si>
    <t>15,4 x 30,7 cm</t>
  </si>
  <si>
    <t>905</t>
  </si>
  <si>
    <t>Corte de templo</t>
  </si>
  <si>
    <t>31,2 x 45,5 cm</t>
  </si>
  <si>
    <t>906</t>
  </si>
  <si>
    <t>Aguada de sépia/papel</t>
  </si>
  <si>
    <t>13,0 x 10,5 cm</t>
  </si>
  <si>
    <t>RT MP2 G3</t>
  </si>
  <si>
    <t>907</t>
  </si>
  <si>
    <t>Estudo de ornamento do Arco de Trajano em Benevento</t>
  </si>
  <si>
    <t>Grafite e nanquim/papel</t>
  </si>
  <si>
    <t>13,0 x 14,5 cm</t>
  </si>
  <si>
    <t>908</t>
  </si>
  <si>
    <t>Fachada de templo  (Jupter Stator)</t>
  </si>
  <si>
    <t>43,7 x 57,2 cm</t>
  </si>
  <si>
    <t>909</t>
  </si>
  <si>
    <t>Fachada do templo de Fortuna Viril</t>
  </si>
  <si>
    <t>62,6 x 39,1 cm</t>
  </si>
  <si>
    <t>ROCHA, Antônio Batista da ("?")</t>
  </si>
  <si>
    <t>910</t>
  </si>
  <si>
    <t>Projeto para o monumento eqüestre a D. Pedro I</t>
  </si>
  <si>
    <t>Grafite e aquarela/papel</t>
  </si>
  <si>
    <t>36,3 x 60,4 cm</t>
  </si>
  <si>
    <t>911</t>
  </si>
  <si>
    <t>78,4 x 49,9 cm</t>
  </si>
  <si>
    <t>912</t>
  </si>
  <si>
    <t>63,2 x 38,7 cm</t>
  </si>
  <si>
    <t>913</t>
  </si>
  <si>
    <t>56,5 x 86,0 cm</t>
  </si>
  <si>
    <t>914</t>
  </si>
  <si>
    <t>81,0 x 43,0 cm</t>
  </si>
  <si>
    <t>915</t>
  </si>
  <si>
    <t>84,5 x 47,0 cm</t>
  </si>
  <si>
    <t>916</t>
  </si>
  <si>
    <t>40,0 x 69,0 cm</t>
  </si>
  <si>
    <t>917</t>
  </si>
  <si>
    <t>Crayon e aquarela/papel</t>
  </si>
  <si>
    <t>49,0 x 86,0 cm</t>
  </si>
  <si>
    <t>918</t>
  </si>
  <si>
    <t>Projeto para o novo pavimento - Academia de Belas Artes</t>
  </si>
  <si>
    <t>42,5 x 81,5 cm</t>
  </si>
  <si>
    <t>VIANA, Antônio ("?")</t>
  </si>
  <si>
    <t>919</t>
  </si>
  <si>
    <t>Projeto de uma praça de comércio</t>
  </si>
  <si>
    <t>52,5 x 77,0 cm</t>
  </si>
  <si>
    <t>920</t>
  </si>
  <si>
    <t>Planta da Academia de Belas Artes (depois de restaurado - pavimento térreo)</t>
  </si>
  <si>
    <t>1883</t>
  </si>
  <si>
    <t>54,0 x 95,2 cm</t>
  </si>
  <si>
    <t>921</t>
  </si>
  <si>
    <t>Projeto de monumento à República  e a Deodoro da Fonseca</t>
  </si>
  <si>
    <t>Nanquim e guache/papel</t>
  </si>
  <si>
    <t>56,5 x 77,0 cm</t>
  </si>
  <si>
    <t>XIMENES, Ettore ("?")</t>
  </si>
  <si>
    <t>922</t>
  </si>
  <si>
    <t>Planta baixa de edifício (Conservatório de Música "?")</t>
  </si>
  <si>
    <t>Nanquim, grafite e aquarela/papel</t>
  </si>
  <si>
    <t>58,0 x 80,0 cm</t>
  </si>
  <si>
    <t>923</t>
  </si>
  <si>
    <t>Plantas da Academia de Belas Artes (sobrado e pavimento térreo)</t>
  </si>
  <si>
    <t>37,6 x 60,0 cm</t>
  </si>
  <si>
    <t>FREITAS, Antônio Paula (1843-1906)</t>
  </si>
  <si>
    <t>924</t>
  </si>
  <si>
    <t>Painel decorativo para o Banco Industrial e Mercantil (RJ)</t>
  </si>
  <si>
    <t>1884</t>
  </si>
  <si>
    <t>59,3 x 48,7 cm</t>
  </si>
  <si>
    <t>925</t>
  </si>
  <si>
    <t>Arena de Lutece</t>
  </si>
  <si>
    <t>35,0 x 51,0 cm</t>
  </si>
  <si>
    <t>PLANAT, Paul ("?")</t>
  </si>
  <si>
    <t>926</t>
  </si>
  <si>
    <t>Planta de hospício</t>
  </si>
  <si>
    <t>Grafite, nanquim, aquarela e carvão/papel</t>
  </si>
  <si>
    <t>54,5 x 34,0 cm</t>
  </si>
  <si>
    <t>MOREIRA JÚNIOR, José Rodrigues ("?")</t>
  </si>
  <si>
    <t>927</t>
  </si>
  <si>
    <t>Corte de edifício</t>
  </si>
  <si>
    <t>38,4 x 58,8 cm</t>
  </si>
  <si>
    <t>928</t>
  </si>
  <si>
    <t>Detalhe da fachada da Academia Imperial de Belas Artes</t>
  </si>
  <si>
    <t>84,5 x 53,5 cm</t>
  </si>
  <si>
    <t>BERNA, João Ludovico Maria ("?")</t>
  </si>
  <si>
    <t>929</t>
  </si>
  <si>
    <t>Planta da Academia de Belas Artes (depois de restaurada - 1º pavimento)</t>
  </si>
  <si>
    <t>87,2 x 55,0 cm</t>
  </si>
  <si>
    <t>930</t>
  </si>
  <si>
    <t>Fachada do antigo Conservatório de Música</t>
  </si>
  <si>
    <t>56,5 x 64,0 cm</t>
  </si>
  <si>
    <t>ALVES, João José ("?")</t>
  </si>
  <si>
    <t>931</t>
  </si>
  <si>
    <t>Claustro de S. João em Latera</t>
  </si>
  <si>
    <t>99,0 x 57,0 cm</t>
  </si>
  <si>
    <t>RT MP2 G4</t>
  </si>
  <si>
    <t>932</t>
  </si>
  <si>
    <t>Templo da Fortuna  Viril em Roma (vista lateral)</t>
  </si>
  <si>
    <t>55,5 x 69,5 cm</t>
  </si>
  <si>
    <t>933</t>
  </si>
  <si>
    <t>Palácio do Círculo de Engenheiros/Arquitetos</t>
  </si>
  <si>
    <t>50,0 x 50,3 cm</t>
  </si>
  <si>
    <t>934</t>
  </si>
  <si>
    <t>Ornato (entablamento e capitel coríntio)</t>
  </si>
  <si>
    <t>65,5 x 42,1 cm</t>
  </si>
  <si>
    <t>935</t>
  </si>
  <si>
    <t>Detalhes do templo da Fortuna Viril em Roma</t>
  </si>
  <si>
    <t>47,7 x 68,6 cm</t>
  </si>
  <si>
    <t>936</t>
  </si>
  <si>
    <t>Reconstituição do plano da cidade do RJ - aproximadamente 1822</t>
  </si>
  <si>
    <t>74,5 x 56,5 cm</t>
  </si>
  <si>
    <t>937</t>
  </si>
  <si>
    <t>Planta da Academia Imperial de Belas Artes</t>
  </si>
  <si>
    <t>63,2 x 96,1 cm</t>
  </si>
  <si>
    <t>BERNARDELLI, Félix Atiliano (1866-1905)</t>
  </si>
  <si>
    <t>938</t>
  </si>
  <si>
    <t>Planta da Academia de Belas Artes  (2º pavimento)</t>
  </si>
  <si>
    <t>59,3 x 95,5 cm</t>
  </si>
  <si>
    <t>939</t>
  </si>
  <si>
    <t>Planta da Academia de Belas Artes  (1º pavimento)</t>
  </si>
  <si>
    <t>54,0 x 91,7 cm</t>
  </si>
  <si>
    <t>940</t>
  </si>
  <si>
    <t>Projeto de um teatro  (vista geral)</t>
  </si>
  <si>
    <t>Guache e aquarela/papel</t>
  </si>
  <si>
    <t>56,4 x 98,0 cm</t>
  </si>
  <si>
    <t>941</t>
  </si>
  <si>
    <t>Projeto de um teatro (vista do interior)</t>
  </si>
  <si>
    <t>63,7 x 66,8 cm</t>
  </si>
  <si>
    <t>942</t>
  </si>
  <si>
    <t>Projeto para a Biblioteca Nacional  (fachada e planta baixa)</t>
  </si>
  <si>
    <t>52,2 x 63,9 cm</t>
  </si>
  <si>
    <t>943</t>
  </si>
  <si>
    <t>Projeto de monumento não identificado (planta)</t>
  </si>
  <si>
    <t>62,8 x 45,6 cm</t>
  </si>
  <si>
    <t>944</t>
  </si>
  <si>
    <t>Composição inspirada no Panteon de Roma</t>
  </si>
  <si>
    <t>56,1 x 88,0 cm</t>
  </si>
  <si>
    <t>ALEIXO, João Dias Pinto ("?")</t>
  </si>
  <si>
    <t>15,4 cm</t>
  </si>
  <si>
    <t>GADELHA, Almir de Gouveia (1925-1989)</t>
  </si>
  <si>
    <t>RT MP2 G5</t>
  </si>
  <si>
    <t>Projeto  da sede do Botafogo Futebol Clube</t>
  </si>
  <si>
    <t>Heliogravura/papel</t>
  </si>
  <si>
    <t>63,2 x 104,6 cm</t>
  </si>
  <si>
    <t>Projeto de delegacia urbana</t>
  </si>
  <si>
    <t>71,1 x 103,8 cm</t>
  </si>
  <si>
    <t>Primeiro estudo para o museu da EBA (Museu D. João VI)</t>
  </si>
  <si>
    <t>65,9 x 98,0 cm</t>
  </si>
  <si>
    <t>Datação-Ano</t>
  </si>
  <si>
    <t>Técnica-Material</t>
  </si>
  <si>
    <t>Ano-aquisição</t>
  </si>
  <si>
    <t>Modo-aquisição</t>
  </si>
  <si>
    <t>182-</t>
  </si>
  <si>
    <t>192-</t>
  </si>
  <si>
    <t>197-</t>
  </si>
  <si>
    <t>18--</t>
  </si>
  <si>
    <t>Técnica</t>
  </si>
  <si>
    <t>Material</t>
  </si>
  <si>
    <t>Comprimento</t>
  </si>
  <si>
    <t>Altura</t>
  </si>
  <si>
    <t>64,2 cm</t>
  </si>
  <si>
    <t>45,3 cm</t>
  </si>
  <si>
    <t>40,5 cm</t>
  </si>
  <si>
    <t>78,5 cm</t>
  </si>
  <si>
    <t>18,8 cm</t>
  </si>
  <si>
    <t>96,3 cm</t>
  </si>
  <si>
    <t>32,0 cm</t>
  </si>
  <si>
    <t>61,0 cm</t>
  </si>
  <si>
    <t>14,2 cm</t>
  </si>
  <si>
    <t>51,0 cm</t>
  </si>
  <si>
    <t>22,0 cm</t>
  </si>
  <si>
    <t>36,4 cm</t>
  </si>
  <si>
    <t>27,5 cm</t>
  </si>
  <si>
    <t>14,0 cm</t>
  </si>
  <si>
    <t>34,7 cm</t>
  </si>
  <si>
    <t>26,0 cm</t>
  </si>
  <si>
    <t>17,5 cm</t>
  </si>
  <si>
    <t>34,9 cm</t>
  </si>
  <si>
    <t>23,6 cm</t>
  </si>
  <si>
    <t>52,5 cm</t>
  </si>
  <si>
    <t>22,5 cm</t>
  </si>
  <si>
    <t>40,4 cm</t>
  </si>
  <si>
    <t>43,2 cm</t>
  </si>
  <si>
    <t>49,2 cm</t>
  </si>
  <si>
    <t>94,4 cm</t>
  </si>
  <si>
    <t>60,6 cm</t>
  </si>
  <si>
    <t>40,8 cm</t>
  </si>
  <si>
    <t>21,7 cm</t>
  </si>
  <si>
    <t>36,0 cm</t>
  </si>
  <si>
    <t>60,5 cm</t>
  </si>
  <si>
    <t>45,5 cm</t>
  </si>
  <si>
    <t>50,9 cm</t>
  </si>
  <si>
    <t>50,7 cm</t>
  </si>
  <si>
    <t>30,4 cm</t>
  </si>
  <si>
    <t>16,4 cm</t>
  </si>
  <si>
    <t>38,8 cm</t>
  </si>
  <si>
    <t>18,5 cm</t>
  </si>
  <si>
    <t>98,9 cm</t>
  </si>
  <si>
    <t>41,1 cm</t>
  </si>
  <si>
    <t>29,1 cm</t>
  </si>
  <si>
    <t>47,9 cm</t>
  </si>
  <si>
    <t>44,3 cm</t>
  </si>
  <si>
    <t>40,2 cm</t>
  </si>
  <si>
    <t>37,6 cm</t>
  </si>
  <si>
    <t>30,7 cm</t>
  </si>
  <si>
    <t>31,2 cm</t>
  </si>
  <si>
    <t>13,0 cm</t>
  </si>
  <si>
    <t>10,5 cm</t>
  </si>
  <si>
    <t>14,5 cm</t>
  </si>
  <si>
    <t>43,7 cm</t>
  </si>
  <si>
    <t>57,2 cm</t>
  </si>
  <si>
    <t>62,6 cm</t>
  </si>
  <si>
    <t>39,1 cm</t>
  </si>
  <si>
    <t>36,3 cm</t>
  </si>
  <si>
    <t>60,4 cm</t>
  </si>
  <si>
    <t>78,4 cm</t>
  </si>
  <si>
    <t>49,9 cm</t>
  </si>
  <si>
    <t>63,2 cm</t>
  </si>
  <si>
    <t>38,7 cm</t>
  </si>
  <si>
    <t>56,5 cm</t>
  </si>
  <si>
    <t>86,0 cm</t>
  </si>
  <si>
    <t>81,0 cm</t>
  </si>
  <si>
    <t>43,0 cm</t>
  </si>
  <si>
    <t>84,5 cm</t>
  </si>
  <si>
    <t>47,0 cm</t>
  </si>
  <si>
    <t>40,0 cm</t>
  </si>
  <si>
    <t>69,0 cm</t>
  </si>
  <si>
    <t>49,0 cm</t>
  </si>
  <si>
    <t>42,5 cm</t>
  </si>
  <si>
    <t>81,5 cm</t>
  </si>
  <si>
    <t>77,0 cm</t>
  </si>
  <si>
    <t>54,0 cm</t>
  </si>
  <si>
    <t>95,2 cm</t>
  </si>
  <si>
    <t>58,0 cm</t>
  </si>
  <si>
    <t>80,0 cm</t>
  </si>
  <si>
    <t>60,0 cm</t>
  </si>
  <si>
    <t>59,3 cm</t>
  </si>
  <si>
    <t>48,7 cm</t>
  </si>
  <si>
    <t>35,0 cm</t>
  </si>
  <si>
    <t>54,5 cm</t>
  </si>
  <si>
    <t>34,0 cm</t>
  </si>
  <si>
    <t>38,4 cm</t>
  </si>
  <si>
    <t>58,8 cm</t>
  </si>
  <si>
    <t>53,5 cm</t>
  </si>
  <si>
    <t>87,2 cm</t>
  </si>
  <si>
    <t>55,0 cm</t>
  </si>
  <si>
    <t>64,0 cm</t>
  </si>
  <si>
    <t>99,0 cm</t>
  </si>
  <si>
    <t>57,0 cm</t>
  </si>
  <si>
    <t>55,5 cm</t>
  </si>
  <si>
    <t>69,5 cm</t>
  </si>
  <si>
    <t>50,0 cm</t>
  </si>
  <si>
    <t>50,3 cm</t>
  </si>
  <si>
    <t>65,5 cm</t>
  </si>
  <si>
    <t>42,1 cm</t>
  </si>
  <si>
    <t>47,7 cm</t>
  </si>
  <si>
    <t>68,6 cm</t>
  </si>
  <si>
    <t>74,5 cm</t>
  </si>
  <si>
    <t>96,1 cm</t>
  </si>
  <si>
    <t>95,5 cm</t>
  </si>
  <si>
    <t>91,7 cm</t>
  </si>
  <si>
    <t>56,4 cm</t>
  </si>
  <si>
    <t>98,0 cm</t>
  </si>
  <si>
    <t>63,7 cm</t>
  </si>
  <si>
    <t>66,8 cm</t>
  </si>
  <si>
    <t>52,2 cm</t>
  </si>
  <si>
    <t>63,9 cm</t>
  </si>
  <si>
    <t>62,8 cm</t>
  </si>
  <si>
    <t>45,6 cm</t>
  </si>
  <si>
    <t>56,1 cm</t>
  </si>
  <si>
    <t>88,0 cm</t>
  </si>
  <si>
    <t>104,6cm</t>
  </si>
  <si>
    <t>71,1 cm</t>
  </si>
  <si>
    <t>103,8cm</t>
  </si>
  <si>
    <t>65,9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</si>
</sst>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D8" sqref="D8"/>
    </sheetView>
  </sheetViews>
  <sheetFormatPr defaultRowHeight="15" x14ac:dyDescent="0.25"/>
  <cols>
    <col min="1" max="1" width="21" customWidth="1"/>
    <col min="2" max="2" width="11" customWidth="1"/>
    <col min="3" max="3" width="14.42578125" customWidth="1"/>
    <col min="4" max="4" width="36.140625" customWidth="1"/>
    <col min="5" max="5" width="71.140625" bestFit="1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14.1406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42.7109375" bestFit="1" customWidth="1"/>
    <col min="17" max="17" width="54.5703125" bestFit="1" customWidth="1"/>
    <col min="18" max="18" width="23" customWidth="1"/>
    <col min="19" max="19" width="10.42578125" bestFit="1" customWidth="1"/>
    <col min="20" max="1026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273</v>
      </c>
      <c r="G1" t="s">
        <v>5</v>
      </c>
      <c r="H1" t="s">
        <v>274</v>
      </c>
      <c r="I1" t="s">
        <v>281</v>
      </c>
      <c r="J1" t="s">
        <v>282</v>
      </c>
      <c r="K1" t="s">
        <v>6</v>
      </c>
      <c r="L1" t="s">
        <v>275</v>
      </c>
      <c r="M1" t="s">
        <v>276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283</v>
      </c>
      <c r="U1" t="s">
        <v>284</v>
      </c>
      <c r="V1" t="s">
        <v>283</v>
      </c>
      <c r="W1" t="s">
        <v>284</v>
      </c>
    </row>
    <row r="2" spans="1:23" x14ac:dyDescent="0.25">
      <c r="A2">
        <v>881</v>
      </c>
      <c r="B2" t="s">
        <v>50</v>
      </c>
      <c r="C2" t="s">
        <v>21</v>
      </c>
      <c r="D2" t="s">
        <v>51</v>
      </c>
      <c r="E2" t="s">
        <v>52</v>
      </c>
      <c r="G2" t="s">
        <v>13</v>
      </c>
      <c r="H2" t="s">
        <v>36</v>
      </c>
      <c r="K2" t="s">
        <v>53</v>
      </c>
      <c r="L2" t="s">
        <v>14</v>
      </c>
      <c r="M2" t="s">
        <v>15</v>
      </c>
      <c r="N2" t="s">
        <v>46</v>
      </c>
      <c r="O2" t="s">
        <v>16</v>
      </c>
      <c r="P2" t="s">
        <v>54</v>
      </c>
      <c r="Q2" t="s">
        <v>55</v>
      </c>
      <c r="R2" t="s">
        <v>18</v>
      </c>
      <c r="T2" t="str">
        <f>IFERROR(LEFT(K2,SEARCH("x",K2)-1),"")&amp;"cm"</f>
        <v>64,2 cm</v>
      </c>
      <c r="U2" t="str">
        <f>MID(K2,LEN(T2)+1,5)&amp;"cm"</f>
        <v>45,3 cm</v>
      </c>
      <c r="V2" t="s">
        <v>285</v>
      </c>
      <c r="W2" t="s">
        <v>286</v>
      </c>
    </row>
    <row r="3" spans="1:23" x14ac:dyDescent="0.25">
      <c r="A3">
        <v>882</v>
      </c>
      <c r="B3" t="s">
        <v>56</v>
      </c>
      <c r="C3" t="s">
        <v>21</v>
      </c>
      <c r="D3" t="s">
        <v>51</v>
      </c>
      <c r="E3" t="s">
        <v>57</v>
      </c>
      <c r="G3" t="s">
        <v>13</v>
      </c>
      <c r="H3" t="s">
        <v>36</v>
      </c>
      <c r="K3" t="s">
        <v>58</v>
      </c>
      <c r="L3" t="s">
        <v>14</v>
      </c>
      <c r="M3" t="s">
        <v>15</v>
      </c>
      <c r="N3" t="s">
        <v>46</v>
      </c>
      <c r="O3" t="s">
        <v>19</v>
      </c>
      <c r="Q3" t="s">
        <v>55</v>
      </c>
      <c r="R3" t="s">
        <v>18</v>
      </c>
      <c r="T3" t="str">
        <f t="shared" ref="T3:T66" si="0">IFERROR(LEFT(K3,SEARCH("x",K3)-1),"")&amp;"cm"</f>
        <v>40,5 cm</v>
      </c>
      <c r="U3" t="str">
        <f t="shared" ref="U3:U66" si="1">MID(K3,LEN(T3)+1,5)&amp;"cm"</f>
        <v>78,5 cm</v>
      </c>
      <c r="V3" t="s">
        <v>287</v>
      </c>
      <c r="W3" t="s">
        <v>288</v>
      </c>
    </row>
    <row r="4" spans="1:23" x14ac:dyDescent="0.25">
      <c r="A4">
        <v>883</v>
      </c>
      <c r="B4" t="s">
        <v>59</v>
      </c>
      <c r="C4" t="s">
        <v>21</v>
      </c>
      <c r="D4" t="s">
        <v>51</v>
      </c>
      <c r="E4" t="s">
        <v>60</v>
      </c>
      <c r="F4" t="s">
        <v>61</v>
      </c>
      <c r="G4" t="s">
        <v>13</v>
      </c>
      <c r="H4" t="s">
        <v>36</v>
      </c>
      <c r="K4" t="s">
        <v>62</v>
      </c>
      <c r="L4" t="s">
        <v>14</v>
      </c>
      <c r="M4" t="s">
        <v>15</v>
      </c>
      <c r="N4" t="s">
        <v>46</v>
      </c>
      <c r="O4" t="s">
        <v>19</v>
      </c>
      <c r="P4" t="s">
        <v>54</v>
      </c>
      <c r="Q4" t="s">
        <v>55</v>
      </c>
      <c r="R4" t="s">
        <v>18</v>
      </c>
      <c r="T4" t="str">
        <f t="shared" si="0"/>
        <v>18,8 cm</v>
      </c>
      <c r="U4" t="str">
        <f t="shared" si="1"/>
        <v>96,3 cm</v>
      </c>
      <c r="V4" t="s">
        <v>289</v>
      </c>
      <c r="W4" t="s">
        <v>290</v>
      </c>
    </row>
    <row r="5" spans="1:23" x14ac:dyDescent="0.25">
      <c r="A5">
        <v>884</v>
      </c>
      <c r="B5" t="s">
        <v>63</v>
      </c>
      <c r="C5" t="s">
        <v>21</v>
      </c>
      <c r="D5" t="s">
        <v>51</v>
      </c>
      <c r="E5" t="s">
        <v>64</v>
      </c>
      <c r="F5" t="s">
        <v>61</v>
      </c>
      <c r="G5" t="s">
        <v>13</v>
      </c>
      <c r="H5" t="s">
        <v>36</v>
      </c>
      <c r="K5" t="s">
        <v>62</v>
      </c>
      <c r="L5" t="s">
        <v>14</v>
      </c>
      <c r="M5" t="s">
        <v>15</v>
      </c>
      <c r="N5" t="s">
        <v>46</v>
      </c>
      <c r="O5" t="s">
        <v>19</v>
      </c>
      <c r="P5" t="s">
        <v>54</v>
      </c>
      <c r="Q5" t="s">
        <v>55</v>
      </c>
      <c r="R5" t="s">
        <v>18</v>
      </c>
      <c r="T5" t="str">
        <f t="shared" si="0"/>
        <v>18,8 cm</v>
      </c>
      <c r="U5" t="str">
        <f t="shared" si="1"/>
        <v>96,3 cm</v>
      </c>
      <c r="V5" t="s">
        <v>289</v>
      </c>
      <c r="W5" t="s">
        <v>290</v>
      </c>
    </row>
    <row r="6" spans="1:23" x14ac:dyDescent="0.25">
      <c r="A6">
        <v>885</v>
      </c>
      <c r="B6" t="s">
        <v>65</v>
      </c>
      <c r="C6" t="s">
        <v>21</v>
      </c>
      <c r="D6" t="s">
        <v>51</v>
      </c>
      <c r="E6" t="s">
        <v>66</v>
      </c>
      <c r="F6" t="s">
        <v>277</v>
      </c>
      <c r="G6" t="s">
        <v>13</v>
      </c>
      <c r="H6" t="s">
        <v>36</v>
      </c>
      <c r="K6" t="s">
        <v>67</v>
      </c>
      <c r="L6" t="s">
        <v>14</v>
      </c>
      <c r="M6" t="s">
        <v>15</v>
      </c>
      <c r="N6" t="s">
        <v>46</v>
      </c>
      <c r="O6" t="s">
        <v>16</v>
      </c>
      <c r="Q6" t="s">
        <v>55</v>
      </c>
      <c r="R6" t="s">
        <v>18</v>
      </c>
      <c r="T6" t="str">
        <f t="shared" si="0"/>
        <v>32,0 cm</v>
      </c>
      <c r="U6" t="str">
        <f t="shared" si="1"/>
        <v>61,0 cm</v>
      </c>
      <c r="V6" t="s">
        <v>291</v>
      </c>
      <c r="W6" t="s">
        <v>292</v>
      </c>
    </row>
    <row r="7" spans="1:23" x14ac:dyDescent="0.25">
      <c r="A7">
        <v>886</v>
      </c>
      <c r="B7" t="s">
        <v>68</v>
      </c>
      <c r="C7" t="s">
        <v>21</v>
      </c>
      <c r="D7" t="s">
        <v>51</v>
      </c>
      <c r="E7" t="s">
        <v>69</v>
      </c>
      <c r="G7" t="s">
        <v>13</v>
      </c>
      <c r="H7" t="s">
        <v>36</v>
      </c>
      <c r="K7" t="s">
        <v>70</v>
      </c>
      <c r="L7" t="s">
        <v>14</v>
      </c>
      <c r="M7" t="s">
        <v>15</v>
      </c>
      <c r="N7" t="s">
        <v>46</v>
      </c>
      <c r="O7" t="s">
        <v>19</v>
      </c>
      <c r="Q7" t="s">
        <v>55</v>
      </c>
      <c r="R7" t="s">
        <v>18</v>
      </c>
      <c r="T7" t="str">
        <f t="shared" si="0"/>
        <v>14,2 cm</v>
      </c>
      <c r="U7" t="str">
        <f t="shared" si="1"/>
        <v>51,0 cm</v>
      </c>
      <c r="V7" t="s">
        <v>293</v>
      </c>
      <c r="W7" t="s">
        <v>294</v>
      </c>
    </row>
    <row r="8" spans="1:23" x14ac:dyDescent="0.25">
      <c r="A8">
        <v>887</v>
      </c>
      <c r="B8" t="s">
        <v>71</v>
      </c>
      <c r="C8" t="s">
        <v>21</v>
      </c>
      <c r="D8" t="s">
        <v>51</v>
      </c>
      <c r="E8" t="s">
        <v>72</v>
      </c>
      <c r="G8" t="s">
        <v>13</v>
      </c>
      <c r="H8" t="s">
        <v>73</v>
      </c>
      <c r="K8" t="s">
        <v>74</v>
      </c>
      <c r="L8" t="s">
        <v>14</v>
      </c>
      <c r="M8" t="s">
        <v>15</v>
      </c>
      <c r="N8" t="s">
        <v>46</v>
      </c>
      <c r="O8" t="s">
        <v>19</v>
      </c>
      <c r="Q8" t="s">
        <v>55</v>
      </c>
      <c r="R8" t="s">
        <v>18</v>
      </c>
      <c r="T8" t="str">
        <f t="shared" si="0"/>
        <v>22,0 cm</v>
      </c>
      <c r="U8" t="str">
        <f t="shared" si="1"/>
        <v>36,4 cm</v>
      </c>
      <c r="V8" t="s">
        <v>295</v>
      </c>
      <c r="W8" t="s">
        <v>296</v>
      </c>
    </row>
    <row r="9" spans="1:23" x14ac:dyDescent="0.25">
      <c r="A9">
        <v>888</v>
      </c>
      <c r="B9" t="s">
        <v>75</v>
      </c>
      <c r="C9" t="s">
        <v>21</v>
      </c>
      <c r="D9" t="s">
        <v>51</v>
      </c>
      <c r="E9" t="s">
        <v>76</v>
      </c>
      <c r="G9" t="s">
        <v>13</v>
      </c>
      <c r="H9" t="s">
        <v>73</v>
      </c>
      <c r="K9" t="s">
        <v>77</v>
      </c>
      <c r="L9" t="s">
        <v>14</v>
      </c>
      <c r="M9" t="s">
        <v>15</v>
      </c>
      <c r="N9" t="s">
        <v>46</v>
      </c>
      <c r="O9" t="s">
        <v>20</v>
      </c>
      <c r="Q9" t="s">
        <v>55</v>
      </c>
      <c r="R9" t="s">
        <v>18</v>
      </c>
      <c r="T9" t="str">
        <f t="shared" si="0"/>
        <v>27,5 cm</v>
      </c>
      <c r="U9" t="str">
        <f t="shared" si="1"/>
        <v>14,0 cm</v>
      </c>
      <c r="V9" t="s">
        <v>297</v>
      </c>
      <c r="W9" t="s">
        <v>298</v>
      </c>
    </row>
    <row r="10" spans="1:23" x14ac:dyDescent="0.25">
      <c r="A10">
        <v>889</v>
      </c>
      <c r="B10" t="s">
        <v>78</v>
      </c>
      <c r="C10" t="s">
        <v>21</v>
      </c>
      <c r="D10" t="s">
        <v>51</v>
      </c>
      <c r="E10" t="s">
        <v>79</v>
      </c>
      <c r="G10" t="s">
        <v>13</v>
      </c>
      <c r="H10" t="s">
        <v>36</v>
      </c>
      <c r="K10" t="s">
        <v>80</v>
      </c>
      <c r="L10" t="s">
        <v>14</v>
      </c>
      <c r="M10" t="s">
        <v>15</v>
      </c>
      <c r="N10" t="s">
        <v>46</v>
      </c>
      <c r="O10" t="s">
        <v>19</v>
      </c>
      <c r="Q10" t="s">
        <v>55</v>
      </c>
      <c r="R10" t="s">
        <v>18</v>
      </c>
      <c r="T10" t="str">
        <f t="shared" si="0"/>
        <v>34,7 cm</v>
      </c>
      <c r="U10" t="str">
        <f t="shared" si="1"/>
        <v>26,0 cm</v>
      </c>
      <c r="V10" t="s">
        <v>299</v>
      </c>
      <c r="W10" t="s">
        <v>300</v>
      </c>
    </row>
    <row r="11" spans="1:23" x14ac:dyDescent="0.25">
      <c r="A11">
        <v>890</v>
      </c>
      <c r="B11" t="s">
        <v>81</v>
      </c>
      <c r="C11" t="s">
        <v>21</v>
      </c>
      <c r="D11" t="s">
        <v>51</v>
      </c>
      <c r="E11" t="s">
        <v>82</v>
      </c>
      <c r="G11" t="s">
        <v>13</v>
      </c>
      <c r="H11" t="s">
        <v>36</v>
      </c>
      <c r="K11" t="s">
        <v>83</v>
      </c>
      <c r="L11" t="s">
        <v>14</v>
      </c>
      <c r="M11" t="s">
        <v>15</v>
      </c>
      <c r="N11" t="s">
        <v>46</v>
      </c>
      <c r="O11" t="s">
        <v>19</v>
      </c>
      <c r="Q11" t="s">
        <v>55</v>
      </c>
      <c r="R11" t="s">
        <v>18</v>
      </c>
      <c r="T11" t="str">
        <f t="shared" si="0"/>
        <v>17,5 cm</v>
      </c>
      <c r="U11" t="str">
        <f t="shared" si="1"/>
        <v>34,9 cm</v>
      </c>
      <c r="V11" t="s">
        <v>301</v>
      </c>
      <c r="W11" t="s">
        <v>302</v>
      </c>
    </row>
    <row r="12" spans="1:23" x14ac:dyDescent="0.25">
      <c r="A12">
        <v>891</v>
      </c>
      <c r="B12" t="s">
        <v>84</v>
      </c>
      <c r="C12" t="s">
        <v>21</v>
      </c>
      <c r="D12" t="s">
        <v>51</v>
      </c>
      <c r="E12" t="s">
        <v>85</v>
      </c>
      <c r="G12" t="s">
        <v>13</v>
      </c>
      <c r="H12" t="s">
        <v>73</v>
      </c>
      <c r="K12" t="s">
        <v>86</v>
      </c>
      <c r="L12" t="s">
        <v>14</v>
      </c>
      <c r="M12" t="s">
        <v>15</v>
      </c>
      <c r="N12" t="s">
        <v>46</v>
      </c>
      <c r="O12" t="s">
        <v>19</v>
      </c>
      <c r="Q12" t="s">
        <v>55</v>
      </c>
      <c r="R12" t="s">
        <v>18</v>
      </c>
      <c r="T12" t="str">
        <f t="shared" si="0"/>
        <v>23,6 cm</v>
      </c>
      <c r="U12" t="str">
        <f t="shared" si="1"/>
        <v>52,5 cm</v>
      </c>
      <c r="V12" t="s">
        <v>303</v>
      </c>
      <c r="W12" t="s">
        <v>304</v>
      </c>
    </row>
    <row r="13" spans="1:23" x14ac:dyDescent="0.25">
      <c r="A13">
        <v>892</v>
      </c>
      <c r="B13" t="s">
        <v>87</v>
      </c>
      <c r="C13" t="s">
        <v>21</v>
      </c>
      <c r="D13" t="s">
        <v>51</v>
      </c>
      <c r="E13" t="s">
        <v>88</v>
      </c>
      <c r="G13" t="s">
        <v>13</v>
      </c>
      <c r="H13" t="s">
        <v>73</v>
      </c>
      <c r="K13" t="s">
        <v>89</v>
      </c>
      <c r="L13" t="s">
        <v>14</v>
      </c>
      <c r="M13" t="s">
        <v>15</v>
      </c>
      <c r="N13" t="s">
        <v>46</v>
      </c>
      <c r="O13" t="s">
        <v>19</v>
      </c>
      <c r="Q13" t="s">
        <v>55</v>
      </c>
      <c r="R13" t="s">
        <v>18</v>
      </c>
      <c r="T13" t="str">
        <f t="shared" si="0"/>
        <v>22,5 cm</v>
      </c>
      <c r="U13" t="str">
        <f t="shared" si="1"/>
        <v>40,4 cm</v>
      </c>
      <c r="V13" t="s">
        <v>305</v>
      </c>
      <c r="W13" t="s">
        <v>306</v>
      </c>
    </row>
    <row r="14" spans="1:23" x14ac:dyDescent="0.25">
      <c r="A14">
        <v>893</v>
      </c>
      <c r="B14" t="s">
        <v>90</v>
      </c>
      <c r="C14" t="s">
        <v>21</v>
      </c>
      <c r="D14" t="s">
        <v>51</v>
      </c>
      <c r="E14" t="s">
        <v>91</v>
      </c>
      <c r="F14" t="s">
        <v>92</v>
      </c>
      <c r="G14" t="s">
        <v>34</v>
      </c>
      <c r="H14" t="s">
        <v>36</v>
      </c>
      <c r="K14" t="s">
        <v>93</v>
      </c>
      <c r="L14" t="s">
        <v>14</v>
      </c>
      <c r="M14" t="s">
        <v>15</v>
      </c>
      <c r="N14" t="s">
        <v>46</v>
      </c>
      <c r="O14" t="s">
        <v>16</v>
      </c>
      <c r="Q14" t="s">
        <v>55</v>
      </c>
      <c r="R14" t="s">
        <v>18</v>
      </c>
      <c r="T14" t="str">
        <f t="shared" si="0"/>
        <v>43,2 cm</v>
      </c>
      <c r="U14" t="str">
        <f t="shared" si="1"/>
        <v>49,2 cm</v>
      </c>
      <c r="V14" t="s">
        <v>307</v>
      </c>
      <c r="W14" t="s">
        <v>308</v>
      </c>
    </row>
    <row r="15" spans="1:23" x14ac:dyDescent="0.25">
      <c r="A15">
        <v>894</v>
      </c>
      <c r="B15" t="s">
        <v>94</v>
      </c>
      <c r="C15" t="s">
        <v>21</v>
      </c>
      <c r="D15" t="s">
        <v>51</v>
      </c>
      <c r="E15" t="s">
        <v>95</v>
      </c>
      <c r="G15" t="s">
        <v>13</v>
      </c>
      <c r="H15" t="s">
        <v>36</v>
      </c>
      <c r="K15" t="s">
        <v>96</v>
      </c>
      <c r="L15" t="s">
        <v>14</v>
      </c>
      <c r="M15" t="s">
        <v>15</v>
      </c>
      <c r="N15" t="s">
        <v>46</v>
      </c>
      <c r="O15" t="s">
        <v>19</v>
      </c>
      <c r="Q15" t="s">
        <v>55</v>
      </c>
      <c r="R15" t="s">
        <v>18</v>
      </c>
      <c r="T15" t="str">
        <f t="shared" si="0"/>
        <v>94,4 cm</v>
      </c>
      <c r="U15" t="str">
        <f t="shared" si="1"/>
        <v>60,6 cm</v>
      </c>
      <c r="V15" t="s">
        <v>309</v>
      </c>
      <c r="W15" t="s">
        <v>310</v>
      </c>
    </row>
    <row r="16" spans="1:23" x14ac:dyDescent="0.25">
      <c r="A16">
        <v>895</v>
      </c>
      <c r="B16" t="s">
        <v>97</v>
      </c>
      <c r="C16" t="s">
        <v>21</v>
      </c>
      <c r="D16" t="s">
        <v>51</v>
      </c>
      <c r="E16" t="s">
        <v>98</v>
      </c>
      <c r="G16" t="s">
        <v>13</v>
      </c>
      <c r="H16" t="s">
        <v>73</v>
      </c>
      <c r="K16" t="s">
        <v>99</v>
      </c>
      <c r="L16" t="s">
        <v>14</v>
      </c>
      <c r="M16" t="s">
        <v>15</v>
      </c>
      <c r="N16" t="s">
        <v>46</v>
      </c>
      <c r="O16" t="s">
        <v>19</v>
      </c>
      <c r="Q16" t="s">
        <v>55</v>
      </c>
      <c r="R16" t="s">
        <v>18</v>
      </c>
      <c r="T16" t="str">
        <f t="shared" si="0"/>
        <v>40,8 cm</v>
      </c>
      <c r="U16" t="str">
        <f t="shared" si="1"/>
        <v>21,7 cm</v>
      </c>
      <c r="V16" t="s">
        <v>311</v>
      </c>
      <c r="W16" t="s">
        <v>312</v>
      </c>
    </row>
    <row r="17" spans="1:23" x14ac:dyDescent="0.25">
      <c r="A17">
        <v>896</v>
      </c>
      <c r="B17" t="s">
        <v>100</v>
      </c>
      <c r="C17" t="s">
        <v>21</v>
      </c>
      <c r="D17" t="s">
        <v>51</v>
      </c>
      <c r="E17" t="s">
        <v>101</v>
      </c>
      <c r="G17" t="s">
        <v>13</v>
      </c>
      <c r="H17" t="s">
        <v>73</v>
      </c>
      <c r="K17" t="s">
        <v>102</v>
      </c>
      <c r="L17" t="s">
        <v>14</v>
      </c>
      <c r="M17" t="s">
        <v>15</v>
      </c>
      <c r="N17" t="s">
        <v>46</v>
      </c>
      <c r="O17" t="s">
        <v>19</v>
      </c>
      <c r="Q17" t="s">
        <v>55</v>
      </c>
      <c r="R17" t="s">
        <v>18</v>
      </c>
      <c r="T17" t="str">
        <f t="shared" si="0"/>
        <v>36,0 cm</v>
      </c>
      <c r="U17" t="str">
        <f t="shared" si="1"/>
        <v>60,5 cm</v>
      </c>
      <c r="V17" t="s">
        <v>313</v>
      </c>
      <c r="W17" t="s">
        <v>314</v>
      </c>
    </row>
    <row r="18" spans="1:23" x14ac:dyDescent="0.25">
      <c r="A18">
        <v>897</v>
      </c>
      <c r="B18" t="s">
        <v>103</v>
      </c>
      <c r="C18" t="s">
        <v>21</v>
      </c>
      <c r="D18" t="s">
        <v>51</v>
      </c>
      <c r="E18" t="s">
        <v>104</v>
      </c>
      <c r="G18" t="s">
        <v>13</v>
      </c>
      <c r="H18" t="s">
        <v>36</v>
      </c>
      <c r="K18" t="s">
        <v>105</v>
      </c>
      <c r="L18" t="s">
        <v>14</v>
      </c>
      <c r="M18" t="s">
        <v>15</v>
      </c>
      <c r="N18" t="s">
        <v>46</v>
      </c>
      <c r="O18" t="s">
        <v>19</v>
      </c>
      <c r="Q18" t="s">
        <v>55</v>
      </c>
      <c r="R18" t="s">
        <v>18</v>
      </c>
      <c r="T18" t="str">
        <f t="shared" si="0"/>
        <v>45,5 cm</v>
      </c>
      <c r="U18" t="str">
        <f t="shared" si="1"/>
        <v>50,9 cm</v>
      </c>
      <c r="V18" t="s">
        <v>315</v>
      </c>
      <c r="W18" t="s">
        <v>316</v>
      </c>
    </row>
    <row r="19" spans="1:23" x14ac:dyDescent="0.25">
      <c r="A19">
        <v>898</v>
      </c>
      <c r="B19" t="s">
        <v>106</v>
      </c>
      <c r="C19" t="s">
        <v>21</v>
      </c>
      <c r="D19" t="s">
        <v>51</v>
      </c>
      <c r="E19" t="s">
        <v>107</v>
      </c>
      <c r="G19" t="s">
        <v>13</v>
      </c>
      <c r="H19" t="s">
        <v>108</v>
      </c>
      <c r="K19" t="s">
        <v>109</v>
      </c>
      <c r="L19" t="s">
        <v>14</v>
      </c>
      <c r="M19" t="s">
        <v>15</v>
      </c>
      <c r="N19" t="s">
        <v>46</v>
      </c>
      <c r="O19" t="s">
        <v>16</v>
      </c>
      <c r="Q19" t="s">
        <v>55</v>
      </c>
      <c r="R19" t="s">
        <v>18</v>
      </c>
      <c r="T19" t="str">
        <f t="shared" si="0"/>
        <v>50,7 cm</v>
      </c>
      <c r="U19" t="str">
        <f t="shared" si="1"/>
        <v>30,4 cm</v>
      </c>
      <c r="V19" t="s">
        <v>317</v>
      </c>
      <c r="W19" t="s">
        <v>318</v>
      </c>
    </row>
    <row r="20" spans="1:23" x14ac:dyDescent="0.25">
      <c r="A20">
        <v>899</v>
      </c>
      <c r="B20" t="s">
        <v>110</v>
      </c>
      <c r="C20" t="s">
        <v>21</v>
      </c>
      <c r="D20" t="s">
        <v>51</v>
      </c>
      <c r="E20" t="s">
        <v>111</v>
      </c>
      <c r="G20" t="s">
        <v>13</v>
      </c>
      <c r="H20" t="s">
        <v>112</v>
      </c>
      <c r="K20" t="s">
        <v>113</v>
      </c>
      <c r="L20" t="s">
        <v>14</v>
      </c>
      <c r="M20" t="s">
        <v>15</v>
      </c>
      <c r="N20" t="s">
        <v>46</v>
      </c>
      <c r="O20" t="s">
        <v>19</v>
      </c>
      <c r="Q20" t="s">
        <v>55</v>
      </c>
      <c r="R20" t="s">
        <v>18</v>
      </c>
      <c r="T20" t="str">
        <f t="shared" si="0"/>
        <v>16,4 cm</v>
      </c>
      <c r="U20" t="str">
        <f t="shared" si="1"/>
        <v>38,8 cm</v>
      </c>
      <c r="V20" t="s">
        <v>319</v>
      </c>
      <c r="W20" t="s">
        <v>320</v>
      </c>
    </row>
    <row r="21" spans="1:23" x14ac:dyDescent="0.25">
      <c r="A21">
        <v>900</v>
      </c>
      <c r="B21" t="s">
        <v>114</v>
      </c>
      <c r="C21" t="s">
        <v>21</v>
      </c>
      <c r="D21" t="s">
        <v>51</v>
      </c>
      <c r="E21" t="s">
        <v>115</v>
      </c>
      <c r="G21" t="s">
        <v>13</v>
      </c>
      <c r="H21" t="s">
        <v>36</v>
      </c>
      <c r="K21" t="s">
        <v>116</v>
      </c>
      <c r="L21" t="s">
        <v>14</v>
      </c>
      <c r="M21" t="s">
        <v>15</v>
      </c>
      <c r="N21" t="s">
        <v>46</v>
      </c>
      <c r="O21" t="s">
        <v>19</v>
      </c>
      <c r="Q21" t="s">
        <v>55</v>
      </c>
      <c r="R21" t="s">
        <v>18</v>
      </c>
      <c r="T21" t="str">
        <f t="shared" si="0"/>
        <v>18,5 cm</v>
      </c>
      <c r="U21" t="str">
        <f t="shared" si="1"/>
        <v>98,9 cm</v>
      </c>
      <c r="V21" t="s">
        <v>321</v>
      </c>
      <c r="W21" t="s">
        <v>322</v>
      </c>
    </row>
    <row r="22" spans="1:23" x14ac:dyDescent="0.25">
      <c r="A22">
        <v>901</v>
      </c>
      <c r="B22" t="s">
        <v>117</v>
      </c>
      <c r="C22" t="s">
        <v>21</v>
      </c>
      <c r="D22" t="s">
        <v>51</v>
      </c>
      <c r="E22" t="s">
        <v>118</v>
      </c>
      <c r="G22" t="s">
        <v>13</v>
      </c>
      <c r="H22" t="s">
        <v>36</v>
      </c>
      <c r="K22" t="s">
        <v>119</v>
      </c>
      <c r="L22" t="s">
        <v>14</v>
      </c>
      <c r="M22" t="s">
        <v>15</v>
      </c>
      <c r="N22" t="s">
        <v>46</v>
      </c>
      <c r="O22" t="s">
        <v>19</v>
      </c>
      <c r="Q22" t="s">
        <v>55</v>
      </c>
      <c r="R22" t="s">
        <v>18</v>
      </c>
      <c r="T22" t="str">
        <f t="shared" si="0"/>
        <v>41,1 cm</v>
      </c>
      <c r="U22" t="str">
        <f t="shared" si="1"/>
        <v>29,1 cm</v>
      </c>
      <c r="V22" t="s">
        <v>323</v>
      </c>
      <c r="W22" t="s">
        <v>324</v>
      </c>
    </row>
    <row r="23" spans="1:23" x14ac:dyDescent="0.25">
      <c r="A23">
        <v>902</v>
      </c>
      <c r="B23" t="s">
        <v>120</v>
      </c>
      <c r="C23" t="s">
        <v>21</v>
      </c>
      <c r="D23" t="s">
        <v>51</v>
      </c>
      <c r="E23" t="s">
        <v>121</v>
      </c>
      <c r="G23" t="s">
        <v>13</v>
      </c>
      <c r="H23" t="s">
        <v>36</v>
      </c>
      <c r="K23" t="s">
        <v>122</v>
      </c>
      <c r="L23" t="s">
        <v>14</v>
      </c>
      <c r="M23" t="s">
        <v>15</v>
      </c>
      <c r="N23" t="s">
        <v>46</v>
      </c>
      <c r="O23" t="s">
        <v>19</v>
      </c>
      <c r="Q23" t="s">
        <v>55</v>
      </c>
      <c r="R23" t="s">
        <v>18</v>
      </c>
      <c r="T23" t="str">
        <f t="shared" si="0"/>
        <v>47,9 cm</v>
      </c>
      <c r="U23" t="str">
        <f t="shared" si="1"/>
        <v>44,3 cm</v>
      </c>
      <c r="V23" t="s">
        <v>325</v>
      </c>
      <c r="W23" t="s">
        <v>326</v>
      </c>
    </row>
    <row r="24" spans="1:23" x14ac:dyDescent="0.25">
      <c r="A24">
        <v>903</v>
      </c>
      <c r="B24" t="s">
        <v>123</v>
      </c>
      <c r="C24" t="s">
        <v>21</v>
      </c>
      <c r="D24" t="s">
        <v>51</v>
      </c>
      <c r="E24" t="s">
        <v>124</v>
      </c>
      <c r="G24" t="s">
        <v>13</v>
      </c>
      <c r="H24" t="s">
        <v>73</v>
      </c>
      <c r="K24" t="s">
        <v>125</v>
      </c>
      <c r="L24" t="s">
        <v>14</v>
      </c>
      <c r="M24" t="s">
        <v>15</v>
      </c>
      <c r="N24" t="s">
        <v>46</v>
      </c>
      <c r="O24" t="s">
        <v>19</v>
      </c>
      <c r="Q24" t="s">
        <v>55</v>
      </c>
      <c r="R24" t="s">
        <v>18</v>
      </c>
      <c r="T24" t="str">
        <f t="shared" si="0"/>
        <v>40,2 cm</v>
      </c>
      <c r="U24" t="str">
        <f t="shared" si="1"/>
        <v>37,6 cm</v>
      </c>
      <c r="V24" t="s">
        <v>327</v>
      </c>
      <c r="W24" t="s">
        <v>328</v>
      </c>
    </row>
    <row r="25" spans="1:23" x14ac:dyDescent="0.25">
      <c r="A25">
        <v>904</v>
      </c>
      <c r="B25" t="s">
        <v>126</v>
      </c>
      <c r="C25" t="s">
        <v>21</v>
      </c>
      <c r="D25" t="s">
        <v>51</v>
      </c>
      <c r="E25" t="s">
        <v>127</v>
      </c>
      <c r="G25" t="s">
        <v>13</v>
      </c>
      <c r="H25" t="s">
        <v>36</v>
      </c>
      <c r="K25" t="s">
        <v>128</v>
      </c>
      <c r="L25" t="s">
        <v>14</v>
      </c>
      <c r="M25" t="s">
        <v>15</v>
      </c>
      <c r="N25" t="s">
        <v>46</v>
      </c>
      <c r="O25" t="s">
        <v>16</v>
      </c>
      <c r="Q25" t="s">
        <v>55</v>
      </c>
      <c r="R25" t="s">
        <v>18</v>
      </c>
      <c r="T25" t="str">
        <f t="shared" si="0"/>
        <v>15,4 cm</v>
      </c>
      <c r="U25" t="str">
        <f t="shared" si="1"/>
        <v>30,7 cm</v>
      </c>
      <c r="V25" t="s">
        <v>263</v>
      </c>
      <c r="W25" t="s">
        <v>329</v>
      </c>
    </row>
    <row r="26" spans="1:23" x14ac:dyDescent="0.25">
      <c r="A26">
        <v>905</v>
      </c>
      <c r="B26" t="s">
        <v>129</v>
      </c>
      <c r="C26" t="s">
        <v>21</v>
      </c>
      <c r="D26" t="s">
        <v>51</v>
      </c>
      <c r="E26" t="s">
        <v>130</v>
      </c>
      <c r="G26" t="s">
        <v>13</v>
      </c>
      <c r="H26" t="s">
        <v>73</v>
      </c>
      <c r="K26" t="s">
        <v>131</v>
      </c>
      <c r="L26" t="s">
        <v>14</v>
      </c>
      <c r="M26" t="s">
        <v>15</v>
      </c>
      <c r="N26" t="s">
        <v>46</v>
      </c>
      <c r="O26" t="s">
        <v>19</v>
      </c>
      <c r="Q26" t="s">
        <v>55</v>
      </c>
      <c r="R26" t="s">
        <v>18</v>
      </c>
      <c r="T26" t="str">
        <f t="shared" si="0"/>
        <v>31,2 cm</v>
      </c>
      <c r="U26" t="str">
        <f t="shared" si="1"/>
        <v>45,5 cm</v>
      </c>
      <c r="V26" t="s">
        <v>330</v>
      </c>
      <c r="W26" t="s">
        <v>315</v>
      </c>
    </row>
    <row r="27" spans="1:23" x14ac:dyDescent="0.25">
      <c r="A27">
        <v>906</v>
      </c>
      <c r="B27" t="s">
        <v>132</v>
      </c>
      <c r="C27" t="s">
        <v>21</v>
      </c>
      <c r="D27" t="s">
        <v>51</v>
      </c>
      <c r="E27" t="s">
        <v>88</v>
      </c>
      <c r="G27" t="s">
        <v>13</v>
      </c>
      <c r="H27" t="s">
        <v>133</v>
      </c>
      <c r="K27" t="s">
        <v>134</v>
      </c>
      <c r="L27" t="s">
        <v>14</v>
      </c>
      <c r="M27" t="s">
        <v>15</v>
      </c>
      <c r="N27" t="s">
        <v>135</v>
      </c>
      <c r="O27" t="s">
        <v>16</v>
      </c>
      <c r="Q27" t="s">
        <v>55</v>
      </c>
      <c r="R27" t="s">
        <v>18</v>
      </c>
      <c r="T27" t="str">
        <f t="shared" si="0"/>
        <v>13,0 cm</v>
      </c>
      <c r="U27" t="str">
        <f t="shared" si="1"/>
        <v>10,5 cm</v>
      </c>
      <c r="V27" t="s">
        <v>331</v>
      </c>
      <c r="W27" t="s">
        <v>332</v>
      </c>
    </row>
    <row r="28" spans="1:23" x14ac:dyDescent="0.25">
      <c r="A28">
        <v>907</v>
      </c>
      <c r="B28" t="s">
        <v>136</v>
      </c>
      <c r="C28" t="s">
        <v>21</v>
      </c>
      <c r="D28" t="s">
        <v>51</v>
      </c>
      <c r="E28" t="s">
        <v>137</v>
      </c>
      <c r="G28" t="s">
        <v>13</v>
      </c>
      <c r="H28" t="s">
        <v>138</v>
      </c>
      <c r="K28" t="s">
        <v>139</v>
      </c>
      <c r="L28" t="s">
        <v>14</v>
      </c>
      <c r="M28" t="s">
        <v>15</v>
      </c>
      <c r="N28" t="s">
        <v>135</v>
      </c>
      <c r="O28" t="s">
        <v>16</v>
      </c>
      <c r="Q28" t="s">
        <v>55</v>
      </c>
      <c r="R28" t="s">
        <v>18</v>
      </c>
      <c r="T28" t="str">
        <f t="shared" si="0"/>
        <v>13,0 cm</v>
      </c>
      <c r="U28" t="str">
        <f t="shared" si="1"/>
        <v>14,5 cm</v>
      </c>
      <c r="V28" t="s">
        <v>331</v>
      </c>
      <c r="W28" t="s">
        <v>333</v>
      </c>
    </row>
    <row r="29" spans="1:23" x14ac:dyDescent="0.25">
      <c r="A29">
        <v>908</v>
      </c>
      <c r="B29" t="s">
        <v>140</v>
      </c>
      <c r="C29" t="s">
        <v>21</v>
      </c>
      <c r="D29" t="s">
        <v>51</v>
      </c>
      <c r="E29" t="s">
        <v>141</v>
      </c>
      <c r="G29" t="s">
        <v>13</v>
      </c>
      <c r="H29" t="s">
        <v>36</v>
      </c>
      <c r="K29" t="s">
        <v>142</v>
      </c>
      <c r="L29" t="s">
        <v>14</v>
      </c>
      <c r="M29" t="s">
        <v>15</v>
      </c>
      <c r="N29" t="s">
        <v>135</v>
      </c>
      <c r="O29" t="s">
        <v>19</v>
      </c>
      <c r="Q29" t="s">
        <v>55</v>
      </c>
      <c r="R29" t="s">
        <v>18</v>
      </c>
      <c r="T29" t="str">
        <f t="shared" si="0"/>
        <v>43,7 cm</v>
      </c>
      <c r="U29" t="str">
        <f t="shared" si="1"/>
        <v>57,2 cm</v>
      </c>
      <c r="V29" t="s">
        <v>334</v>
      </c>
      <c r="W29" t="s">
        <v>335</v>
      </c>
    </row>
    <row r="30" spans="1:23" x14ac:dyDescent="0.25">
      <c r="A30">
        <v>909</v>
      </c>
      <c r="B30" t="s">
        <v>143</v>
      </c>
      <c r="C30" t="s">
        <v>21</v>
      </c>
      <c r="D30" t="s">
        <v>51</v>
      </c>
      <c r="E30" t="s">
        <v>144</v>
      </c>
      <c r="G30" t="s">
        <v>13</v>
      </c>
      <c r="H30" t="s">
        <v>108</v>
      </c>
      <c r="K30" t="s">
        <v>145</v>
      </c>
      <c r="L30" t="s">
        <v>14</v>
      </c>
      <c r="M30" t="s">
        <v>15</v>
      </c>
      <c r="N30" t="s">
        <v>135</v>
      </c>
      <c r="O30" t="s">
        <v>19</v>
      </c>
      <c r="Q30" t="s">
        <v>146</v>
      </c>
      <c r="R30" t="s">
        <v>18</v>
      </c>
      <c r="T30" t="str">
        <f t="shared" si="0"/>
        <v>62,6 cm</v>
      </c>
      <c r="U30" t="str">
        <f t="shared" si="1"/>
        <v>39,1 cm</v>
      </c>
      <c r="V30" t="s">
        <v>336</v>
      </c>
      <c r="W30" t="s">
        <v>337</v>
      </c>
    </row>
    <row r="31" spans="1:23" x14ac:dyDescent="0.25">
      <c r="A31">
        <v>910</v>
      </c>
      <c r="B31" t="s">
        <v>147</v>
      </c>
      <c r="C31" t="s">
        <v>21</v>
      </c>
      <c r="D31" t="s">
        <v>51</v>
      </c>
      <c r="E31" t="s">
        <v>148</v>
      </c>
      <c r="F31" t="s">
        <v>32</v>
      </c>
      <c r="G31" t="s">
        <v>13</v>
      </c>
      <c r="H31" t="s">
        <v>149</v>
      </c>
      <c r="K31" t="s">
        <v>150</v>
      </c>
      <c r="L31" t="s">
        <v>14</v>
      </c>
      <c r="M31" t="s">
        <v>15</v>
      </c>
      <c r="N31" t="s">
        <v>135</v>
      </c>
      <c r="O31" t="s">
        <v>19</v>
      </c>
      <c r="Q31" t="s">
        <v>17</v>
      </c>
      <c r="R31" t="s">
        <v>18</v>
      </c>
      <c r="T31" t="str">
        <f t="shared" si="0"/>
        <v>36,3 cm</v>
      </c>
      <c r="U31" t="str">
        <f t="shared" si="1"/>
        <v>60,4 cm</v>
      </c>
      <c r="V31" t="s">
        <v>338</v>
      </c>
      <c r="W31" t="s">
        <v>339</v>
      </c>
    </row>
    <row r="32" spans="1:23" x14ac:dyDescent="0.25">
      <c r="A32">
        <v>911</v>
      </c>
      <c r="B32" t="s">
        <v>151</v>
      </c>
      <c r="C32" t="s">
        <v>21</v>
      </c>
      <c r="D32" t="s">
        <v>51</v>
      </c>
      <c r="E32" t="s">
        <v>148</v>
      </c>
      <c r="F32" t="s">
        <v>32</v>
      </c>
      <c r="G32" t="s">
        <v>13</v>
      </c>
      <c r="H32" t="s">
        <v>73</v>
      </c>
      <c r="K32" t="s">
        <v>152</v>
      </c>
      <c r="L32" t="s">
        <v>14</v>
      </c>
      <c r="M32" t="s">
        <v>15</v>
      </c>
      <c r="N32" t="s">
        <v>135</v>
      </c>
      <c r="O32" t="s">
        <v>19</v>
      </c>
      <c r="Q32" t="s">
        <v>17</v>
      </c>
      <c r="R32" t="s">
        <v>18</v>
      </c>
      <c r="T32" t="str">
        <f t="shared" si="0"/>
        <v>78,4 cm</v>
      </c>
      <c r="U32" t="str">
        <f t="shared" si="1"/>
        <v>49,9 cm</v>
      </c>
      <c r="V32" t="s">
        <v>340</v>
      </c>
      <c r="W32" t="s">
        <v>341</v>
      </c>
    </row>
    <row r="33" spans="1:23" x14ac:dyDescent="0.25">
      <c r="A33">
        <v>912</v>
      </c>
      <c r="B33" t="s">
        <v>153</v>
      </c>
      <c r="C33" t="s">
        <v>21</v>
      </c>
      <c r="D33" t="s">
        <v>51</v>
      </c>
      <c r="E33" t="s">
        <v>148</v>
      </c>
      <c r="F33" t="s">
        <v>32</v>
      </c>
      <c r="G33" t="s">
        <v>13</v>
      </c>
      <c r="H33" t="s">
        <v>41</v>
      </c>
      <c r="K33" t="s">
        <v>154</v>
      </c>
      <c r="L33" t="s">
        <v>14</v>
      </c>
      <c r="M33" t="s">
        <v>15</v>
      </c>
      <c r="N33" t="s">
        <v>135</v>
      </c>
      <c r="O33" t="s">
        <v>19</v>
      </c>
      <c r="Q33" t="s">
        <v>17</v>
      </c>
      <c r="R33" t="s">
        <v>18</v>
      </c>
      <c r="T33" t="str">
        <f t="shared" si="0"/>
        <v>63,2 cm</v>
      </c>
      <c r="U33" t="str">
        <f t="shared" si="1"/>
        <v>38,7 cm</v>
      </c>
      <c r="V33" t="s">
        <v>342</v>
      </c>
      <c r="W33" t="s">
        <v>343</v>
      </c>
    </row>
    <row r="34" spans="1:23" x14ac:dyDescent="0.25">
      <c r="A34">
        <v>913</v>
      </c>
      <c r="B34" t="s">
        <v>155</v>
      </c>
      <c r="C34" t="s">
        <v>21</v>
      </c>
      <c r="D34" t="s">
        <v>51</v>
      </c>
      <c r="E34" t="s">
        <v>148</v>
      </c>
      <c r="F34" t="s">
        <v>32</v>
      </c>
      <c r="G34" t="s">
        <v>13</v>
      </c>
      <c r="H34" t="s">
        <v>73</v>
      </c>
      <c r="K34" t="s">
        <v>156</v>
      </c>
      <c r="L34" t="s">
        <v>14</v>
      </c>
      <c r="M34" t="s">
        <v>15</v>
      </c>
      <c r="N34" t="s">
        <v>135</v>
      </c>
      <c r="O34" t="s">
        <v>19</v>
      </c>
      <c r="Q34" t="s">
        <v>17</v>
      </c>
      <c r="R34" t="s">
        <v>18</v>
      </c>
      <c r="T34" t="str">
        <f t="shared" si="0"/>
        <v>56,5 cm</v>
      </c>
      <c r="U34" t="str">
        <f t="shared" si="1"/>
        <v>86,0 cm</v>
      </c>
      <c r="V34" t="s">
        <v>344</v>
      </c>
      <c r="W34" t="s">
        <v>345</v>
      </c>
    </row>
    <row r="35" spans="1:23" x14ac:dyDescent="0.25">
      <c r="A35">
        <v>914</v>
      </c>
      <c r="B35" t="s">
        <v>157</v>
      </c>
      <c r="C35" t="s">
        <v>21</v>
      </c>
      <c r="D35" t="s">
        <v>51</v>
      </c>
      <c r="E35" t="s">
        <v>148</v>
      </c>
      <c r="F35" t="s">
        <v>32</v>
      </c>
      <c r="G35" t="s">
        <v>13</v>
      </c>
      <c r="H35" t="s">
        <v>73</v>
      </c>
      <c r="K35" t="s">
        <v>158</v>
      </c>
      <c r="L35" t="s">
        <v>14</v>
      </c>
      <c r="M35" t="s">
        <v>15</v>
      </c>
      <c r="N35" t="s">
        <v>135</v>
      </c>
      <c r="O35" t="s">
        <v>19</v>
      </c>
      <c r="Q35" t="s">
        <v>17</v>
      </c>
      <c r="R35" t="s">
        <v>18</v>
      </c>
      <c r="T35" t="str">
        <f t="shared" si="0"/>
        <v>81,0 cm</v>
      </c>
      <c r="U35" t="str">
        <f t="shared" si="1"/>
        <v>43,0 cm</v>
      </c>
      <c r="V35" t="s">
        <v>346</v>
      </c>
      <c r="W35" t="s">
        <v>347</v>
      </c>
    </row>
    <row r="36" spans="1:23" x14ac:dyDescent="0.25">
      <c r="A36">
        <v>915</v>
      </c>
      <c r="B36" t="s">
        <v>159</v>
      </c>
      <c r="C36" t="s">
        <v>21</v>
      </c>
      <c r="D36" t="s">
        <v>51</v>
      </c>
      <c r="E36" t="s">
        <v>148</v>
      </c>
      <c r="F36" t="s">
        <v>32</v>
      </c>
      <c r="G36" t="s">
        <v>13</v>
      </c>
      <c r="H36" t="s">
        <v>73</v>
      </c>
      <c r="K36" t="s">
        <v>160</v>
      </c>
      <c r="L36" t="s">
        <v>14</v>
      </c>
      <c r="M36" t="s">
        <v>15</v>
      </c>
      <c r="N36" t="s">
        <v>135</v>
      </c>
      <c r="O36" t="s">
        <v>19</v>
      </c>
      <c r="Q36" t="s">
        <v>17</v>
      </c>
      <c r="R36" t="s">
        <v>18</v>
      </c>
      <c r="T36" t="str">
        <f t="shared" si="0"/>
        <v>84,5 cm</v>
      </c>
      <c r="U36" t="str">
        <f t="shared" si="1"/>
        <v>47,0 cm</v>
      </c>
      <c r="V36" t="s">
        <v>348</v>
      </c>
      <c r="W36" t="s">
        <v>349</v>
      </c>
    </row>
    <row r="37" spans="1:23" x14ac:dyDescent="0.25">
      <c r="A37">
        <v>916</v>
      </c>
      <c r="B37" t="s">
        <v>161</v>
      </c>
      <c r="C37" t="s">
        <v>21</v>
      </c>
      <c r="D37" t="s">
        <v>51</v>
      </c>
      <c r="E37" t="s">
        <v>148</v>
      </c>
      <c r="F37" t="s">
        <v>32</v>
      </c>
      <c r="G37" t="s">
        <v>13</v>
      </c>
      <c r="H37" t="s">
        <v>73</v>
      </c>
      <c r="K37" t="s">
        <v>162</v>
      </c>
      <c r="L37" t="s">
        <v>14</v>
      </c>
      <c r="M37" t="s">
        <v>15</v>
      </c>
      <c r="N37" t="s">
        <v>135</v>
      </c>
      <c r="O37" t="s">
        <v>19</v>
      </c>
      <c r="P37" t="s">
        <v>30</v>
      </c>
      <c r="Q37" t="s">
        <v>17</v>
      </c>
      <c r="R37" t="s">
        <v>18</v>
      </c>
      <c r="T37" t="str">
        <f t="shared" si="0"/>
        <v>40,0 cm</v>
      </c>
      <c r="U37" t="str">
        <f t="shared" si="1"/>
        <v>69,0 cm</v>
      </c>
      <c r="V37" t="s">
        <v>350</v>
      </c>
      <c r="W37" t="s">
        <v>351</v>
      </c>
    </row>
    <row r="38" spans="1:23" x14ac:dyDescent="0.25">
      <c r="A38">
        <v>917</v>
      </c>
      <c r="B38" t="s">
        <v>163</v>
      </c>
      <c r="C38" t="s">
        <v>21</v>
      </c>
      <c r="D38" t="s">
        <v>51</v>
      </c>
      <c r="E38" t="s">
        <v>148</v>
      </c>
      <c r="F38" t="s">
        <v>32</v>
      </c>
      <c r="G38" t="s">
        <v>13</v>
      </c>
      <c r="H38" t="s">
        <v>164</v>
      </c>
      <c r="K38" t="s">
        <v>165</v>
      </c>
      <c r="L38" t="s">
        <v>14</v>
      </c>
      <c r="M38" t="s">
        <v>15</v>
      </c>
      <c r="N38" t="s">
        <v>135</v>
      </c>
      <c r="O38" t="s">
        <v>16</v>
      </c>
      <c r="P38" t="s">
        <v>30</v>
      </c>
      <c r="Q38" t="s">
        <v>17</v>
      </c>
      <c r="R38" t="s">
        <v>18</v>
      </c>
      <c r="T38" t="str">
        <f t="shared" si="0"/>
        <v>49,0 cm</v>
      </c>
      <c r="U38" t="str">
        <f t="shared" si="1"/>
        <v>86,0 cm</v>
      </c>
      <c r="V38" t="s">
        <v>352</v>
      </c>
      <c r="W38" t="s">
        <v>345</v>
      </c>
    </row>
    <row r="39" spans="1:23" x14ac:dyDescent="0.25">
      <c r="A39">
        <v>918</v>
      </c>
      <c r="B39" t="s">
        <v>166</v>
      </c>
      <c r="C39" t="s">
        <v>21</v>
      </c>
      <c r="D39" t="s">
        <v>51</v>
      </c>
      <c r="E39" t="s">
        <v>167</v>
      </c>
      <c r="F39" t="s">
        <v>38</v>
      </c>
      <c r="G39" t="s">
        <v>13</v>
      </c>
      <c r="H39" t="s">
        <v>73</v>
      </c>
      <c r="K39" t="s">
        <v>168</v>
      </c>
      <c r="L39" t="s">
        <v>14</v>
      </c>
      <c r="M39" t="s">
        <v>15</v>
      </c>
      <c r="N39" t="s">
        <v>135</v>
      </c>
      <c r="O39" t="s">
        <v>16</v>
      </c>
      <c r="Q39" t="s">
        <v>169</v>
      </c>
      <c r="R39" t="s">
        <v>23</v>
      </c>
      <c r="T39" t="str">
        <f t="shared" si="0"/>
        <v>42,5 cm</v>
      </c>
      <c r="U39" t="str">
        <f t="shared" si="1"/>
        <v>81,5 cm</v>
      </c>
      <c r="V39" t="s">
        <v>353</v>
      </c>
      <c r="W39" t="s">
        <v>354</v>
      </c>
    </row>
    <row r="40" spans="1:23" x14ac:dyDescent="0.25">
      <c r="A40">
        <v>919</v>
      </c>
      <c r="B40" t="s">
        <v>170</v>
      </c>
      <c r="C40" t="s">
        <v>21</v>
      </c>
      <c r="D40" t="s">
        <v>51</v>
      </c>
      <c r="E40" t="s">
        <v>171</v>
      </c>
      <c r="G40" t="s">
        <v>13</v>
      </c>
      <c r="H40" t="s">
        <v>73</v>
      </c>
      <c r="K40" t="s">
        <v>172</v>
      </c>
      <c r="L40" t="s">
        <v>14</v>
      </c>
      <c r="M40" t="s">
        <v>15</v>
      </c>
      <c r="N40" t="s">
        <v>135</v>
      </c>
      <c r="O40" t="s">
        <v>19</v>
      </c>
      <c r="Q40" t="s">
        <v>17</v>
      </c>
      <c r="R40" t="s">
        <v>18</v>
      </c>
      <c r="T40" t="str">
        <f t="shared" si="0"/>
        <v>52,5 cm</v>
      </c>
      <c r="U40" t="str">
        <f t="shared" si="1"/>
        <v>77,0 cm</v>
      </c>
      <c r="V40" t="s">
        <v>304</v>
      </c>
      <c r="W40" t="s">
        <v>355</v>
      </c>
    </row>
    <row r="41" spans="1:23" x14ac:dyDescent="0.25">
      <c r="A41">
        <v>920</v>
      </c>
      <c r="B41" t="s">
        <v>173</v>
      </c>
      <c r="C41" t="s">
        <v>21</v>
      </c>
      <c r="D41" t="s">
        <v>51</v>
      </c>
      <c r="E41" t="s">
        <v>174</v>
      </c>
      <c r="F41" t="s">
        <v>175</v>
      </c>
      <c r="G41" t="s">
        <v>13</v>
      </c>
      <c r="H41" t="s">
        <v>73</v>
      </c>
      <c r="K41" t="s">
        <v>176</v>
      </c>
      <c r="L41" t="s">
        <v>14</v>
      </c>
      <c r="M41" t="s">
        <v>15</v>
      </c>
      <c r="N41" t="s">
        <v>135</v>
      </c>
      <c r="O41" t="s">
        <v>19</v>
      </c>
      <c r="Q41" t="s">
        <v>17</v>
      </c>
      <c r="R41" t="s">
        <v>18</v>
      </c>
      <c r="T41" t="str">
        <f t="shared" si="0"/>
        <v>54,0 cm</v>
      </c>
      <c r="U41" t="str">
        <f t="shared" si="1"/>
        <v>95,2 cm</v>
      </c>
      <c r="V41" t="s">
        <v>356</v>
      </c>
      <c r="W41" t="s">
        <v>357</v>
      </c>
    </row>
    <row r="42" spans="1:23" x14ac:dyDescent="0.25">
      <c r="A42">
        <v>921</v>
      </c>
      <c r="B42" t="s">
        <v>177</v>
      </c>
      <c r="C42" t="s">
        <v>21</v>
      </c>
      <c r="D42" t="s">
        <v>51</v>
      </c>
      <c r="E42" t="s">
        <v>178</v>
      </c>
      <c r="G42" t="s">
        <v>13</v>
      </c>
      <c r="H42" t="s">
        <v>179</v>
      </c>
      <c r="K42" t="s">
        <v>180</v>
      </c>
      <c r="L42" t="s">
        <v>14</v>
      </c>
      <c r="M42" t="s">
        <v>15</v>
      </c>
      <c r="N42" t="s">
        <v>135</v>
      </c>
      <c r="O42" t="s">
        <v>19</v>
      </c>
      <c r="Q42" t="s">
        <v>181</v>
      </c>
      <c r="T42" t="str">
        <f t="shared" si="0"/>
        <v>56,5 cm</v>
      </c>
      <c r="U42" t="str">
        <f t="shared" si="1"/>
        <v>77,0 cm</v>
      </c>
      <c r="V42" t="s">
        <v>344</v>
      </c>
      <c r="W42" t="s">
        <v>355</v>
      </c>
    </row>
    <row r="43" spans="1:23" x14ac:dyDescent="0.25">
      <c r="A43">
        <v>922</v>
      </c>
      <c r="B43" t="s">
        <v>182</v>
      </c>
      <c r="C43" t="s">
        <v>21</v>
      </c>
      <c r="D43" t="s">
        <v>51</v>
      </c>
      <c r="E43" t="s">
        <v>183</v>
      </c>
      <c r="G43" t="s">
        <v>13</v>
      </c>
      <c r="H43" t="s">
        <v>184</v>
      </c>
      <c r="K43" t="s">
        <v>185</v>
      </c>
      <c r="L43" t="s">
        <v>14</v>
      </c>
      <c r="M43" t="s">
        <v>15</v>
      </c>
      <c r="N43" t="s">
        <v>135</v>
      </c>
      <c r="O43" t="s">
        <v>16</v>
      </c>
      <c r="Q43" t="s">
        <v>17</v>
      </c>
      <c r="R43" t="s">
        <v>18</v>
      </c>
      <c r="T43" t="str">
        <f t="shared" si="0"/>
        <v>58,0 cm</v>
      </c>
      <c r="U43" t="str">
        <f t="shared" si="1"/>
        <v>80,0 cm</v>
      </c>
      <c r="V43" t="s">
        <v>358</v>
      </c>
      <c r="W43" t="s">
        <v>359</v>
      </c>
    </row>
    <row r="44" spans="1:23" x14ac:dyDescent="0.25">
      <c r="A44">
        <v>923</v>
      </c>
      <c r="B44" t="s">
        <v>186</v>
      </c>
      <c r="C44" t="s">
        <v>21</v>
      </c>
      <c r="D44" t="s">
        <v>51</v>
      </c>
      <c r="E44" t="s">
        <v>187</v>
      </c>
      <c r="G44" t="s">
        <v>13</v>
      </c>
      <c r="H44" t="s">
        <v>36</v>
      </c>
      <c r="K44" t="s">
        <v>188</v>
      </c>
      <c r="L44" t="s">
        <v>14</v>
      </c>
      <c r="M44" t="s">
        <v>15</v>
      </c>
      <c r="N44" t="s">
        <v>135</v>
      </c>
      <c r="O44" t="s">
        <v>20</v>
      </c>
      <c r="Q44" t="s">
        <v>189</v>
      </c>
      <c r="R44" t="s">
        <v>23</v>
      </c>
      <c r="T44" t="str">
        <f t="shared" si="0"/>
        <v>37,6 cm</v>
      </c>
      <c r="U44" t="str">
        <f t="shared" si="1"/>
        <v>60,0 cm</v>
      </c>
      <c r="V44" t="s">
        <v>328</v>
      </c>
      <c r="W44" t="s">
        <v>360</v>
      </c>
    </row>
    <row r="45" spans="1:23" x14ac:dyDescent="0.25">
      <c r="A45">
        <v>924</v>
      </c>
      <c r="B45" t="s">
        <v>190</v>
      </c>
      <c r="C45" t="s">
        <v>21</v>
      </c>
      <c r="D45" t="s">
        <v>51</v>
      </c>
      <c r="E45" t="s">
        <v>191</v>
      </c>
      <c r="F45" t="s">
        <v>192</v>
      </c>
      <c r="G45" t="s">
        <v>13</v>
      </c>
      <c r="H45" t="s">
        <v>73</v>
      </c>
      <c r="K45" t="s">
        <v>193</v>
      </c>
      <c r="L45" t="s">
        <v>14</v>
      </c>
      <c r="M45" t="s">
        <v>15</v>
      </c>
      <c r="N45" t="s">
        <v>135</v>
      </c>
      <c r="O45" t="s">
        <v>16</v>
      </c>
      <c r="Q45" t="s">
        <v>17</v>
      </c>
      <c r="R45" t="s">
        <v>49</v>
      </c>
      <c r="T45" t="str">
        <f t="shared" si="0"/>
        <v>59,3 cm</v>
      </c>
      <c r="U45" t="str">
        <f t="shared" si="1"/>
        <v>48,7 cm</v>
      </c>
      <c r="V45" t="s">
        <v>361</v>
      </c>
      <c r="W45" t="s">
        <v>362</v>
      </c>
    </row>
    <row r="46" spans="1:23" x14ac:dyDescent="0.25">
      <c r="A46">
        <v>925</v>
      </c>
      <c r="B46" t="s">
        <v>194</v>
      </c>
      <c r="C46" t="s">
        <v>21</v>
      </c>
      <c r="D46" t="s">
        <v>51</v>
      </c>
      <c r="E46" t="s">
        <v>195</v>
      </c>
      <c r="F46" t="s">
        <v>43</v>
      </c>
      <c r="G46" t="s">
        <v>13</v>
      </c>
      <c r="H46" t="s">
        <v>36</v>
      </c>
      <c r="K46" t="s">
        <v>196</v>
      </c>
      <c r="L46" t="s">
        <v>14</v>
      </c>
      <c r="M46" t="s">
        <v>15</v>
      </c>
      <c r="N46" t="s">
        <v>135</v>
      </c>
      <c r="O46" t="s">
        <v>19</v>
      </c>
      <c r="Q46" t="s">
        <v>197</v>
      </c>
      <c r="R46" t="s">
        <v>35</v>
      </c>
      <c r="T46" t="str">
        <f t="shared" si="0"/>
        <v>35,0 cm</v>
      </c>
      <c r="U46" t="str">
        <f t="shared" si="1"/>
        <v>51,0 cm</v>
      </c>
      <c r="V46" t="s">
        <v>363</v>
      </c>
      <c r="W46" t="s">
        <v>294</v>
      </c>
    </row>
    <row r="47" spans="1:23" x14ac:dyDescent="0.25">
      <c r="A47">
        <v>926</v>
      </c>
      <c r="B47" t="s">
        <v>198</v>
      </c>
      <c r="C47" t="s">
        <v>21</v>
      </c>
      <c r="D47" t="s">
        <v>51</v>
      </c>
      <c r="E47" t="s">
        <v>199</v>
      </c>
      <c r="F47" t="s">
        <v>29</v>
      </c>
      <c r="G47" t="s">
        <v>34</v>
      </c>
      <c r="H47" t="s">
        <v>200</v>
      </c>
      <c r="K47" t="s">
        <v>201</v>
      </c>
      <c r="L47" t="s">
        <v>14</v>
      </c>
      <c r="M47" t="s">
        <v>15</v>
      </c>
      <c r="N47" t="s">
        <v>135</v>
      </c>
      <c r="O47" t="s">
        <v>16</v>
      </c>
      <c r="Q47" t="s">
        <v>202</v>
      </c>
      <c r="R47" t="s">
        <v>22</v>
      </c>
      <c r="T47" t="str">
        <f t="shared" si="0"/>
        <v>54,5 cm</v>
      </c>
      <c r="U47" t="str">
        <f t="shared" si="1"/>
        <v>34,0 cm</v>
      </c>
      <c r="V47" t="s">
        <v>364</v>
      </c>
      <c r="W47" t="s">
        <v>365</v>
      </c>
    </row>
    <row r="48" spans="1:23" x14ac:dyDescent="0.25">
      <c r="A48">
        <v>927</v>
      </c>
      <c r="B48" t="s">
        <v>203</v>
      </c>
      <c r="C48" t="s">
        <v>21</v>
      </c>
      <c r="D48" t="s">
        <v>51</v>
      </c>
      <c r="E48" t="s">
        <v>204</v>
      </c>
      <c r="F48" t="s">
        <v>33</v>
      </c>
      <c r="G48" t="s">
        <v>34</v>
      </c>
      <c r="H48" t="s">
        <v>73</v>
      </c>
      <c r="K48" t="s">
        <v>205</v>
      </c>
      <c r="L48" t="s">
        <v>14</v>
      </c>
      <c r="M48" t="s">
        <v>15</v>
      </c>
      <c r="N48" t="s">
        <v>135</v>
      </c>
      <c r="O48" t="s">
        <v>16</v>
      </c>
      <c r="Q48" t="s">
        <v>202</v>
      </c>
      <c r="R48" t="s">
        <v>23</v>
      </c>
      <c r="T48" t="str">
        <f t="shared" si="0"/>
        <v>38,4 cm</v>
      </c>
      <c r="U48" t="str">
        <f t="shared" si="1"/>
        <v>58,8 cm</v>
      </c>
      <c r="V48" t="s">
        <v>366</v>
      </c>
      <c r="W48" t="s">
        <v>367</v>
      </c>
    </row>
    <row r="49" spans="1:23" x14ac:dyDescent="0.25">
      <c r="A49">
        <v>928</v>
      </c>
      <c r="B49" t="s">
        <v>206</v>
      </c>
      <c r="C49" t="s">
        <v>21</v>
      </c>
      <c r="D49" t="s">
        <v>51</v>
      </c>
      <c r="E49" t="s">
        <v>207</v>
      </c>
      <c r="F49" t="s">
        <v>28</v>
      </c>
      <c r="G49" t="s">
        <v>13</v>
      </c>
      <c r="H49" t="s">
        <v>36</v>
      </c>
      <c r="K49" t="s">
        <v>208</v>
      </c>
      <c r="L49" t="s">
        <v>14</v>
      </c>
      <c r="M49" t="s">
        <v>15</v>
      </c>
      <c r="N49" t="s">
        <v>135</v>
      </c>
      <c r="O49" t="s">
        <v>19</v>
      </c>
      <c r="Q49" t="s">
        <v>209</v>
      </c>
      <c r="R49" t="s">
        <v>23</v>
      </c>
      <c r="T49" t="str">
        <f t="shared" si="0"/>
        <v>84,5 cm</v>
      </c>
      <c r="U49" t="str">
        <f t="shared" si="1"/>
        <v>53,5 cm</v>
      </c>
      <c r="V49" t="s">
        <v>348</v>
      </c>
      <c r="W49" t="s">
        <v>368</v>
      </c>
    </row>
    <row r="50" spans="1:23" x14ac:dyDescent="0.25">
      <c r="A50">
        <v>929</v>
      </c>
      <c r="B50" t="s">
        <v>210</v>
      </c>
      <c r="C50" t="s">
        <v>21</v>
      </c>
      <c r="D50" t="s">
        <v>51</v>
      </c>
      <c r="E50" t="s">
        <v>211</v>
      </c>
      <c r="F50" t="s">
        <v>175</v>
      </c>
      <c r="G50" t="s">
        <v>13</v>
      </c>
      <c r="H50" t="s">
        <v>73</v>
      </c>
      <c r="K50" t="s">
        <v>212</v>
      </c>
      <c r="L50" t="s">
        <v>14</v>
      </c>
      <c r="M50" t="s">
        <v>15</v>
      </c>
      <c r="N50" t="s">
        <v>135</v>
      </c>
      <c r="O50" t="s">
        <v>19</v>
      </c>
      <c r="Q50" t="s">
        <v>17</v>
      </c>
      <c r="R50" t="s">
        <v>18</v>
      </c>
      <c r="T50" t="str">
        <f t="shared" si="0"/>
        <v>87,2 cm</v>
      </c>
      <c r="U50" t="str">
        <f t="shared" si="1"/>
        <v>55,0 cm</v>
      </c>
      <c r="V50" t="s">
        <v>369</v>
      </c>
      <c r="W50" t="s">
        <v>370</v>
      </c>
    </row>
    <row r="51" spans="1:23" x14ac:dyDescent="0.25">
      <c r="A51">
        <v>930</v>
      </c>
      <c r="B51" t="s">
        <v>213</v>
      </c>
      <c r="C51" t="s">
        <v>21</v>
      </c>
      <c r="D51" t="s">
        <v>51</v>
      </c>
      <c r="E51" t="s">
        <v>214</v>
      </c>
      <c r="G51" t="s">
        <v>13</v>
      </c>
      <c r="H51" t="s">
        <v>73</v>
      </c>
      <c r="K51" t="s">
        <v>215</v>
      </c>
      <c r="L51" t="s">
        <v>14</v>
      </c>
      <c r="M51" t="s">
        <v>15</v>
      </c>
      <c r="N51" t="s">
        <v>135</v>
      </c>
      <c r="O51" t="s">
        <v>19</v>
      </c>
      <c r="Q51" t="s">
        <v>216</v>
      </c>
      <c r="R51" t="s">
        <v>18</v>
      </c>
      <c r="T51" t="str">
        <f t="shared" si="0"/>
        <v>56,5 cm</v>
      </c>
      <c r="U51" t="str">
        <f t="shared" si="1"/>
        <v>64,0 cm</v>
      </c>
      <c r="V51" t="s">
        <v>344</v>
      </c>
      <c r="W51" t="s">
        <v>371</v>
      </c>
    </row>
    <row r="52" spans="1:23" x14ac:dyDescent="0.25">
      <c r="A52">
        <v>931</v>
      </c>
      <c r="B52" t="s">
        <v>217</v>
      </c>
      <c r="C52" t="s">
        <v>21</v>
      </c>
      <c r="D52" t="s">
        <v>51</v>
      </c>
      <c r="E52" t="s">
        <v>218</v>
      </c>
      <c r="G52" t="s">
        <v>13</v>
      </c>
      <c r="H52" t="s">
        <v>73</v>
      </c>
      <c r="K52" t="s">
        <v>219</v>
      </c>
      <c r="L52" t="s">
        <v>14</v>
      </c>
      <c r="M52" t="s">
        <v>15</v>
      </c>
      <c r="N52" t="s">
        <v>220</v>
      </c>
      <c r="O52" t="s">
        <v>19</v>
      </c>
      <c r="Q52" t="s">
        <v>47</v>
      </c>
      <c r="R52" t="s">
        <v>18</v>
      </c>
      <c r="T52" t="str">
        <f t="shared" si="0"/>
        <v>99,0 cm</v>
      </c>
      <c r="U52" t="str">
        <f t="shared" si="1"/>
        <v>57,0 cm</v>
      </c>
      <c r="V52" t="s">
        <v>372</v>
      </c>
      <c r="W52" t="s">
        <v>373</v>
      </c>
    </row>
    <row r="53" spans="1:23" x14ac:dyDescent="0.25">
      <c r="A53">
        <v>932</v>
      </c>
      <c r="B53" t="s">
        <v>221</v>
      </c>
      <c r="C53" t="s">
        <v>21</v>
      </c>
      <c r="D53" t="s">
        <v>51</v>
      </c>
      <c r="E53" t="s">
        <v>222</v>
      </c>
      <c r="G53" t="s">
        <v>13</v>
      </c>
      <c r="H53" t="s">
        <v>112</v>
      </c>
      <c r="K53" t="s">
        <v>223</v>
      </c>
      <c r="L53" t="s">
        <v>14</v>
      </c>
      <c r="M53" t="s">
        <v>15</v>
      </c>
      <c r="N53" t="s">
        <v>220</v>
      </c>
      <c r="O53" t="s">
        <v>19</v>
      </c>
      <c r="Q53" t="s">
        <v>17</v>
      </c>
      <c r="R53" t="s">
        <v>18</v>
      </c>
      <c r="T53" t="str">
        <f t="shared" si="0"/>
        <v>55,5 cm</v>
      </c>
      <c r="U53" t="str">
        <f t="shared" si="1"/>
        <v>69,5 cm</v>
      </c>
      <c r="V53" t="s">
        <v>374</v>
      </c>
      <c r="W53" t="s">
        <v>375</v>
      </c>
    </row>
    <row r="54" spans="1:23" x14ac:dyDescent="0.25">
      <c r="A54">
        <v>933</v>
      </c>
      <c r="B54" t="s">
        <v>224</v>
      </c>
      <c r="C54" t="s">
        <v>21</v>
      </c>
      <c r="D54" t="s">
        <v>51</v>
      </c>
      <c r="E54" t="s">
        <v>225</v>
      </c>
      <c r="F54" t="s">
        <v>42</v>
      </c>
      <c r="G54" t="s">
        <v>13</v>
      </c>
      <c r="H54" t="s">
        <v>36</v>
      </c>
      <c r="K54" t="s">
        <v>226</v>
      </c>
      <c r="L54" t="s">
        <v>14</v>
      </c>
      <c r="M54" t="s">
        <v>15</v>
      </c>
      <c r="N54" t="s">
        <v>220</v>
      </c>
      <c r="O54" t="s">
        <v>16</v>
      </c>
      <c r="Q54" t="s">
        <v>209</v>
      </c>
      <c r="R54" t="s">
        <v>18</v>
      </c>
      <c r="T54" t="str">
        <f t="shared" si="0"/>
        <v>50,0 cm</v>
      </c>
      <c r="U54" t="str">
        <f t="shared" si="1"/>
        <v>50,3 cm</v>
      </c>
      <c r="V54" t="s">
        <v>376</v>
      </c>
      <c r="W54" t="s">
        <v>377</v>
      </c>
    </row>
    <row r="55" spans="1:23" x14ac:dyDescent="0.25">
      <c r="A55">
        <v>934</v>
      </c>
      <c r="B55" t="s">
        <v>227</v>
      </c>
      <c r="C55" t="s">
        <v>21</v>
      </c>
      <c r="D55" t="s">
        <v>51</v>
      </c>
      <c r="E55" t="s">
        <v>228</v>
      </c>
      <c r="F55" t="s">
        <v>31</v>
      </c>
      <c r="G55" t="s">
        <v>13</v>
      </c>
      <c r="H55" t="s">
        <v>36</v>
      </c>
      <c r="K55" t="s">
        <v>229</v>
      </c>
      <c r="L55" t="s">
        <v>14</v>
      </c>
      <c r="M55" t="s">
        <v>15</v>
      </c>
      <c r="N55" t="s">
        <v>220</v>
      </c>
      <c r="O55" t="s">
        <v>19</v>
      </c>
      <c r="Q55" t="s">
        <v>40</v>
      </c>
      <c r="R55" t="s">
        <v>23</v>
      </c>
      <c r="T55" t="str">
        <f t="shared" si="0"/>
        <v>65,5 cm</v>
      </c>
      <c r="U55" t="str">
        <f t="shared" si="1"/>
        <v>42,1 cm</v>
      </c>
      <c r="V55" t="s">
        <v>378</v>
      </c>
      <c r="W55" t="s">
        <v>379</v>
      </c>
    </row>
    <row r="56" spans="1:23" x14ac:dyDescent="0.25">
      <c r="A56">
        <v>935</v>
      </c>
      <c r="B56" t="s">
        <v>230</v>
      </c>
      <c r="C56" t="s">
        <v>21</v>
      </c>
      <c r="D56" t="s">
        <v>51</v>
      </c>
      <c r="E56" t="s">
        <v>231</v>
      </c>
      <c r="G56" t="s">
        <v>13</v>
      </c>
      <c r="H56" t="s">
        <v>73</v>
      </c>
      <c r="K56" t="s">
        <v>232</v>
      </c>
      <c r="L56" t="s">
        <v>14</v>
      </c>
      <c r="M56" t="s">
        <v>15</v>
      </c>
      <c r="N56" t="s">
        <v>220</v>
      </c>
      <c r="O56" t="s">
        <v>19</v>
      </c>
      <c r="Q56" t="s">
        <v>17</v>
      </c>
      <c r="R56" t="s">
        <v>18</v>
      </c>
      <c r="T56" t="str">
        <f t="shared" si="0"/>
        <v>47,7 cm</v>
      </c>
      <c r="U56" t="str">
        <f t="shared" si="1"/>
        <v>68,6 cm</v>
      </c>
      <c r="V56" t="s">
        <v>380</v>
      </c>
      <c r="W56" t="s">
        <v>381</v>
      </c>
    </row>
    <row r="57" spans="1:23" x14ac:dyDescent="0.25">
      <c r="A57">
        <v>936</v>
      </c>
      <c r="B57" t="s">
        <v>233</v>
      </c>
      <c r="C57" t="s">
        <v>21</v>
      </c>
      <c r="D57" t="s">
        <v>51</v>
      </c>
      <c r="E57" t="s">
        <v>234</v>
      </c>
      <c r="F57" t="s">
        <v>25</v>
      </c>
      <c r="G57" t="s">
        <v>13</v>
      </c>
      <c r="H57" t="s">
        <v>73</v>
      </c>
      <c r="K57" t="s">
        <v>235</v>
      </c>
      <c r="L57" t="s">
        <v>14</v>
      </c>
      <c r="M57" t="s">
        <v>15</v>
      </c>
      <c r="N57" t="s">
        <v>220</v>
      </c>
      <c r="O57" t="s">
        <v>16</v>
      </c>
      <c r="Q57" t="s">
        <v>47</v>
      </c>
      <c r="R57" t="s">
        <v>23</v>
      </c>
      <c r="T57" t="str">
        <f t="shared" si="0"/>
        <v>74,5 cm</v>
      </c>
      <c r="U57" t="str">
        <f t="shared" si="1"/>
        <v>56,5 cm</v>
      </c>
      <c r="V57" t="s">
        <v>382</v>
      </c>
      <c r="W57" t="s">
        <v>344</v>
      </c>
    </row>
    <row r="58" spans="1:23" x14ac:dyDescent="0.25">
      <c r="A58">
        <v>937</v>
      </c>
      <c r="B58" t="s">
        <v>236</v>
      </c>
      <c r="C58" t="s">
        <v>21</v>
      </c>
      <c r="D58" t="s">
        <v>51</v>
      </c>
      <c r="E58" t="s">
        <v>237</v>
      </c>
      <c r="F58" t="s">
        <v>39</v>
      </c>
      <c r="G58" t="s">
        <v>13</v>
      </c>
      <c r="H58" t="s">
        <v>73</v>
      </c>
      <c r="K58" t="s">
        <v>238</v>
      </c>
      <c r="L58" t="s">
        <v>14</v>
      </c>
      <c r="M58" t="s">
        <v>15</v>
      </c>
      <c r="N58" t="s">
        <v>220</v>
      </c>
      <c r="O58" t="s">
        <v>19</v>
      </c>
      <c r="Q58" t="s">
        <v>239</v>
      </c>
      <c r="R58" t="s">
        <v>23</v>
      </c>
      <c r="T58" t="str">
        <f t="shared" si="0"/>
        <v>63,2 cm</v>
      </c>
      <c r="U58" t="str">
        <f t="shared" si="1"/>
        <v>96,1 cm</v>
      </c>
      <c r="V58" t="s">
        <v>342</v>
      </c>
      <c r="W58" t="s">
        <v>383</v>
      </c>
    </row>
    <row r="59" spans="1:23" x14ac:dyDescent="0.25">
      <c r="A59">
        <v>938</v>
      </c>
      <c r="B59" t="s">
        <v>240</v>
      </c>
      <c r="C59" t="s">
        <v>21</v>
      </c>
      <c r="D59" t="s">
        <v>51</v>
      </c>
      <c r="E59" t="s">
        <v>241</v>
      </c>
      <c r="F59" t="s">
        <v>37</v>
      </c>
      <c r="G59" t="s">
        <v>13</v>
      </c>
      <c r="H59" t="s">
        <v>73</v>
      </c>
      <c r="K59" t="s">
        <v>242</v>
      </c>
      <c r="L59" t="s">
        <v>14</v>
      </c>
      <c r="M59" t="s">
        <v>15</v>
      </c>
      <c r="N59" t="s">
        <v>220</v>
      </c>
      <c r="O59" t="s">
        <v>16</v>
      </c>
      <c r="Q59" t="s">
        <v>17</v>
      </c>
      <c r="R59" t="s">
        <v>18</v>
      </c>
      <c r="T59" t="str">
        <f t="shared" si="0"/>
        <v>59,3 cm</v>
      </c>
      <c r="U59" t="str">
        <f t="shared" si="1"/>
        <v>95,5 cm</v>
      </c>
      <c r="V59" t="s">
        <v>361</v>
      </c>
      <c r="W59" t="s">
        <v>384</v>
      </c>
    </row>
    <row r="60" spans="1:23" x14ac:dyDescent="0.25">
      <c r="A60">
        <v>939</v>
      </c>
      <c r="B60" t="s">
        <v>243</v>
      </c>
      <c r="C60" t="s">
        <v>21</v>
      </c>
      <c r="D60" t="s">
        <v>51</v>
      </c>
      <c r="E60" t="s">
        <v>244</v>
      </c>
      <c r="F60" t="s">
        <v>37</v>
      </c>
      <c r="G60" t="s">
        <v>13</v>
      </c>
      <c r="H60" t="s">
        <v>73</v>
      </c>
      <c r="K60" t="s">
        <v>245</v>
      </c>
      <c r="L60" t="s">
        <v>14</v>
      </c>
      <c r="M60" t="s">
        <v>15</v>
      </c>
      <c r="N60" t="s">
        <v>220</v>
      </c>
      <c r="O60" t="s">
        <v>19</v>
      </c>
      <c r="Q60" t="s">
        <v>17</v>
      </c>
      <c r="R60" t="s">
        <v>18</v>
      </c>
      <c r="T60" t="str">
        <f t="shared" si="0"/>
        <v>54,0 cm</v>
      </c>
      <c r="U60" t="str">
        <f t="shared" si="1"/>
        <v>91,7 cm</v>
      </c>
      <c r="V60" t="s">
        <v>356</v>
      </c>
      <c r="W60" t="s">
        <v>385</v>
      </c>
    </row>
    <row r="61" spans="1:23" x14ac:dyDescent="0.25">
      <c r="A61">
        <v>940</v>
      </c>
      <c r="B61" t="s">
        <v>246</v>
      </c>
      <c r="C61" t="s">
        <v>21</v>
      </c>
      <c r="D61" t="s">
        <v>51</v>
      </c>
      <c r="E61" t="s">
        <v>247</v>
      </c>
      <c r="G61" t="s">
        <v>13</v>
      </c>
      <c r="H61" t="s">
        <v>248</v>
      </c>
      <c r="K61" t="s">
        <v>249</v>
      </c>
      <c r="L61" t="s">
        <v>14</v>
      </c>
      <c r="M61" t="s">
        <v>15</v>
      </c>
      <c r="N61" t="s">
        <v>220</v>
      </c>
      <c r="O61" t="s">
        <v>19</v>
      </c>
      <c r="Q61" t="s">
        <v>17</v>
      </c>
      <c r="R61" t="s">
        <v>18</v>
      </c>
      <c r="T61" t="str">
        <f t="shared" si="0"/>
        <v>56,4 cm</v>
      </c>
      <c r="U61" t="str">
        <f t="shared" si="1"/>
        <v>98,0 cm</v>
      </c>
      <c r="V61" t="s">
        <v>386</v>
      </c>
      <c r="W61" t="s">
        <v>387</v>
      </c>
    </row>
    <row r="62" spans="1:23" x14ac:dyDescent="0.25">
      <c r="A62">
        <v>941</v>
      </c>
      <c r="B62" t="s">
        <v>250</v>
      </c>
      <c r="C62" t="s">
        <v>21</v>
      </c>
      <c r="D62" t="s">
        <v>51</v>
      </c>
      <c r="E62" t="s">
        <v>251</v>
      </c>
      <c r="G62" t="s">
        <v>13</v>
      </c>
      <c r="H62" t="s">
        <v>248</v>
      </c>
      <c r="K62" t="s">
        <v>252</v>
      </c>
      <c r="L62" t="s">
        <v>14</v>
      </c>
      <c r="M62" t="s">
        <v>15</v>
      </c>
      <c r="N62" t="s">
        <v>220</v>
      </c>
      <c r="O62" t="s">
        <v>19</v>
      </c>
      <c r="Q62" t="s">
        <v>17</v>
      </c>
      <c r="R62" t="s">
        <v>18</v>
      </c>
      <c r="T62" t="str">
        <f t="shared" si="0"/>
        <v>63,7 cm</v>
      </c>
      <c r="U62" t="str">
        <f t="shared" si="1"/>
        <v>66,8 cm</v>
      </c>
      <c r="V62" t="s">
        <v>388</v>
      </c>
      <c r="W62" t="s">
        <v>389</v>
      </c>
    </row>
    <row r="63" spans="1:23" x14ac:dyDescent="0.25">
      <c r="A63">
        <v>942</v>
      </c>
      <c r="B63" t="s">
        <v>253</v>
      </c>
      <c r="C63" t="s">
        <v>21</v>
      </c>
      <c r="D63" t="s">
        <v>51</v>
      </c>
      <c r="E63" t="s">
        <v>254</v>
      </c>
      <c r="F63" t="s">
        <v>192</v>
      </c>
      <c r="G63" t="s">
        <v>13</v>
      </c>
      <c r="H63" t="s">
        <v>73</v>
      </c>
      <c r="K63" t="s">
        <v>255</v>
      </c>
      <c r="L63" t="s">
        <v>14</v>
      </c>
      <c r="M63" t="s">
        <v>15</v>
      </c>
      <c r="N63" t="s">
        <v>220</v>
      </c>
      <c r="O63" t="s">
        <v>19</v>
      </c>
      <c r="Q63" t="s">
        <v>209</v>
      </c>
      <c r="R63" t="s">
        <v>23</v>
      </c>
      <c r="T63" t="str">
        <f t="shared" si="0"/>
        <v>52,2 cm</v>
      </c>
      <c r="U63" t="str">
        <f t="shared" si="1"/>
        <v>63,9 cm</v>
      </c>
      <c r="V63" t="s">
        <v>390</v>
      </c>
      <c r="W63" t="s">
        <v>391</v>
      </c>
    </row>
    <row r="64" spans="1:23" x14ac:dyDescent="0.25">
      <c r="A64">
        <v>943</v>
      </c>
      <c r="B64" t="s">
        <v>256</v>
      </c>
      <c r="C64" t="s">
        <v>21</v>
      </c>
      <c r="D64" t="s">
        <v>51</v>
      </c>
      <c r="E64" t="s">
        <v>257</v>
      </c>
      <c r="G64" t="s">
        <v>13</v>
      </c>
      <c r="H64" t="s">
        <v>48</v>
      </c>
      <c r="K64" t="s">
        <v>258</v>
      </c>
      <c r="L64" t="s">
        <v>14</v>
      </c>
      <c r="M64" t="s">
        <v>15</v>
      </c>
      <c r="N64" t="s">
        <v>220</v>
      </c>
      <c r="O64" t="s">
        <v>16</v>
      </c>
      <c r="Q64" t="s">
        <v>17</v>
      </c>
      <c r="R64" t="s">
        <v>18</v>
      </c>
      <c r="T64" t="str">
        <f t="shared" si="0"/>
        <v>62,8 cm</v>
      </c>
      <c r="U64" t="str">
        <f t="shared" si="1"/>
        <v>45,6 cm</v>
      </c>
      <c r="V64" t="s">
        <v>392</v>
      </c>
      <c r="W64" t="s">
        <v>393</v>
      </c>
    </row>
    <row r="65" spans="1:23" x14ac:dyDescent="0.25">
      <c r="A65">
        <v>944</v>
      </c>
      <c r="B65" t="s">
        <v>259</v>
      </c>
      <c r="C65" t="s">
        <v>21</v>
      </c>
      <c r="D65" t="s">
        <v>51</v>
      </c>
      <c r="E65" t="s">
        <v>260</v>
      </c>
      <c r="F65" t="s">
        <v>280</v>
      </c>
      <c r="G65" t="s">
        <v>13</v>
      </c>
      <c r="H65" t="s">
        <v>36</v>
      </c>
      <c r="K65" t="s">
        <v>261</v>
      </c>
      <c r="L65" t="s">
        <v>14</v>
      </c>
      <c r="M65" t="s">
        <v>15</v>
      </c>
      <c r="N65" t="s">
        <v>220</v>
      </c>
      <c r="O65" t="s">
        <v>19</v>
      </c>
      <c r="Q65" t="s">
        <v>262</v>
      </c>
      <c r="R65" t="s">
        <v>23</v>
      </c>
      <c r="T65" t="str">
        <f t="shared" si="0"/>
        <v>56,1 cm</v>
      </c>
      <c r="U65" t="str">
        <f t="shared" si="1"/>
        <v>88,0 cm</v>
      </c>
      <c r="V65" t="s">
        <v>394</v>
      </c>
      <c r="W65" t="s">
        <v>395</v>
      </c>
    </row>
    <row r="66" spans="1:23" x14ac:dyDescent="0.25">
      <c r="A66">
        <v>1927</v>
      </c>
      <c r="B66" t="s">
        <v>26</v>
      </c>
      <c r="C66" t="s">
        <v>21</v>
      </c>
      <c r="D66" t="s">
        <v>51</v>
      </c>
      <c r="E66" t="s">
        <v>266</v>
      </c>
      <c r="F66" t="s">
        <v>278</v>
      </c>
      <c r="G66" t="s">
        <v>13</v>
      </c>
      <c r="H66" t="s">
        <v>267</v>
      </c>
      <c r="K66" t="s">
        <v>268</v>
      </c>
      <c r="L66" t="s">
        <v>14</v>
      </c>
      <c r="M66" t="s">
        <v>15</v>
      </c>
      <c r="N66" t="s">
        <v>265</v>
      </c>
      <c r="O66" t="s">
        <v>16</v>
      </c>
      <c r="Q66" t="s">
        <v>45</v>
      </c>
      <c r="R66" t="s">
        <v>23</v>
      </c>
      <c r="T66" t="str">
        <f t="shared" si="0"/>
        <v>63,2 cm</v>
      </c>
      <c r="U66" t="str">
        <f t="shared" si="1"/>
        <v>104,6cm</v>
      </c>
      <c r="V66" t="s">
        <v>342</v>
      </c>
      <c r="W66" t="s">
        <v>396</v>
      </c>
    </row>
    <row r="67" spans="1:23" x14ac:dyDescent="0.25">
      <c r="A67">
        <v>1928</v>
      </c>
      <c r="B67" t="s">
        <v>27</v>
      </c>
      <c r="C67" t="s">
        <v>21</v>
      </c>
      <c r="D67" t="s">
        <v>51</v>
      </c>
      <c r="E67" t="s">
        <v>269</v>
      </c>
      <c r="F67" t="s">
        <v>24</v>
      </c>
      <c r="H67" t="s">
        <v>149</v>
      </c>
      <c r="K67" t="s">
        <v>270</v>
      </c>
      <c r="L67" t="s">
        <v>14</v>
      </c>
      <c r="M67" t="s">
        <v>15</v>
      </c>
      <c r="N67" t="s">
        <v>265</v>
      </c>
      <c r="O67" t="s">
        <v>16</v>
      </c>
      <c r="Q67" t="s">
        <v>45</v>
      </c>
      <c r="R67" t="s">
        <v>23</v>
      </c>
      <c r="T67" t="str">
        <f t="shared" ref="T67:T68" si="2">IFERROR(LEFT(K67,SEARCH("x",K67)-1),"")&amp;"cm"</f>
        <v>71,1 cm</v>
      </c>
      <c r="U67" t="str">
        <f t="shared" ref="U67:U68" si="3">MID(K67,LEN(T67)+1,5)&amp;"cm"</f>
        <v>103,8cm</v>
      </c>
      <c r="V67" t="s">
        <v>397</v>
      </c>
      <c r="W67" t="s">
        <v>398</v>
      </c>
    </row>
    <row r="68" spans="1:23" x14ac:dyDescent="0.25">
      <c r="A68">
        <v>1929</v>
      </c>
      <c r="B68" t="s">
        <v>44</v>
      </c>
      <c r="C68" t="s">
        <v>21</v>
      </c>
      <c r="D68" t="s">
        <v>51</v>
      </c>
      <c r="E68" t="s">
        <v>271</v>
      </c>
      <c r="F68" t="s">
        <v>279</v>
      </c>
      <c r="H68" t="s">
        <v>267</v>
      </c>
      <c r="K68" t="s">
        <v>272</v>
      </c>
      <c r="L68" t="s">
        <v>14</v>
      </c>
      <c r="M68" t="s">
        <v>15</v>
      </c>
      <c r="N68" t="s">
        <v>265</v>
      </c>
      <c r="O68" t="s">
        <v>20</v>
      </c>
      <c r="Q68" t="s">
        <v>264</v>
      </c>
      <c r="R68" t="s">
        <v>23</v>
      </c>
      <c r="T68" t="str">
        <f t="shared" si="2"/>
        <v>65,9 cm</v>
      </c>
      <c r="U68" t="str">
        <f t="shared" si="3"/>
        <v>98,0 cm</v>
      </c>
      <c r="V68" t="s">
        <v>399</v>
      </c>
      <c r="W68" t="s">
        <v>387</v>
      </c>
    </row>
  </sheetData>
  <autoFilter ref="A1:S68" xr:uid="{64E9CDA4-BFD4-49AB-B482-27067D3A8355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2018-08-24T01:31:42Z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