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acervo separado\"/>
    </mc:Choice>
  </mc:AlternateContent>
  <xr:revisionPtr revIDLastSave="0" documentId="13_ncr:1_{C80DB31B-220E-4F74-988D-EF5C942CBA5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cervo" sheetId="1" r:id="rId1"/>
  </sheets>
  <definedNames>
    <definedName name="_xlnm._FilterDatabase" localSheetId="0" hidden="1">Acervo!$A$1:$S$148</definedName>
    <definedName name="acervo_be" localSheetId="0">Acervo!$A$1:$S$148</definedName>
  </definedNames>
  <calcPr calcId="162913" iterateDelta="1E-4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3" i="1"/>
  <c r="U144" i="1"/>
  <c r="U145" i="1"/>
  <c r="U146" i="1"/>
  <c r="U147" i="1"/>
  <c r="U14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3" i="1"/>
  <c r="T144" i="1"/>
  <c r="T145" i="1"/>
  <c r="T146" i="1"/>
  <c r="T147" i="1"/>
  <c r="T148" i="1"/>
  <c r="T2" i="1"/>
  <c r="U2" i="1" s="1"/>
</calcChain>
</file>

<file path=xl/sharedStrings.xml><?xml version="1.0" encoding="utf-8"?>
<sst xmlns="http://schemas.openxmlformats.org/spreadsheetml/2006/main" count="2234" uniqueCount="521">
  <si>
    <t>Ordem de Registro</t>
  </si>
  <si>
    <t>Registro</t>
  </si>
  <si>
    <t>Classe</t>
  </si>
  <si>
    <t>Subclasse</t>
  </si>
  <si>
    <t>Título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</si>
  <si>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</si>
  <si>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</si>
  <si>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</si>
  <si>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</si>
  <si>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</si>
  <si>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</si>
  <si>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</si>
  <si>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</si>
  <si>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</si>
  <si>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</si>
  <si>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</si>
  <si>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>1640</t>
  </si>
  <si>
    <t>Comunicação</t>
  </si>
  <si>
    <t>Documento fotográfico</t>
  </si>
  <si>
    <t>Retrato de Epitássio Pessoa</t>
  </si>
  <si>
    <t xml:space="preserve"> </t>
  </si>
  <si>
    <t>PB/papel</t>
  </si>
  <si>
    <t>23,0 x 17,3 cm</t>
  </si>
  <si>
    <t>1979</t>
  </si>
  <si>
    <t>Incorporação</t>
  </si>
  <si>
    <t>RT MP4 G4</t>
  </si>
  <si>
    <t>Regular</t>
  </si>
  <si>
    <t>Não identificada</t>
  </si>
  <si>
    <t xml:space="preserve"> s/a</t>
  </si>
  <si>
    <t>1641</t>
  </si>
  <si>
    <t>Retrato do Coronel Clodoaldo da Fonseca</t>
  </si>
  <si>
    <t>Ruim</t>
  </si>
  <si>
    <t>1642</t>
  </si>
  <si>
    <t>Retrato de Coelho Neto</t>
  </si>
  <si>
    <t>17,3 x 22,7 cm</t>
  </si>
  <si>
    <t>1643</t>
  </si>
  <si>
    <t>Retrato de Artur Azevedo</t>
  </si>
  <si>
    <t>17,4 x 22,9 cm</t>
  </si>
  <si>
    <t>1644</t>
  </si>
  <si>
    <t>Retrato de Rodrigues Alves</t>
  </si>
  <si>
    <t>22,9 x 17,4 cm</t>
  </si>
  <si>
    <t>Bom</t>
  </si>
  <si>
    <t>1645</t>
  </si>
  <si>
    <t>Retrato de Machado de Assis</t>
  </si>
  <si>
    <t>22,7 x 16,6 cm</t>
  </si>
  <si>
    <t>1646</t>
  </si>
  <si>
    <t>Retrato de Machado de Assis de perfil</t>
  </si>
  <si>
    <t>22,8 x 17,3 cm</t>
  </si>
  <si>
    <t>1647</t>
  </si>
  <si>
    <t>Retrato de Aristides Lobo</t>
  </si>
  <si>
    <t>1648</t>
  </si>
  <si>
    <t>Carlos Gomes em viagem para a Europa</t>
  </si>
  <si>
    <t>23,2 x 17,0 cm</t>
  </si>
  <si>
    <t>BERNARDELLI, Henrique (1857-1936)</t>
  </si>
  <si>
    <t xml:space="preserve"> s/a (atrib.)</t>
  </si>
  <si>
    <t>1649</t>
  </si>
  <si>
    <t>Retrato de Alberto Nepomuceno</t>
  </si>
  <si>
    <t>22,9 x 17,3 cm</t>
  </si>
  <si>
    <t>1650</t>
  </si>
  <si>
    <t>Retrato de Leopoldo Miguez</t>
  </si>
  <si>
    <t>23,3 x 17,3 cm</t>
  </si>
  <si>
    <t>1651</t>
  </si>
  <si>
    <t>Retrato de Henrique Bernardelli</t>
  </si>
  <si>
    <t>1652</t>
  </si>
  <si>
    <t>Retrato de Olavo Bilac, Luiz Murat e uma terceira pessoa não identificada</t>
  </si>
  <si>
    <t>17,3 x 22,9 cm</t>
  </si>
  <si>
    <t>1653</t>
  </si>
  <si>
    <t>Paul Daummer, o Embaixador da França com Rodolfo e Henrique Bernardelli no atelier</t>
  </si>
  <si>
    <t>17,4 x 23,0 cm</t>
  </si>
  <si>
    <t>1654</t>
  </si>
  <si>
    <t>Leão Veloso, Azeredo e Coutinho e os irmãos Bernardelli</t>
  </si>
  <si>
    <t>17,2 x 22,9 cm</t>
  </si>
  <si>
    <t>SE</t>
  </si>
  <si>
    <t>1655</t>
  </si>
  <si>
    <t>Casa dos irmãos Bernardelli na Rua Belfort Roxo em Copacabana</t>
  </si>
  <si>
    <t>17,1 x 22,7 cm</t>
  </si>
  <si>
    <t>1656</t>
  </si>
  <si>
    <t>Confraternização de artistas vendo-se Batista da Costa e Rafael Frederico entre outros</t>
  </si>
  <si>
    <t>1657</t>
  </si>
  <si>
    <t>Grupo de Artistas, Correia Lima, Lucílio de Albuquerque, Artur e João Timóteo Castro Cida</t>
  </si>
  <si>
    <t>1658</t>
  </si>
  <si>
    <t>Henrique Bernardelli com discípulas</t>
  </si>
  <si>
    <t>1659</t>
  </si>
  <si>
    <t>Henrique Bernardelli com discípulos</t>
  </si>
  <si>
    <t>1918</t>
  </si>
  <si>
    <t>1660</t>
  </si>
  <si>
    <t>Rodolfo Bernardelli com discípulas</t>
  </si>
  <si>
    <t>1661</t>
  </si>
  <si>
    <t>Discípulas : Angelina, Sílvia Méier, Zaída, Titá e outras</t>
  </si>
  <si>
    <t>1662</t>
  </si>
  <si>
    <t>Rodolfo Bernardelli cercado de discípulos de Henrique Bernardelli, vendo-se a estátua de D.Pedro I</t>
  </si>
  <si>
    <t>1663</t>
  </si>
  <si>
    <t>Cabeça em bronze do Dr. Montenovesi (coleção MNBA)</t>
  </si>
  <si>
    <t>22,7 x 17,0 cm</t>
  </si>
  <si>
    <t>1664</t>
  </si>
  <si>
    <t>Estátua de Caxias em gesso no atelier</t>
  </si>
  <si>
    <t>24,0 x 18,3 cm</t>
  </si>
  <si>
    <t>1665</t>
  </si>
  <si>
    <t>Estátua de Visconde de Mauá em gesso no atelier</t>
  </si>
  <si>
    <t>1666</t>
  </si>
  <si>
    <t>1667</t>
  </si>
  <si>
    <t>Rodolfo Bernardelli e uma das alegorias do Teatro Municipal</t>
  </si>
  <si>
    <t>1668</t>
  </si>
  <si>
    <t>Estátua do General Osório e escultura "A fonte", no atelier de Rodolfo Bernardelli</t>
  </si>
  <si>
    <t>1669</t>
  </si>
  <si>
    <t>Escultura "A fonte", em exterior, com 3 pessoas não identificadas</t>
  </si>
  <si>
    <t>22,6 x 17,4 cm</t>
  </si>
  <si>
    <t>1670</t>
  </si>
  <si>
    <t>Largo da Glória, ao fundo antigo mercado que ia ser a ENBA</t>
  </si>
  <si>
    <t>17,4 x 21,6 cm</t>
  </si>
  <si>
    <t>1671</t>
  </si>
  <si>
    <t>ENBA - detalhe do antigo salão de honra</t>
  </si>
  <si>
    <t>22,1 x 16,1 cm</t>
  </si>
  <si>
    <t>1672</t>
  </si>
  <si>
    <t>Fase da fundição em gesso da estátua de Caxias - Rodolfo Bernardelli, operários e discípulo</t>
  </si>
  <si>
    <t>16,9 x 23,9 cm</t>
  </si>
  <si>
    <t>1673</t>
  </si>
  <si>
    <t>Alegoria do Edifício do Paiz - Rodolfo e Henrique Bernardelli com Pedro Weigartner</t>
  </si>
  <si>
    <t>1674</t>
  </si>
  <si>
    <t>Rodolfo Bernardelli com Veloso e Rubens de Figueredo</t>
  </si>
  <si>
    <t>23,0 x 17,1 cm</t>
  </si>
  <si>
    <t>1675</t>
  </si>
  <si>
    <t>Henrique Bernardelli pintando</t>
  </si>
  <si>
    <t>22,8 x 17,2 cm</t>
  </si>
  <si>
    <t>1676</t>
  </si>
  <si>
    <t>Quadro a óleo "Proclamação da República" de Henrique Bernardelli, no atelier</t>
  </si>
  <si>
    <t>23,2 x 16,9 cm</t>
  </si>
  <si>
    <t>1677</t>
  </si>
  <si>
    <t>Retrato de Marechal Deodoro da Fonseca</t>
  </si>
  <si>
    <t>22,8 x 17,4 cm</t>
  </si>
  <si>
    <t>1678</t>
  </si>
  <si>
    <t>Rodolfo Bernardelli terminando o busto de D. João VI</t>
  </si>
  <si>
    <t>22,3 x 17,1 cm</t>
  </si>
  <si>
    <t>1679</t>
  </si>
  <si>
    <t>"Canto" - figura decorativa do Teatro Municipal</t>
  </si>
  <si>
    <t>23,3 x 16,9 cm</t>
  </si>
  <si>
    <t>1680</t>
  </si>
  <si>
    <t>Rodolfo Bernardelli ao lado do busto de Henrique Bernardelli</t>
  </si>
  <si>
    <t>1681</t>
  </si>
  <si>
    <t>Rodolfo e Henrique Bernardelli</t>
  </si>
  <si>
    <t>1682</t>
  </si>
  <si>
    <t>Monumento aos descobridores na fundição em Paris</t>
  </si>
  <si>
    <t>17,0 x 23,4 cm</t>
  </si>
  <si>
    <t>1683</t>
  </si>
  <si>
    <t>Marechal Hermes da Fonseca com faixa presidencial</t>
  </si>
  <si>
    <t>1684</t>
  </si>
  <si>
    <t>Ângelo Agostini no gabinete de trabalho</t>
  </si>
  <si>
    <t>22,9 x 17,0 cm</t>
  </si>
  <si>
    <t>1685</t>
  </si>
  <si>
    <t>Retrato de Quintino Bocaiúva</t>
  </si>
  <si>
    <t>22,7 x 16,7 cm</t>
  </si>
  <si>
    <t>1686</t>
  </si>
  <si>
    <t>Retrato de Benjamin Constant de perfil</t>
  </si>
  <si>
    <t>23,0 x 17,2 cm</t>
  </si>
  <si>
    <t>1687</t>
  </si>
  <si>
    <t>Retrato do Barão de Capanema</t>
  </si>
  <si>
    <t>22,8 x 17,1 cm</t>
  </si>
  <si>
    <t>1688</t>
  </si>
  <si>
    <t>Rodolfo Bernardelli e Olavo Bilac, em mesa festiva</t>
  </si>
  <si>
    <t>1689</t>
  </si>
  <si>
    <t>Pereira Passos posando para Rodolfo Bernardelli</t>
  </si>
  <si>
    <t>1934</t>
  </si>
  <si>
    <t>RT MP4 G5</t>
  </si>
  <si>
    <t>1610</t>
  </si>
  <si>
    <t>Os príncipes imperiais com o preceptor Barão de Ramiz Galvão</t>
  </si>
  <si>
    <t>1611</t>
  </si>
  <si>
    <t>Rodolfo Bernardelli e amigos junto a estátua de José de Alencar no atelier</t>
  </si>
  <si>
    <t>18,2 x 24,1 cm</t>
  </si>
  <si>
    <t>1612</t>
  </si>
  <si>
    <t>"Tragédia"- figura decorativa do Teatro Municipal</t>
  </si>
  <si>
    <t>23,5 x 16,9 cm</t>
  </si>
  <si>
    <t>1613</t>
  </si>
  <si>
    <t>Praça José de Alencar antes do ajardinamento</t>
  </si>
  <si>
    <t>17,5 x 22,9 cm</t>
  </si>
  <si>
    <t>1614</t>
  </si>
  <si>
    <t>Outra geração de discípulas</t>
  </si>
  <si>
    <t>17,4 x 22,8 cm</t>
  </si>
  <si>
    <t>1615</t>
  </si>
  <si>
    <t>Primeiro projeto do monumento a Cabral</t>
  </si>
  <si>
    <t>17,5 x 23,7 cm</t>
  </si>
  <si>
    <t>1616</t>
  </si>
  <si>
    <t>Estátua do barão do Rio Branco no atelier, Campinas</t>
  </si>
  <si>
    <t>23,7 x 17,5 cm</t>
  </si>
  <si>
    <t>1617</t>
  </si>
  <si>
    <t>Estátua do General Osório na Praça XV</t>
  </si>
  <si>
    <t>1618</t>
  </si>
  <si>
    <t>Monumento aos descobridores, Rodolfo Bernardelli em trabalho</t>
  </si>
  <si>
    <t>23,6 x 17,5 cm</t>
  </si>
  <si>
    <t>1620</t>
  </si>
  <si>
    <t>Estátua do barão do Rio Branco executada para o RS, no atelier</t>
  </si>
  <si>
    <t>17,3 x 21,5 cm</t>
  </si>
  <si>
    <t>1721</t>
  </si>
  <si>
    <t>Os pais de Bernardelli na época do casamento</t>
  </si>
  <si>
    <t>1850</t>
  </si>
  <si>
    <t>18,0 x 23,8 cm</t>
  </si>
  <si>
    <t>1621</t>
  </si>
  <si>
    <t>Reunião em volta da estátua de José de Alencar, no atelier de Rodolfo Bernardelli</t>
  </si>
  <si>
    <t>17,6 x 23,0 cm</t>
  </si>
  <si>
    <t>1622</t>
  </si>
  <si>
    <t>Praça José de Alencar já ajardinada</t>
  </si>
  <si>
    <t>17,3 x 21,8 cm</t>
  </si>
  <si>
    <t>1623</t>
  </si>
  <si>
    <t>Estudo para o monumento a Cabral</t>
  </si>
  <si>
    <t>23,8 x 17,5 cm</t>
  </si>
  <si>
    <t>1624</t>
  </si>
  <si>
    <t>Monumento a Cabral fundição a gesso no atelier em Paris</t>
  </si>
  <si>
    <t>1625</t>
  </si>
  <si>
    <t>Monumento a Cabral ainda em argila, no atelier</t>
  </si>
  <si>
    <t>22,9 x 17,2 cm</t>
  </si>
  <si>
    <t>1626</t>
  </si>
  <si>
    <t>Monumento a Cabral quando era fundido em gesso</t>
  </si>
  <si>
    <t>17,0 x 22,7 cm</t>
  </si>
  <si>
    <t>1627</t>
  </si>
  <si>
    <t>Estátua de José de Alencar no atelier da Rua da Relação ainda em argila</t>
  </si>
  <si>
    <t>1628</t>
  </si>
  <si>
    <t>Estátua de Teixeira de Freitas em gesso</t>
  </si>
  <si>
    <t>22,9 x 17,5 cm</t>
  </si>
  <si>
    <t>1629</t>
  </si>
  <si>
    <t>Estátua de Teixeira de Freitas no antigo Largo de São Domingos</t>
  </si>
  <si>
    <t>1630</t>
  </si>
  <si>
    <t>Rodolfo Bernardelli com a estátua de Caxias no atelier</t>
  </si>
  <si>
    <t>22,6 x 16,3 cm</t>
  </si>
  <si>
    <t>1631</t>
  </si>
  <si>
    <t>Estátua de Osório ao ser inaugurada</t>
  </si>
  <si>
    <t>1632</t>
  </si>
  <si>
    <t>Inauguração da estátua de Osório</t>
  </si>
  <si>
    <t>17,4 x 16,9 cm</t>
  </si>
  <si>
    <t>1633</t>
  </si>
  <si>
    <t>Rodolfo Bernardelli com a cabeça de Castro Alves</t>
  </si>
  <si>
    <t>1635</t>
  </si>
  <si>
    <t>Rodolfo Bernardelli e o "Estudo "- estátua feita para a Biblioteca Nacional</t>
  </si>
  <si>
    <t>23,6 x 17,4 cm</t>
  </si>
  <si>
    <t>1636</t>
  </si>
  <si>
    <t>Rodolfo Bernardelli  e a estátua de Visconde de Mauá</t>
  </si>
  <si>
    <t>21,4 x 17,2 cm</t>
  </si>
  <si>
    <t>1637</t>
  </si>
  <si>
    <t>Águia para o Palácio do Catete, em gesso, no atelier</t>
  </si>
  <si>
    <t>17,2 x 23,0 cm</t>
  </si>
  <si>
    <t>1638</t>
  </si>
  <si>
    <t>ENBA -  aspecto primitivo de uma de suas galerias</t>
  </si>
  <si>
    <t>22,0 x 16,0 cm</t>
  </si>
  <si>
    <t>1690</t>
  </si>
  <si>
    <t>Monumento a Cabral (ou aos descobridores) em execução</t>
  </si>
  <si>
    <t>23,4 x 15,4 cm</t>
  </si>
  <si>
    <t>1691</t>
  </si>
  <si>
    <t>Estátua de Benedito Ottoni</t>
  </si>
  <si>
    <t>17,4 x 21,2 cm</t>
  </si>
  <si>
    <t>1692</t>
  </si>
  <si>
    <t>Henrique Bernardelli diante de seu painel "A pesca"</t>
  </si>
  <si>
    <t>22,6 x 17,0 cm</t>
  </si>
  <si>
    <t>1693</t>
  </si>
  <si>
    <t>Rodolfo e Henrique Bernardelli cercado de discípulos</t>
  </si>
  <si>
    <t>17,2 x 23,2 cm</t>
  </si>
  <si>
    <t>1694</t>
  </si>
  <si>
    <t>Estátua de "Cristo e a adúltera"</t>
  </si>
  <si>
    <t>1695</t>
  </si>
  <si>
    <t>Estátua equestre de Caxias em gesso</t>
  </si>
  <si>
    <t>23,7 x 17,0 cm</t>
  </si>
  <si>
    <t>1696</t>
  </si>
  <si>
    <t>Detalhe do monumento a Cabral com Rodolfo Bernardelli ao fundo</t>
  </si>
  <si>
    <t>23,5 x 17,7 cm</t>
  </si>
  <si>
    <t>1697</t>
  </si>
  <si>
    <t>Detalhe do Monumento a Cabral em gesso - Cabeça</t>
  </si>
  <si>
    <t>23,1 x 17,1 cm</t>
  </si>
  <si>
    <t>1698</t>
  </si>
  <si>
    <t>Rodolfo Bernardelli e maquete do monumento a Benjamin Constant (à direita escultura de Sto Estevão)</t>
  </si>
  <si>
    <t>17,9 x 23,3 cm</t>
  </si>
  <si>
    <t>1699</t>
  </si>
  <si>
    <t>Monumento aos descobridores na fundição em Paris - Cabral</t>
  </si>
  <si>
    <t>1700</t>
  </si>
  <si>
    <t>Rodolfo Bernardelli, Artur Azevedo e outros</t>
  </si>
  <si>
    <t>17,4 x 22,4 cm</t>
  </si>
  <si>
    <t>1701</t>
  </si>
  <si>
    <t>Henrique Bernardelli pintando em Roma</t>
  </si>
  <si>
    <t>23,0 x 17,4 cm</t>
  </si>
  <si>
    <t>1702</t>
  </si>
  <si>
    <t>22,3 x 17,0 cm</t>
  </si>
  <si>
    <t>1703</t>
  </si>
  <si>
    <t>1704</t>
  </si>
  <si>
    <t>Retrato de Oscar Bernardelli</t>
  </si>
  <si>
    <t>23,0 x 16,3 cm</t>
  </si>
  <si>
    <t>Retrato de Celestina Bernardelli</t>
  </si>
  <si>
    <t>1706</t>
  </si>
  <si>
    <t>Retrato Oscar e Celestina Bernardelli na época do casamento</t>
  </si>
  <si>
    <t>1707</t>
  </si>
  <si>
    <t>23,4 x 17,0 cm</t>
  </si>
  <si>
    <t>1708</t>
  </si>
  <si>
    <t>22,8 x 17,0 cm</t>
  </si>
  <si>
    <t>1709</t>
  </si>
  <si>
    <t>Retrato de Oliveira Lima</t>
  </si>
  <si>
    <t>1710</t>
  </si>
  <si>
    <t>Grupo de amigos dos Bernardelli "?"</t>
  </si>
  <si>
    <t>17,4 x 22,7 cm</t>
  </si>
  <si>
    <t>1711</t>
  </si>
  <si>
    <t>Escultura "A Fonte"</t>
  </si>
  <si>
    <t>1712</t>
  </si>
  <si>
    <t>Henrique e Rodolfo Bernardelli com discípulos junto a estátua de D. Pedro</t>
  </si>
  <si>
    <t>1713</t>
  </si>
  <si>
    <t>Rodolfo Bernardelli retocando o busto de D. João VI</t>
  </si>
  <si>
    <t>23,8 x 18,0 cm</t>
  </si>
  <si>
    <t>1714</t>
  </si>
  <si>
    <t>Henrique Bernardelli com alunas</t>
  </si>
  <si>
    <t>18,0 x 24,0 cm</t>
  </si>
  <si>
    <t>1715</t>
  </si>
  <si>
    <t>Henrique Bernardelli com alunos</t>
  </si>
  <si>
    <t>18,0 x 23,7 cm</t>
  </si>
  <si>
    <t>1716</t>
  </si>
  <si>
    <t>Escultura "A tragédia", de Rodolfo Bernardelli</t>
  </si>
  <si>
    <t>23,7 x 18,0 cm</t>
  </si>
  <si>
    <t>1717</t>
  </si>
  <si>
    <t>Escultura "A Poesia", figura decorativa para o Teatro Municipal, com Rodolfo Bernardelli</t>
  </si>
  <si>
    <t>1718</t>
  </si>
  <si>
    <t>Estátua de Cristiano Otoni no atelier</t>
  </si>
  <si>
    <t>1719</t>
  </si>
  <si>
    <t>Rodolfo Bernardelli  junto ao busto de Henrique Bernardelli</t>
  </si>
  <si>
    <t>1720</t>
  </si>
  <si>
    <t>Henrique Bernardelli trabalhando num painel</t>
  </si>
  <si>
    <t>1722</t>
  </si>
  <si>
    <t>1723</t>
  </si>
  <si>
    <t>Estátua do general Osório no dia da inauguração</t>
  </si>
  <si>
    <t>1724</t>
  </si>
  <si>
    <t>Aspectos do atelier de Rodolfo Bernardelli</t>
  </si>
  <si>
    <t>1725</t>
  </si>
  <si>
    <t>Escultura "A Fonte"  no atelier de Rodolfo Bernardelli</t>
  </si>
  <si>
    <t>1726</t>
  </si>
  <si>
    <t>Retrato de homem com violino</t>
  </si>
  <si>
    <t>1727</t>
  </si>
  <si>
    <t>Retrato de Henrique Bernardelli jovem</t>
  </si>
  <si>
    <t>1728</t>
  </si>
  <si>
    <t>Rodolfo Bernardelli modelando baixo-relevo do monumento a Caxias</t>
  </si>
  <si>
    <t>17,6 x 23,5 cm</t>
  </si>
  <si>
    <t>1729</t>
  </si>
  <si>
    <t>Figura decorativa para o Teatro Municipal</t>
  </si>
  <si>
    <t>22,9 x 17,1 cm</t>
  </si>
  <si>
    <t>1730</t>
  </si>
  <si>
    <t>Escultura "A Fonte" em execução por Rodolfo Bernardelli</t>
  </si>
  <si>
    <t>24,2 x 17,4 cm</t>
  </si>
  <si>
    <t>1731</t>
  </si>
  <si>
    <t>"Cristo e a adúltera" - escultura em mármore de Rodolfo Bernardelli</t>
  </si>
  <si>
    <t>23,0 x 16,9 cm</t>
  </si>
  <si>
    <t>1732</t>
  </si>
  <si>
    <t>Retrato de Dr. Márcio Filafiano Nery -  professor de Anatomia</t>
  </si>
  <si>
    <t>14,4 x 12,6 cm</t>
  </si>
  <si>
    <t>1733</t>
  </si>
  <si>
    <t>Retrato do Prof. Vitor Meireles de Lima</t>
  </si>
  <si>
    <t>13,5 x 8,5 cm</t>
  </si>
  <si>
    <t>1734</t>
  </si>
  <si>
    <t>Retrato do Prof. Belmiro de Almeida em Paris</t>
  </si>
  <si>
    <t>11,7  x 8,4 cm</t>
  </si>
  <si>
    <t>CAMPOS, Leopoldo Alves (1897- "?")</t>
  </si>
  <si>
    <t>1735</t>
  </si>
  <si>
    <t>Alunos no atelier de Bernardelli</t>
  </si>
  <si>
    <t>1891</t>
  </si>
  <si>
    <t>13,2 x 17,8 cm</t>
  </si>
  <si>
    <t>1736</t>
  </si>
  <si>
    <t>Retrato do Prof. Rodolfo Amoedo, de perfil</t>
  </si>
  <si>
    <t>17,2 x 11,6 cm</t>
  </si>
  <si>
    <t>FOTO CARLOS</t>
  </si>
  <si>
    <t xml:space="preserve"> verso</t>
  </si>
  <si>
    <t>1737</t>
  </si>
  <si>
    <t>Rodolfo Bernardellli trabalhando na estátua de um padre</t>
  </si>
  <si>
    <t>16,5 x 13,1 cm</t>
  </si>
  <si>
    <t>1738</t>
  </si>
  <si>
    <t>Estátua do general Bulcão Viana em Florianópolis</t>
  </si>
  <si>
    <t>1942</t>
  </si>
  <si>
    <t>23,9 x 16,2 cm</t>
  </si>
  <si>
    <t>1739</t>
  </si>
  <si>
    <t>Estátua de mulher</t>
  </si>
  <si>
    <t>23,5 x 17,6 cm</t>
  </si>
  <si>
    <t>1740</t>
  </si>
  <si>
    <t>Retrato de Henrique Bernardelli em cartão postal</t>
  </si>
  <si>
    <t>1908</t>
  </si>
  <si>
    <t>13,0 x 8,7 cm</t>
  </si>
  <si>
    <t>1741</t>
  </si>
  <si>
    <t>Postal de Rodolfo e Henrique Bernardelli oferecido ao Prof. Girardet</t>
  </si>
  <si>
    <t>8,6 x 13,3 cm</t>
  </si>
  <si>
    <t>1742</t>
  </si>
  <si>
    <t>Retrato de Rodolfo Bernardelli de perfil</t>
  </si>
  <si>
    <t>12,0 x 9,1 cm</t>
  </si>
  <si>
    <t>1743</t>
  </si>
  <si>
    <t>Retrato de Rodolfo e Henrique Bernardelli oferecido ao Prof. Girardet</t>
  </si>
  <si>
    <t>13,8 x 8,8 cm</t>
  </si>
  <si>
    <t>1744</t>
  </si>
  <si>
    <t>Retrato de grupo de alunos do Prof. Henrique Bernardelli oferecido ao Prof. Girardet</t>
  </si>
  <si>
    <t>1926</t>
  </si>
  <si>
    <t>8,7 x 13,7 cm</t>
  </si>
  <si>
    <t>1745</t>
  </si>
  <si>
    <t>Rodolfo Bernardelli com José Carlos de Carvalho, Celita Vaccani e Henrique Bernardelli</t>
  </si>
  <si>
    <t>18,0 x 23,5  cm</t>
  </si>
  <si>
    <t>1746</t>
  </si>
  <si>
    <t>Retrato do Prof. Rodolfo Amoedo</t>
  </si>
  <si>
    <t>19,0 x 13,5 cm</t>
  </si>
  <si>
    <t>DIAS, Bastos</t>
  </si>
  <si>
    <t xml:space="preserve"> cie</t>
  </si>
  <si>
    <t>1747</t>
  </si>
  <si>
    <t>Grupo de pessoas não identificadas junto a escultura</t>
  </si>
  <si>
    <t>8,5 x 8,2 cm</t>
  </si>
  <si>
    <t>1748</t>
  </si>
  <si>
    <t>Primeiro projeto para ENBA -  foto da fachada principal</t>
  </si>
  <si>
    <t>24,6 x 45,4 cm</t>
  </si>
  <si>
    <t>FERREZ, Marc (1788-1850)</t>
  </si>
  <si>
    <t xml:space="preserve"> cid</t>
  </si>
  <si>
    <t>1749</t>
  </si>
  <si>
    <t>Pórtico da AIBA no Jardim Botânico</t>
  </si>
  <si>
    <t>24,4 x 18,0 cm</t>
  </si>
  <si>
    <t>1750</t>
  </si>
  <si>
    <t>Rodolfo Bernardelli com a aluna Celita Vaccani</t>
  </si>
  <si>
    <t>23,5 x 17,5 cm</t>
  </si>
  <si>
    <t>1751</t>
  </si>
  <si>
    <t>Morro do Castelo, terreno para ser instalada a ENBA</t>
  </si>
  <si>
    <t>1905</t>
  </si>
  <si>
    <t>21,8 x 28,1 cm</t>
  </si>
  <si>
    <t>MALTA, Augusto (1864-1957)</t>
  </si>
  <si>
    <t>1752</t>
  </si>
  <si>
    <t>Projeto da ENBA</t>
  </si>
  <si>
    <t>GR</t>
  </si>
  <si>
    <t>1753</t>
  </si>
  <si>
    <t>Fotografia da fachada da ENBA prédios nº 199 a 211, durante a construção</t>
  </si>
  <si>
    <t>50,7 x 80,0 cm</t>
  </si>
  <si>
    <t>MARC FERREZ &amp; FILHOS</t>
  </si>
  <si>
    <t>1754</t>
  </si>
  <si>
    <t>Chafariz na Igreja do Largo de Santo Cristo</t>
  </si>
  <si>
    <t>33,5 x 30,2 cm</t>
  </si>
  <si>
    <t>12,0 cm</t>
  </si>
  <si>
    <t>RT C</t>
  </si>
  <si>
    <t>15,4 cm</t>
  </si>
  <si>
    <t>16,1 cm</t>
  </si>
  <si>
    <t>1619</t>
  </si>
  <si>
    <t>Rodolfo Bernardelli e a estátua "O Telégrafo"</t>
  </si>
  <si>
    <t>23,0 x 17,5 cm</t>
  </si>
  <si>
    <t>1276</t>
  </si>
  <si>
    <t>Madona com o Menino (cópia de Murilo)</t>
  </si>
  <si>
    <t>11,5 x 7,0 cm</t>
  </si>
  <si>
    <t>1277</t>
  </si>
  <si>
    <t>Madona com o Menino e S.João Batista (cópia de Rafael)</t>
  </si>
  <si>
    <t>1639</t>
  </si>
  <si>
    <t>Visita de artistas ao atelier de Henrique Bernardelli no Leme</t>
  </si>
  <si>
    <t>Datação-Ano</t>
  </si>
  <si>
    <t>196-</t>
  </si>
  <si>
    <t>189-</t>
  </si>
  <si>
    <t>190-</t>
  </si>
  <si>
    <t>19--</t>
  </si>
  <si>
    <t>Técnica</t>
  </si>
  <si>
    <t>Material</t>
  </si>
  <si>
    <t>Comprimento</t>
  </si>
  <si>
    <t>Altura</t>
  </si>
  <si>
    <t>23,0 cm</t>
  </si>
  <si>
    <t>17,3 cm</t>
  </si>
  <si>
    <t>22,7 cm</t>
  </si>
  <si>
    <t>17,4 cm</t>
  </si>
  <si>
    <t>22,9 cm</t>
  </si>
  <si>
    <t>16,6 cm</t>
  </si>
  <si>
    <t>22,8 cm</t>
  </si>
  <si>
    <t>23,2 cm</t>
  </si>
  <si>
    <t>17,0 cm</t>
  </si>
  <si>
    <t>23,3 cm</t>
  </si>
  <si>
    <t>17,2 cm</t>
  </si>
  <si>
    <t>17,1 cm</t>
  </si>
  <si>
    <t>24,0 cm</t>
  </si>
  <si>
    <t>18,3 cm</t>
  </si>
  <si>
    <t>22,6 cm</t>
  </si>
  <si>
    <t>21,6 cm</t>
  </si>
  <si>
    <t>22,1 cm</t>
  </si>
  <si>
    <t>16,9 cm</t>
  </si>
  <si>
    <t>23,9 cm</t>
  </si>
  <si>
    <t>22,3 cm</t>
  </si>
  <si>
    <t>23,4 cm</t>
  </si>
  <si>
    <t>16,7 cm</t>
  </si>
  <si>
    <t>18,2 cm</t>
  </si>
  <si>
    <t>24,1 cm</t>
  </si>
  <si>
    <t>23,5 cm</t>
  </si>
  <si>
    <t>17,5 cm</t>
  </si>
  <si>
    <t>23,7 cm</t>
  </si>
  <si>
    <t>23,6 cm</t>
  </si>
  <si>
    <t>21,5 cm</t>
  </si>
  <si>
    <t>18,0 cm</t>
  </si>
  <si>
    <t>23,8 cm</t>
  </si>
  <si>
    <t>17,6 cm</t>
  </si>
  <si>
    <t>21,8 cm</t>
  </si>
  <si>
    <t>16,3 cm</t>
  </si>
  <si>
    <t>21,4 cm</t>
  </si>
  <si>
    <t>22,0 cm</t>
  </si>
  <si>
    <t>16,0 cm</t>
  </si>
  <si>
    <t>21,2 cm</t>
  </si>
  <si>
    <t>17,7 cm</t>
  </si>
  <si>
    <t>23,1 cm</t>
  </si>
  <si>
    <t>17,9 cm</t>
  </si>
  <si>
    <t>22,4 cm</t>
  </si>
  <si>
    <t>24,2 cm</t>
  </si>
  <si>
    <t>14,4 cm</t>
  </si>
  <si>
    <t>12,6 cm</t>
  </si>
  <si>
    <t>13,5 cm</t>
  </si>
  <si>
    <t>11,7  cm</t>
  </si>
  <si>
    <t>13,2 cm</t>
  </si>
  <si>
    <t>17,8 cm</t>
  </si>
  <si>
    <t>11,6 cm</t>
  </si>
  <si>
    <t>16,5 cm</t>
  </si>
  <si>
    <t>13,1 cm</t>
  </si>
  <si>
    <t>16,2 cm</t>
  </si>
  <si>
    <t>13,0 cm</t>
  </si>
  <si>
    <t>8,6 cm</t>
  </si>
  <si>
    <t>13,3 cm</t>
  </si>
  <si>
    <t>13,8 cm</t>
  </si>
  <si>
    <t>8,7 cm</t>
  </si>
  <si>
    <t>13,7 cm</t>
  </si>
  <si>
    <t>19,0 cm</t>
  </si>
  <si>
    <t>8,5 cm</t>
  </si>
  <si>
    <t>24,6 cm</t>
  </si>
  <si>
    <t>45,4 cm</t>
  </si>
  <si>
    <t>24,4 cm</t>
  </si>
  <si>
    <t>28,1 cm</t>
  </si>
  <si>
    <t>50,7 cm</t>
  </si>
  <si>
    <t>80,0 cm</t>
  </si>
  <si>
    <t>33,5 cm</t>
  </si>
  <si>
    <t>30,2 cm</t>
  </si>
  <si>
    <t>11,5 cm</t>
  </si>
  <si>
    <t>7,0 cm</t>
  </si>
  <si>
    <t>8,2 cm</t>
  </si>
  <si>
    <t>8,8 cm</t>
  </si>
  <si>
    <t>9,1 cm</t>
  </si>
  <si>
    <t>8,4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</si>
</sst>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8"/>
  <sheetViews>
    <sheetView tabSelected="1" topLeftCell="A136" workbookViewId="0">
      <selection activeCell="H149" sqref="H149"/>
    </sheetView>
  </sheetViews>
  <sheetFormatPr defaultRowHeight="15" x14ac:dyDescent="0.25"/>
  <cols>
    <col min="1" max="1" width="21" customWidth="1"/>
    <col min="2" max="2" width="11" customWidth="1"/>
    <col min="3" max="3" width="12.7109375" bestFit="1" customWidth="1"/>
    <col min="4" max="4" width="36.140625" customWidth="1"/>
    <col min="5" max="5" width="84.85546875" customWidth="1"/>
    <col min="6" max="6" width="15.42578125" customWidth="1"/>
    <col min="7" max="7" width="28" customWidth="1"/>
    <col min="8" max="8" width="18.42578125" bestFit="1" customWidth="1"/>
    <col min="9" max="10" width="18.42578125" customWidth="1"/>
    <col min="11" max="11" width="16.7109375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16.5703125" bestFit="1" customWidth="1"/>
    <col min="17" max="17" width="33.85546875" bestFit="1" customWidth="1"/>
    <col min="18" max="18" width="23" customWidth="1"/>
    <col min="19" max="19" width="10.42578125" bestFit="1" customWidth="1"/>
    <col min="20" max="1026" width="9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437</v>
      </c>
      <c r="G1" t="s">
        <v>5</v>
      </c>
      <c r="H1" t="s">
        <v>6</v>
      </c>
      <c r="I1" t="s">
        <v>442</v>
      </c>
      <c r="J1" t="s">
        <v>443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444</v>
      </c>
      <c r="U1" t="s">
        <v>445</v>
      </c>
      <c r="V1" t="s">
        <v>444</v>
      </c>
      <c r="W1" t="s">
        <v>445</v>
      </c>
    </row>
    <row r="2" spans="1:23" x14ac:dyDescent="0.25">
      <c r="A2">
        <v>1640</v>
      </c>
      <c r="B2" t="s">
        <v>16</v>
      </c>
      <c r="C2" t="s">
        <v>17</v>
      </c>
      <c r="D2" t="s">
        <v>18</v>
      </c>
      <c r="E2" t="s">
        <v>19</v>
      </c>
      <c r="G2" t="s">
        <v>20</v>
      </c>
      <c r="H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Q2" t="s">
        <v>27</v>
      </c>
      <c r="R2" t="s">
        <v>28</v>
      </c>
      <c r="T2" t="str">
        <f>IFERROR(LEFT(K2,SEARCH("x",K2)-1),"")&amp;"cm"</f>
        <v>23,0 cm</v>
      </c>
      <c r="U2" t="str">
        <f>MID(K2,LEN(T2)+1,5)&amp;"cm"</f>
        <v>17,3 cm</v>
      </c>
      <c r="V2" t="s">
        <v>446</v>
      </c>
      <c r="W2" t="s">
        <v>447</v>
      </c>
    </row>
    <row r="3" spans="1:23" x14ac:dyDescent="0.25">
      <c r="A3">
        <v>1641</v>
      </c>
      <c r="B3" t="s">
        <v>29</v>
      </c>
      <c r="C3" t="s">
        <v>17</v>
      </c>
      <c r="D3" t="s">
        <v>18</v>
      </c>
      <c r="E3" t="s">
        <v>30</v>
      </c>
      <c r="G3" t="s">
        <v>20</v>
      </c>
      <c r="H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31</v>
      </c>
      <c r="Q3" t="s">
        <v>27</v>
      </c>
      <c r="R3" t="s">
        <v>28</v>
      </c>
      <c r="T3" t="str">
        <f t="shared" ref="T3:T66" si="0">IFERROR(LEFT(K3,SEARCH("x",K3)-1),"")&amp;"cm"</f>
        <v>23,0 cm</v>
      </c>
      <c r="U3" t="str">
        <f t="shared" ref="U3:U66" si="1">MID(K3,LEN(T3)+1,5)&amp;"cm"</f>
        <v>17,3 cm</v>
      </c>
      <c r="V3" t="s">
        <v>446</v>
      </c>
      <c r="W3" t="s">
        <v>447</v>
      </c>
    </row>
    <row r="4" spans="1:23" x14ac:dyDescent="0.25">
      <c r="A4">
        <v>1642</v>
      </c>
      <c r="B4" t="s">
        <v>32</v>
      </c>
      <c r="C4" t="s">
        <v>17</v>
      </c>
      <c r="D4" t="s">
        <v>18</v>
      </c>
      <c r="E4" t="s">
        <v>33</v>
      </c>
      <c r="G4" t="s">
        <v>20</v>
      </c>
      <c r="H4" t="s">
        <v>21</v>
      </c>
      <c r="K4" t="s">
        <v>34</v>
      </c>
      <c r="L4" t="s">
        <v>23</v>
      </c>
      <c r="M4" t="s">
        <v>24</v>
      </c>
      <c r="N4" t="s">
        <v>25</v>
      </c>
      <c r="O4" t="s">
        <v>31</v>
      </c>
      <c r="Q4" t="s">
        <v>27</v>
      </c>
      <c r="R4" t="s">
        <v>28</v>
      </c>
      <c r="T4" t="str">
        <f t="shared" si="0"/>
        <v>17,3 cm</v>
      </c>
      <c r="U4" t="str">
        <f t="shared" si="1"/>
        <v>22,7 cm</v>
      </c>
      <c r="V4" t="s">
        <v>447</v>
      </c>
      <c r="W4" t="s">
        <v>448</v>
      </c>
    </row>
    <row r="5" spans="1:23" x14ac:dyDescent="0.25">
      <c r="A5">
        <v>1643</v>
      </c>
      <c r="B5" t="s">
        <v>35</v>
      </c>
      <c r="C5" t="s">
        <v>17</v>
      </c>
      <c r="D5" t="s">
        <v>18</v>
      </c>
      <c r="E5" t="s">
        <v>36</v>
      </c>
      <c r="G5" t="s">
        <v>20</v>
      </c>
      <c r="H5" t="s">
        <v>21</v>
      </c>
      <c r="K5" t="s">
        <v>37</v>
      </c>
      <c r="L5" t="s">
        <v>23</v>
      </c>
      <c r="M5" t="s">
        <v>24</v>
      </c>
      <c r="N5" t="s">
        <v>25</v>
      </c>
      <c r="O5" t="s">
        <v>31</v>
      </c>
      <c r="Q5" t="s">
        <v>27</v>
      </c>
      <c r="R5" t="s">
        <v>28</v>
      </c>
      <c r="T5" t="str">
        <f t="shared" si="0"/>
        <v>17,4 cm</v>
      </c>
      <c r="U5" t="str">
        <f t="shared" si="1"/>
        <v>22,9 cm</v>
      </c>
      <c r="V5" t="s">
        <v>449</v>
      </c>
      <c r="W5" t="s">
        <v>450</v>
      </c>
    </row>
    <row r="6" spans="1:23" x14ac:dyDescent="0.25">
      <c r="A6">
        <v>1644</v>
      </c>
      <c r="B6" t="s">
        <v>38</v>
      </c>
      <c r="C6" t="s">
        <v>17</v>
      </c>
      <c r="D6" t="s">
        <v>18</v>
      </c>
      <c r="E6" t="s">
        <v>39</v>
      </c>
      <c r="G6" t="s">
        <v>20</v>
      </c>
      <c r="H6" t="s">
        <v>21</v>
      </c>
      <c r="K6" t="s">
        <v>40</v>
      </c>
      <c r="L6" t="s">
        <v>23</v>
      </c>
      <c r="M6" t="s">
        <v>24</v>
      </c>
      <c r="N6" t="s">
        <v>25</v>
      </c>
      <c r="O6" t="s">
        <v>41</v>
      </c>
      <c r="Q6" t="s">
        <v>27</v>
      </c>
      <c r="R6" t="s">
        <v>28</v>
      </c>
      <c r="T6" t="str">
        <f t="shared" si="0"/>
        <v>22,9 cm</v>
      </c>
      <c r="U6" t="str">
        <f t="shared" si="1"/>
        <v>17,4 cm</v>
      </c>
      <c r="V6" t="s">
        <v>450</v>
      </c>
      <c r="W6" t="s">
        <v>449</v>
      </c>
    </row>
    <row r="7" spans="1:23" x14ac:dyDescent="0.25">
      <c r="A7">
        <v>1645</v>
      </c>
      <c r="B7" t="s">
        <v>42</v>
      </c>
      <c r="C7" t="s">
        <v>17</v>
      </c>
      <c r="D7" t="s">
        <v>18</v>
      </c>
      <c r="E7" t="s">
        <v>43</v>
      </c>
      <c r="G7" t="s">
        <v>20</v>
      </c>
      <c r="H7" t="s">
        <v>21</v>
      </c>
      <c r="K7" t="s">
        <v>44</v>
      </c>
      <c r="L7" t="s">
        <v>23</v>
      </c>
      <c r="M7" t="s">
        <v>24</v>
      </c>
      <c r="N7" t="s">
        <v>25</v>
      </c>
      <c r="O7" t="s">
        <v>41</v>
      </c>
      <c r="Q7" t="s">
        <v>27</v>
      </c>
      <c r="R7" t="s">
        <v>28</v>
      </c>
      <c r="T7" t="str">
        <f t="shared" si="0"/>
        <v>22,7 cm</v>
      </c>
      <c r="U7" t="str">
        <f t="shared" si="1"/>
        <v>16,6 cm</v>
      </c>
      <c r="V7" t="s">
        <v>448</v>
      </c>
      <c r="W7" t="s">
        <v>451</v>
      </c>
    </row>
    <row r="8" spans="1:23" x14ac:dyDescent="0.25">
      <c r="A8">
        <v>1646</v>
      </c>
      <c r="B8" t="s">
        <v>45</v>
      </c>
      <c r="C8" t="s">
        <v>17</v>
      </c>
      <c r="D8" t="s">
        <v>18</v>
      </c>
      <c r="E8" t="s">
        <v>46</v>
      </c>
      <c r="G8" t="s">
        <v>20</v>
      </c>
      <c r="H8" t="s">
        <v>21</v>
      </c>
      <c r="K8" t="s">
        <v>47</v>
      </c>
      <c r="L8" t="s">
        <v>23</v>
      </c>
      <c r="M8" t="s">
        <v>24</v>
      </c>
      <c r="N8" t="s">
        <v>25</v>
      </c>
      <c r="O8" t="s">
        <v>26</v>
      </c>
      <c r="Q8" t="s">
        <v>27</v>
      </c>
      <c r="R8" t="s">
        <v>28</v>
      </c>
      <c r="T8" t="str">
        <f t="shared" si="0"/>
        <v>22,8 cm</v>
      </c>
      <c r="U8" t="str">
        <f t="shared" si="1"/>
        <v>17,3 cm</v>
      </c>
      <c r="V8" t="s">
        <v>452</v>
      </c>
      <c r="W8" t="s">
        <v>447</v>
      </c>
    </row>
    <row r="9" spans="1:23" x14ac:dyDescent="0.25">
      <c r="A9">
        <v>1647</v>
      </c>
      <c r="B9" t="s">
        <v>48</v>
      </c>
      <c r="C9" t="s">
        <v>17</v>
      </c>
      <c r="D9" t="s">
        <v>18</v>
      </c>
      <c r="E9" t="s">
        <v>49</v>
      </c>
      <c r="G9" t="s">
        <v>20</v>
      </c>
      <c r="H9" t="s">
        <v>21</v>
      </c>
      <c r="K9" t="s">
        <v>22</v>
      </c>
      <c r="L9" t="s">
        <v>23</v>
      </c>
      <c r="M9" t="s">
        <v>24</v>
      </c>
      <c r="N9" t="s">
        <v>25</v>
      </c>
      <c r="O9" t="s">
        <v>26</v>
      </c>
      <c r="Q9" t="s">
        <v>27</v>
      </c>
      <c r="R9" t="s">
        <v>28</v>
      </c>
      <c r="T9" t="str">
        <f t="shared" si="0"/>
        <v>23,0 cm</v>
      </c>
      <c r="U9" t="str">
        <f t="shared" si="1"/>
        <v>17,3 cm</v>
      </c>
      <c r="V9" t="s">
        <v>446</v>
      </c>
      <c r="W9" t="s">
        <v>447</v>
      </c>
    </row>
    <row r="10" spans="1:23" x14ac:dyDescent="0.25">
      <c r="A10">
        <v>1648</v>
      </c>
      <c r="B10" t="s">
        <v>50</v>
      </c>
      <c r="C10" t="s">
        <v>17</v>
      </c>
      <c r="D10" t="s">
        <v>18</v>
      </c>
      <c r="E10" t="s">
        <v>51</v>
      </c>
      <c r="G10" t="s">
        <v>20</v>
      </c>
      <c r="H10" t="s">
        <v>21</v>
      </c>
      <c r="K10" t="s">
        <v>52</v>
      </c>
      <c r="L10" t="s">
        <v>23</v>
      </c>
      <c r="M10" t="s">
        <v>24</v>
      </c>
      <c r="N10" t="s">
        <v>25</v>
      </c>
      <c r="O10" t="s">
        <v>41</v>
      </c>
      <c r="Q10" t="s">
        <v>53</v>
      </c>
      <c r="R10" t="s">
        <v>54</v>
      </c>
      <c r="T10" t="str">
        <f t="shared" si="0"/>
        <v>23,2 cm</v>
      </c>
      <c r="U10" t="str">
        <f t="shared" si="1"/>
        <v>17,0 cm</v>
      </c>
      <c r="V10" t="s">
        <v>453</v>
      </c>
      <c r="W10" t="s">
        <v>454</v>
      </c>
    </row>
    <row r="11" spans="1:23" x14ac:dyDescent="0.25">
      <c r="A11">
        <v>1649</v>
      </c>
      <c r="B11" t="s">
        <v>55</v>
      </c>
      <c r="C11" t="s">
        <v>17</v>
      </c>
      <c r="D11" t="s">
        <v>18</v>
      </c>
      <c r="E11" t="s">
        <v>56</v>
      </c>
      <c r="G11" t="s">
        <v>20</v>
      </c>
      <c r="H11" t="s">
        <v>21</v>
      </c>
      <c r="K11" t="s">
        <v>57</v>
      </c>
      <c r="L11" t="s">
        <v>23</v>
      </c>
      <c r="M11" t="s">
        <v>24</v>
      </c>
      <c r="N11" t="s">
        <v>25</v>
      </c>
      <c r="O11" t="s">
        <v>41</v>
      </c>
      <c r="Q11" t="s">
        <v>27</v>
      </c>
      <c r="R11" t="s">
        <v>28</v>
      </c>
      <c r="T11" t="str">
        <f t="shared" si="0"/>
        <v>22,9 cm</v>
      </c>
      <c r="U11" t="str">
        <f t="shared" si="1"/>
        <v>17,3 cm</v>
      </c>
      <c r="V11" t="s">
        <v>450</v>
      </c>
      <c r="W11" t="s">
        <v>447</v>
      </c>
    </row>
    <row r="12" spans="1:23" x14ac:dyDescent="0.25">
      <c r="A12">
        <v>1650</v>
      </c>
      <c r="B12" t="s">
        <v>58</v>
      </c>
      <c r="C12" t="s">
        <v>17</v>
      </c>
      <c r="D12" t="s">
        <v>18</v>
      </c>
      <c r="E12" t="s">
        <v>59</v>
      </c>
      <c r="G12" t="s">
        <v>20</v>
      </c>
      <c r="H12" t="s">
        <v>21</v>
      </c>
      <c r="K12" t="s">
        <v>60</v>
      </c>
      <c r="L12" t="s">
        <v>23</v>
      </c>
      <c r="M12" t="s">
        <v>24</v>
      </c>
      <c r="N12" t="s">
        <v>25</v>
      </c>
      <c r="O12" t="s">
        <v>41</v>
      </c>
      <c r="Q12" t="s">
        <v>27</v>
      </c>
      <c r="R12" t="s">
        <v>28</v>
      </c>
      <c r="T12" t="str">
        <f t="shared" si="0"/>
        <v>23,3 cm</v>
      </c>
      <c r="U12" t="str">
        <f t="shared" si="1"/>
        <v>17,3 cm</v>
      </c>
      <c r="V12" t="s">
        <v>455</v>
      </c>
      <c r="W12" t="s">
        <v>447</v>
      </c>
    </row>
    <row r="13" spans="1:23" x14ac:dyDescent="0.25">
      <c r="A13">
        <v>1651</v>
      </c>
      <c r="B13" t="s">
        <v>61</v>
      </c>
      <c r="C13" t="s">
        <v>17</v>
      </c>
      <c r="D13" t="s">
        <v>18</v>
      </c>
      <c r="E13" t="s">
        <v>62</v>
      </c>
      <c r="G13" t="s">
        <v>20</v>
      </c>
      <c r="H13" t="s">
        <v>21</v>
      </c>
      <c r="K13" t="s">
        <v>57</v>
      </c>
      <c r="L13" t="s">
        <v>23</v>
      </c>
      <c r="M13" t="s">
        <v>24</v>
      </c>
      <c r="N13" t="s">
        <v>25</v>
      </c>
      <c r="O13" t="s">
        <v>26</v>
      </c>
      <c r="Q13" t="s">
        <v>27</v>
      </c>
      <c r="R13" t="s">
        <v>28</v>
      </c>
      <c r="T13" t="str">
        <f t="shared" si="0"/>
        <v>22,9 cm</v>
      </c>
      <c r="U13" t="str">
        <f t="shared" si="1"/>
        <v>17,3 cm</v>
      </c>
      <c r="V13" t="s">
        <v>450</v>
      </c>
      <c r="W13" t="s">
        <v>447</v>
      </c>
    </row>
    <row r="14" spans="1:23" x14ac:dyDescent="0.25">
      <c r="A14">
        <v>1652</v>
      </c>
      <c r="B14" t="s">
        <v>63</v>
      </c>
      <c r="C14" t="s">
        <v>17</v>
      </c>
      <c r="D14" t="s">
        <v>18</v>
      </c>
      <c r="E14" t="s">
        <v>64</v>
      </c>
      <c r="G14" t="s">
        <v>20</v>
      </c>
      <c r="H14" t="s">
        <v>21</v>
      </c>
      <c r="K14" t="s">
        <v>65</v>
      </c>
      <c r="L14" t="s">
        <v>23</v>
      </c>
      <c r="M14" t="s">
        <v>24</v>
      </c>
      <c r="N14" t="s">
        <v>25</v>
      </c>
      <c r="O14" t="s">
        <v>26</v>
      </c>
      <c r="Q14" t="s">
        <v>27</v>
      </c>
      <c r="R14" t="s">
        <v>28</v>
      </c>
      <c r="T14" t="str">
        <f t="shared" si="0"/>
        <v>17,3 cm</v>
      </c>
      <c r="U14" t="str">
        <f t="shared" si="1"/>
        <v>22,9 cm</v>
      </c>
      <c r="V14" t="s">
        <v>447</v>
      </c>
      <c r="W14" t="s">
        <v>450</v>
      </c>
    </row>
    <row r="15" spans="1:23" x14ac:dyDescent="0.25">
      <c r="A15">
        <v>1653</v>
      </c>
      <c r="B15" t="s">
        <v>66</v>
      </c>
      <c r="C15" t="s">
        <v>17</v>
      </c>
      <c r="D15" t="s">
        <v>18</v>
      </c>
      <c r="E15" t="s">
        <v>67</v>
      </c>
      <c r="G15" t="s">
        <v>20</v>
      </c>
      <c r="H15" t="s">
        <v>21</v>
      </c>
      <c r="K15" t="s">
        <v>68</v>
      </c>
      <c r="L15" t="s">
        <v>23</v>
      </c>
      <c r="M15" t="s">
        <v>24</v>
      </c>
      <c r="N15" t="s">
        <v>25</v>
      </c>
      <c r="O15" t="s">
        <v>41</v>
      </c>
      <c r="Q15" t="s">
        <v>27</v>
      </c>
      <c r="R15" t="s">
        <v>28</v>
      </c>
      <c r="T15" t="str">
        <f t="shared" si="0"/>
        <v>17,4 cm</v>
      </c>
      <c r="U15" t="str">
        <f t="shared" si="1"/>
        <v>23,0 cm</v>
      </c>
      <c r="V15" t="s">
        <v>449</v>
      </c>
      <c r="W15" t="s">
        <v>446</v>
      </c>
    </row>
    <row r="16" spans="1:23" x14ac:dyDescent="0.25">
      <c r="A16">
        <v>1654</v>
      </c>
      <c r="B16" t="s">
        <v>69</v>
      </c>
      <c r="C16" t="s">
        <v>17</v>
      </c>
      <c r="D16" t="s">
        <v>18</v>
      </c>
      <c r="E16" t="s">
        <v>70</v>
      </c>
      <c r="G16" t="s">
        <v>20</v>
      </c>
      <c r="H16" t="s">
        <v>21</v>
      </c>
      <c r="K16" t="s">
        <v>71</v>
      </c>
      <c r="L16" t="s">
        <v>23</v>
      </c>
      <c r="M16" t="s">
        <v>24</v>
      </c>
      <c r="N16" t="s">
        <v>72</v>
      </c>
      <c r="O16" t="s">
        <v>31</v>
      </c>
      <c r="Q16" t="s">
        <v>27</v>
      </c>
      <c r="R16" t="s">
        <v>28</v>
      </c>
      <c r="T16" t="str">
        <f t="shared" si="0"/>
        <v>17,2 cm</v>
      </c>
      <c r="U16" t="str">
        <f t="shared" si="1"/>
        <v>22,9 cm</v>
      </c>
      <c r="V16" t="s">
        <v>456</v>
      </c>
      <c r="W16" t="s">
        <v>450</v>
      </c>
    </row>
    <row r="17" spans="1:23" x14ac:dyDescent="0.25">
      <c r="A17">
        <v>1655</v>
      </c>
      <c r="B17" t="s">
        <v>73</v>
      </c>
      <c r="C17" t="s">
        <v>17</v>
      </c>
      <c r="D17" t="s">
        <v>18</v>
      </c>
      <c r="E17" t="s">
        <v>74</v>
      </c>
      <c r="G17" t="s">
        <v>20</v>
      </c>
      <c r="H17" t="s">
        <v>21</v>
      </c>
      <c r="K17" t="s">
        <v>75</v>
      </c>
      <c r="L17" t="s">
        <v>23</v>
      </c>
      <c r="M17" t="s">
        <v>24</v>
      </c>
      <c r="N17" t="s">
        <v>25</v>
      </c>
      <c r="O17" t="s">
        <v>31</v>
      </c>
      <c r="Q17" t="s">
        <v>27</v>
      </c>
      <c r="R17" t="s">
        <v>28</v>
      </c>
      <c r="T17" t="str">
        <f t="shared" si="0"/>
        <v>17,1 cm</v>
      </c>
      <c r="U17" t="str">
        <f t="shared" si="1"/>
        <v>22,7 cm</v>
      </c>
      <c r="V17" t="s">
        <v>457</v>
      </c>
      <c r="W17" t="s">
        <v>448</v>
      </c>
    </row>
    <row r="18" spans="1:23" x14ac:dyDescent="0.25">
      <c r="A18">
        <v>1656</v>
      </c>
      <c r="B18" t="s">
        <v>76</v>
      </c>
      <c r="C18" t="s">
        <v>17</v>
      </c>
      <c r="D18" t="s">
        <v>18</v>
      </c>
      <c r="E18" t="s">
        <v>77</v>
      </c>
      <c r="G18" t="s">
        <v>20</v>
      </c>
      <c r="H18" t="s">
        <v>21</v>
      </c>
      <c r="K18" t="s">
        <v>65</v>
      </c>
      <c r="L18" t="s">
        <v>23</v>
      </c>
      <c r="M18" t="s">
        <v>24</v>
      </c>
      <c r="N18" t="s">
        <v>25</v>
      </c>
      <c r="O18" t="s">
        <v>31</v>
      </c>
      <c r="Q18" t="s">
        <v>27</v>
      </c>
      <c r="R18" t="s">
        <v>28</v>
      </c>
      <c r="T18" t="str">
        <f t="shared" si="0"/>
        <v>17,3 cm</v>
      </c>
      <c r="U18" t="str">
        <f t="shared" si="1"/>
        <v>22,9 cm</v>
      </c>
      <c r="V18" t="s">
        <v>447</v>
      </c>
      <c r="W18" t="s">
        <v>450</v>
      </c>
    </row>
    <row r="19" spans="1:23" x14ac:dyDescent="0.25">
      <c r="A19">
        <v>1657</v>
      </c>
      <c r="B19" t="s">
        <v>78</v>
      </c>
      <c r="C19" t="s">
        <v>17</v>
      </c>
      <c r="D19" t="s">
        <v>18</v>
      </c>
      <c r="E19" t="s">
        <v>79</v>
      </c>
      <c r="G19" t="s">
        <v>20</v>
      </c>
      <c r="H19" t="s">
        <v>21</v>
      </c>
      <c r="K19" t="s">
        <v>65</v>
      </c>
      <c r="L19" t="s">
        <v>23</v>
      </c>
      <c r="M19" t="s">
        <v>24</v>
      </c>
      <c r="N19" t="s">
        <v>25</v>
      </c>
      <c r="O19" t="s">
        <v>31</v>
      </c>
      <c r="Q19" t="s">
        <v>27</v>
      </c>
      <c r="R19" t="s">
        <v>28</v>
      </c>
      <c r="T19" t="str">
        <f t="shared" si="0"/>
        <v>17,3 cm</v>
      </c>
      <c r="U19" t="str">
        <f t="shared" si="1"/>
        <v>22,9 cm</v>
      </c>
      <c r="V19" t="s">
        <v>447</v>
      </c>
      <c r="W19" t="s">
        <v>450</v>
      </c>
    </row>
    <row r="20" spans="1:23" x14ac:dyDescent="0.25">
      <c r="A20">
        <v>1658</v>
      </c>
      <c r="B20" t="s">
        <v>80</v>
      </c>
      <c r="C20" t="s">
        <v>17</v>
      </c>
      <c r="D20" t="s">
        <v>18</v>
      </c>
      <c r="E20" t="s">
        <v>81</v>
      </c>
      <c r="G20" t="s">
        <v>20</v>
      </c>
      <c r="H20" t="s">
        <v>21</v>
      </c>
      <c r="K20" t="s">
        <v>75</v>
      </c>
      <c r="L20" t="s">
        <v>23</v>
      </c>
      <c r="M20" t="s">
        <v>24</v>
      </c>
      <c r="N20" t="s">
        <v>25</v>
      </c>
      <c r="O20" t="s">
        <v>26</v>
      </c>
      <c r="Q20" t="s">
        <v>27</v>
      </c>
      <c r="R20" t="s">
        <v>28</v>
      </c>
      <c r="T20" t="str">
        <f t="shared" si="0"/>
        <v>17,1 cm</v>
      </c>
      <c r="U20" t="str">
        <f t="shared" si="1"/>
        <v>22,7 cm</v>
      </c>
      <c r="V20" t="s">
        <v>457</v>
      </c>
      <c r="W20" t="s">
        <v>448</v>
      </c>
    </row>
    <row r="21" spans="1:23" x14ac:dyDescent="0.25">
      <c r="A21">
        <v>1659</v>
      </c>
      <c r="B21" t="s">
        <v>82</v>
      </c>
      <c r="C21" t="s">
        <v>17</v>
      </c>
      <c r="D21" t="s">
        <v>18</v>
      </c>
      <c r="E21" t="s">
        <v>83</v>
      </c>
      <c r="F21" t="s">
        <v>84</v>
      </c>
      <c r="G21" t="s">
        <v>20</v>
      </c>
      <c r="H21" t="s">
        <v>21</v>
      </c>
      <c r="K21" t="s">
        <v>75</v>
      </c>
      <c r="L21" t="s">
        <v>23</v>
      </c>
      <c r="M21" t="s">
        <v>24</v>
      </c>
      <c r="N21" t="s">
        <v>25</v>
      </c>
      <c r="O21" t="s">
        <v>26</v>
      </c>
      <c r="Q21" t="s">
        <v>27</v>
      </c>
      <c r="R21" t="s">
        <v>28</v>
      </c>
      <c r="T21" t="str">
        <f t="shared" si="0"/>
        <v>17,1 cm</v>
      </c>
      <c r="U21" t="str">
        <f t="shared" si="1"/>
        <v>22,7 cm</v>
      </c>
      <c r="V21" t="s">
        <v>457</v>
      </c>
      <c r="W21" t="s">
        <v>448</v>
      </c>
    </row>
    <row r="22" spans="1:23" x14ac:dyDescent="0.25">
      <c r="A22">
        <v>1660</v>
      </c>
      <c r="B22" t="s">
        <v>85</v>
      </c>
      <c r="C22" t="s">
        <v>17</v>
      </c>
      <c r="D22" t="s">
        <v>18</v>
      </c>
      <c r="E22" t="s">
        <v>86</v>
      </c>
      <c r="G22" t="s">
        <v>20</v>
      </c>
      <c r="H22" t="s">
        <v>21</v>
      </c>
      <c r="K22" t="s">
        <v>37</v>
      </c>
      <c r="L22" t="s">
        <v>23</v>
      </c>
      <c r="M22" t="s">
        <v>24</v>
      </c>
      <c r="N22" t="s">
        <v>25</v>
      </c>
      <c r="O22" t="s">
        <v>26</v>
      </c>
      <c r="Q22" t="s">
        <v>27</v>
      </c>
      <c r="R22" t="s">
        <v>28</v>
      </c>
      <c r="T22" t="str">
        <f t="shared" si="0"/>
        <v>17,4 cm</v>
      </c>
      <c r="U22" t="str">
        <f t="shared" si="1"/>
        <v>22,9 cm</v>
      </c>
      <c r="V22" t="s">
        <v>449</v>
      </c>
      <c r="W22" t="s">
        <v>450</v>
      </c>
    </row>
    <row r="23" spans="1:23" x14ac:dyDescent="0.25">
      <c r="A23">
        <v>1661</v>
      </c>
      <c r="B23" t="s">
        <v>87</v>
      </c>
      <c r="C23" t="s">
        <v>17</v>
      </c>
      <c r="D23" t="s">
        <v>18</v>
      </c>
      <c r="E23" t="s">
        <v>88</v>
      </c>
      <c r="G23" t="s">
        <v>20</v>
      </c>
      <c r="H23" t="s">
        <v>21</v>
      </c>
      <c r="K23" t="s">
        <v>37</v>
      </c>
      <c r="L23" t="s">
        <v>23</v>
      </c>
      <c r="M23" t="s">
        <v>24</v>
      </c>
      <c r="N23" t="s">
        <v>25</v>
      </c>
      <c r="O23" t="s">
        <v>26</v>
      </c>
      <c r="Q23" t="s">
        <v>27</v>
      </c>
      <c r="R23" t="s">
        <v>28</v>
      </c>
      <c r="T23" t="str">
        <f t="shared" si="0"/>
        <v>17,4 cm</v>
      </c>
      <c r="U23" t="str">
        <f t="shared" si="1"/>
        <v>22,9 cm</v>
      </c>
      <c r="V23" t="s">
        <v>449</v>
      </c>
      <c r="W23" t="s">
        <v>450</v>
      </c>
    </row>
    <row r="24" spans="1:23" x14ac:dyDescent="0.25">
      <c r="A24">
        <v>1662</v>
      </c>
      <c r="B24" t="s">
        <v>89</v>
      </c>
      <c r="C24" t="s">
        <v>17</v>
      </c>
      <c r="D24" t="s">
        <v>18</v>
      </c>
      <c r="E24" t="s">
        <v>90</v>
      </c>
      <c r="G24" t="s">
        <v>20</v>
      </c>
      <c r="H24" t="s">
        <v>21</v>
      </c>
      <c r="K24" t="s">
        <v>57</v>
      </c>
      <c r="L24" t="s">
        <v>23</v>
      </c>
      <c r="M24" t="s">
        <v>24</v>
      </c>
      <c r="N24" t="s">
        <v>25</v>
      </c>
      <c r="O24" t="s">
        <v>26</v>
      </c>
      <c r="Q24" t="s">
        <v>27</v>
      </c>
      <c r="R24" t="s">
        <v>28</v>
      </c>
      <c r="T24" t="str">
        <f t="shared" si="0"/>
        <v>22,9 cm</v>
      </c>
      <c r="U24" t="str">
        <f t="shared" si="1"/>
        <v>17,3 cm</v>
      </c>
      <c r="V24" t="s">
        <v>450</v>
      </c>
      <c r="W24" t="s">
        <v>447</v>
      </c>
    </row>
    <row r="25" spans="1:23" x14ac:dyDescent="0.25">
      <c r="A25">
        <v>1663</v>
      </c>
      <c r="B25" t="s">
        <v>91</v>
      </c>
      <c r="C25" t="s">
        <v>17</v>
      </c>
      <c r="D25" t="s">
        <v>18</v>
      </c>
      <c r="E25" t="s">
        <v>92</v>
      </c>
      <c r="G25" t="s">
        <v>20</v>
      </c>
      <c r="H25" t="s">
        <v>21</v>
      </c>
      <c r="K25" t="s">
        <v>93</v>
      </c>
      <c r="L25" t="s">
        <v>23</v>
      </c>
      <c r="M25" t="s">
        <v>24</v>
      </c>
      <c r="N25" t="s">
        <v>25</v>
      </c>
      <c r="O25" t="s">
        <v>26</v>
      </c>
      <c r="Q25" t="s">
        <v>27</v>
      </c>
      <c r="R25" t="s">
        <v>28</v>
      </c>
      <c r="T25" t="str">
        <f t="shared" si="0"/>
        <v>22,7 cm</v>
      </c>
      <c r="U25" t="str">
        <f t="shared" si="1"/>
        <v>17,0 cm</v>
      </c>
      <c r="V25" t="s">
        <v>448</v>
      </c>
      <c r="W25" t="s">
        <v>454</v>
      </c>
    </row>
    <row r="26" spans="1:23" x14ac:dyDescent="0.25">
      <c r="A26">
        <v>1664</v>
      </c>
      <c r="B26" t="s">
        <v>94</v>
      </c>
      <c r="C26" t="s">
        <v>17</v>
      </c>
      <c r="D26" t="s">
        <v>18</v>
      </c>
      <c r="E26" t="s">
        <v>95</v>
      </c>
      <c r="G26" t="s">
        <v>20</v>
      </c>
      <c r="H26" t="s">
        <v>21</v>
      </c>
      <c r="K26" t="s">
        <v>96</v>
      </c>
      <c r="L26" t="s">
        <v>23</v>
      </c>
      <c r="M26" t="s">
        <v>24</v>
      </c>
      <c r="N26" t="s">
        <v>25</v>
      </c>
      <c r="O26" t="s">
        <v>41</v>
      </c>
      <c r="Q26" t="s">
        <v>27</v>
      </c>
      <c r="R26" t="s">
        <v>28</v>
      </c>
      <c r="T26" t="str">
        <f t="shared" si="0"/>
        <v>24,0 cm</v>
      </c>
      <c r="U26" t="str">
        <f t="shared" si="1"/>
        <v>18,3 cm</v>
      </c>
      <c r="V26" t="s">
        <v>458</v>
      </c>
      <c r="W26" t="s">
        <v>459</v>
      </c>
    </row>
    <row r="27" spans="1:23" x14ac:dyDescent="0.25">
      <c r="A27">
        <v>1665</v>
      </c>
      <c r="B27" t="s">
        <v>97</v>
      </c>
      <c r="C27" t="s">
        <v>17</v>
      </c>
      <c r="D27" t="s">
        <v>18</v>
      </c>
      <c r="E27" t="s">
        <v>98</v>
      </c>
      <c r="G27" t="s">
        <v>20</v>
      </c>
      <c r="H27" t="s">
        <v>21</v>
      </c>
      <c r="K27" t="s">
        <v>47</v>
      </c>
      <c r="L27" t="s">
        <v>23</v>
      </c>
      <c r="M27" t="s">
        <v>24</v>
      </c>
      <c r="N27" t="s">
        <v>25</v>
      </c>
      <c r="O27" t="s">
        <v>26</v>
      </c>
      <c r="Q27" t="s">
        <v>27</v>
      </c>
      <c r="R27" t="s">
        <v>28</v>
      </c>
      <c r="T27" t="str">
        <f t="shared" si="0"/>
        <v>22,8 cm</v>
      </c>
      <c r="U27" t="str">
        <f t="shared" si="1"/>
        <v>17,3 cm</v>
      </c>
      <c r="V27" t="s">
        <v>452</v>
      </c>
      <c r="W27" t="s">
        <v>447</v>
      </c>
    </row>
    <row r="28" spans="1:23" x14ac:dyDescent="0.25">
      <c r="A28">
        <v>1666</v>
      </c>
      <c r="B28" t="s">
        <v>99</v>
      </c>
      <c r="C28" t="s">
        <v>17</v>
      </c>
      <c r="D28" t="s">
        <v>18</v>
      </c>
      <c r="E28" t="s">
        <v>98</v>
      </c>
      <c r="H28" t="s">
        <v>21</v>
      </c>
      <c r="K28" t="s">
        <v>40</v>
      </c>
      <c r="L28" t="s">
        <v>23</v>
      </c>
      <c r="M28" t="s">
        <v>24</v>
      </c>
      <c r="N28" t="s">
        <v>25</v>
      </c>
      <c r="O28" t="s">
        <v>26</v>
      </c>
      <c r="Q28" t="s">
        <v>27</v>
      </c>
      <c r="R28" t="s">
        <v>28</v>
      </c>
      <c r="T28" t="str">
        <f t="shared" si="0"/>
        <v>22,9 cm</v>
      </c>
      <c r="U28" t="str">
        <f t="shared" si="1"/>
        <v>17,4 cm</v>
      </c>
      <c r="V28" t="s">
        <v>450</v>
      </c>
      <c r="W28" t="s">
        <v>449</v>
      </c>
    </row>
    <row r="29" spans="1:23" x14ac:dyDescent="0.25">
      <c r="A29">
        <v>1667</v>
      </c>
      <c r="B29" t="s">
        <v>100</v>
      </c>
      <c r="C29" t="s">
        <v>17</v>
      </c>
      <c r="D29" t="s">
        <v>18</v>
      </c>
      <c r="E29" t="s">
        <v>101</v>
      </c>
      <c r="H29" t="s">
        <v>21</v>
      </c>
      <c r="K29" t="s">
        <v>93</v>
      </c>
      <c r="L29" t="s">
        <v>23</v>
      </c>
      <c r="M29" t="s">
        <v>24</v>
      </c>
      <c r="N29" t="s">
        <v>25</v>
      </c>
      <c r="O29" t="s">
        <v>26</v>
      </c>
      <c r="Q29" t="s">
        <v>27</v>
      </c>
      <c r="R29" t="s">
        <v>28</v>
      </c>
      <c r="T29" t="str">
        <f t="shared" si="0"/>
        <v>22,7 cm</v>
      </c>
      <c r="U29" t="str">
        <f t="shared" si="1"/>
        <v>17,0 cm</v>
      </c>
      <c r="V29" t="s">
        <v>448</v>
      </c>
      <c r="W29" t="s">
        <v>454</v>
      </c>
    </row>
    <row r="30" spans="1:23" x14ac:dyDescent="0.25">
      <c r="A30">
        <v>1668</v>
      </c>
      <c r="B30" t="s">
        <v>102</v>
      </c>
      <c r="C30" t="s">
        <v>17</v>
      </c>
      <c r="D30" t="s">
        <v>18</v>
      </c>
      <c r="E30" t="s">
        <v>103</v>
      </c>
      <c r="G30" t="s">
        <v>20</v>
      </c>
      <c r="H30" t="s">
        <v>21</v>
      </c>
      <c r="K30" t="s">
        <v>93</v>
      </c>
      <c r="L30" t="s">
        <v>23</v>
      </c>
      <c r="M30" t="s">
        <v>24</v>
      </c>
      <c r="N30" t="s">
        <v>25</v>
      </c>
      <c r="O30" t="s">
        <v>31</v>
      </c>
      <c r="Q30" t="s">
        <v>27</v>
      </c>
      <c r="R30" t="s">
        <v>28</v>
      </c>
      <c r="T30" t="str">
        <f t="shared" si="0"/>
        <v>22,7 cm</v>
      </c>
      <c r="U30" t="str">
        <f t="shared" si="1"/>
        <v>17,0 cm</v>
      </c>
      <c r="V30" t="s">
        <v>448</v>
      </c>
      <c r="W30" t="s">
        <v>454</v>
      </c>
    </row>
    <row r="31" spans="1:23" x14ac:dyDescent="0.25">
      <c r="A31">
        <v>1669</v>
      </c>
      <c r="B31" t="s">
        <v>104</v>
      </c>
      <c r="C31" t="s">
        <v>17</v>
      </c>
      <c r="D31" t="s">
        <v>18</v>
      </c>
      <c r="E31" t="s">
        <v>105</v>
      </c>
      <c r="G31" t="s">
        <v>20</v>
      </c>
      <c r="H31" t="s">
        <v>21</v>
      </c>
      <c r="K31" t="s">
        <v>106</v>
      </c>
      <c r="L31" t="s">
        <v>23</v>
      </c>
      <c r="M31" t="s">
        <v>24</v>
      </c>
      <c r="N31" t="s">
        <v>25</v>
      </c>
      <c r="O31" t="s">
        <v>41</v>
      </c>
      <c r="Q31" t="s">
        <v>27</v>
      </c>
      <c r="R31" t="s">
        <v>28</v>
      </c>
      <c r="T31" t="str">
        <f t="shared" si="0"/>
        <v>22,6 cm</v>
      </c>
      <c r="U31" t="str">
        <f t="shared" si="1"/>
        <v>17,4 cm</v>
      </c>
      <c r="V31" t="s">
        <v>460</v>
      </c>
      <c r="W31" t="s">
        <v>449</v>
      </c>
    </row>
    <row r="32" spans="1:23" x14ac:dyDescent="0.25">
      <c r="A32">
        <v>1670</v>
      </c>
      <c r="B32" t="s">
        <v>107</v>
      </c>
      <c r="C32" t="s">
        <v>17</v>
      </c>
      <c r="D32" t="s">
        <v>18</v>
      </c>
      <c r="E32" t="s">
        <v>108</v>
      </c>
      <c r="F32" t="s">
        <v>441</v>
      </c>
      <c r="G32" t="s">
        <v>20</v>
      </c>
      <c r="H32" t="s">
        <v>21</v>
      </c>
      <c r="K32" t="s">
        <v>109</v>
      </c>
      <c r="L32" t="s">
        <v>23</v>
      </c>
      <c r="M32" t="s">
        <v>24</v>
      </c>
      <c r="N32" t="s">
        <v>25</v>
      </c>
      <c r="O32" t="s">
        <v>26</v>
      </c>
      <c r="Q32" t="s">
        <v>27</v>
      </c>
      <c r="R32" t="s">
        <v>28</v>
      </c>
      <c r="T32" t="str">
        <f t="shared" si="0"/>
        <v>17,4 cm</v>
      </c>
      <c r="U32" t="str">
        <f t="shared" si="1"/>
        <v>21,6 cm</v>
      </c>
      <c r="V32" t="s">
        <v>449</v>
      </c>
      <c r="W32" t="s">
        <v>461</v>
      </c>
    </row>
    <row r="33" spans="1:23" x14ac:dyDescent="0.25">
      <c r="A33">
        <v>1671</v>
      </c>
      <c r="B33" t="s">
        <v>110</v>
      </c>
      <c r="C33" t="s">
        <v>17</v>
      </c>
      <c r="D33" t="s">
        <v>18</v>
      </c>
      <c r="E33" t="s">
        <v>111</v>
      </c>
      <c r="G33" t="s">
        <v>20</v>
      </c>
      <c r="H33" t="s">
        <v>21</v>
      </c>
      <c r="K33" t="s">
        <v>112</v>
      </c>
      <c r="L33" t="s">
        <v>23</v>
      </c>
      <c r="M33" t="s">
        <v>24</v>
      </c>
      <c r="N33" t="s">
        <v>25</v>
      </c>
      <c r="O33" t="s">
        <v>41</v>
      </c>
      <c r="Q33" t="s">
        <v>27</v>
      </c>
      <c r="R33" t="s">
        <v>28</v>
      </c>
      <c r="T33" t="str">
        <f t="shared" si="0"/>
        <v>22,1 cm</v>
      </c>
      <c r="U33" t="str">
        <f t="shared" si="1"/>
        <v>16,1 cm</v>
      </c>
      <c r="V33" t="s">
        <v>462</v>
      </c>
      <c r="W33" t="s">
        <v>426</v>
      </c>
    </row>
    <row r="34" spans="1:23" x14ac:dyDescent="0.25">
      <c r="A34">
        <v>1672</v>
      </c>
      <c r="B34" t="s">
        <v>113</v>
      </c>
      <c r="C34" t="s">
        <v>17</v>
      </c>
      <c r="D34" t="s">
        <v>18</v>
      </c>
      <c r="E34" t="s">
        <v>114</v>
      </c>
      <c r="G34" t="s">
        <v>20</v>
      </c>
      <c r="H34" t="s">
        <v>21</v>
      </c>
      <c r="K34" t="s">
        <v>115</v>
      </c>
      <c r="L34" t="s">
        <v>23</v>
      </c>
      <c r="M34" t="s">
        <v>24</v>
      </c>
      <c r="N34" t="s">
        <v>25</v>
      </c>
      <c r="O34" t="s">
        <v>41</v>
      </c>
      <c r="Q34" t="s">
        <v>27</v>
      </c>
      <c r="R34" t="s">
        <v>28</v>
      </c>
      <c r="T34" t="str">
        <f t="shared" si="0"/>
        <v>16,9 cm</v>
      </c>
      <c r="U34" t="str">
        <f t="shared" si="1"/>
        <v>23,9 cm</v>
      </c>
      <c r="V34" t="s">
        <v>463</v>
      </c>
      <c r="W34" t="s">
        <v>464</v>
      </c>
    </row>
    <row r="35" spans="1:23" x14ac:dyDescent="0.25">
      <c r="A35">
        <v>1673</v>
      </c>
      <c r="B35" t="s">
        <v>116</v>
      </c>
      <c r="C35" t="s">
        <v>17</v>
      </c>
      <c r="D35" t="s">
        <v>18</v>
      </c>
      <c r="E35" t="s">
        <v>117</v>
      </c>
      <c r="G35" t="s">
        <v>20</v>
      </c>
      <c r="H35" t="s">
        <v>21</v>
      </c>
      <c r="K35" t="s">
        <v>40</v>
      </c>
      <c r="L35" t="s">
        <v>23</v>
      </c>
      <c r="M35" t="s">
        <v>24</v>
      </c>
      <c r="N35" t="s">
        <v>25</v>
      </c>
      <c r="O35" t="s">
        <v>26</v>
      </c>
      <c r="Q35" t="s">
        <v>27</v>
      </c>
      <c r="R35" t="s">
        <v>28</v>
      </c>
      <c r="T35" t="str">
        <f t="shared" si="0"/>
        <v>22,9 cm</v>
      </c>
      <c r="U35" t="str">
        <f t="shared" si="1"/>
        <v>17,4 cm</v>
      </c>
      <c r="V35" t="s">
        <v>450</v>
      </c>
      <c r="W35" t="s">
        <v>449</v>
      </c>
    </row>
    <row r="36" spans="1:23" x14ac:dyDescent="0.25">
      <c r="A36">
        <v>1674</v>
      </c>
      <c r="B36" t="s">
        <v>118</v>
      </c>
      <c r="C36" t="s">
        <v>17</v>
      </c>
      <c r="D36" t="s">
        <v>18</v>
      </c>
      <c r="E36" t="s">
        <v>119</v>
      </c>
      <c r="G36" t="s">
        <v>20</v>
      </c>
      <c r="H36" t="s">
        <v>21</v>
      </c>
      <c r="K36" t="s">
        <v>120</v>
      </c>
      <c r="L36" t="s">
        <v>23</v>
      </c>
      <c r="M36" t="s">
        <v>24</v>
      </c>
      <c r="N36" t="s">
        <v>25</v>
      </c>
      <c r="O36" t="s">
        <v>26</v>
      </c>
      <c r="Q36" t="s">
        <v>27</v>
      </c>
      <c r="R36" t="s">
        <v>28</v>
      </c>
      <c r="T36" t="str">
        <f t="shared" si="0"/>
        <v>23,0 cm</v>
      </c>
      <c r="U36" t="str">
        <f t="shared" si="1"/>
        <v>17,1 cm</v>
      </c>
      <c r="V36" t="s">
        <v>446</v>
      </c>
      <c r="W36" t="s">
        <v>457</v>
      </c>
    </row>
    <row r="37" spans="1:23" x14ac:dyDescent="0.25">
      <c r="A37">
        <v>1675</v>
      </c>
      <c r="B37" t="s">
        <v>121</v>
      </c>
      <c r="C37" t="s">
        <v>17</v>
      </c>
      <c r="D37" t="s">
        <v>18</v>
      </c>
      <c r="E37" t="s">
        <v>122</v>
      </c>
      <c r="G37" t="s">
        <v>20</v>
      </c>
      <c r="H37" t="s">
        <v>21</v>
      </c>
      <c r="K37" t="s">
        <v>123</v>
      </c>
      <c r="L37" t="s">
        <v>23</v>
      </c>
      <c r="M37" t="s">
        <v>24</v>
      </c>
      <c r="N37" t="s">
        <v>72</v>
      </c>
      <c r="O37" t="s">
        <v>31</v>
      </c>
      <c r="Q37" t="s">
        <v>27</v>
      </c>
      <c r="R37" t="s">
        <v>28</v>
      </c>
      <c r="T37" t="str">
        <f t="shared" si="0"/>
        <v>22,8 cm</v>
      </c>
      <c r="U37" t="str">
        <f t="shared" si="1"/>
        <v>17,2 cm</v>
      </c>
      <c r="V37" t="s">
        <v>452</v>
      </c>
      <c r="W37" t="s">
        <v>456</v>
      </c>
    </row>
    <row r="38" spans="1:23" x14ac:dyDescent="0.25">
      <c r="A38">
        <v>1676</v>
      </c>
      <c r="B38" t="s">
        <v>124</v>
      </c>
      <c r="C38" t="s">
        <v>17</v>
      </c>
      <c r="D38" t="s">
        <v>18</v>
      </c>
      <c r="E38" t="s">
        <v>125</v>
      </c>
      <c r="G38" t="s">
        <v>20</v>
      </c>
      <c r="H38" t="s">
        <v>21</v>
      </c>
      <c r="K38" t="s">
        <v>126</v>
      </c>
      <c r="L38" t="s">
        <v>23</v>
      </c>
      <c r="M38" t="s">
        <v>24</v>
      </c>
      <c r="N38" t="s">
        <v>25</v>
      </c>
      <c r="O38" t="s">
        <v>26</v>
      </c>
      <c r="Q38" t="s">
        <v>27</v>
      </c>
      <c r="R38" t="s">
        <v>28</v>
      </c>
      <c r="T38" t="str">
        <f t="shared" si="0"/>
        <v>23,2 cm</v>
      </c>
      <c r="U38" t="str">
        <f t="shared" si="1"/>
        <v>16,9 cm</v>
      </c>
      <c r="V38" t="s">
        <v>453</v>
      </c>
      <c r="W38" t="s">
        <v>463</v>
      </c>
    </row>
    <row r="39" spans="1:23" x14ac:dyDescent="0.25">
      <c r="A39">
        <v>1677</v>
      </c>
      <c r="B39" t="s">
        <v>127</v>
      </c>
      <c r="C39" t="s">
        <v>17</v>
      </c>
      <c r="D39" t="s">
        <v>18</v>
      </c>
      <c r="E39" t="s">
        <v>128</v>
      </c>
      <c r="G39" t="s">
        <v>20</v>
      </c>
      <c r="H39" t="s">
        <v>21</v>
      </c>
      <c r="K39" t="s">
        <v>129</v>
      </c>
      <c r="L39" t="s">
        <v>23</v>
      </c>
      <c r="M39" t="s">
        <v>24</v>
      </c>
      <c r="N39" t="s">
        <v>25</v>
      </c>
      <c r="O39" t="s">
        <v>26</v>
      </c>
      <c r="Q39" t="s">
        <v>27</v>
      </c>
      <c r="R39" t="s">
        <v>28</v>
      </c>
      <c r="T39" t="str">
        <f t="shared" si="0"/>
        <v>22,8 cm</v>
      </c>
      <c r="U39" t="str">
        <f t="shared" si="1"/>
        <v>17,4 cm</v>
      </c>
      <c r="V39" t="s">
        <v>452</v>
      </c>
      <c r="W39" t="s">
        <v>449</v>
      </c>
    </row>
    <row r="40" spans="1:23" x14ac:dyDescent="0.25">
      <c r="A40">
        <v>1678</v>
      </c>
      <c r="B40" t="s">
        <v>130</v>
      </c>
      <c r="C40" t="s">
        <v>17</v>
      </c>
      <c r="D40" t="s">
        <v>18</v>
      </c>
      <c r="E40" t="s">
        <v>131</v>
      </c>
      <c r="G40" t="s">
        <v>20</v>
      </c>
      <c r="H40" t="s">
        <v>21</v>
      </c>
      <c r="K40" t="s">
        <v>132</v>
      </c>
      <c r="L40" t="s">
        <v>23</v>
      </c>
      <c r="M40" t="s">
        <v>24</v>
      </c>
      <c r="N40" t="s">
        <v>72</v>
      </c>
      <c r="O40" t="s">
        <v>31</v>
      </c>
      <c r="Q40" t="s">
        <v>27</v>
      </c>
      <c r="R40" t="s">
        <v>28</v>
      </c>
      <c r="T40" t="str">
        <f t="shared" si="0"/>
        <v>22,3 cm</v>
      </c>
      <c r="U40" t="str">
        <f t="shared" si="1"/>
        <v>17,1 cm</v>
      </c>
      <c r="V40" t="s">
        <v>465</v>
      </c>
      <c r="W40" t="s">
        <v>457</v>
      </c>
    </row>
    <row r="41" spans="1:23" x14ac:dyDescent="0.25">
      <c r="A41">
        <v>1679</v>
      </c>
      <c r="B41" t="s">
        <v>133</v>
      </c>
      <c r="C41" t="s">
        <v>17</v>
      </c>
      <c r="D41" t="s">
        <v>18</v>
      </c>
      <c r="E41" t="s">
        <v>134</v>
      </c>
      <c r="G41" t="s">
        <v>20</v>
      </c>
      <c r="H41" t="s">
        <v>21</v>
      </c>
      <c r="K41" t="s">
        <v>135</v>
      </c>
      <c r="L41" t="s">
        <v>23</v>
      </c>
      <c r="M41" t="s">
        <v>24</v>
      </c>
      <c r="N41" t="s">
        <v>25</v>
      </c>
      <c r="O41" t="s">
        <v>41</v>
      </c>
      <c r="Q41" t="s">
        <v>27</v>
      </c>
      <c r="R41" t="s">
        <v>28</v>
      </c>
      <c r="T41" t="str">
        <f t="shared" si="0"/>
        <v>23,3 cm</v>
      </c>
      <c r="U41" t="str">
        <f t="shared" si="1"/>
        <v>16,9 cm</v>
      </c>
      <c r="V41" t="s">
        <v>455</v>
      </c>
      <c r="W41" t="s">
        <v>463</v>
      </c>
    </row>
    <row r="42" spans="1:23" x14ac:dyDescent="0.25">
      <c r="A42">
        <v>1680</v>
      </c>
      <c r="B42" t="s">
        <v>136</v>
      </c>
      <c r="C42" t="s">
        <v>17</v>
      </c>
      <c r="D42" t="s">
        <v>18</v>
      </c>
      <c r="E42" t="s">
        <v>137</v>
      </c>
      <c r="G42" t="s">
        <v>20</v>
      </c>
      <c r="H42" t="s">
        <v>21</v>
      </c>
      <c r="K42" t="s">
        <v>93</v>
      </c>
      <c r="L42" t="s">
        <v>23</v>
      </c>
      <c r="M42" t="s">
        <v>24</v>
      </c>
      <c r="N42" t="s">
        <v>25</v>
      </c>
      <c r="O42" t="s">
        <v>26</v>
      </c>
      <c r="Q42" t="s">
        <v>27</v>
      </c>
      <c r="R42" t="s">
        <v>28</v>
      </c>
      <c r="T42" t="str">
        <f t="shared" si="0"/>
        <v>22,7 cm</v>
      </c>
      <c r="U42" t="str">
        <f t="shared" si="1"/>
        <v>17,0 cm</v>
      </c>
      <c r="V42" t="s">
        <v>448</v>
      </c>
      <c r="W42" t="s">
        <v>454</v>
      </c>
    </row>
    <row r="43" spans="1:23" x14ac:dyDescent="0.25">
      <c r="A43">
        <v>1681</v>
      </c>
      <c r="B43" t="s">
        <v>138</v>
      </c>
      <c r="C43" t="s">
        <v>17</v>
      </c>
      <c r="D43" t="s">
        <v>18</v>
      </c>
      <c r="E43" t="s">
        <v>139</v>
      </c>
      <c r="G43" t="s">
        <v>20</v>
      </c>
      <c r="H43" t="s">
        <v>21</v>
      </c>
      <c r="K43" t="s">
        <v>37</v>
      </c>
      <c r="L43" t="s">
        <v>23</v>
      </c>
      <c r="M43" t="s">
        <v>24</v>
      </c>
      <c r="N43" t="s">
        <v>25</v>
      </c>
      <c r="O43" t="s">
        <v>26</v>
      </c>
      <c r="Q43" t="s">
        <v>27</v>
      </c>
      <c r="R43" t="s">
        <v>28</v>
      </c>
      <c r="T43" t="str">
        <f t="shared" si="0"/>
        <v>17,4 cm</v>
      </c>
      <c r="U43" t="str">
        <f t="shared" si="1"/>
        <v>22,9 cm</v>
      </c>
      <c r="V43" t="s">
        <v>449</v>
      </c>
      <c r="W43" t="s">
        <v>450</v>
      </c>
    </row>
    <row r="44" spans="1:23" x14ac:dyDescent="0.25">
      <c r="A44">
        <v>1682</v>
      </c>
      <c r="B44" t="s">
        <v>140</v>
      </c>
      <c r="C44" t="s">
        <v>17</v>
      </c>
      <c r="D44" t="s">
        <v>18</v>
      </c>
      <c r="E44" t="s">
        <v>141</v>
      </c>
      <c r="G44" t="s">
        <v>20</v>
      </c>
      <c r="H44" t="s">
        <v>21</v>
      </c>
      <c r="K44" t="s">
        <v>142</v>
      </c>
      <c r="L44" t="s">
        <v>23</v>
      </c>
      <c r="M44" t="s">
        <v>24</v>
      </c>
      <c r="N44" t="s">
        <v>25</v>
      </c>
      <c r="O44" t="s">
        <v>41</v>
      </c>
      <c r="Q44" t="s">
        <v>27</v>
      </c>
      <c r="R44" t="s">
        <v>28</v>
      </c>
      <c r="T44" t="str">
        <f t="shared" si="0"/>
        <v>17,0 cm</v>
      </c>
      <c r="U44" t="str">
        <f t="shared" si="1"/>
        <v>23,4 cm</v>
      </c>
      <c r="V44" t="s">
        <v>454</v>
      </c>
      <c r="W44" t="s">
        <v>466</v>
      </c>
    </row>
    <row r="45" spans="1:23" x14ac:dyDescent="0.25">
      <c r="A45">
        <v>1683</v>
      </c>
      <c r="B45" t="s">
        <v>143</v>
      </c>
      <c r="C45" t="s">
        <v>17</v>
      </c>
      <c r="D45" t="s">
        <v>18</v>
      </c>
      <c r="E45" t="s">
        <v>144</v>
      </c>
      <c r="G45" t="s">
        <v>20</v>
      </c>
      <c r="H45" t="s">
        <v>21</v>
      </c>
      <c r="K45" t="s">
        <v>123</v>
      </c>
      <c r="L45" t="s">
        <v>23</v>
      </c>
      <c r="M45" t="s">
        <v>24</v>
      </c>
      <c r="N45" t="s">
        <v>25</v>
      </c>
      <c r="O45" t="s">
        <v>26</v>
      </c>
      <c r="Q45" t="s">
        <v>27</v>
      </c>
      <c r="R45" t="s">
        <v>28</v>
      </c>
      <c r="T45" t="str">
        <f t="shared" si="0"/>
        <v>22,8 cm</v>
      </c>
      <c r="U45" t="str">
        <f t="shared" si="1"/>
        <v>17,2 cm</v>
      </c>
      <c r="V45" t="s">
        <v>452</v>
      </c>
      <c r="W45" t="s">
        <v>456</v>
      </c>
    </row>
    <row r="46" spans="1:23" x14ac:dyDescent="0.25">
      <c r="A46">
        <v>1684</v>
      </c>
      <c r="B46" t="s">
        <v>145</v>
      </c>
      <c r="C46" t="s">
        <v>17</v>
      </c>
      <c r="D46" t="s">
        <v>18</v>
      </c>
      <c r="E46" t="s">
        <v>146</v>
      </c>
      <c r="G46" t="s">
        <v>20</v>
      </c>
      <c r="H46" t="s">
        <v>21</v>
      </c>
      <c r="K46" t="s">
        <v>147</v>
      </c>
      <c r="L46" t="s">
        <v>23</v>
      </c>
      <c r="M46" t="s">
        <v>24</v>
      </c>
      <c r="N46" t="s">
        <v>25</v>
      </c>
      <c r="O46" t="s">
        <v>26</v>
      </c>
      <c r="Q46" t="s">
        <v>27</v>
      </c>
      <c r="R46" t="s">
        <v>28</v>
      </c>
      <c r="T46" t="str">
        <f t="shared" si="0"/>
        <v>22,9 cm</v>
      </c>
      <c r="U46" t="str">
        <f t="shared" si="1"/>
        <v>17,0 cm</v>
      </c>
      <c r="V46" t="s">
        <v>450</v>
      </c>
      <c r="W46" t="s">
        <v>454</v>
      </c>
    </row>
    <row r="47" spans="1:23" x14ac:dyDescent="0.25">
      <c r="A47">
        <v>1685</v>
      </c>
      <c r="B47" t="s">
        <v>148</v>
      </c>
      <c r="C47" t="s">
        <v>17</v>
      </c>
      <c r="D47" t="s">
        <v>18</v>
      </c>
      <c r="E47" t="s">
        <v>149</v>
      </c>
      <c r="G47" t="s">
        <v>20</v>
      </c>
      <c r="H47" t="s">
        <v>21</v>
      </c>
      <c r="K47" t="s">
        <v>150</v>
      </c>
      <c r="L47" t="s">
        <v>23</v>
      </c>
      <c r="M47" t="s">
        <v>24</v>
      </c>
      <c r="N47" t="s">
        <v>25</v>
      </c>
      <c r="O47" t="s">
        <v>31</v>
      </c>
      <c r="Q47" t="s">
        <v>27</v>
      </c>
      <c r="R47" t="s">
        <v>28</v>
      </c>
      <c r="T47" t="str">
        <f t="shared" si="0"/>
        <v>22,7 cm</v>
      </c>
      <c r="U47" t="str">
        <f t="shared" si="1"/>
        <v>16,7 cm</v>
      </c>
      <c r="V47" t="s">
        <v>448</v>
      </c>
      <c r="W47" t="s">
        <v>467</v>
      </c>
    </row>
    <row r="48" spans="1:23" x14ac:dyDescent="0.25">
      <c r="A48">
        <v>1686</v>
      </c>
      <c r="B48" t="s">
        <v>151</v>
      </c>
      <c r="C48" t="s">
        <v>17</v>
      </c>
      <c r="D48" t="s">
        <v>18</v>
      </c>
      <c r="E48" t="s">
        <v>152</v>
      </c>
      <c r="G48" t="s">
        <v>20</v>
      </c>
      <c r="H48" t="s">
        <v>21</v>
      </c>
      <c r="K48" t="s">
        <v>153</v>
      </c>
      <c r="L48" t="s">
        <v>23</v>
      </c>
      <c r="M48" t="s">
        <v>24</v>
      </c>
      <c r="N48" t="s">
        <v>25</v>
      </c>
      <c r="O48" t="s">
        <v>31</v>
      </c>
      <c r="Q48" t="s">
        <v>27</v>
      </c>
      <c r="R48" t="s">
        <v>28</v>
      </c>
      <c r="T48" t="str">
        <f t="shared" si="0"/>
        <v>23,0 cm</v>
      </c>
      <c r="U48" t="str">
        <f t="shared" si="1"/>
        <v>17,2 cm</v>
      </c>
      <c r="V48" t="s">
        <v>446</v>
      </c>
      <c r="W48" t="s">
        <v>456</v>
      </c>
    </row>
    <row r="49" spans="1:23" x14ac:dyDescent="0.25">
      <c r="A49">
        <v>1687</v>
      </c>
      <c r="B49" t="s">
        <v>154</v>
      </c>
      <c r="C49" t="s">
        <v>17</v>
      </c>
      <c r="D49" t="s">
        <v>18</v>
      </c>
      <c r="E49" t="s">
        <v>155</v>
      </c>
      <c r="G49" t="s">
        <v>20</v>
      </c>
      <c r="H49" t="s">
        <v>21</v>
      </c>
      <c r="K49" t="s">
        <v>156</v>
      </c>
      <c r="L49" t="s">
        <v>23</v>
      </c>
      <c r="M49" t="s">
        <v>24</v>
      </c>
      <c r="N49" t="s">
        <v>25</v>
      </c>
      <c r="O49" t="s">
        <v>26</v>
      </c>
      <c r="Q49" t="s">
        <v>27</v>
      </c>
      <c r="R49" t="s">
        <v>28</v>
      </c>
      <c r="T49" t="str">
        <f t="shared" si="0"/>
        <v>22,8 cm</v>
      </c>
      <c r="U49" t="str">
        <f t="shared" si="1"/>
        <v>17,1 cm</v>
      </c>
      <c r="V49" t="s">
        <v>452</v>
      </c>
      <c r="W49" t="s">
        <v>457</v>
      </c>
    </row>
    <row r="50" spans="1:23" x14ac:dyDescent="0.25">
      <c r="A50">
        <v>1688</v>
      </c>
      <c r="B50" t="s">
        <v>157</v>
      </c>
      <c r="C50" t="s">
        <v>17</v>
      </c>
      <c r="D50" t="s">
        <v>18</v>
      </c>
      <c r="E50" t="s">
        <v>158</v>
      </c>
      <c r="G50" t="s">
        <v>20</v>
      </c>
      <c r="H50" t="s">
        <v>21</v>
      </c>
      <c r="K50" t="s">
        <v>68</v>
      </c>
      <c r="L50" t="s">
        <v>23</v>
      </c>
      <c r="M50" t="s">
        <v>24</v>
      </c>
      <c r="N50" t="s">
        <v>25</v>
      </c>
      <c r="O50" t="s">
        <v>31</v>
      </c>
      <c r="Q50" t="s">
        <v>27</v>
      </c>
      <c r="R50" t="s">
        <v>28</v>
      </c>
      <c r="T50" t="str">
        <f t="shared" si="0"/>
        <v>17,4 cm</v>
      </c>
      <c r="U50" t="str">
        <f t="shared" si="1"/>
        <v>23,0 cm</v>
      </c>
      <c r="V50" t="s">
        <v>449</v>
      </c>
      <c r="W50" t="s">
        <v>446</v>
      </c>
    </row>
    <row r="51" spans="1:23" x14ac:dyDescent="0.25">
      <c r="A51">
        <v>1689</v>
      </c>
      <c r="B51" t="s">
        <v>159</v>
      </c>
      <c r="C51" t="s">
        <v>17</v>
      </c>
      <c r="D51" t="s">
        <v>18</v>
      </c>
      <c r="E51" t="s">
        <v>160</v>
      </c>
      <c r="G51" t="s">
        <v>20</v>
      </c>
      <c r="H51" t="s">
        <v>21</v>
      </c>
      <c r="K51" t="s">
        <v>68</v>
      </c>
      <c r="L51" t="s">
        <v>23</v>
      </c>
      <c r="M51" t="s">
        <v>24</v>
      </c>
      <c r="N51" t="s">
        <v>25</v>
      </c>
      <c r="O51" t="s">
        <v>31</v>
      </c>
      <c r="Q51" t="s">
        <v>27</v>
      </c>
      <c r="R51" t="s">
        <v>28</v>
      </c>
      <c r="T51" t="str">
        <f t="shared" si="0"/>
        <v>17,4 cm</v>
      </c>
      <c r="U51" t="str">
        <f t="shared" si="1"/>
        <v>23,0 cm</v>
      </c>
      <c r="V51" t="s">
        <v>449</v>
      </c>
      <c r="W51" t="s">
        <v>446</v>
      </c>
    </row>
    <row r="52" spans="1:23" x14ac:dyDescent="0.25">
      <c r="A52">
        <v>1610</v>
      </c>
      <c r="B52" t="s">
        <v>163</v>
      </c>
      <c r="C52" t="s">
        <v>17</v>
      </c>
      <c r="D52" t="s">
        <v>18</v>
      </c>
      <c r="E52" t="s">
        <v>164</v>
      </c>
      <c r="G52" t="s">
        <v>20</v>
      </c>
      <c r="H52" t="s">
        <v>21</v>
      </c>
      <c r="K52" t="s">
        <v>93</v>
      </c>
      <c r="L52" t="s">
        <v>23</v>
      </c>
      <c r="M52" t="s">
        <v>24</v>
      </c>
      <c r="N52" t="s">
        <v>25</v>
      </c>
      <c r="O52" t="s">
        <v>26</v>
      </c>
      <c r="Q52" t="s">
        <v>27</v>
      </c>
      <c r="R52" t="s">
        <v>28</v>
      </c>
      <c r="T52" t="str">
        <f t="shared" si="0"/>
        <v>22,7 cm</v>
      </c>
      <c r="U52" t="str">
        <f t="shared" si="1"/>
        <v>17,0 cm</v>
      </c>
      <c r="V52" t="s">
        <v>448</v>
      </c>
      <c r="W52" t="s">
        <v>454</v>
      </c>
    </row>
    <row r="53" spans="1:23" x14ac:dyDescent="0.25">
      <c r="A53">
        <v>1611</v>
      </c>
      <c r="B53" t="s">
        <v>165</v>
      </c>
      <c r="C53" t="s">
        <v>17</v>
      </c>
      <c r="D53" t="s">
        <v>18</v>
      </c>
      <c r="E53" t="s">
        <v>166</v>
      </c>
      <c r="G53" t="s">
        <v>20</v>
      </c>
      <c r="H53" t="s">
        <v>21</v>
      </c>
      <c r="K53" t="s">
        <v>167</v>
      </c>
      <c r="L53" t="s">
        <v>23</v>
      </c>
      <c r="M53" t="s">
        <v>24</v>
      </c>
      <c r="N53" t="s">
        <v>25</v>
      </c>
      <c r="O53" t="s">
        <v>26</v>
      </c>
      <c r="Q53" t="s">
        <v>27</v>
      </c>
      <c r="R53" t="s">
        <v>28</v>
      </c>
      <c r="T53" t="str">
        <f t="shared" si="0"/>
        <v>18,2 cm</v>
      </c>
      <c r="U53" t="str">
        <f t="shared" si="1"/>
        <v>24,1 cm</v>
      </c>
      <c r="V53" t="s">
        <v>468</v>
      </c>
      <c r="W53" t="s">
        <v>469</v>
      </c>
    </row>
    <row r="54" spans="1:23" x14ac:dyDescent="0.25">
      <c r="A54">
        <v>1612</v>
      </c>
      <c r="B54" t="s">
        <v>168</v>
      </c>
      <c r="C54" t="s">
        <v>17</v>
      </c>
      <c r="D54" t="s">
        <v>18</v>
      </c>
      <c r="E54" t="s">
        <v>169</v>
      </c>
      <c r="G54" t="s">
        <v>20</v>
      </c>
      <c r="H54" t="s">
        <v>21</v>
      </c>
      <c r="K54" t="s">
        <v>170</v>
      </c>
      <c r="L54" t="s">
        <v>23</v>
      </c>
      <c r="M54" t="s">
        <v>24</v>
      </c>
      <c r="N54" t="s">
        <v>25</v>
      </c>
      <c r="O54" t="s">
        <v>41</v>
      </c>
      <c r="Q54" t="s">
        <v>27</v>
      </c>
      <c r="R54" t="s">
        <v>28</v>
      </c>
      <c r="T54" t="str">
        <f t="shared" si="0"/>
        <v>23,5 cm</v>
      </c>
      <c r="U54" t="str">
        <f t="shared" si="1"/>
        <v>16,9 cm</v>
      </c>
      <c r="V54" t="s">
        <v>470</v>
      </c>
      <c r="W54" t="s">
        <v>463</v>
      </c>
    </row>
    <row r="55" spans="1:23" x14ac:dyDescent="0.25">
      <c r="A55">
        <v>1613</v>
      </c>
      <c r="B55" t="s">
        <v>171</v>
      </c>
      <c r="C55" t="s">
        <v>17</v>
      </c>
      <c r="D55" t="s">
        <v>18</v>
      </c>
      <c r="E55" t="s">
        <v>172</v>
      </c>
      <c r="G55" t="s">
        <v>20</v>
      </c>
      <c r="H55" t="s">
        <v>21</v>
      </c>
      <c r="K55" t="s">
        <v>173</v>
      </c>
      <c r="L55" t="s">
        <v>23</v>
      </c>
      <c r="M55" t="s">
        <v>24</v>
      </c>
      <c r="N55" t="s">
        <v>25</v>
      </c>
      <c r="O55" t="s">
        <v>26</v>
      </c>
      <c r="Q55" t="s">
        <v>27</v>
      </c>
      <c r="R55" t="s">
        <v>28</v>
      </c>
      <c r="T55" t="str">
        <f t="shared" si="0"/>
        <v>17,5 cm</v>
      </c>
      <c r="U55" t="str">
        <f t="shared" si="1"/>
        <v>22,9 cm</v>
      </c>
      <c r="V55" t="s">
        <v>471</v>
      </c>
      <c r="W55" t="s">
        <v>450</v>
      </c>
    </row>
    <row r="56" spans="1:23" x14ac:dyDescent="0.25">
      <c r="A56">
        <v>1614</v>
      </c>
      <c r="B56" t="s">
        <v>174</v>
      </c>
      <c r="C56" t="s">
        <v>17</v>
      </c>
      <c r="D56" t="s">
        <v>18</v>
      </c>
      <c r="E56" t="s">
        <v>175</v>
      </c>
      <c r="G56" t="s">
        <v>20</v>
      </c>
      <c r="H56" t="s">
        <v>21</v>
      </c>
      <c r="K56" t="s">
        <v>176</v>
      </c>
      <c r="L56" t="s">
        <v>23</v>
      </c>
      <c r="M56" t="s">
        <v>24</v>
      </c>
      <c r="N56" t="s">
        <v>25</v>
      </c>
      <c r="O56" t="s">
        <v>26</v>
      </c>
      <c r="Q56" t="s">
        <v>27</v>
      </c>
      <c r="R56" t="s">
        <v>28</v>
      </c>
      <c r="T56" t="str">
        <f t="shared" si="0"/>
        <v>17,4 cm</v>
      </c>
      <c r="U56" t="str">
        <f t="shared" si="1"/>
        <v>22,8 cm</v>
      </c>
      <c r="V56" t="s">
        <v>449</v>
      </c>
      <c r="W56" t="s">
        <v>452</v>
      </c>
    </row>
    <row r="57" spans="1:23" x14ac:dyDescent="0.25">
      <c r="A57">
        <v>1615</v>
      </c>
      <c r="B57" t="s">
        <v>177</v>
      </c>
      <c r="C57" t="s">
        <v>17</v>
      </c>
      <c r="D57" t="s">
        <v>18</v>
      </c>
      <c r="E57" t="s">
        <v>178</v>
      </c>
      <c r="G57" t="s">
        <v>20</v>
      </c>
      <c r="H57" t="s">
        <v>21</v>
      </c>
      <c r="K57" t="s">
        <v>179</v>
      </c>
      <c r="L57" t="s">
        <v>23</v>
      </c>
      <c r="M57" t="s">
        <v>24</v>
      </c>
      <c r="N57" t="s">
        <v>25</v>
      </c>
      <c r="O57" t="s">
        <v>26</v>
      </c>
      <c r="Q57" t="s">
        <v>27</v>
      </c>
      <c r="R57" t="s">
        <v>28</v>
      </c>
      <c r="T57" t="str">
        <f t="shared" si="0"/>
        <v>17,5 cm</v>
      </c>
      <c r="U57" t="str">
        <f t="shared" si="1"/>
        <v>23,7 cm</v>
      </c>
      <c r="V57" t="s">
        <v>471</v>
      </c>
      <c r="W57" t="s">
        <v>472</v>
      </c>
    </row>
    <row r="58" spans="1:23" x14ac:dyDescent="0.25">
      <c r="A58">
        <v>1616</v>
      </c>
      <c r="B58" t="s">
        <v>180</v>
      </c>
      <c r="C58" t="s">
        <v>17</v>
      </c>
      <c r="D58" t="s">
        <v>18</v>
      </c>
      <c r="E58" t="s">
        <v>181</v>
      </c>
      <c r="G58" t="s">
        <v>20</v>
      </c>
      <c r="H58" t="s">
        <v>21</v>
      </c>
      <c r="K58" t="s">
        <v>182</v>
      </c>
      <c r="L58" t="s">
        <v>23</v>
      </c>
      <c r="M58" t="s">
        <v>24</v>
      </c>
      <c r="N58" t="s">
        <v>25</v>
      </c>
      <c r="O58" t="s">
        <v>41</v>
      </c>
      <c r="Q58" t="s">
        <v>27</v>
      </c>
      <c r="R58" t="s">
        <v>28</v>
      </c>
      <c r="T58" t="str">
        <f t="shared" si="0"/>
        <v>23,7 cm</v>
      </c>
      <c r="U58" t="str">
        <f t="shared" si="1"/>
        <v>17,5 cm</v>
      </c>
      <c r="V58" t="s">
        <v>472</v>
      </c>
      <c r="W58" t="s">
        <v>471</v>
      </c>
    </row>
    <row r="59" spans="1:23" x14ac:dyDescent="0.25">
      <c r="A59">
        <v>1617</v>
      </c>
      <c r="B59" t="s">
        <v>183</v>
      </c>
      <c r="C59" t="s">
        <v>17</v>
      </c>
      <c r="D59" t="s">
        <v>18</v>
      </c>
      <c r="E59" t="s">
        <v>184</v>
      </c>
      <c r="G59" t="s">
        <v>20</v>
      </c>
      <c r="H59" t="s">
        <v>21</v>
      </c>
      <c r="K59" t="s">
        <v>37</v>
      </c>
      <c r="L59" t="s">
        <v>23</v>
      </c>
      <c r="M59" t="s">
        <v>24</v>
      </c>
      <c r="N59" t="s">
        <v>25</v>
      </c>
      <c r="O59" t="s">
        <v>26</v>
      </c>
      <c r="Q59" t="s">
        <v>27</v>
      </c>
      <c r="R59" t="s">
        <v>28</v>
      </c>
      <c r="T59" t="str">
        <f t="shared" si="0"/>
        <v>17,4 cm</v>
      </c>
      <c r="U59" t="str">
        <f t="shared" si="1"/>
        <v>22,9 cm</v>
      </c>
      <c r="V59" t="s">
        <v>449</v>
      </c>
      <c r="W59" t="s">
        <v>450</v>
      </c>
    </row>
    <row r="60" spans="1:23" x14ac:dyDescent="0.25">
      <c r="A60">
        <v>1618</v>
      </c>
      <c r="B60" t="s">
        <v>185</v>
      </c>
      <c r="C60" t="s">
        <v>17</v>
      </c>
      <c r="D60" t="s">
        <v>18</v>
      </c>
      <c r="E60" t="s">
        <v>186</v>
      </c>
      <c r="G60" t="s">
        <v>20</v>
      </c>
      <c r="H60" t="s">
        <v>21</v>
      </c>
      <c r="K60" t="s">
        <v>187</v>
      </c>
      <c r="L60" t="s">
        <v>23</v>
      </c>
      <c r="M60" t="s">
        <v>24</v>
      </c>
      <c r="N60" t="s">
        <v>25</v>
      </c>
      <c r="O60" t="s">
        <v>26</v>
      </c>
      <c r="Q60" t="s">
        <v>27</v>
      </c>
      <c r="R60" t="s">
        <v>28</v>
      </c>
      <c r="T60" t="str">
        <f t="shared" si="0"/>
        <v>23,6 cm</v>
      </c>
      <c r="U60" t="str">
        <f t="shared" si="1"/>
        <v>17,5 cm</v>
      </c>
      <c r="V60" t="s">
        <v>473</v>
      </c>
      <c r="W60" t="s">
        <v>471</v>
      </c>
    </row>
    <row r="61" spans="1:23" x14ac:dyDescent="0.25">
      <c r="A61">
        <v>1620</v>
      </c>
      <c r="B61" t="s">
        <v>188</v>
      </c>
      <c r="C61" t="s">
        <v>17</v>
      </c>
      <c r="D61" t="s">
        <v>18</v>
      </c>
      <c r="E61" t="s">
        <v>189</v>
      </c>
      <c r="G61" t="s">
        <v>20</v>
      </c>
      <c r="H61" t="s">
        <v>21</v>
      </c>
      <c r="K61" t="s">
        <v>190</v>
      </c>
      <c r="L61" t="s">
        <v>23</v>
      </c>
      <c r="M61" t="s">
        <v>24</v>
      </c>
      <c r="N61" t="s">
        <v>25</v>
      </c>
      <c r="O61" t="s">
        <v>26</v>
      </c>
      <c r="Q61" t="s">
        <v>27</v>
      </c>
      <c r="R61" t="s">
        <v>28</v>
      </c>
      <c r="T61" t="str">
        <f t="shared" si="0"/>
        <v>17,3 cm</v>
      </c>
      <c r="U61" t="str">
        <f t="shared" si="1"/>
        <v>21,5 cm</v>
      </c>
      <c r="V61" t="s">
        <v>447</v>
      </c>
      <c r="W61" t="s">
        <v>474</v>
      </c>
    </row>
    <row r="62" spans="1:23" x14ac:dyDescent="0.25">
      <c r="A62">
        <v>1721</v>
      </c>
      <c r="B62" t="s">
        <v>191</v>
      </c>
      <c r="C62" t="s">
        <v>17</v>
      </c>
      <c r="D62" t="s">
        <v>18</v>
      </c>
      <c r="E62" t="s">
        <v>192</v>
      </c>
      <c r="F62" t="s">
        <v>193</v>
      </c>
      <c r="G62" t="s">
        <v>20</v>
      </c>
      <c r="H62" t="s">
        <v>21</v>
      </c>
      <c r="K62" t="s">
        <v>194</v>
      </c>
      <c r="L62" t="s">
        <v>23</v>
      </c>
      <c r="M62" t="s">
        <v>24</v>
      </c>
      <c r="N62" t="s">
        <v>162</v>
      </c>
      <c r="O62" t="s">
        <v>26</v>
      </c>
      <c r="Q62" t="s">
        <v>27</v>
      </c>
      <c r="R62" t="s">
        <v>28</v>
      </c>
      <c r="T62" t="str">
        <f t="shared" si="0"/>
        <v>18,0 cm</v>
      </c>
      <c r="U62" t="str">
        <f t="shared" si="1"/>
        <v>23,8 cm</v>
      </c>
      <c r="V62" t="s">
        <v>475</v>
      </c>
      <c r="W62" t="s">
        <v>476</v>
      </c>
    </row>
    <row r="63" spans="1:23" x14ac:dyDescent="0.25">
      <c r="A63">
        <v>1621</v>
      </c>
      <c r="B63" t="s">
        <v>195</v>
      </c>
      <c r="C63" t="s">
        <v>17</v>
      </c>
      <c r="D63" t="s">
        <v>18</v>
      </c>
      <c r="E63" t="s">
        <v>196</v>
      </c>
      <c r="G63" t="s">
        <v>20</v>
      </c>
      <c r="H63" t="s">
        <v>21</v>
      </c>
      <c r="K63" t="s">
        <v>197</v>
      </c>
      <c r="L63" t="s">
        <v>23</v>
      </c>
      <c r="M63" t="s">
        <v>24</v>
      </c>
      <c r="N63" t="s">
        <v>25</v>
      </c>
      <c r="O63" t="s">
        <v>31</v>
      </c>
      <c r="Q63" t="s">
        <v>27</v>
      </c>
      <c r="R63" t="s">
        <v>28</v>
      </c>
      <c r="T63" t="str">
        <f t="shared" si="0"/>
        <v>17,6 cm</v>
      </c>
      <c r="U63" t="str">
        <f t="shared" si="1"/>
        <v>23,0 cm</v>
      </c>
      <c r="V63" t="s">
        <v>477</v>
      </c>
      <c r="W63" t="s">
        <v>446</v>
      </c>
    </row>
    <row r="64" spans="1:23" x14ac:dyDescent="0.25">
      <c r="A64">
        <v>1622</v>
      </c>
      <c r="B64" t="s">
        <v>198</v>
      </c>
      <c r="C64" t="s">
        <v>17</v>
      </c>
      <c r="D64" t="s">
        <v>18</v>
      </c>
      <c r="E64" t="s">
        <v>199</v>
      </c>
      <c r="G64" t="s">
        <v>20</v>
      </c>
      <c r="H64" t="s">
        <v>21</v>
      </c>
      <c r="K64" t="s">
        <v>200</v>
      </c>
      <c r="L64" t="s">
        <v>23</v>
      </c>
      <c r="M64" t="s">
        <v>24</v>
      </c>
      <c r="N64" t="s">
        <v>25</v>
      </c>
      <c r="O64" t="s">
        <v>26</v>
      </c>
      <c r="Q64" t="s">
        <v>27</v>
      </c>
      <c r="R64" t="s">
        <v>28</v>
      </c>
      <c r="T64" t="str">
        <f t="shared" si="0"/>
        <v>17,3 cm</v>
      </c>
      <c r="U64" t="str">
        <f t="shared" si="1"/>
        <v>21,8 cm</v>
      </c>
      <c r="V64" t="s">
        <v>447</v>
      </c>
      <c r="W64" t="s">
        <v>478</v>
      </c>
    </row>
    <row r="65" spans="1:23" x14ac:dyDescent="0.25">
      <c r="A65">
        <v>1623</v>
      </c>
      <c r="B65" t="s">
        <v>201</v>
      </c>
      <c r="C65" t="s">
        <v>17</v>
      </c>
      <c r="D65" t="s">
        <v>18</v>
      </c>
      <c r="E65" t="s">
        <v>202</v>
      </c>
      <c r="G65" t="s">
        <v>20</v>
      </c>
      <c r="H65" t="s">
        <v>21</v>
      </c>
      <c r="K65" t="s">
        <v>203</v>
      </c>
      <c r="L65" t="s">
        <v>23</v>
      </c>
      <c r="M65" t="s">
        <v>24</v>
      </c>
      <c r="N65" t="s">
        <v>25</v>
      </c>
      <c r="O65" t="s">
        <v>41</v>
      </c>
      <c r="Q65" t="s">
        <v>27</v>
      </c>
      <c r="R65" t="s">
        <v>28</v>
      </c>
      <c r="T65" t="str">
        <f t="shared" si="0"/>
        <v>23,8 cm</v>
      </c>
      <c r="U65" t="str">
        <f t="shared" si="1"/>
        <v>17,5 cm</v>
      </c>
      <c r="V65" t="s">
        <v>476</v>
      </c>
      <c r="W65" t="s">
        <v>471</v>
      </c>
    </row>
    <row r="66" spans="1:23" x14ac:dyDescent="0.25">
      <c r="A66">
        <v>1624</v>
      </c>
      <c r="B66" t="s">
        <v>204</v>
      </c>
      <c r="C66" t="s">
        <v>17</v>
      </c>
      <c r="D66" t="s">
        <v>18</v>
      </c>
      <c r="E66" t="s">
        <v>205</v>
      </c>
      <c r="G66" t="s">
        <v>20</v>
      </c>
      <c r="H66" t="s">
        <v>21</v>
      </c>
      <c r="K66" t="s">
        <v>40</v>
      </c>
      <c r="L66" t="s">
        <v>23</v>
      </c>
      <c r="M66" t="s">
        <v>24</v>
      </c>
      <c r="N66" t="s">
        <v>25</v>
      </c>
      <c r="O66" t="s">
        <v>26</v>
      </c>
      <c r="Q66" t="s">
        <v>27</v>
      </c>
      <c r="R66" t="s">
        <v>28</v>
      </c>
      <c r="T66" t="str">
        <f t="shared" si="0"/>
        <v>22,9 cm</v>
      </c>
      <c r="U66" t="str">
        <f t="shared" si="1"/>
        <v>17,4 cm</v>
      </c>
      <c r="V66" t="s">
        <v>450</v>
      </c>
      <c r="W66" t="s">
        <v>449</v>
      </c>
    </row>
    <row r="67" spans="1:23" x14ac:dyDescent="0.25">
      <c r="A67">
        <v>1625</v>
      </c>
      <c r="B67" t="s">
        <v>206</v>
      </c>
      <c r="C67" t="s">
        <v>17</v>
      </c>
      <c r="D67" t="s">
        <v>18</v>
      </c>
      <c r="E67" t="s">
        <v>207</v>
      </c>
      <c r="G67" t="s">
        <v>20</v>
      </c>
      <c r="H67" t="s">
        <v>21</v>
      </c>
      <c r="K67" t="s">
        <v>208</v>
      </c>
      <c r="L67" t="s">
        <v>23</v>
      </c>
      <c r="M67" t="s">
        <v>24</v>
      </c>
      <c r="N67" t="s">
        <v>25</v>
      </c>
      <c r="O67" t="s">
        <v>31</v>
      </c>
      <c r="Q67" t="s">
        <v>27</v>
      </c>
      <c r="R67" t="s">
        <v>28</v>
      </c>
      <c r="T67" t="str">
        <f t="shared" ref="T67:T130" si="2">IFERROR(LEFT(K67,SEARCH("x",K67)-1),"")&amp;"cm"</f>
        <v>22,9 cm</v>
      </c>
      <c r="U67" t="str">
        <f t="shared" ref="U67:U130" si="3">MID(K67,LEN(T67)+1,5)&amp;"cm"</f>
        <v>17,2 cm</v>
      </c>
      <c r="V67" t="s">
        <v>450</v>
      </c>
      <c r="W67" t="s">
        <v>456</v>
      </c>
    </row>
    <row r="68" spans="1:23" x14ac:dyDescent="0.25">
      <c r="A68">
        <v>1626</v>
      </c>
      <c r="B68" t="s">
        <v>209</v>
      </c>
      <c r="C68" t="s">
        <v>17</v>
      </c>
      <c r="D68" t="s">
        <v>18</v>
      </c>
      <c r="E68" t="s">
        <v>210</v>
      </c>
      <c r="G68" t="s">
        <v>20</v>
      </c>
      <c r="H68" t="s">
        <v>21</v>
      </c>
      <c r="K68" t="s">
        <v>211</v>
      </c>
      <c r="L68" t="s">
        <v>23</v>
      </c>
      <c r="M68" t="s">
        <v>24</v>
      </c>
      <c r="N68" t="s">
        <v>25</v>
      </c>
      <c r="O68" t="s">
        <v>41</v>
      </c>
      <c r="Q68" t="s">
        <v>27</v>
      </c>
      <c r="R68" t="s">
        <v>28</v>
      </c>
      <c r="T68" t="str">
        <f t="shared" si="2"/>
        <v>17,0 cm</v>
      </c>
      <c r="U68" t="str">
        <f t="shared" si="3"/>
        <v>22,7 cm</v>
      </c>
      <c r="V68" t="s">
        <v>454</v>
      </c>
      <c r="W68" t="s">
        <v>448</v>
      </c>
    </row>
    <row r="69" spans="1:23" x14ac:dyDescent="0.25">
      <c r="A69">
        <v>1627</v>
      </c>
      <c r="B69" t="s">
        <v>212</v>
      </c>
      <c r="C69" t="s">
        <v>17</v>
      </c>
      <c r="D69" t="s">
        <v>18</v>
      </c>
      <c r="E69" t="s">
        <v>213</v>
      </c>
      <c r="G69" t="s">
        <v>20</v>
      </c>
      <c r="H69" t="s">
        <v>21</v>
      </c>
      <c r="K69" t="s">
        <v>142</v>
      </c>
      <c r="L69" t="s">
        <v>23</v>
      </c>
      <c r="M69" t="s">
        <v>24</v>
      </c>
      <c r="N69" t="s">
        <v>25</v>
      </c>
      <c r="O69" t="s">
        <v>41</v>
      </c>
      <c r="Q69" t="s">
        <v>27</v>
      </c>
      <c r="R69" t="s">
        <v>28</v>
      </c>
      <c r="T69" t="str">
        <f t="shared" si="2"/>
        <v>17,0 cm</v>
      </c>
      <c r="U69" t="str">
        <f t="shared" si="3"/>
        <v>23,4 cm</v>
      </c>
      <c r="V69" t="s">
        <v>454</v>
      </c>
      <c r="W69" t="s">
        <v>466</v>
      </c>
    </row>
    <row r="70" spans="1:23" x14ac:dyDescent="0.25">
      <c r="A70">
        <v>1628</v>
      </c>
      <c r="B70" t="s">
        <v>214</v>
      </c>
      <c r="C70" t="s">
        <v>17</v>
      </c>
      <c r="D70" t="s">
        <v>18</v>
      </c>
      <c r="E70" t="s">
        <v>215</v>
      </c>
      <c r="G70" t="s">
        <v>20</v>
      </c>
      <c r="H70" t="s">
        <v>21</v>
      </c>
      <c r="K70" t="s">
        <v>216</v>
      </c>
      <c r="L70" t="s">
        <v>23</v>
      </c>
      <c r="M70" t="s">
        <v>24</v>
      </c>
      <c r="N70" t="s">
        <v>25</v>
      </c>
      <c r="O70" t="s">
        <v>26</v>
      </c>
      <c r="Q70" t="s">
        <v>27</v>
      </c>
      <c r="R70" t="s">
        <v>28</v>
      </c>
      <c r="T70" t="str">
        <f t="shared" si="2"/>
        <v>22,9 cm</v>
      </c>
      <c r="U70" t="str">
        <f t="shared" si="3"/>
        <v>17,5 cm</v>
      </c>
      <c r="V70" t="s">
        <v>450</v>
      </c>
      <c r="W70" t="s">
        <v>471</v>
      </c>
    </row>
    <row r="71" spans="1:23" x14ac:dyDescent="0.25">
      <c r="A71">
        <v>1629</v>
      </c>
      <c r="B71" t="s">
        <v>217</v>
      </c>
      <c r="C71" t="s">
        <v>17</v>
      </c>
      <c r="D71" t="s">
        <v>18</v>
      </c>
      <c r="E71" t="s">
        <v>218</v>
      </c>
      <c r="G71" t="s">
        <v>20</v>
      </c>
      <c r="H71" t="s">
        <v>21</v>
      </c>
      <c r="K71" t="s">
        <v>22</v>
      </c>
      <c r="L71" t="s">
        <v>23</v>
      </c>
      <c r="M71" t="s">
        <v>24</v>
      </c>
      <c r="N71" t="s">
        <v>25</v>
      </c>
      <c r="O71" t="s">
        <v>41</v>
      </c>
      <c r="Q71" t="s">
        <v>27</v>
      </c>
      <c r="R71" t="s">
        <v>28</v>
      </c>
      <c r="T71" t="str">
        <f t="shared" si="2"/>
        <v>23,0 cm</v>
      </c>
      <c r="U71" t="str">
        <f t="shared" si="3"/>
        <v>17,3 cm</v>
      </c>
      <c r="V71" t="s">
        <v>446</v>
      </c>
      <c r="W71" t="s">
        <v>447</v>
      </c>
    </row>
    <row r="72" spans="1:23" x14ac:dyDescent="0.25">
      <c r="A72">
        <v>1630</v>
      </c>
      <c r="B72" t="s">
        <v>219</v>
      </c>
      <c r="C72" t="s">
        <v>17</v>
      </c>
      <c r="D72" t="s">
        <v>18</v>
      </c>
      <c r="E72" t="s">
        <v>220</v>
      </c>
      <c r="G72" t="s">
        <v>20</v>
      </c>
      <c r="H72" t="s">
        <v>21</v>
      </c>
      <c r="K72" t="s">
        <v>221</v>
      </c>
      <c r="L72" t="s">
        <v>23</v>
      </c>
      <c r="M72" t="s">
        <v>24</v>
      </c>
      <c r="N72" t="s">
        <v>25</v>
      </c>
      <c r="O72" t="s">
        <v>41</v>
      </c>
      <c r="Q72" t="s">
        <v>27</v>
      </c>
      <c r="R72" t="s">
        <v>28</v>
      </c>
      <c r="T72" t="str">
        <f t="shared" si="2"/>
        <v>22,6 cm</v>
      </c>
      <c r="U72" t="str">
        <f t="shared" si="3"/>
        <v>16,3 cm</v>
      </c>
      <c r="V72" t="s">
        <v>460</v>
      </c>
      <c r="W72" t="s">
        <v>479</v>
      </c>
    </row>
    <row r="73" spans="1:23" x14ac:dyDescent="0.25">
      <c r="A73">
        <v>1631</v>
      </c>
      <c r="B73" t="s">
        <v>222</v>
      </c>
      <c r="C73" t="s">
        <v>17</v>
      </c>
      <c r="D73" t="s">
        <v>18</v>
      </c>
      <c r="E73" t="s">
        <v>223</v>
      </c>
      <c r="G73" t="s">
        <v>20</v>
      </c>
      <c r="H73" t="s">
        <v>21</v>
      </c>
      <c r="K73" t="s">
        <v>65</v>
      </c>
      <c r="L73" t="s">
        <v>23</v>
      </c>
      <c r="M73" t="s">
        <v>24</v>
      </c>
      <c r="N73" t="s">
        <v>25</v>
      </c>
      <c r="O73" t="s">
        <v>26</v>
      </c>
      <c r="Q73" t="s">
        <v>27</v>
      </c>
      <c r="R73" t="s">
        <v>28</v>
      </c>
      <c r="T73" t="str">
        <f t="shared" si="2"/>
        <v>17,3 cm</v>
      </c>
      <c r="U73" t="str">
        <f t="shared" si="3"/>
        <v>22,9 cm</v>
      </c>
      <c r="V73" t="s">
        <v>447</v>
      </c>
      <c r="W73" t="s">
        <v>450</v>
      </c>
    </row>
    <row r="74" spans="1:23" x14ac:dyDescent="0.25">
      <c r="A74">
        <v>1632</v>
      </c>
      <c r="B74" t="s">
        <v>224</v>
      </c>
      <c r="C74" t="s">
        <v>17</v>
      </c>
      <c r="D74" t="s">
        <v>18</v>
      </c>
      <c r="E74" t="s">
        <v>225</v>
      </c>
      <c r="G74" t="s">
        <v>20</v>
      </c>
      <c r="H74" t="s">
        <v>21</v>
      </c>
      <c r="K74" t="s">
        <v>226</v>
      </c>
      <c r="L74" t="s">
        <v>23</v>
      </c>
      <c r="M74" t="s">
        <v>24</v>
      </c>
      <c r="N74" t="s">
        <v>25</v>
      </c>
      <c r="O74" t="s">
        <v>26</v>
      </c>
      <c r="Q74" t="s">
        <v>27</v>
      </c>
      <c r="R74" t="s">
        <v>28</v>
      </c>
      <c r="T74" t="str">
        <f t="shared" si="2"/>
        <v>17,4 cm</v>
      </c>
      <c r="U74" t="str">
        <f t="shared" si="3"/>
        <v>16,9 cm</v>
      </c>
      <c r="V74" t="s">
        <v>449</v>
      </c>
      <c r="W74" t="s">
        <v>463</v>
      </c>
    </row>
    <row r="75" spans="1:23" x14ac:dyDescent="0.25">
      <c r="A75">
        <v>1633</v>
      </c>
      <c r="B75" t="s">
        <v>227</v>
      </c>
      <c r="C75" t="s">
        <v>17</v>
      </c>
      <c r="D75" t="s">
        <v>18</v>
      </c>
      <c r="E75" t="s">
        <v>225</v>
      </c>
      <c r="G75" t="s">
        <v>20</v>
      </c>
      <c r="H75" t="s">
        <v>21</v>
      </c>
      <c r="K75" t="s">
        <v>65</v>
      </c>
      <c r="L75" t="s">
        <v>23</v>
      </c>
      <c r="M75" t="s">
        <v>24</v>
      </c>
      <c r="N75" t="s">
        <v>25</v>
      </c>
      <c r="O75" t="s">
        <v>31</v>
      </c>
      <c r="Q75" t="s">
        <v>27</v>
      </c>
      <c r="R75" t="s">
        <v>28</v>
      </c>
      <c r="T75" t="str">
        <f t="shared" si="2"/>
        <v>17,3 cm</v>
      </c>
      <c r="U75" t="str">
        <f t="shared" si="3"/>
        <v>22,9 cm</v>
      </c>
      <c r="V75" t="s">
        <v>447</v>
      </c>
      <c r="W75" t="s">
        <v>450</v>
      </c>
    </row>
    <row r="76" spans="1:23" x14ac:dyDescent="0.25">
      <c r="A76">
        <v>1634</v>
      </c>
      <c r="B76" t="s">
        <v>227</v>
      </c>
      <c r="C76" t="s">
        <v>17</v>
      </c>
      <c r="D76" t="s">
        <v>18</v>
      </c>
      <c r="E76" t="s">
        <v>228</v>
      </c>
      <c r="G76" t="s">
        <v>20</v>
      </c>
      <c r="H76" t="s">
        <v>21</v>
      </c>
      <c r="K76" t="s">
        <v>93</v>
      </c>
      <c r="L76" t="s">
        <v>23</v>
      </c>
      <c r="M76" t="s">
        <v>24</v>
      </c>
      <c r="N76" t="s">
        <v>25</v>
      </c>
      <c r="O76" t="s">
        <v>26</v>
      </c>
      <c r="Q76" t="s">
        <v>27</v>
      </c>
      <c r="R76" t="s">
        <v>28</v>
      </c>
      <c r="T76" t="str">
        <f t="shared" si="2"/>
        <v>22,7 cm</v>
      </c>
      <c r="U76" t="str">
        <f t="shared" si="3"/>
        <v>17,0 cm</v>
      </c>
      <c r="V76" t="s">
        <v>448</v>
      </c>
      <c r="W76" t="s">
        <v>454</v>
      </c>
    </row>
    <row r="77" spans="1:23" x14ac:dyDescent="0.25">
      <c r="A77">
        <v>1635</v>
      </c>
      <c r="B77" t="s">
        <v>229</v>
      </c>
      <c r="C77" t="s">
        <v>17</v>
      </c>
      <c r="D77" t="s">
        <v>18</v>
      </c>
      <c r="E77" t="s">
        <v>230</v>
      </c>
      <c r="G77" t="s">
        <v>20</v>
      </c>
      <c r="H77" t="s">
        <v>21</v>
      </c>
      <c r="K77" t="s">
        <v>231</v>
      </c>
      <c r="L77" t="s">
        <v>23</v>
      </c>
      <c r="M77" t="s">
        <v>24</v>
      </c>
      <c r="N77" t="s">
        <v>25</v>
      </c>
      <c r="O77" t="s">
        <v>41</v>
      </c>
      <c r="Q77" t="s">
        <v>27</v>
      </c>
      <c r="R77" t="s">
        <v>28</v>
      </c>
      <c r="T77" t="str">
        <f t="shared" si="2"/>
        <v>23,6 cm</v>
      </c>
      <c r="U77" t="str">
        <f t="shared" si="3"/>
        <v>17,4 cm</v>
      </c>
      <c r="V77" t="s">
        <v>473</v>
      </c>
      <c r="W77" t="s">
        <v>449</v>
      </c>
    </row>
    <row r="78" spans="1:23" x14ac:dyDescent="0.25">
      <c r="A78">
        <v>1636</v>
      </c>
      <c r="B78" t="s">
        <v>232</v>
      </c>
      <c r="C78" t="s">
        <v>17</v>
      </c>
      <c r="D78" t="s">
        <v>18</v>
      </c>
      <c r="E78" t="s">
        <v>233</v>
      </c>
      <c r="G78" t="s">
        <v>20</v>
      </c>
      <c r="H78" t="s">
        <v>21</v>
      </c>
      <c r="K78" t="s">
        <v>234</v>
      </c>
      <c r="L78" t="s">
        <v>23</v>
      </c>
      <c r="M78" t="s">
        <v>24</v>
      </c>
      <c r="N78" t="s">
        <v>25</v>
      </c>
      <c r="O78" t="s">
        <v>26</v>
      </c>
      <c r="Q78" t="s">
        <v>27</v>
      </c>
      <c r="R78" t="s">
        <v>28</v>
      </c>
      <c r="T78" t="str">
        <f t="shared" si="2"/>
        <v>21,4 cm</v>
      </c>
      <c r="U78" t="str">
        <f t="shared" si="3"/>
        <v>17,2 cm</v>
      </c>
      <c r="V78" t="s">
        <v>480</v>
      </c>
      <c r="W78" t="s">
        <v>456</v>
      </c>
    </row>
    <row r="79" spans="1:23" x14ac:dyDescent="0.25">
      <c r="A79">
        <v>1637</v>
      </c>
      <c r="B79" t="s">
        <v>235</v>
      </c>
      <c r="C79" t="s">
        <v>17</v>
      </c>
      <c r="D79" t="s">
        <v>18</v>
      </c>
      <c r="E79" t="s">
        <v>236</v>
      </c>
      <c r="G79" t="s">
        <v>20</v>
      </c>
      <c r="H79" t="s">
        <v>21</v>
      </c>
      <c r="K79" t="s">
        <v>237</v>
      </c>
      <c r="L79" t="s">
        <v>23</v>
      </c>
      <c r="M79" t="s">
        <v>24</v>
      </c>
      <c r="N79" t="s">
        <v>25</v>
      </c>
      <c r="O79" t="s">
        <v>26</v>
      </c>
      <c r="Q79" t="s">
        <v>27</v>
      </c>
      <c r="R79" t="s">
        <v>28</v>
      </c>
      <c r="T79" t="str">
        <f t="shared" si="2"/>
        <v>17,2 cm</v>
      </c>
      <c r="U79" t="str">
        <f t="shared" si="3"/>
        <v>23,0 cm</v>
      </c>
      <c r="V79" t="s">
        <v>456</v>
      </c>
      <c r="W79" t="s">
        <v>446</v>
      </c>
    </row>
    <row r="80" spans="1:23" x14ac:dyDescent="0.25">
      <c r="A80">
        <v>1638</v>
      </c>
      <c r="B80" t="s">
        <v>238</v>
      </c>
      <c r="C80" t="s">
        <v>17</v>
      </c>
      <c r="D80" t="s">
        <v>18</v>
      </c>
      <c r="E80" t="s">
        <v>239</v>
      </c>
      <c r="G80" t="s">
        <v>20</v>
      </c>
      <c r="H80" t="s">
        <v>21</v>
      </c>
      <c r="K80" t="s">
        <v>240</v>
      </c>
      <c r="L80" t="s">
        <v>23</v>
      </c>
      <c r="M80" t="s">
        <v>24</v>
      </c>
      <c r="N80" t="s">
        <v>25</v>
      </c>
      <c r="O80" t="s">
        <v>41</v>
      </c>
      <c r="Q80" t="s">
        <v>27</v>
      </c>
      <c r="R80" t="s">
        <v>28</v>
      </c>
      <c r="T80" t="str">
        <f t="shared" si="2"/>
        <v>22,0 cm</v>
      </c>
      <c r="U80" t="str">
        <f t="shared" si="3"/>
        <v>16,0 cm</v>
      </c>
      <c r="V80" t="s">
        <v>481</v>
      </c>
      <c r="W80" t="s">
        <v>482</v>
      </c>
    </row>
    <row r="81" spans="1:23" x14ac:dyDescent="0.25">
      <c r="A81">
        <v>1690</v>
      </c>
      <c r="B81" t="s">
        <v>241</v>
      </c>
      <c r="C81" t="s">
        <v>17</v>
      </c>
      <c r="D81" t="s">
        <v>18</v>
      </c>
      <c r="E81" t="s">
        <v>242</v>
      </c>
      <c r="G81" t="s">
        <v>20</v>
      </c>
      <c r="H81" t="s">
        <v>21</v>
      </c>
      <c r="K81" t="s">
        <v>243</v>
      </c>
      <c r="L81" t="s">
        <v>23</v>
      </c>
      <c r="M81" t="s">
        <v>24</v>
      </c>
      <c r="N81" t="s">
        <v>25</v>
      </c>
      <c r="O81" t="s">
        <v>26</v>
      </c>
      <c r="Q81" t="s">
        <v>27</v>
      </c>
      <c r="R81" t="s">
        <v>28</v>
      </c>
      <c r="T81" t="str">
        <f t="shared" si="2"/>
        <v>23,4 cm</v>
      </c>
      <c r="U81" t="str">
        <f t="shared" si="3"/>
        <v>15,4 cm</v>
      </c>
      <c r="V81" t="s">
        <v>466</v>
      </c>
      <c r="W81" t="s">
        <v>425</v>
      </c>
    </row>
    <row r="82" spans="1:23" x14ac:dyDescent="0.25">
      <c r="A82">
        <v>1691</v>
      </c>
      <c r="B82" t="s">
        <v>244</v>
      </c>
      <c r="C82" t="s">
        <v>17</v>
      </c>
      <c r="D82" t="s">
        <v>18</v>
      </c>
      <c r="E82" t="s">
        <v>245</v>
      </c>
      <c r="G82" t="s">
        <v>20</v>
      </c>
      <c r="H82" t="s">
        <v>21</v>
      </c>
      <c r="K82" t="s">
        <v>246</v>
      </c>
      <c r="L82" t="s">
        <v>23</v>
      </c>
      <c r="M82" t="s">
        <v>24</v>
      </c>
      <c r="N82" t="s">
        <v>25</v>
      </c>
      <c r="O82" t="s">
        <v>26</v>
      </c>
      <c r="Q82" t="s">
        <v>27</v>
      </c>
      <c r="R82" t="s">
        <v>28</v>
      </c>
      <c r="T82" t="str">
        <f t="shared" si="2"/>
        <v>17,4 cm</v>
      </c>
      <c r="U82" t="str">
        <f t="shared" si="3"/>
        <v>21,2 cm</v>
      </c>
      <c r="V82" t="s">
        <v>449</v>
      </c>
      <c r="W82" t="s">
        <v>483</v>
      </c>
    </row>
    <row r="83" spans="1:23" x14ac:dyDescent="0.25">
      <c r="A83">
        <v>1692</v>
      </c>
      <c r="B83" t="s">
        <v>247</v>
      </c>
      <c r="C83" t="s">
        <v>17</v>
      </c>
      <c r="D83" t="s">
        <v>18</v>
      </c>
      <c r="E83" t="s">
        <v>248</v>
      </c>
      <c r="G83" t="s">
        <v>20</v>
      </c>
      <c r="H83" t="s">
        <v>21</v>
      </c>
      <c r="K83" t="s">
        <v>249</v>
      </c>
      <c r="L83" t="s">
        <v>23</v>
      </c>
      <c r="M83" t="s">
        <v>24</v>
      </c>
      <c r="N83" t="s">
        <v>25</v>
      </c>
      <c r="O83" t="s">
        <v>26</v>
      </c>
      <c r="Q83" t="s">
        <v>27</v>
      </c>
      <c r="R83" t="s">
        <v>28</v>
      </c>
      <c r="T83" t="str">
        <f t="shared" si="2"/>
        <v>22,6 cm</v>
      </c>
      <c r="U83" t="str">
        <f t="shared" si="3"/>
        <v>17,0 cm</v>
      </c>
      <c r="V83" t="s">
        <v>460</v>
      </c>
      <c r="W83" t="s">
        <v>454</v>
      </c>
    </row>
    <row r="84" spans="1:23" x14ac:dyDescent="0.25">
      <c r="A84">
        <v>1693</v>
      </c>
      <c r="B84" t="s">
        <v>250</v>
      </c>
      <c r="C84" t="s">
        <v>17</v>
      </c>
      <c r="D84" t="s">
        <v>18</v>
      </c>
      <c r="E84" t="s">
        <v>251</v>
      </c>
      <c r="G84" t="s">
        <v>20</v>
      </c>
      <c r="H84" t="s">
        <v>21</v>
      </c>
      <c r="K84" t="s">
        <v>252</v>
      </c>
      <c r="L84" t="s">
        <v>23</v>
      </c>
      <c r="M84" t="s">
        <v>24</v>
      </c>
      <c r="N84" t="s">
        <v>72</v>
      </c>
      <c r="O84" t="s">
        <v>26</v>
      </c>
      <c r="Q84" t="s">
        <v>27</v>
      </c>
      <c r="R84" t="s">
        <v>28</v>
      </c>
      <c r="T84" t="str">
        <f t="shared" si="2"/>
        <v>17,2 cm</v>
      </c>
      <c r="U84" t="str">
        <f t="shared" si="3"/>
        <v>23,2 cm</v>
      </c>
      <c r="V84" t="s">
        <v>456</v>
      </c>
      <c r="W84" t="s">
        <v>453</v>
      </c>
    </row>
    <row r="85" spans="1:23" x14ac:dyDescent="0.25">
      <c r="A85">
        <v>1694</v>
      </c>
      <c r="B85" t="s">
        <v>253</v>
      </c>
      <c r="C85" t="s">
        <v>17</v>
      </c>
      <c r="D85" t="s">
        <v>18</v>
      </c>
      <c r="E85" t="s">
        <v>254</v>
      </c>
      <c r="G85" t="s">
        <v>20</v>
      </c>
      <c r="H85" t="s">
        <v>21</v>
      </c>
      <c r="K85" t="s">
        <v>120</v>
      </c>
      <c r="L85" t="s">
        <v>23</v>
      </c>
      <c r="M85" t="s">
        <v>24</v>
      </c>
      <c r="N85" t="s">
        <v>25</v>
      </c>
      <c r="O85" t="s">
        <v>41</v>
      </c>
      <c r="Q85" t="s">
        <v>27</v>
      </c>
      <c r="R85" t="s">
        <v>28</v>
      </c>
      <c r="T85" t="str">
        <f t="shared" si="2"/>
        <v>23,0 cm</v>
      </c>
      <c r="U85" t="str">
        <f t="shared" si="3"/>
        <v>17,1 cm</v>
      </c>
      <c r="V85" t="s">
        <v>446</v>
      </c>
      <c r="W85" t="s">
        <v>457</v>
      </c>
    </row>
    <row r="86" spans="1:23" x14ac:dyDescent="0.25">
      <c r="A86">
        <v>1695</v>
      </c>
      <c r="B86" t="s">
        <v>255</v>
      </c>
      <c r="C86" t="s">
        <v>17</v>
      </c>
      <c r="D86" t="s">
        <v>18</v>
      </c>
      <c r="E86" t="s">
        <v>256</v>
      </c>
      <c r="G86" t="s">
        <v>20</v>
      </c>
      <c r="H86" t="s">
        <v>21</v>
      </c>
      <c r="K86" t="s">
        <v>257</v>
      </c>
      <c r="L86" t="s">
        <v>23</v>
      </c>
      <c r="M86" t="s">
        <v>24</v>
      </c>
      <c r="N86" t="s">
        <v>25</v>
      </c>
      <c r="O86" t="s">
        <v>26</v>
      </c>
      <c r="Q86" t="s">
        <v>27</v>
      </c>
      <c r="R86" t="s">
        <v>28</v>
      </c>
      <c r="T86" t="str">
        <f t="shared" si="2"/>
        <v>23,7 cm</v>
      </c>
      <c r="U86" t="str">
        <f t="shared" si="3"/>
        <v>17,0 cm</v>
      </c>
      <c r="V86" t="s">
        <v>472</v>
      </c>
      <c r="W86" t="s">
        <v>454</v>
      </c>
    </row>
    <row r="87" spans="1:23" x14ac:dyDescent="0.25">
      <c r="A87">
        <v>1696</v>
      </c>
      <c r="B87" t="s">
        <v>258</v>
      </c>
      <c r="C87" t="s">
        <v>17</v>
      </c>
      <c r="D87" t="s">
        <v>18</v>
      </c>
      <c r="E87" t="s">
        <v>259</v>
      </c>
      <c r="G87" t="s">
        <v>20</v>
      </c>
      <c r="H87" t="s">
        <v>21</v>
      </c>
      <c r="K87" t="s">
        <v>260</v>
      </c>
      <c r="L87" t="s">
        <v>23</v>
      </c>
      <c r="M87" t="s">
        <v>24</v>
      </c>
      <c r="N87" t="s">
        <v>25</v>
      </c>
      <c r="O87" t="s">
        <v>26</v>
      </c>
      <c r="Q87" t="s">
        <v>27</v>
      </c>
      <c r="R87" t="s">
        <v>28</v>
      </c>
      <c r="T87" t="str">
        <f t="shared" si="2"/>
        <v>23,5 cm</v>
      </c>
      <c r="U87" t="str">
        <f t="shared" si="3"/>
        <v>17,7 cm</v>
      </c>
      <c r="V87" t="s">
        <v>470</v>
      </c>
      <c r="W87" t="s">
        <v>484</v>
      </c>
    </row>
    <row r="88" spans="1:23" x14ac:dyDescent="0.25">
      <c r="A88">
        <v>1697</v>
      </c>
      <c r="B88" t="s">
        <v>261</v>
      </c>
      <c r="C88" t="s">
        <v>17</v>
      </c>
      <c r="D88" t="s">
        <v>18</v>
      </c>
      <c r="E88" t="s">
        <v>262</v>
      </c>
      <c r="G88" t="s">
        <v>20</v>
      </c>
      <c r="H88" t="s">
        <v>21</v>
      </c>
      <c r="K88" t="s">
        <v>263</v>
      </c>
      <c r="L88" t="s">
        <v>23</v>
      </c>
      <c r="M88" t="s">
        <v>24</v>
      </c>
      <c r="N88" t="s">
        <v>25</v>
      </c>
      <c r="O88" t="s">
        <v>26</v>
      </c>
      <c r="Q88" t="s">
        <v>27</v>
      </c>
      <c r="R88" t="s">
        <v>28</v>
      </c>
      <c r="T88" t="str">
        <f t="shared" si="2"/>
        <v>23,1 cm</v>
      </c>
      <c r="U88" t="str">
        <f t="shared" si="3"/>
        <v>17,1 cm</v>
      </c>
      <c r="V88" t="s">
        <v>485</v>
      </c>
      <c r="W88" t="s">
        <v>457</v>
      </c>
    </row>
    <row r="89" spans="1:23" x14ac:dyDescent="0.25">
      <c r="A89">
        <v>1698</v>
      </c>
      <c r="B89" t="s">
        <v>264</v>
      </c>
      <c r="C89" t="s">
        <v>17</v>
      </c>
      <c r="D89" t="s">
        <v>18</v>
      </c>
      <c r="E89" t="s">
        <v>265</v>
      </c>
      <c r="G89" t="s">
        <v>20</v>
      </c>
      <c r="H89" t="s">
        <v>21</v>
      </c>
      <c r="K89" t="s">
        <v>266</v>
      </c>
      <c r="L89" t="s">
        <v>23</v>
      </c>
      <c r="M89" t="s">
        <v>24</v>
      </c>
      <c r="N89" t="s">
        <v>25</v>
      </c>
      <c r="O89" t="s">
        <v>41</v>
      </c>
      <c r="Q89" t="s">
        <v>27</v>
      </c>
      <c r="R89" t="s">
        <v>28</v>
      </c>
      <c r="T89" t="str">
        <f t="shared" si="2"/>
        <v>17,9 cm</v>
      </c>
      <c r="U89" t="str">
        <f t="shared" si="3"/>
        <v>23,3 cm</v>
      </c>
      <c r="V89" t="s">
        <v>486</v>
      </c>
      <c r="W89" t="s">
        <v>455</v>
      </c>
    </row>
    <row r="90" spans="1:23" x14ac:dyDescent="0.25">
      <c r="A90">
        <v>1699</v>
      </c>
      <c r="B90" t="s">
        <v>267</v>
      </c>
      <c r="C90" t="s">
        <v>17</v>
      </c>
      <c r="D90" t="s">
        <v>18</v>
      </c>
      <c r="E90" t="s">
        <v>268</v>
      </c>
      <c r="G90" t="s">
        <v>20</v>
      </c>
      <c r="H90" t="s">
        <v>21</v>
      </c>
      <c r="K90" t="s">
        <v>57</v>
      </c>
      <c r="L90" t="s">
        <v>23</v>
      </c>
      <c r="M90" t="s">
        <v>24</v>
      </c>
      <c r="N90" t="s">
        <v>25</v>
      </c>
      <c r="O90" t="s">
        <v>26</v>
      </c>
      <c r="Q90" t="s">
        <v>27</v>
      </c>
      <c r="R90" t="s">
        <v>28</v>
      </c>
      <c r="T90" t="str">
        <f t="shared" si="2"/>
        <v>22,9 cm</v>
      </c>
      <c r="U90" t="str">
        <f t="shared" si="3"/>
        <v>17,3 cm</v>
      </c>
      <c r="V90" t="s">
        <v>450</v>
      </c>
      <c r="W90" t="s">
        <v>447</v>
      </c>
    </row>
    <row r="91" spans="1:23" x14ac:dyDescent="0.25">
      <c r="A91">
        <v>1700</v>
      </c>
      <c r="B91" t="s">
        <v>269</v>
      </c>
      <c r="C91" t="s">
        <v>17</v>
      </c>
      <c r="D91" t="s">
        <v>18</v>
      </c>
      <c r="E91" t="s">
        <v>270</v>
      </c>
      <c r="G91" t="s">
        <v>20</v>
      </c>
      <c r="H91" t="s">
        <v>21</v>
      </c>
      <c r="K91" t="s">
        <v>271</v>
      </c>
      <c r="L91" t="s">
        <v>23</v>
      </c>
      <c r="M91" t="s">
        <v>24</v>
      </c>
      <c r="N91" t="s">
        <v>25</v>
      </c>
      <c r="O91" t="s">
        <v>31</v>
      </c>
      <c r="Q91" t="s">
        <v>27</v>
      </c>
      <c r="R91" t="s">
        <v>28</v>
      </c>
      <c r="T91" t="str">
        <f t="shared" si="2"/>
        <v>17,4 cm</v>
      </c>
      <c r="U91" t="str">
        <f t="shared" si="3"/>
        <v>22,4 cm</v>
      </c>
      <c r="V91" t="s">
        <v>449</v>
      </c>
      <c r="W91" t="s">
        <v>487</v>
      </c>
    </row>
    <row r="92" spans="1:23" x14ac:dyDescent="0.25">
      <c r="A92">
        <v>1701</v>
      </c>
      <c r="B92" t="s">
        <v>272</v>
      </c>
      <c r="C92" t="s">
        <v>17</v>
      </c>
      <c r="D92" t="s">
        <v>18</v>
      </c>
      <c r="E92" t="s">
        <v>273</v>
      </c>
      <c r="G92" t="s">
        <v>20</v>
      </c>
      <c r="H92" t="s">
        <v>21</v>
      </c>
      <c r="K92" t="s">
        <v>274</v>
      </c>
      <c r="L92" t="s">
        <v>23</v>
      </c>
      <c r="M92" t="s">
        <v>24</v>
      </c>
      <c r="N92" t="s">
        <v>25</v>
      </c>
      <c r="O92" t="s">
        <v>41</v>
      </c>
      <c r="Q92" t="s">
        <v>27</v>
      </c>
      <c r="R92" t="s">
        <v>28</v>
      </c>
      <c r="T92" t="str">
        <f t="shared" si="2"/>
        <v>23,0 cm</v>
      </c>
      <c r="U92" t="str">
        <f t="shared" si="3"/>
        <v>17,4 cm</v>
      </c>
      <c r="V92" t="s">
        <v>446</v>
      </c>
      <c r="W92" t="s">
        <v>449</v>
      </c>
    </row>
    <row r="93" spans="1:23" x14ac:dyDescent="0.25">
      <c r="A93">
        <v>1702</v>
      </c>
      <c r="B93" t="s">
        <v>275</v>
      </c>
      <c r="C93" t="s">
        <v>17</v>
      </c>
      <c r="D93" t="s">
        <v>18</v>
      </c>
      <c r="E93" t="s">
        <v>62</v>
      </c>
      <c r="G93" t="s">
        <v>20</v>
      </c>
      <c r="H93" t="s">
        <v>21</v>
      </c>
      <c r="K93" t="s">
        <v>276</v>
      </c>
      <c r="L93" t="s">
        <v>23</v>
      </c>
      <c r="M93" t="s">
        <v>24</v>
      </c>
      <c r="N93" t="s">
        <v>25</v>
      </c>
      <c r="O93" t="s">
        <v>31</v>
      </c>
      <c r="Q93" t="s">
        <v>27</v>
      </c>
      <c r="R93" t="s">
        <v>28</v>
      </c>
      <c r="T93" t="str">
        <f t="shared" si="2"/>
        <v>22,3 cm</v>
      </c>
      <c r="U93" t="str">
        <f t="shared" si="3"/>
        <v>17,0 cm</v>
      </c>
      <c r="V93" t="s">
        <v>465</v>
      </c>
      <c r="W93" t="s">
        <v>454</v>
      </c>
    </row>
    <row r="94" spans="1:23" x14ac:dyDescent="0.25">
      <c r="A94">
        <v>1703</v>
      </c>
      <c r="B94" t="s">
        <v>277</v>
      </c>
      <c r="C94" t="s">
        <v>17</v>
      </c>
      <c r="D94" t="s">
        <v>18</v>
      </c>
      <c r="E94" t="s">
        <v>62</v>
      </c>
      <c r="G94" t="s">
        <v>20</v>
      </c>
      <c r="H94" t="s">
        <v>21</v>
      </c>
      <c r="K94" t="s">
        <v>182</v>
      </c>
      <c r="L94" t="s">
        <v>23</v>
      </c>
      <c r="M94" t="s">
        <v>24</v>
      </c>
      <c r="N94" t="s">
        <v>25</v>
      </c>
      <c r="O94" t="s">
        <v>26</v>
      </c>
      <c r="Q94" t="s">
        <v>27</v>
      </c>
      <c r="R94" t="s">
        <v>28</v>
      </c>
      <c r="T94" t="str">
        <f t="shared" si="2"/>
        <v>23,7 cm</v>
      </c>
      <c r="U94" t="str">
        <f t="shared" si="3"/>
        <v>17,5 cm</v>
      </c>
      <c r="V94" t="s">
        <v>472</v>
      </c>
      <c r="W94" t="s">
        <v>471</v>
      </c>
    </row>
    <row r="95" spans="1:23" x14ac:dyDescent="0.25">
      <c r="A95">
        <v>1704</v>
      </c>
      <c r="B95" t="s">
        <v>278</v>
      </c>
      <c r="C95" t="s">
        <v>17</v>
      </c>
      <c r="D95" t="s">
        <v>18</v>
      </c>
      <c r="E95" t="s">
        <v>279</v>
      </c>
      <c r="G95" t="s">
        <v>20</v>
      </c>
      <c r="H95" t="s">
        <v>21</v>
      </c>
      <c r="K95" t="s">
        <v>280</v>
      </c>
      <c r="L95" t="s">
        <v>23</v>
      </c>
      <c r="M95" t="s">
        <v>24</v>
      </c>
      <c r="N95" t="s">
        <v>25</v>
      </c>
      <c r="O95" t="s">
        <v>26</v>
      </c>
      <c r="Q95" t="s">
        <v>27</v>
      </c>
      <c r="R95" t="s">
        <v>28</v>
      </c>
      <c r="T95" t="str">
        <f t="shared" si="2"/>
        <v>23,0 cm</v>
      </c>
      <c r="U95" t="str">
        <f t="shared" si="3"/>
        <v>16,3 cm</v>
      </c>
      <c r="V95" t="s">
        <v>446</v>
      </c>
      <c r="W95" t="s">
        <v>479</v>
      </c>
    </row>
    <row r="96" spans="1:23" x14ac:dyDescent="0.25">
      <c r="A96">
        <v>1705</v>
      </c>
      <c r="B96" t="s">
        <v>278</v>
      </c>
      <c r="C96" t="s">
        <v>17</v>
      </c>
      <c r="D96" t="s">
        <v>18</v>
      </c>
      <c r="E96" t="s">
        <v>281</v>
      </c>
      <c r="G96" t="s">
        <v>20</v>
      </c>
      <c r="H96" t="s">
        <v>21</v>
      </c>
      <c r="K96" t="s">
        <v>147</v>
      </c>
      <c r="L96" t="s">
        <v>23</v>
      </c>
      <c r="M96" t="s">
        <v>24</v>
      </c>
      <c r="N96" t="s">
        <v>25</v>
      </c>
      <c r="O96" t="s">
        <v>31</v>
      </c>
      <c r="Q96" t="s">
        <v>27</v>
      </c>
      <c r="R96" t="s">
        <v>28</v>
      </c>
      <c r="T96" t="str">
        <f t="shared" si="2"/>
        <v>22,9 cm</v>
      </c>
      <c r="U96" t="str">
        <f t="shared" si="3"/>
        <v>17,0 cm</v>
      </c>
      <c r="V96" t="s">
        <v>450</v>
      </c>
      <c r="W96" t="s">
        <v>454</v>
      </c>
    </row>
    <row r="97" spans="1:23" x14ac:dyDescent="0.25">
      <c r="A97">
        <v>1706</v>
      </c>
      <c r="B97" t="s">
        <v>282</v>
      </c>
      <c r="C97" t="s">
        <v>17</v>
      </c>
      <c r="D97" t="s">
        <v>18</v>
      </c>
      <c r="E97" t="s">
        <v>283</v>
      </c>
      <c r="F97" t="s">
        <v>193</v>
      </c>
      <c r="G97" t="s">
        <v>20</v>
      </c>
      <c r="H97" t="s">
        <v>21</v>
      </c>
      <c r="K97" t="s">
        <v>75</v>
      </c>
      <c r="L97" t="s">
        <v>23</v>
      </c>
      <c r="M97" t="s">
        <v>24</v>
      </c>
      <c r="N97" t="s">
        <v>25</v>
      </c>
      <c r="O97" t="s">
        <v>31</v>
      </c>
      <c r="Q97" t="s">
        <v>27</v>
      </c>
      <c r="R97" t="s">
        <v>28</v>
      </c>
      <c r="T97" t="str">
        <f t="shared" si="2"/>
        <v>17,1 cm</v>
      </c>
      <c r="U97" t="str">
        <f t="shared" si="3"/>
        <v>22,7 cm</v>
      </c>
      <c r="V97" t="s">
        <v>457</v>
      </c>
      <c r="W97" t="s">
        <v>448</v>
      </c>
    </row>
    <row r="98" spans="1:23" x14ac:dyDescent="0.25">
      <c r="A98">
        <v>1707</v>
      </c>
      <c r="B98" t="s">
        <v>284</v>
      </c>
      <c r="C98" t="s">
        <v>17</v>
      </c>
      <c r="D98" t="s">
        <v>18</v>
      </c>
      <c r="E98" t="s">
        <v>283</v>
      </c>
      <c r="F98" t="s">
        <v>193</v>
      </c>
      <c r="G98" t="s">
        <v>20</v>
      </c>
      <c r="H98" t="s">
        <v>21</v>
      </c>
      <c r="K98" t="s">
        <v>285</v>
      </c>
      <c r="L98" t="s">
        <v>23</v>
      </c>
      <c r="M98" t="s">
        <v>24</v>
      </c>
      <c r="N98" t="s">
        <v>25</v>
      </c>
      <c r="O98" t="s">
        <v>31</v>
      </c>
      <c r="Q98" t="s">
        <v>27</v>
      </c>
      <c r="R98" t="s">
        <v>28</v>
      </c>
      <c r="T98" t="str">
        <f t="shared" si="2"/>
        <v>23,4 cm</v>
      </c>
      <c r="U98" t="str">
        <f t="shared" si="3"/>
        <v>17,0 cm</v>
      </c>
      <c r="V98" t="s">
        <v>466</v>
      </c>
      <c r="W98" t="s">
        <v>454</v>
      </c>
    </row>
    <row r="99" spans="1:23" x14ac:dyDescent="0.25">
      <c r="A99">
        <v>1708</v>
      </c>
      <c r="B99" t="s">
        <v>286</v>
      </c>
      <c r="C99" t="s">
        <v>17</v>
      </c>
      <c r="D99" t="s">
        <v>18</v>
      </c>
      <c r="E99" t="s">
        <v>36</v>
      </c>
      <c r="G99" t="s">
        <v>20</v>
      </c>
      <c r="H99" t="s">
        <v>21</v>
      </c>
      <c r="K99" t="s">
        <v>287</v>
      </c>
      <c r="L99" t="s">
        <v>23</v>
      </c>
      <c r="M99" t="s">
        <v>24</v>
      </c>
      <c r="N99" t="s">
        <v>25</v>
      </c>
      <c r="O99" t="s">
        <v>26</v>
      </c>
      <c r="Q99" t="s">
        <v>27</v>
      </c>
      <c r="R99" t="s">
        <v>28</v>
      </c>
      <c r="T99" t="str">
        <f t="shared" si="2"/>
        <v>22,8 cm</v>
      </c>
      <c r="U99" t="str">
        <f t="shared" si="3"/>
        <v>17,0 cm</v>
      </c>
      <c r="V99" t="s">
        <v>452</v>
      </c>
      <c r="W99" t="s">
        <v>454</v>
      </c>
    </row>
    <row r="100" spans="1:23" x14ac:dyDescent="0.25">
      <c r="A100">
        <v>1709</v>
      </c>
      <c r="B100" t="s">
        <v>288</v>
      </c>
      <c r="C100" t="s">
        <v>17</v>
      </c>
      <c r="D100" t="s">
        <v>18</v>
      </c>
      <c r="E100" t="s">
        <v>289</v>
      </c>
      <c r="G100" t="s">
        <v>20</v>
      </c>
      <c r="H100" t="s">
        <v>21</v>
      </c>
      <c r="K100" t="s">
        <v>40</v>
      </c>
      <c r="L100" t="s">
        <v>23</v>
      </c>
      <c r="M100" t="s">
        <v>24</v>
      </c>
      <c r="N100" t="s">
        <v>25</v>
      </c>
      <c r="O100" t="s">
        <v>26</v>
      </c>
      <c r="Q100" t="s">
        <v>27</v>
      </c>
      <c r="R100" t="s">
        <v>28</v>
      </c>
      <c r="T100" t="str">
        <f t="shared" si="2"/>
        <v>22,9 cm</v>
      </c>
      <c r="U100" t="str">
        <f t="shared" si="3"/>
        <v>17,4 cm</v>
      </c>
      <c r="V100" t="s">
        <v>450</v>
      </c>
      <c r="W100" t="s">
        <v>449</v>
      </c>
    </row>
    <row r="101" spans="1:23" x14ac:dyDescent="0.25">
      <c r="A101">
        <v>1710</v>
      </c>
      <c r="B101" t="s">
        <v>290</v>
      </c>
      <c r="C101" t="s">
        <v>17</v>
      </c>
      <c r="D101" t="s">
        <v>18</v>
      </c>
      <c r="E101" t="s">
        <v>291</v>
      </c>
      <c r="G101" t="s">
        <v>20</v>
      </c>
      <c r="H101" t="s">
        <v>21</v>
      </c>
      <c r="K101" t="s">
        <v>292</v>
      </c>
      <c r="L101" t="s">
        <v>23</v>
      </c>
      <c r="M101" t="s">
        <v>24</v>
      </c>
      <c r="N101" t="s">
        <v>25</v>
      </c>
      <c r="O101" t="s">
        <v>26</v>
      </c>
      <c r="Q101" t="s">
        <v>27</v>
      </c>
      <c r="R101" t="s">
        <v>28</v>
      </c>
      <c r="T101" t="str">
        <f t="shared" si="2"/>
        <v>17,4 cm</v>
      </c>
      <c r="U101" t="str">
        <f t="shared" si="3"/>
        <v>22,7 cm</v>
      </c>
      <c r="V101" t="s">
        <v>449</v>
      </c>
      <c r="W101" t="s">
        <v>448</v>
      </c>
    </row>
    <row r="102" spans="1:23" x14ac:dyDescent="0.25">
      <c r="A102">
        <v>1711</v>
      </c>
      <c r="B102" t="s">
        <v>293</v>
      </c>
      <c r="C102" t="s">
        <v>17</v>
      </c>
      <c r="D102" t="s">
        <v>18</v>
      </c>
      <c r="E102" t="s">
        <v>294</v>
      </c>
      <c r="G102" t="s">
        <v>20</v>
      </c>
      <c r="H102" t="s">
        <v>21</v>
      </c>
      <c r="K102" t="s">
        <v>203</v>
      </c>
      <c r="L102" t="s">
        <v>23</v>
      </c>
      <c r="M102" t="s">
        <v>24</v>
      </c>
      <c r="N102" t="s">
        <v>25</v>
      </c>
      <c r="O102" t="s">
        <v>26</v>
      </c>
      <c r="Q102" t="s">
        <v>27</v>
      </c>
      <c r="R102" t="s">
        <v>28</v>
      </c>
      <c r="T102" t="str">
        <f t="shared" si="2"/>
        <v>23,8 cm</v>
      </c>
      <c r="U102" t="str">
        <f t="shared" si="3"/>
        <v>17,5 cm</v>
      </c>
      <c r="V102" t="s">
        <v>476</v>
      </c>
      <c r="W102" t="s">
        <v>471</v>
      </c>
    </row>
    <row r="103" spans="1:23" x14ac:dyDescent="0.25">
      <c r="A103">
        <v>1712</v>
      </c>
      <c r="B103" t="s">
        <v>295</v>
      </c>
      <c r="C103" t="s">
        <v>17</v>
      </c>
      <c r="D103" t="s">
        <v>18</v>
      </c>
      <c r="E103" t="s">
        <v>296</v>
      </c>
      <c r="G103" t="s">
        <v>20</v>
      </c>
      <c r="H103" t="s">
        <v>21</v>
      </c>
      <c r="K103" t="s">
        <v>57</v>
      </c>
      <c r="L103" t="s">
        <v>23</v>
      </c>
      <c r="M103" t="s">
        <v>24</v>
      </c>
      <c r="N103" t="s">
        <v>25</v>
      </c>
      <c r="O103" t="s">
        <v>26</v>
      </c>
      <c r="Q103" t="s">
        <v>27</v>
      </c>
      <c r="R103" t="s">
        <v>28</v>
      </c>
      <c r="T103" t="str">
        <f t="shared" si="2"/>
        <v>22,9 cm</v>
      </c>
      <c r="U103" t="str">
        <f t="shared" si="3"/>
        <v>17,3 cm</v>
      </c>
      <c r="V103" t="s">
        <v>450</v>
      </c>
      <c r="W103" t="s">
        <v>447</v>
      </c>
    </row>
    <row r="104" spans="1:23" x14ac:dyDescent="0.25">
      <c r="A104">
        <v>1713</v>
      </c>
      <c r="B104" t="s">
        <v>297</v>
      </c>
      <c r="C104" t="s">
        <v>17</v>
      </c>
      <c r="D104" t="s">
        <v>18</v>
      </c>
      <c r="E104" t="s">
        <v>298</v>
      </c>
      <c r="G104" t="s">
        <v>20</v>
      </c>
      <c r="H104" t="s">
        <v>21</v>
      </c>
      <c r="K104" t="s">
        <v>299</v>
      </c>
      <c r="L104" t="s">
        <v>23</v>
      </c>
      <c r="M104" t="s">
        <v>24</v>
      </c>
      <c r="N104" t="s">
        <v>25</v>
      </c>
      <c r="O104" t="s">
        <v>26</v>
      </c>
      <c r="Q104" t="s">
        <v>27</v>
      </c>
      <c r="R104" t="s">
        <v>28</v>
      </c>
      <c r="T104" t="str">
        <f t="shared" si="2"/>
        <v>23,8 cm</v>
      </c>
      <c r="U104" t="str">
        <f t="shared" si="3"/>
        <v>18,0 cm</v>
      </c>
      <c r="V104" t="s">
        <v>476</v>
      </c>
      <c r="W104" t="s">
        <v>475</v>
      </c>
    </row>
    <row r="105" spans="1:23" x14ac:dyDescent="0.25">
      <c r="A105">
        <v>1714</v>
      </c>
      <c r="B105" t="s">
        <v>300</v>
      </c>
      <c r="C105" t="s">
        <v>17</v>
      </c>
      <c r="D105" t="s">
        <v>18</v>
      </c>
      <c r="E105" t="s">
        <v>301</v>
      </c>
      <c r="G105" t="s">
        <v>20</v>
      </c>
      <c r="H105" t="s">
        <v>21</v>
      </c>
      <c r="K105" t="s">
        <v>302</v>
      </c>
      <c r="L105" t="s">
        <v>23</v>
      </c>
      <c r="M105" t="s">
        <v>24</v>
      </c>
      <c r="N105" t="s">
        <v>162</v>
      </c>
      <c r="O105" t="s">
        <v>41</v>
      </c>
      <c r="Q105" t="s">
        <v>27</v>
      </c>
      <c r="R105" t="s">
        <v>28</v>
      </c>
      <c r="T105" t="str">
        <f t="shared" si="2"/>
        <v>18,0 cm</v>
      </c>
      <c r="U105" t="str">
        <f t="shared" si="3"/>
        <v>24,0 cm</v>
      </c>
      <c r="V105" t="s">
        <v>475</v>
      </c>
      <c r="W105" t="s">
        <v>458</v>
      </c>
    </row>
    <row r="106" spans="1:23" x14ac:dyDescent="0.25">
      <c r="A106">
        <v>1715</v>
      </c>
      <c r="B106" t="s">
        <v>303</v>
      </c>
      <c r="C106" t="s">
        <v>17</v>
      </c>
      <c r="D106" t="s">
        <v>18</v>
      </c>
      <c r="E106" t="s">
        <v>304</v>
      </c>
      <c r="G106" t="s">
        <v>20</v>
      </c>
      <c r="H106" t="s">
        <v>21</v>
      </c>
      <c r="K106" t="s">
        <v>305</v>
      </c>
      <c r="L106" t="s">
        <v>23</v>
      </c>
      <c r="M106" t="s">
        <v>24</v>
      </c>
      <c r="N106" t="s">
        <v>162</v>
      </c>
      <c r="O106" t="s">
        <v>31</v>
      </c>
      <c r="Q106" t="s">
        <v>27</v>
      </c>
      <c r="R106" t="s">
        <v>28</v>
      </c>
      <c r="T106" t="str">
        <f t="shared" si="2"/>
        <v>18,0 cm</v>
      </c>
      <c r="U106" t="str">
        <f t="shared" si="3"/>
        <v>23,7 cm</v>
      </c>
      <c r="V106" t="s">
        <v>475</v>
      </c>
      <c r="W106" t="s">
        <v>472</v>
      </c>
    </row>
    <row r="107" spans="1:23" x14ac:dyDescent="0.25">
      <c r="A107">
        <v>1716</v>
      </c>
      <c r="B107" t="s">
        <v>306</v>
      </c>
      <c r="C107" t="s">
        <v>17</v>
      </c>
      <c r="D107" t="s">
        <v>18</v>
      </c>
      <c r="E107" t="s">
        <v>307</v>
      </c>
      <c r="G107" t="s">
        <v>20</v>
      </c>
      <c r="H107" t="s">
        <v>21</v>
      </c>
      <c r="K107" t="s">
        <v>308</v>
      </c>
      <c r="L107" t="s">
        <v>23</v>
      </c>
      <c r="M107" t="s">
        <v>24</v>
      </c>
      <c r="N107" t="s">
        <v>162</v>
      </c>
      <c r="O107" t="s">
        <v>31</v>
      </c>
      <c r="Q107" t="s">
        <v>27</v>
      </c>
      <c r="R107" t="s">
        <v>28</v>
      </c>
      <c r="T107" t="str">
        <f t="shared" si="2"/>
        <v>23,7 cm</v>
      </c>
      <c r="U107" t="str">
        <f t="shared" si="3"/>
        <v>18,0 cm</v>
      </c>
      <c r="V107" t="s">
        <v>472</v>
      </c>
      <c r="W107" t="s">
        <v>475</v>
      </c>
    </row>
    <row r="108" spans="1:23" x14ac:dyDescent="0.25">
      <c r="A108">
        <v>1717</v>
      </c>
      <c r="B108" t="s">
        <v>309</v>
      </c>
      <c r="C108" t="s">
        <v>17</v>
      </c>
      <c r="D108" t="s">
        <v>18</v>
      </c>
      <c r="E108" t="s">
        <v>310</v>
      </c>
      <c r="G108" t="s">
        <v>20</v>
      </c>
      <c r="H108" t="s">
        <v>21</v>
      </c>
      <c r="K108" t="s">
        <v>299</v>
      </c>
      <c r="L108" t="s">
        <v>23</v>
      </c>
      <c r="M108" t="s">
        <v>24</v>
      </c>
      <c r="N108" t="s">
        <v>25</v>
      </c>
      <c r="O108" t="s">
        <v>41</v>
      </c>
      <c r="Q108" t="s">
        <v>27</v>
      </c>
      <c r="R108" t="s">
        <v>28</v>
      </c>
      <c r="T108" t="str">
        <f t="shared" si="2"/>
        <v>23,8 cm</v>
      </c>
      <c r="U108" t="str">
        <f t="shared" si="3"/>
        <v>18,0 cm</v>
      </c>
      <c r="V108" t="s">
        <v>476</v>
      </c>
      <c r="W108" t="s">
        <v>475</v>
      </c>
    </row>
    <row r="109" spans="1:23" x14ac:dyDescent="0.25">
      <c r="A109">
        <v>1718</v>
      </c>
      <c r="B109" t="s">
        <v>311</v>
      </c>
      <c r="C109" t="s">
        <v>17</v>
      </c>
      <c r="D109" t="s">
        <v>18</v>
      </c>
      <c r="E109" t="s">
        <v>312</v>
      </c>
      <c r="G109" t="s">
        <v>20</v>
      </c>
      <c r="H109" t="s">
        <v>21</v>
      </c>
      <c r="K109" t="s">
        <v>302</v>
      </c>
      <c r="L109" t="s">
        <v>23</v>
      </c>
      <c r="M109" t="s">
        <v>24</v>
      </c>
      <c r="N109" t="s">
        <v>25</v>
      </c>
      <c r="O109" t="s">
        <v>31</v>
      </c>
      <c r="Q109" t="s">
        <v>27</v>
      </c>
      <c r="R109" t="s">
        <v>28</v>
      </c>
      <c r="T109" t="str">
        <f t="shared" si="2"/>
        <v>18,0 cm</v>
      </c>
      <c r="U109" t="str">
        <f t="shared" si="3"/>
        <v>24,0 cm</v>
      </c>
      <c r="V109" t="s">
        <v>475</v>
      </c>
      <c r="W109" t="s">
        <v>458</v>
      </c>
    </row>
    <row r="110" spans="1:23" x14ac:dyDescent="0.25">
      <c r="A110">
        <v>1719</v>
      </c>
      <c r="B110" t="s">
        <v>313</v>
      </c>
      <c r="C110" t="s">
        <v>17</v>
      </c>
      <c r="D110" t="s">
        <v>18</v>
      </c>
      <c r="E110" t="s">
        <v>314</v>
      </c>
      <c r="G110" t="s">
        <v>20</v>
      </c>
      <c r="H110" t="s">
        <v>21</v>
      </c>
      <c r="K110" t="s">
        <v>299</v>
      </c>
      <c r="L110" t="s">
        <v>23</v>
      </c>
      <c r="M110" t="s">
        <v>24</v>
      </c>
      <c r="N110" t="s">
        <v>25</v>
      </c>
      <c r="O110" t="s">
        <v>26</v>
      </c>
      <c r="Q110" t="s">
        <v>27</v>
      </c>
      <c r="R110" t="s">
        <v>28</v>
      </c>
      <c r="T110" t="str">
        <f t="shared" si="2"/>
        <v>23,8 cm</v>
      </c>
      <c r="U110" t="str">
        <f t="shared" si="3"/>
        <v>18,0 cm</v>
      </c>
      <c r="V110" t="s">
        <v>476</v>
      </c>
      <c r="W110" t="s">
        <v>475</v>
      </c>
    </row>
    <row r="111" spans="1:23" x14ac:dyDescent="0.25">
      <c r="A111">
        <v>1720</v>
      </c>
      <c r="B111" t="s">
        <v>315</v>
      </c>
      <c r="C111" t="s">
        <v>17</v>
      </c>
      <c r="D111" t="s">
        <v>18</v>
      </c>
      <c r="E111" t="s">
        <v>316</v>
      </c>
      <c r="G111" t="s">
        <v>20</v>
      </c>
      <c r="H111" t="s">
        <v>21</v>
      </c>
      <c r="K111" t="s">
        <v>299</v>
      </c>
      <c r="L111" t="s">
        <v>23</v>
      </c>
      <c r="M111" t="s">
        <v>24</v>
      </c>
      <c r="N111" t="s">
        <v>25</v>
      </c>
      <c r="O111" t="s">
        <v>26</v>
      </c>
      <c r="Q111" t="s">
        <v>27</v>
      </c>
      <c r="R111" t="s">
        <v>28</v>
      </c>
      <c r="T111" t="str">
        <f t="shared" si="2"/>
        <v>23,8 cm</v>
      </c>
      <c r="U111" t="str">
        <f t="shared" si="3"/>
        <v>18,0 cm</v>
      </c>
      <c r="V111" t="s">
        <v>476</v>
      </c>
      <c r="W111" t="s">
        <v>475</v>
      </c>
    </row>
    <row r="112" spans="1:23" x14ac:dyDescent="0.25">
      <c r="A112">
        <v>1722</v>
      </c>
      <c r="B112" t="s">
        <v>317</v>
      </c>
      <c r="C112" t="s">
        <v>17</v>
      </c>
      <c r="D112" t="s">
        <v>18</v>
      </c>
      <c r="E112" t="s">
        <v>164</v>
      </c>
      <c r="G112" t="s">
        <v>20</v>
      </c>
      <c r="H112" t="s">
        <v>21</v>
      </c>
      <c r="K112" t="s">
        <v>299</v>
      </c>
      <c r="L112" t="s">
        <v>23</v>
      </c>
      <c r="M112" t="s">
        <v>24</v>
      </c>
      <c r="N112" t="s">
        <v>162</v>
      </c>
      <c r="O112" t="s">
        <v>31</v>
      </c>
      <c r="Q112" t="s">
        <v>27</v>
      </c>
      <c r="R112" t="s">
        <v>28</v>
      </c>
      <c r="T112" t="str">
        <f t="shared" si="2"/>
        <v>23,8 cm</v>
      </c>
      <c r="U112" t="str">
        <f t="shared" si="3"/>
        <v>18,0 cm</v>
      </c>
      <c r="V112" t="s">
        <v>476</v>
      </c>
      <c r="W112" t="s">
        <v>475</v>
      </c>
    </row>
    <row r="113" spans="1:23" x14ac:dyDescent="0.25">
      <c r="A113">
        <v>1723</v>
      </c>
      <c r="B113" t="s">
        <v>318</v>
      </c>
      <c r="C113" t="s">
        <v>17</v>
      </c>
      <c r="D113" t="s">
        <v>18</v>
      </c>
      <c r="E113" t="s">
        <v>319</v>
      </c>
      <c r="G113" t="s">
        <v>20</v>
      </c>
      <c r="H113" t="s">
        <v>21</v>
      </c>
      <c r="K113" t="s">
        <v>194</v>
      </c>
      <c r="L113" t="s">
        <v>23</v>
      </c>
      <c r="M113" t="s">
        <v>24</v>
      </c>
      <c r="N113" t="s">
        <v>162</v>
      </c>
      <c r="O113" t="s">
        <v>31</v>
      </c>
      <c r="Q113" t="s">
        <v>27</v>
      </c>
      <c r="R113" t="s">
        <v>28</v>
      </c>
      <c r="T113" t="str">
        <f t="shared" si="2"/>
        <v>18,0 cm</v>
      </c>
      <c r="U113" t="str">
        <f t="shared" si="3"/>
        <v>23,8 cm</v>
      </c>
      <c r="V113" t="s">
        <v>475</v>
      </c>
      <c r="W113" t="s">
        <v>476</v>
      </c>
    </row>
    <row r="114" spans="1:23" x14ac:dyDescent="0.25">
      <c r="A114">
        <v>1724</v>
      </c>
      <c r="B114" t="s">
        <v>320</v>
      </c>
      <c r="C114" t="s">
        <v>17</v>
      </c>
      <c r="D114" t="s">
        <v>18</v>
      </c>
      <c r="E114" t="s">
        <v>321</v>
      </c>
      <c r="G114" t="s">
        <v>20</v>
      </c>
      <c r="H114" t="s">
        <v>21</v>
      </c>
      <c r="K114" t="s">
        <v>194</v>
      </c>
      <c r="L114" t="s">
        <v>23</v>
      </c>
      <c r="M114" t="s">
        <v>24</v>
      </c>
      <c r="N114" t="s">
        <v>162</v>
      </c>
      <c r="O114" t="s">
        <v>26</v>
      </c>
      <c r="Q114" t="s">
        <v>27</v>
      </c>
      <c r="R114" t="s">
        <v>28</v>
      </c>
      <c r="T114" t="str">
        <f t="shared" si="2"/>
        <v>18,0 cm</v>
      </c>
      <c r="U114" t="str">
        <f t="shared" si="3"/>
        <v>23,8 cm</v>
      </c>
      <c r="V114" t="s">
        <v>475</v>
      </c>
      <c r="W114" t="s">
        <v>476</v>
      </c>
    </row>
    <row r="115" spans="1:23" x14ac:dyDescent="0.25">
      <c r="A115">
        <v>1725</v>
      </c>
      <c r="B115" t="s">
        <v>322</v>
      </c>
      <c r="C115" t="s">
        <v>17</v>
      </c>
      <c r="D115" t="s">
        <v>18</v>
      </c>
      <c r="E115" t="s">
        <v>323</v>
      </c>
      <c r="G115" t="s">
        <v>20</v>
      </c>
      <c r="H115" t="s">
        <v>21</v>
      </c>
      <c r="K115" t="s">
        <v>299</v>
      </c>
      <c r="L115" t="s">
        <v>23</v>
      </c>
      <c r="M115" t="s">
        <v>24</v>
      </c>
      <c r="N115" t="s">
        <v>162</v>
      </c>
      <c r="O115" t="s">
        <v>31</v>
      </c>
      <c r="Q115" t="s">
        <v>27</v>
      </c>
      <c r="R115" t="s">
        <v>28</v>
      </c>
      <c r="T115" t="str">
        <f t="shared" si="2"/>
        <v>23,8 cm</v>
      </c>
      <c r="U115" t="str">
        <f t="shared" si="3"/>
        <v>18,0 cm</v>
      </c>
      <c r="V115" t="s">
        <v>476</v>
      </c>
      <c r="W115" t="s">
        <v>475</v>
      </c>
    </row>
    <row r="116" spans="1:23" x14ac:dyDescent="0.25">
      <c r="A116">
        <v>1726</v>
      </c>
      <c r="B116" t="s">
        <v>324</v>
      </c>
      <c r="C116" t="s">
        <v>17</v>
      </c>
      <c r="D116" t="s">
        <v>18</v>
      </c>
      <c r="E116" t="s">
        <v>325</v>
      </c>
      <c r="G116" t="s">
        <v>20</v>
      </c>
      <c r="H116" t="s">
        <v>21</v>
      </c>
      <c r="K116" t="s">
        <v>299</v>
      </c>
      <c r="L116" t="s">
        <v>23</v>
      </c>
      <c r="M116" t="s">
        <v>24</v>
      </c>
      <c r="N116" t="s">
        <v>162</v>
      </c>
      <c r="O116" t="s">
        <v>31</v>
      </c>
      <c r="Q116" t="s">
        <v>27</v>
      </c>
      <c r="R116" t="s">
        <v>28</v>
      </c>
      <c r="T116" t="str">
        <f t="shared" si="2"/>
        <v>23,8 cm</v>
      </c>
      <c r="U116" t="str">
        <f t="shared" si="3"/>
        <v>18,0 cm</v>
      </c>
      <c r="V116" t="s">
        <v>476</v>
      </c>
      <c r="W116" t="s">
        <v>475</v>
      </c>
    </row>
    <row r="117" spans="1:23" x14ac:dyDescent="0.25">
      <c r="A117">
        <v>1727</v>
      </c>
      <c r="B117" t="s">
        <v>326</v>
      </c>
      <c r="C117" t="s">
        <v>17</v>
      </c>
      <c r="D117" t="s">
        <v>18</v>
      </c>
      <c r="E117" t="s">
        <v>327</v>
      </c>
      <c r="G117" t="s">
        <v>20</v>
      </c>
      <c r="H117" t="s">
        <v>21</v>
      </c>
      <c r="K117" t="s">
        <v>299</v>
      </c>
      <c r="L117" t="s">
        <v>23</v>
      </c>
      <c r="M117" t="s">
        <v>24</v>
      </c>
      <c r="N117" t="s">
        <v>162</v>
      </c>
      <c r="O117" t="s">
        <v>31</v>
      </c>
      <c r="Q117" t="s">
        <v>27</v>
      </c>
      <c r="R117" t="s">
        <v>28</v>
      </c>
      <c r="T117" t="str">
        <f t="shared" si="2"/>
        <v>23,8 cm</v>
      </c>
      <c r="U117" t="str">
        <f t="shared" si="3"/>
        <v>18,0 cm</v>
      </c>
      <c r="V117" t="s">
        <v>476</v>
      </c>
      <c r="W117" t="s">
        <v>475</v>
      </c>
    </row>
    <row r="118" spans="1:23" x14ac:dyDescent="0.25">
      <c r="A118">
        <v>1728</v>
      </c>
      <c r="B118" t="s">
        <v>328</v>
      </c>
      <c r="C118" t="s">
        <v>17</v>
      </c>
      <c r="D118" t="s">
        <v>18</v>
      </c>
      <c r="E118" t="s">
        <v>329</v>
      </c>
      <c r="G118" t="s">
        <v>20</v>
      </c>
      <c r="H118" t="s">
        <v>21</v>
      </c>
      <c r="K118" t="s">
        <v>330</v>
      </c>
      <c r="L118" t="s">
        <v>23</v>
      </c>
      <c r="M118" t="s">
        <v>24</v>
      </c>
      <c r="N118" t="s">
        <v>162</v>
      </c>
      <c r="O118" t="s">
        <v>31</v>
      </c>
      <c r="Q118" t="s">
        <v>27</v>
      </c>
      <c r="R118" t="s">
        <v>28</v>
      </c>
      <c r="T118" t="str">
        <f t="shared" si="2"/>
        <v>17,6 cm</v>
      </c>
      <c r="U118" t="str">
        <f t="shared" si="3"/>
        <v>23,5 cm</v>
      </c>
      <c r="V118" t="s">
        <v>477</v>
      </c>
      <c r="W118" t="s">
        <v>470</v>
      </c>
    </row>
    <row r="119" spans="1:23" x14ac:dyDescent="0.25">
      <c r="A119">
        <v>1729</v>
      </c>
      <c r="B119" t="s">
        <v>331</v>
      </c>
      <c r="C119" t="s">
        <v>17</v>
      </c>
      <c r="D119" t="s">
        <v>18</v>
      </c>
      <c r="E119" t="s">
        <v>332</v>
      </c>
      <c r="G119" t="s">
        <v>20</v>
      </c>
      <c r="H119" t="s">
        <v>21</v>
      </c>
      <c r="K119" t="s">
        <v>333</v>
      </c>
      <c r="L119" t="s">
        <v>23</v>
      </c>
      <c r="M119" t="s">
        <v>24</v>
      </c>
      <c r="N119" t="s">
        <v>162</v>
      </c>
      <c r="O119" t="s">
        <v>31</v>
      </c>
      <c r="Q119" t="s">
        <v>27</v>
      </c>
      <c r="R119" t="s">
        <v>28</v>
      </c>
      <c r="T119" t="str">
        <f t="shared" si="2"/>
        <v>22,9 cm</v>
      </c>
      <c r="U119" t="str">
        <f t="shared" si="3"/>
        <v>17,1 cm</v>
      </c>
      <c r="V119" t="s">
        <v>450</v>
      </c>
      <c r="W119" t="s">
        <v>457</v>
      </c>
    </row>
    <row r="120" spans="1:23" x14ac:dyDescent="0.25">
      <c r="A120">
        <v>1730</v>
      </c>
      <c r="B120" t="s">
        <v>334</v>
      </c>
      <c r="C120" t="s">
        <v>17</v>
      </c>
      <c r="D120" t="s">
        <v>18</v>
      </c>
      <c r="E120" t="s">
        <v>335</v>
      </c>
      <c r="G120" t="s">
        <v>20</v>
      </c>
      <c r="H120" t="s">
        <v>21</v>
      </c>
      <c r="K120" t="s">
        <v>336</v>
      </c>
      <c r="L120" t="s">
        <v>23</v>
      </c>
      <c r="M120" t="s">
        <v>24</v>
      </c>
      <c r="N120" t="s">
        <v>162</v>
      </c>
      <c r="O120" t="s">
        <v>31</v>
      </c>
      <c r="Q120" t="s">
        <v>27</v>
      </c>
      <c r="R120" t="s">
        <v>28</v>
      </c>
      <c r="T120" t="str">
        <f t="shared" si="2"/>
        <v>24,2 cm</v>
      </c>
      <c r="U120" t="str">
        <f t="shared" si="3"/>
        <v>17,4 cm</v>
      </c>
      <c r="V120" t="s">
        <v>488</v>
      </c>
      <c r="W120" t="s">
        <v>449</v>
      </c>
    </row>
    <row r="121" spans="1:23" x14ac:dyDescent="0.25">
      <c r="A121">
        <v>1731</v>
      </c>
      <c r="B121" t="s">
        <v>337</v>
      </c>
      <c r="C121" t="s">
        <v>17</v>
      </c>
      <c r="D121" t="s">
        <v>18</v>
      </c>
      <c r="E121" t="s">
        <v>338</v>
      </c>
      <c r="G121" t="s">
        <v>20</v>
      </c>
      <c r="H121" t="s">
        <v>21</v>
      </c>
      <c r="K121" t="s">
        <v>339</v>
      </c>
      <c r="L121" t="s">
        <v>23</v>
      </c>
      <c r="M121" t="s">
        <v>24</v>
      </c>
      <c r="N121" t="s">
        <v>162</v>
      </c>
      <c r="O121" t="s">
        <v>41</v>
      </c>
      <c r="Q121" t="s">
        <v>27</v>
      </c>
      <c r="R121" t="s">
        <v>28</v>
      </c>
      <c r="T121" t="str">
        <f t="shared" si="2"/>
        <v>23,0 cm</v>
      </c>
      <c r="U121" t="str">
        <f t="shared" si="3"/>
        <v>16,9 cm</v>
      </c>
      <c r="V121" t="s">
        <v>446</v>
      </c>
      <c r="W121" t="s">
        <v>463</v>
      </c>
    </row>
    <row r="122" spans="1:23" x14ac:dyDescent="0.25">
      <c r="A122">
        <v>1732</v>
      </c>
      <c r="B122" t="s">
        <v>340</v>
      </c>
      <c r="C122" t="s">
        <v>17</v>
      </c>
      <c r="D122" t="s">
        <v>18</v>
      </c>
      <c r="E122" t="s">
        <v>341</v>
      </c>
      <c r="G122" t="s">
        <v>20</v>
      </c>
      <c r="H122" t="s">
        <v>21</v>
      </c>
      <c r="K122" t="s">
        <v>342</v>
      </c>
      <c r="L122" t="s">
        <v>23</v>
      </c>
      <c r="M122" t="s">
        <v>24</v>
      </c>
      <c r="N122" t="s">
        <v>162</v>
      </c>
      <c r="O122" t="s">
        <v>31</v>
      </c>
      <c r="Q122" t="s">
        <v>27</v>
      </c>
      <c r="R122" t="s">
        <v>28</v>
      </c>
      <c r="T122" t="str">
        <f t="shared" si="2"/>
        <v>14,4 cm</v>
      </c>
      <c r="U122" t="str">
        <f t="shared" si="3"/>
        <v>12,6 cm</v>
      </c>
      <c r="V122" t="s">
        <v>489</v>
      </c>
      <c r="W122" t="s">
        <v>490</v>
      </c>
    </row>
    <row r="123" spans="1:23" x14ac:dyDescent="0.25">
      <c r="A123">
        <v>1733</v>
      </c>
      <c r="B123" t="s">
        <v>343</v>
      </c>
      <c r="C123" t="s">
        <v>17</v>
      </c>
      <c r="D123" t="s">
        <v>18</v>
      </c>
      <c r="E123" t="s">
        <v>344</v>
      </c>
      <c r="G123" t="s">
        <v>20</v>
      </c>
      <c r="H123" t="s">
        <v>21</v>
      </c>
      <c r="K123" t="s">
        <v>345</v>
      </c>
      <c r="L123" t="s">
        <v>23</v>
      </c>
      <c r="M123" t="s">
        <v>24</v>
      </c>
      <c r="N123" t="s">
        <v>162</v>
      </c>
      <c r="O123" t="s">
        <v>26</v>
      </c>
      <c r="Q123" t="s">
        <v>27</v>
      </c>
      <c r="R123" t="s">
        <v>28</v>
      </c>
      <c r="T123" t="str">
        <f t="shared" si="2"/>
        <v>13,5 cm</v>
      </c>
      <c r="U123" t="str">
        <f t="shared" si="3"/>
        <v>8,5 ccm</v>
      </c>
      <c r="V123" t="s">
        <v>491</v>
      </c>
      <c r="W123" t="s">
        <v>506</v>
      </c>
    </row>
    <row r="124" spans="1:23" x14ac:dyDescent="0.25">
      <c r="A124">
        <v>1734</v>
      </c>
      <c r="B124" t="s">
        <v>346</v>
      </c>
      <c r="C124" t="s">
        <v>17</v>
      </c>
      <c r="D124" t="s">
        <v>18</v>
      </c>
      <c r="E124" t="s">
        <v>347</v>
      </c>
      <c r="G124" t="s">
        <v>20</v>
      </c>
      <c r="H124" t="s">
        <v>21</v>
      </c>
      <c r="K124" t="s">
        <v>348</v>
      </c>
      <c r="L124" t="s">
        <v>23</v>
      </c>
      <c r="M124" t="s">
        <v>24</v>
      </c>
      <c r="N124" t="s">
        <v>162</v>
      </c>
      <c r="O124" t="s">
        <v>41</v>
      </c>
      <c r="Q124" t="s">
        <v>349</v>
      </c>
      <c r="R124" t="s">
        <v>54</v>
      </c>
      <c r="T124" t="str">
        <f t="shared" si="2"/>
        <v>11,7  cm</v>
      </c>
      <c r="U124" t="str">
        <f t="shared" si="3"/>
        <v>8,4 ccm</v>
      </c>
      <c r="V124" t="s">
        <v>492</v>
      </c>
      <c r="W124" t="s">
        <v>520</v>
      </c>
    </row>
    <row r="125" spans="1:23" x14ac:dyDescent="0.25">
      <c r="A125">
        <v>1735</v>
      </c>
      <c r="B125" t="s">
        <v>350</v>
      </c>
      <c r="C125" t="s">
        <v>17</v>
      </c>
      <c r="D125" t="s">
        <v>18</v>
      </c>
      <c r="E125" t="s">
        <v>351</v>
      </c>
      <c r="F125" t="s">
        <v>352</v>
      </c>
      <c r="G125" t="s">
        <v>20</v>
      </c>
      <c r="H125" t="s">
        <v>21</v>
      </c>
      <c r="K125" t="s">
        <v>353</v>
      </c>
      <c r="L125" t="s">
        <v>23</v>
      </c>
      <c r="M125" t="s">
        <v>24</v>
      </c>
      <c r="N125" t="s">
        <v>162</v>
      </c>
      <c r="O125" t="s">
        <v>31</v>
      </c>
      <c r="Q125" t="s">
        <v>27</v>
      </c>
      <c r="R125" t="s">
        <v>28</v>
      </c>
      <c r="T125" t="str">
        <f t="shared" si="2"/>
        <v>13,2 cm</v>
      </c>
      <c r="U125" t="str">
        <f t="shared" si="3"/>
        <v>17,8 cm</v>
      </c>
      <c r="V125" t="s">
        <v>493</v>
      </c>
      <c r="W125" t="s">
        <v>494</v>
      </c>
    </row>
    <row r="126" spans="1:23" x14ac:dyDescent="0.25">
      <c r="A126">
        <v>1736</v>
      </c>
      <c r="B126" t="s">
        <v>354</v>
      </c>
      <c r="C126" t="s">
        <v>17</v>
      </c>
      <c r="D126" t="s">
        <v>18</v>
      </c>
      <c r="E126" t="s">
        <v>355</v>
      </c>
      <c r="G126" t="s">
        <v>20</v>
      </c>
      <c r="H126" t="s">
        <v>21</v>
      </c>
      <c r="K126" t="s">
        <v>356</v>
      </c>
      <c r="L126" t="s">
        <v>23</v>
      </c>
      <c r="M126" t="s">
        <v>24</v>
      </c>
      <c r="N126" t="s">
        <v>162</v>
      </c>
      <c r="O126" t="s">
        <v>26</v>
      </c>
      <c r="Q126" t="s">
        <v>357</v>
      </c>
      <c r="R126" t="s">
        <v>358</v>
      </c>
      <c r="T126" t="str">
        <f t="shared" si="2"/>
        <v>17,2 cm</v>
      </c>
      <c r="U126" t="str">
        <f t="shared" si="3"/>
        <v>11,6 cm</v>
      </c>
      <c r="V126" t="s">
        <v>456</v>
      </c>
      <c r="W126" t="s">
        <v>495</v>
      </c>
    </row>
    <row r="127" spans="1:23" x14ac:dyDescent="0.25">
      <c r="A127">
        <v>1737</v>
      </c>
      <c r="B127" t="s">
        <v>359</v>
      </c>
      <c r="C127" t="s">
        <v>17</v>
      </c>
      <c r="D127" t="s">
        <v>18</v>
      </c>
      <c r="E127" t="s">
        <v>360</v>
      </c>
      <c r="G127" t="s">
        <v>20</v>
      </c>
      <c r="H127" t="s">
        <v>21</v>
      </c>
      <c r="K127" t="s">
        <v>361</v>
      </c>
      <c r="L127" t="s">
        <v>23</v>
      </c>
      <c r="M127" t="s">
        <v>24</v>
      </c>
      <c r="N127" t="s">
        <v>162</v>
      </c>
      <c r="O127" t="s">
        <v>26</v>
      </c>
      <c r="Q127" t="s">
        <v>27</v>
      </c>
      <c r="R127" t="s">
        <v>28</v>
      </c>
      <c r="T127" t="str">
        <f t="shared" si="2"/>
        <v>16,5 cm</v>
      </c>
      <c r="U127" t="str">
        <f t="shared" si="3"/>
        <v>13,1 cm</v>
      </c>
      <c r="V127" t="s">
        <v>496</v>
      </c>
      <c r="W127" t="s">
        <v>497</v>
      </c>
    </row>
    <row r="128" spans="1:23" x14ac:dyDescent="0.25">
      <c r="A128">
        <v>1738</v>
      </c>
      <c r="B128" t="s">
        <v>362</v>
      </c>
      <c r="C128" t="s">
        <v>17</v>
      </c>
      <c r="D128" t="s">
        <v>18</v>
      </c>
      <c r="E128" t="s">
        <v>363</v>
      </c>
      <c r="F128" t="s">
        <v>364</v>
      </c>
      <c r="G128" t="s">
        <v>20</v>
      </c>
      <c r="H128" t="s">
        <v>21</v>
      </c>
      <c r="K128" t="s">
        <v>365</v>
      </c>
      <c r="L128" t="s">
        <v>23</v>
      </c>
      <c r="M128" t="s">
        <v>24</v>
      </c>
      <c r="N128" t="s">
        <v>162</v>
      </c>
      <c r="O128" t="s">
        <v>26</v>
      </c>
      <c r="Q128" t="s">
        <v>27</v>
      </c>
      <c r="R128" t="s">
        <v>28</v>
      </c>
      <c r="T128" t="str">
        <f t="shared" si="2"/>
        <v>23,9 cm</v>
      </c>
      <c r="U128" t="str">
        <f t="shared" si="3"/>
        <v>16,2 cm</v>
      </c>
      <c r="V128" t="s">
        <v>464</v>
      </c>
      <c r="W128" t="s">
        <v>498</v>
      </c>
    </row>
    <row r="129" spans="1:23" x14ac:dyDescent="0.25">
      <c r="A129">
        <v>1739</v>
      </c>
      <c r="B129" t="s">
        <v>366</v>
      </c>
      <c r="C129" t="s">
        <v>17</v>
      </c>
      <c r="D129" t="s">
        <v>18</v>
      </c>
      <c r="E129" t="s">
        <v>367</v>
      </c>
      <c r="F129" t="s">
        <v>438</v>
      </c>
      <c r="G129" t="s">
        <v>20</v>
      </c>
      <c r="H129" t="s">
        <v>21</v>
      </c>
      <c r="K129" t="s">
        <v>368</v>
      </c>
      <c r="L129" t="s">
        <v>23</v>
      </c>
      <c r="M129" t="s">
        <v>24</v>
      </c>
      <c r="N129" t="s">
        <v>162</v>
      </c>
      <c r="O129" t="s">
        <v>41</v>
      </c>
      <c r="Q129" t="s">
        <v>27</v>
      </c>
      <c r="R129" t="s">
        <v>28</v>
      </c>
      <c r="T129" t="str">
        <f t="shared" si="2"/>
        <v>23,5 cm</v>
      </c>
      <c r="U129" t="str">
        <f t="shared" si="3"/>
        <v>17,6 cm</v>
      </c>
      <c r="V129" t="s">
        <v>470</v>
      </c>
      <c r="W129" t="s">
        <v>477</v>
      </c>
    </row>
    <row r="130" spans="1:23" x14ac:dyDescent="0.25">
      <c r="A130">
        <v>1740</v>
      </c>
      <c r="B130" t="s">
        <v>369</v>
      </c>
      <c r="C130" t="s">
        <v>17</v>
      </c>
      <c r="D130" t="s">
        <v>18</v>
      </c>
      <c r="E130" t="s">
        <v>370</v>
      </c>
      <c r="F130" t="s">
        <v>371</v>
      </c>
      <c r="G130" t="s">
        <v>20</v>
      </c>
      <c r="H130" t="s">
        <v>21</v>
      </c>
      <c r="K130" t="s">
        <v>372</v>
      </c>
      <c r="L130" t="s">
        <v>23</v>
      </c>
      <c r="M130" t="s">
        <v>24</v>
      </c>
      <c r="N130" t="s">
        <v>162</v>
      </c>
      <c r="O130" t="s">
        <v>26</v>
      </c>
      <c r="Q130" t="s">
        <v>27</v>
      </c>
      <c r="R130" t="s">
        <v>28</v>
      </c>
      <c r="T130" t="str">
        <f t="shared" si="2"/>
        <v>13,0 cm</v>
      </c>
      <c r="U130" t="str">
        <f t="shared" si="3"/>
        <v>8,7 ccm</v>
      </c>
      <c r="V130" t="s">
        <v>499</v>
      </c>
      <c r="W130" t="s">
        <v>503</v>
      </c>
    </row>
    <row r="131" spans="1:23" x14ac:dyDescent="0.25">
      <c r="A131">
        <v>1741</v>
      </c>
      <c r="B131" t="s">
        <v>373</v>
      </c>
      <c r="C131" t="s">
        <v>17</v>
      </c>
      <c r="D131" t="s">
        <v>18</v>
      </c>
      <c r="E131" t="s">
        <v>374</v>
      </c>
      <c r="F131" t="s">
        <v>161</v>
      </c>
      <c r="G131" t="s">
        <v>20</v>
      </c>
      <c r="H131" t="s">
        <v>21</v>
      </c>
      <c r="K131" t="s">
        <v>375</v>
      </c>
      <c r="L131" t="s">
        <v>23</v>
      </c>
      <c r="M131" t="s">
        <v>24</v>
      </c>
      <c r="N131" t="s">
        <v>162</v>
      </c>
      <c r="O131" t="s">
        <v>26</v>
      </c>
      <c r="Q131" t="s">
        <v>27</v>
      </c>
      <c r="R131" t="s">
        <v>28</v>
      </c>
      <c r="T131" t="str">
        <f t="shared" ref="T131:T148" si="4">IFERROR(LEFT(K131,SEARCH("x",K131)-1),"")&amp;"cm"</f>
        <v>8,6 cm</v>
      </c>
      <c r="U131" t="str">
        <f t="shared" ref="U131:U148" si="5">MID(K131,LEN(T131)+1,5)&amp;"cm"</f>
        <v>13,3 cm</v>
      </c>
      <c r="V131" t="s">
        <v>500</v>
      </c>
      <c r="W131" t="s">
        <v>501</v>
      </c>
    </row>
    <row r="132" spans="1:23" x14ac:dyDescent="0.25">
      <c r="A132">
        <v>1742</v>
      </c>
      <c r="B132" t="s">
        <v>376</v>
      </c>
      <c r="C132" t="s">
        <v>17</v>
      </c>
      <c r="D132" t="s">
        <v>18</v>
      </c>
      <c r="E132" t="s">
        <v>377</v>
      </c>
      <c r="G132" t="s">
        <v>20</v>
      </c>
      <c r="H132" t="s">
        <v>21</v>
      </c>
      <c r="K132" t="s">
        <v>378</v>
      </c>
      <c r="L132" t="s">
        <v>23</v>
      </c>
      <c r="M132" t="s">
        <v>24</v>
      </c>
      <c r="N132" t="s">
        <v>162</v>
      </c>
      <c r="O132" t="s">
        <v>31</v>
      </c>
      <c r="Q132" t="s">
        <v>27</v>
      </c>
      <c r="R132" t="s">
        <v>28</v>
      </c>
      <c r="T132" t="str">
        <f t="shared" si="4"/>
        <v>12,0 cm</v>
      </c>
      <c r="U132" t="str">
        <f t="shared" si="5"/>
        <v>9,1 ccm</v>
      </c>
      <c r="V132" t="s">
        <v>423</v>
      </c>
      <c r="W132" t="s">
        <v>519</v>
      </c>
    </row>
    <row r="133" spans="1:23" x14ac:dyDescent="0.25">
      <c r="A133">
        <v>1743</v>
      </c>
      <c r="B133" t="s">
        <v>379</v>
      </c>
      <c r="C133" t="s">
        <v>17</v>
      </c>
      <c r="D133" t="s">
        <v>18</v>
      </c>
      <c r="E133" t="s">
        <v>380</v>
      </c>
      <c r="F133" t="s">
        <v>161</v>
      </c>
      <c r="G133" t="s">
        <v>20</v>
      </c>
      <c r="H133" t="s">
        <v>21</v>
      </c>
      <c r="K133" t="s">
        <v>381</v>
      </c>
      <c r="L133" t="s">
        <v>23</v>
      </c>
      <c r="M133" t="s">
        <v>24</v>
      </c>
      <c r="N133" t="s">
        <v>162</v>
      </c>
      <c r="O133" t="s">
        <v>31</v>
      </c>
      <c r="Q133" t="s">
        <v>27</v>
      </c>
      <c r="R133" t="s">
        <v>28</v>
      </c>
      <c r="T133" t="str">
        <f t="shared" si="4"/>
        <v>13,8 cm</v>
      </c>
      <c r="U133" t="str">
        <f t="shared" si="5"/>
        <v>8,8 ccm</v>
      </c>
      <c r="V133" t="s">
        <v>502</v>
      </c>
      <c r="W133" t="s">
        <v>518</v>
      </c>
    </row>
    <row r="134" spans="1:23" x14ac:dyDescent="0.25">
      <c r="A134">
        <v>1744</v>
      </c>
      <c r="B134" t="s">
        <v>382</v>
      </c>
      <c r="C134" t="s">
        <v>17</v>
      </c>
      <c r="D134" t="s">
        <v>18</v>
      </c>
      <c r="E134" t="s">
        <v>383</v>
      </c>
      <c r="F134" t="s">
        <v>384</v>
      </c>
      <c r="G134" t="s">
        <v>20</v>
      </c>
      <c r="H134" t="s">
        <v>21</v>
      </c>
      <c r="K134" t="s">
        <v>385</v>
      </c>
      <c r="L134" t="s">
        <v>23</v>
      </c>
      <c r="M134" t="s">
        <v>24</v>
      </c>
      <c r="N134" t="s">
        <v>162</v>
      </c>
      <c r="O134" t="s">
        <v>26</v>
      </c>
      <c r="Q134" t="s">
        <v>27</v>
      </c>
      <c r="R134" t="s">
        <v>28</v>
      </c>
      <c r="T134" t="str">
        <f t="shared" si="4"/>
        <v>8,7 cm</v>
      </c>
      <c r="U134" t="str">
        <f t="shared" si="5"/>
        <v>13,7 cm</v>
      </c>
      <c r="V134" t="s">
        <v>503</v>
      </c>
      <c r="W134" t="s">
        <v>504</v>
      </c>
    </row>
    <row r="135" spans="1:23" x14ac:dyDescent="0.25">
      <c r="A135">
        <v>1745</v>
      </c>
      <c r="B135" t="s">
        <v>386</v>
      </c>
      <c r="C135" t="s">
        <v>17</v>
      </c>
      <c r="D135" t="s">
        <v>18</v>
      </c>
      <c r="E135" t="s">
        <v>387</v>
      </c>
      <c r="G135" t="s">
        <v>20</v>
      </c>
      <c r="H135" t="s">
        <v>21</v>
      </c>
      <c r="K135" t="s">
        <v>388</v>
      </c>
      <c r="L135" t="s">
        <v>23</v>
      </c>
      <c r="M135" t="s">
        <v>24</v>
      </c>
      <c r="N135" t="s">
        <v>162</v>
      </c>
      <c r="O135" t="s">
        <v>31</v>
      </c>
      <c r="Q135" t="s">
        <v>27</v>
      </c>
      <c r="R135" t="s">
        <v>28</v>
      </c>
      <c r="T135" t="str">
        <f t="shared" si="4"/>
        <v>18,0 cm</v>
      </c>
      <c r="U135" t="str">
        <f t="shared" si="5"/>
        <v>23,5 cm</v>
      </c>
      <c r="V135" t="s">
        <v>475</v>
      </c>
      <c r="W135" t="s">
        <v>470</v>
      </c>
    </row>
    <row r="136" spans="1:23" x14ac:dyDescent="0.25">
      <c r="A136">
        <v>1746</v>
      </c>
      <c r="B136" t="s">
        <v>389</v>
      </c>
      <c r="C136" t="s">
        <v>17</v>
      </c>
      <c r="D136" t="s">
        <v>18</v>
      </c>
      <c r="E136" t="s">
        <v>390</v>
      </c>
      <c r="G136" t="s">
        <v>20</v>
      </c>
      <c r="H136" t="s">
        <v>21</v>
      </c>
      <c r="K136" t="s">
        <v>391</v>
      </c>
      <c r="L136" t="s">
        <v>23</v>
      </c>
      <c r="M136" t="s">
        <v>24</v>
      </c>
      <c r="N136" t="s">
        <v>162</v>
      </c>
      <c r="O136" t="s">
        <v>31</v>
      </c>
      <c r="Q136" t="s">
        <v>392</v>
      </c>
      <c r="R136" t="s">
        <v>393</v>
      </c>
      <c r="T136" t="str">
        <f t="shared" si="4"/>
        <v>19,0 cm</v>
      </c>
      <c r="U136" t="str">
        <f t="shared" si="5"/>
        <v>13,5 cm</v>
      </c>
      <c r="V136" t="s">
        <v>505</v>
      </c>
      <c r="W136" t="s">
        <v>491</v>
      </c>
    </row>
    <row r="137" spans="1:23" x14ac:dyDescent="0.25">
      <c r="A137">
        <v>1747</v>
      </c>
      <c r="B137" t="s">
        <v>394</v>
      </c>
      <c r="C137" t="s">
        <v>17</v>
      </c>
      <c r="D137" t="s">
        <v>18</v>
      </c>
      <c r="E137" t="s">
        <v>395</v>
      </c>
      <c r="F137" t="s">
        <v>439</v>
      </c>
      <c r="G137" t="s">
        <v>20</v>
      </c>
      <c r="H137" t="s">
        <v>21</v>
      </c>
      <c r="K137" t="s">
        <v>396</v>
      </c>
      <c r="L137" t="s">
        <v>23</v>
      </c>
      <c r="M137" t="s">
        <v>24</v>
      </c>
      <c r="N137" t="s">
        <v>162</v>
      </c>
      <c r="O137" t="s">
        <v>31</v>
      </c>
      <c r="Q137" t="s">
        <v>27</v>
      </c>
      <c r="R137" t="s">
        <v>28</v>
      </c>
      <c r="T137" t="str">
        <f t="shared" si="4"/>
        <v>8,5 cm</v>
      </c>
      <c r="U137" t="str">
        <f t="shared" si="5"/>
        <v>8,2 ccm</v>
      </c>
      <c r="V137" t="s">
        <v>506</v>
      </c>
      <c r="W137" t="s">
        <v>517</v>
      </c>
    </row>
    <row r="138" spans="1:23" x14ac:dyDescent="0.25">
      <c r="A138">
        <v>1748</v>
      </c>
      <c r="B138" t="s">
        <v>397</v>
      </c>
      <c r="C138" t="s">
        <v>17</v>
      </c>
      <c r="D138" t="s">
        <v>18</v>
      </c>
      <c r="E138" t="s">
        <v>398</v>
      </c>
      <c r="F138" t="s">
        <v>441</v>
      </c>
      <c r="G138" t="s">
        <v>20</v>
      </c>
      <c r="H138" t="s">
        <v>21</v>
      </c>
      <c r="K138" t="s">
        <v>399</v>
      </c>
      <c r="L138" t="s">
        <v>23</v>
      </c>
      <c r="M138" t="s">
        <v>24</v>
      </c>
      <c r="N138" t="s">
        <v>162</v>
      </c>
      <c r="O138" t="s">
        <v>31</v>
      </c>
      <c r="Q138" t="s">
        <v>400</v>
      </c>
      <c r="R138" t="s">
        <v>401</v>
      </c>
      <c r="T138" t="str">
        <f t="shared" si="4"/>
        <v>24,6 cm</v>
      </c>
      <c r="U138" t="str">
        <f t="shared" si="5"/>
        <v>45,4 cm</v>
      </c>
      <c r="V138" t="s">
        <v>507</v>
      </c>
      <c r="W138" t="s">
        <v>508</v>
      </c>
    </row>
    <row r="139" spans="1:23" x14ac:dyDescent="0.25">
      <c r="A139">
        <v>1749</v>
      </c>
      <c r="B139" t="s">
        <v>402</v>
      </c>
      <c r="C139" t="s">
        <v>17</v>
      </c>
      <c r="D139" t="s">
        <v>18</v>
      </c>
      <c r="E139" t="s">
        <v>403</v>
      </c>
      <c r="G139" t="s">
        <v>20</v>
      </c>
      <c r="H139" t="s">
        <v>21</v>
      </c>
      <c r="K139" t="s">
        <v>404</v>
      </c>
      <c r="L139" t="s">
        <v>23</v>
      </c>
      <c r="M139" t="s">
        <v>24</v>
      </c>
      <c r="N139" t="s">
        <v>162</v>
      </c>
      <c r="O139" t="s">
        <v>41</v>
      </c>
      <c r="Q139" t="s">
        <v>27</v>
      </c>
      <c r="R139" t="s">
        <v>28</v>
      </c>
      <c r="T139" t="str">
        <f t="shared" si="4"/>
        <v>24,4 cm</v>
      </c>
      <c r="U139" t="str">
        <f t="shared" si="5"/>
        <v>18,0 cm</v>
      </c>
      <c r="V139" t="s">
        <v>509</v>
      </c>
      <c r="W139" t="s">
        <v>475</v>
      </c>
    </row>
    <row r="140" spans="1:23" x14ac:dyDescent="0.25">
      <c r="A140">
        <v>1750</v>
      </c>
      <c r="B140" t="s">
        <v>405</v>
      </c>
      <c r="C140" t="s">
        <v>17</v>
      </c>
      <c r="D140" t="s">
        <v>18</v>
      </c>
      <c r="E140" t="s">
        <v>406</v>
      </c>
      <c r="G140" t="s">
        <v>20</v>
      </c>
      <c r="H140" t="s">
        <v>21</v>
      </c>
      <c r="K140" t="s">
        <v>407</v>
      </c>
      <c r="L140" t="s">
        <v>23</v>
      </c>
      <c r="M140" t="s">
        <v>24</v>
      </c>
      <c r="N140" t="s">
        <v>72</v>
      </c>
      <c r="O140" t="s">
        <v>26</v>
      </c>
      <c r="Q140" t="s">
        <v>27</v>
      </c>
      <c r="R140" t="s">
        <v>28</v>
      </c>
      <c r="T140" t="str">
        <f t="shared" si="4"/>
        <v>23,5 cm</v>
      </c>
      <c r="U140" t="str">
        <f t="shared" si="5"/>
        <v>17,5 cm</v>
      </c>
      <c r="V140" t="s">
        <v>470</v>
      </c>
      <c r="W140" t="s">
        <v>471</v>
      </c>
    </row>
    <row r="141" spans="1:23" x14ac:dyDescent="0.25">
      <c r="A141">
        <v>1751</v>
      </c>
      <c r="B141" t="s">
        <v>408</v>
      </c>
      <c r="C141" t="s">
        <v>17</v>
      </c>
      <c r="D141" t="s">
        <v>18</v>
      </c>
      <c r="E141" t="s">
        <v>409</v>
      </c>
      <c r="F141" t="s">
        <v>410</v>
      </c>
      <c r="G141" t="s">
        <v>20</v>
      </c>
      <c r="H141" t="s">
        <v>21</v>
      </c>
      <c r="K141" t="s">
        <v>411</v>
      </c>
      <c r="L141" t="s">
        <v>23</v>
      </c>
      <c r="M141" t="s">
        <v>24</v>
      </c>
      <c r="N141" t="s">
        <v>162</v>
      </c>
      <c r="O141" t="s">
        <v>26</v>
      </c>
      <c r="Q141" t="s">
        <v>412</v>
      </c>
      <c r="R141" t="s">
        <v>393</v>
      </c>
      <c r="T141" t="str">
        <f t="shared" si="4"/>
        <v>21,8 cm</v>
      </c>
      <c r="U141" t="str">
        <f t="shared" si="5"/>
        <v>28,1 cm</v>
      </c>
      <c r="V141" t="s">
        <v>478</v>
      </c>
      <c r="W141" t="s">
        <v>510</v>
      </c>
    </row>
    <row r="142" spans="1:23" x14ac:dyDescent="0.25">
      <c r="A142">
        <v>1752</v>
      </c>
      <c r="B142" t="s">
        <v>413</v>
      </c>
      <c r="C142" t="s">
        <v>17</v>
      </c>
      <c r="D142" t="s">
        <v>18</v>
      </c>
      <c r="E142" t="s">
        <v>414</v>
      </c>
      <c r="L142" t="s">
        <v>23</v>
      </c>
      <c r="M142" t="s">
        <v>24</v>
      </c>
      <c r="N142" t="s">
        <v>415</v>
      </c>
      <c r="O142" t="s">
        <v>26</v>
      </c>
      <c r="Q142" t="s">
        <v>27</v>
      </c>
      <c r="R142" t="s">
        <v>28</v>
      </c>
    </row>
    <row r="143" spans="1:23" x14ac:dyDescent="0.25">
      <c r="A143">
        <v>1753</v>
      </c>
      <c r="B143" t="s">
        <v>416</v>
      </c>
      <c r="C143" t="s">
        <v>17</v>
      </c>
      <c r="D143" t="s">
        <v>18</v>
      </c>
      <c r="E143" t="s">
        <v>417</v>
      </c>
      <c r="F143" t="s">
        <v>440</v>
      </c>
      <c r="G143" t="s">
        <v>20</v>
      </c>
      <c r="H143" t="s">
        <v>21</v>
      </c>
      <c r="K143" t="s">
        <v>418</v>
      </c>
      <c r="L143" t="s">
        <v>23</v>
      </c>
      <c r="M143" t="s">
        <v>24</v>
      </c>
      <c r="N143" t="s">
        <v>162</v>
      </c>
      <c r="O143" t="s">
        <v>31</v>
      </c>
      <c r="Q143" t="s">
        <v>419</v>
      </c>
      <c r="R143" t="s">
        <v>401</v>
      </c>
      <c r="T143" t="str">
        <f t="shared" si="4"/>
        <v>50,7 cm</v>
      </c>
      <c r="U143" t="str">
        <f t="shared" si="5"/>
        <v>80,0 cm</v>
      </c>
      <c r="V143" t="s">
        <v>511</v>
      </c>
      <c r="W143" t="s">
        <v>512</v>
      </c>
    </row>
    <row r="144" spans="1:23" x14ac:dyDescent="0.25">
      <c r="A144">
        <v>1754</v>
      </c>
      <c r="B144" t="s">
        <v>420</v>
      </c>
      <c r="C144" t="s">
        <v>17</v>
      </c>
      <c r="D144" t="s">
        <v>18</v>
      </c>
      <c r="E144" t="s">
        <v>421</v>
      </c>
      <c r="G144" t="s">
        <v>20</v>
      </c>
      <c r="H144" t="s">
        <v>21</v>
      </c>
      <c r="K144" t="s">
        <v>422</v>
      </c>
      <c r="L144" t="s">
        <v>23</v>
      </c>
      <c r="M144" t="s">
        <v>24</v>
      </c>
      <c r="N144" t="s">
        <v>162</v>
      </c>
      <c r="O144" t="s">
        <v>26</v>
      </c>
      <c r="Q144" t="s">
        <v>27</v>
      </c>
      <c r="R144" t="s">
        <v>28</v>
      </c>
      <c r="T144" t="str">
        <f t="shared" si="4"/>
        <v>33,5 cm</v>
      </c>
      <c r="U144" t="str">
        <f t="shared" si="5"/>
        <v>30,2 cm</v>
      </c>
      <c r="V144" t="s">
        <v>513</v>
      </c>
      <c r="W144" t="s">
        <v>514</v>
      </c>
    </row>
    <row r="145" spans="1:23" x14ac:dyDescent="0.25">
      <c r="A145">
        <v>1619</v>
      </c>
      <c r="B145" t="s">
        <v>427</v>
      </c>
      <c r="C145" t="s">
        <v>17</v>
      </c>
      <c r="D145" t="s">
        <v>18</v>
      </c>
      <c r="E145" t="s">
        <v>428</v>
      </c>
      <c r="G145" t="s">
        <v>20</v>
      </c>
      <c r="H145" t="s">
        <v>21</v>
      </c>
      <c r="K145" t="s">
        <v>429</v>
      </c>
      <c r="L145" t="s">
        <v>23</v>
      </c>
      <c r="M145" t="s">
        <v>24</v>
      </c>
      <c r="N145" t="s">
        <v>25</v>
      </c>
      <c r="O145" t="s">
        <v>26</v>
      </c>
      <c r="Q145" t="s">
        <v>27</v>
      </c>
      <c r="R145" t="s">
        <v>28</v>
      </c>
      <c r="T145" t="str">
        <f t="shared" si="4"/>
        <v>23,0 cm</v>
      </c>
      <c r="U145" t="str">
        <f t="shared" si="5"/>
        <v>17,5 cm</v>
      </c>
      <c r="V145" t="s">
        <v>446</v>
      </c>
      <c r="W145" t="s">
        <v>471</v>
      </c>
    </row>
    <row r="146" spans="1:23" x14ac:dyDescent="0.25">
      <c r="A146">
        <v>1276</v>
      </c>
      <c r="B146" t="s">
        <v>430</v>
      </c>
      <c r="C146" t="s">
        <v>17</v>
      </c>
      <c r="D146" t="s">
        <v>18</v>
      </c>
      <c r="E146" t="s">
        <v>431</v>
      </c>
      <c r="H146" t="s">
        <v>21</v>
      </c>
      <c r="K146" t="s">
        <v>432</v>
      </c>
      <c r="L146" t="s">
        <v>23</v>
      </c>
      <c r="M146" t="s">
        <v>24</v>
      </c>
      <c r="N146" t="s">
        <v>424</v>
      </c>
      <c r="O146" t="s">
        <v>31</v>
      </c>
      <c r="Q146" t="s">
        <v>27</v>
      </c>
      <c r="R146" t="s">
        <v>28</v>
      </c>
      <c r="T146" t="str">
        <f t="shared" si="4"/>
        <v>11,5 cm</v>
      </c>
      <c r="U146" t="str">
        <f t="shared" si="5"/>
        <v>7,0 ccm</v>
      </c>
      <c r="V146" t="s">
        <v>515</v>
      </c>
      <c r="W146" t="s">
        <v>516</v>
      </c>
    </row>
    <row r="147" spans="1:23" x14ac:dyDescent="0.25">
      <c r="A147">
        <v>1277</v>
      </c>
      <c r="B147" t="s">
        <v>433</v>
      </c>
      <c r="C147" t="s">
        <v>17</v>
      </c>
      <c r="D147" t="s">
        <v>18</v>
      </c>
      <c r="E147" t="s">
        <v>434</v>
      </c>
      <c r="H147" t="s">
        <v>21</v>
      </c>
      <c r="K147" t="s">
        <v>432</v>
      </c>
      <c r="L147" t="s">
        <v>23</v>
      </c>
      <c r="M147" t="s">
        <v>24</v>
      </c>
      <c r="N147" t="s">
        <v>424</v>
      </c>
      <c r="O147" t="s">
        <v>31</v>
      </c>
      <c r="Q147" t="s">
        <v>27</v>
      </c>
      <c r="R147" t="s">
        <v>28</v>
      </c>
      <c r="T147" t="str">
        <f t="shared" si="4"/>
        <v>11,5 cm</v>
      </c>
      <c r="U147" t="str">
        <f t="shared" si="5"/>
        <v>7,0 ccm</v>
      </c>
      <c r="V147" t="s">
        <v>515</v>
      </c>
      <c r="W147" t="s">
        <v>516</v>
      </c>
    </row>
    <row r="148" spans="1:23" x14ac:dyDescent="0.25">
      <c r="A148">
        <v>1639</v>
      </c>
      <c r="B148" t="s">
        <v>435</v>
      </c>
      <c r="C148" t="s">
        <v>17</v>
      </c>
      <c r="D148" t="s">
        <v>18</v>
      </c>
      <c r="E148" t="s">
        <v>436</v>
      </c>
      <c r="H148" t="s">
        <v>21</v>
      </c>
      <c r="K148" t="s">
        <v>71</v>
      </c>
      <c r="L148" t="s">
        <v>23</v>
      </c>
      <c r="M148" t="s">
        <v>24</v>
      </c>
      <c r="N148" t="s">
        <v>25</v>
      </c>
      <c r="O148" t="s">
        <v>31</v>
      </c>
      <c r="Q148" t="s">
        <v>27</v>
      </c>
      <c r="R148" t="s">
        <v>28</v>
      </c>
      <c r="T148" t="str">
        <f t="shared" si="4"/>
        <v>17,2 cm</v>
      </c>
      <c r="U148" t="str">
        <f t="shared" si="5"/>
        <v>22,9 cm</v>
      </c>
      <c r="V148" t="s">
        <v>456</v>
      </c>
      <c r="W148" t="s">
        <v>450</v>
      </c>
    </row>
  </sheetData>
  <autoFilter ref="A1:S148" xr:uid="{89D92D8C-4B48-49FB-A4F6-EA95669BB776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2018-09-17T20:35:07Z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