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iRNA_df" sheetId="1" state="visible" r:id="rId2"/>
    <sheet name="targets" sheetId="2" state="visible" r:id="rId3"/>
    <sheet name="Sheet2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<sst xmlns="http://schemas.openxmlformats.org/spreadsheetml/2006/main" count="217" uniqueCount="121">
  <si>
    <t>COVID-19_21mer</t>
  </si>
  <si>
    <t>dG_virus</t>
  </si>
  <si>
    <t>RNAseq_F-OH</t>
  </si>
  <si>
    <t>RNAseq_R-OH</t>
  </si>
  <si>
    <t>RNAseqX_host-OH</t>
  </si>
  <si>
    <t>ddG</t>
  </si>
  <si>
    <t>dGx_host</t>
  </si>
  <si>
    <t>RNAseqXrc_host-OH</t>
  </si>
  <si>
    <t>ln(keq)_off Target</t>
  </si>
  <si>
    <t>ln(keq) Target</t>
  </si>
  <si>
    <t>FC_ln(keq)</t>
  </si>
  <si>
    <t>CTAGTACTGATGTCGTATACA</t>
  </si>
  <si>
    <t>CUAGUACUGAUGUCGUAUACA</t>
  </si>
  <si>
    <t>UGUAUACGACAUCAGUACUAG</t>
  </si>
  <si>
    <t>AUCUACAUAUCUAUAACAUAC</t>
  </si>
  <si>
    <t>GUAUGUUAUAGAUAUGUAGAU</t>
  </si>
  <si>
    <t>GCTGTATACACTATGCGAGCA</t>
  </si>
  <si>
    <t>GCUGUAUACACUAUGCGAGCA</t>
  </si>
  <si>
    <t>UGCUCGCAUAGUGUAUACAGC</t>
  </si>
  <si>
    <t>TCATAGTACTACAGATAGAGA</t>
  </si>
  <si>
    <t>UCAUAGUACUACAGAUAGAGA</t>
  </si>
  <si>
    <t>UCUCUAUCUGUAGUACUAUGA</t>
  </si>
  <si>
    <t>CTGCTCGCATAGTGTATACAG</t>
  </si>
  <si>
    <t>CUGCUCGCAUAGUGUAUACAG</t>
  </si>
  <si>
    <t>CUGUAUACACUAUGCGAGCAG</t>
  </si>
  <si>
    <t>CTCGTGACATAGCATCTACAG</t>
  </si>
  <si>
    <t>CUCGUGACAUAGCAUCUACAG</t>
  </si>
  <si>
    <t>CUGUAGAUGCUAUGUCACGAG</t>
  </si>
  <si>
    <t>TCTGCTCGCATAGTGTATACA</t>
  </si>
  <si>
    <t>UCUGCUCGCAUAGUGUAUACA</t>
  </si>
  <si>
    <t>UGUAUACACUAUGCGAGCAGA</t>
  </si>
  <si>
    <t>AUCUACAGAUCCACCAUAGAC</t>
  </si>
  <si>
    <t>GUCUAUGGUGGAUCUGUAGAU</t>
  </si>
  <si>
    <t>ACTACAGCTGATGCATACATA</t>
  </si>
  <si>
    <t>ACUACAGCUGAUGCAUACAUA</t>
  </si>
  <si>
    <t>UAUGUAUGCAUCAGCUGUAGU</t>
  </si>
  <si>
    <t>CATAGTACTACAGATAGAGAC</t>
  </si>
  <si>
    <t>CAUAGUACUACAGAUAGAGAC</t>
  </si>
  <si>
    <t>GUCUCUAUCUGUAGUACUAUG</t>
  </si>
  <si>
    <t>CTCTATCTGTAGTACTATGAC</t>
  </si>
  <si>
    <t>CUCUAUCUGUAGUACUAUGAC</t>
  </si>
  <si>
    <t>GUCAUAGUACUACAGAUAGAG</t>
  </si>
  <si>
    <t>CGACGACGACTACTAGCGTGC</t>
  </si>
  <si>
    <t>CGACGACGACUACUAGCGUGC</t>
  </si>
  <si>
    <t>GCACGCUAGUAGUCGUCGUCG</t>
  </si>
  <si>
    <t>ATACGACATCAGTACTAGTGC</t>
  </si>
  <si>
    <t>AUACGACAUCAGUACUAGUGC</t>
  </si>
  <si>
    <t>GCACUAGUACUGAUGUCGUAU</t>
  </si>
  <si>
    <t>CTGTAGCGACTGTATGCAGCA</t>
  </si>
  <si>
    <t>CUGUAGCGACUGUAUGCAGCA</t>
  </si>
  <si>
    <t>UGCUGCAUACAGUCGCUACAG</t>
  </si>
  <si>
    <t>CTGTATACGACATCAGTACTA</t>
  </si>
  <si>
    <t>CUGUAUACGACAUCAGUACUA</t>
  </si>
  <si>
    <t>UAGUACUGAUGUCGUAUACAG</t>
  </si>
  <si>
    <t>ACACTACAGCTGATGCATACA</t>
  </si>
  <si>
    <t>ACACUACAGCUGAUGCAUACA</t>
  </si>
  <si>
    <t>UGUAUGCAUCAGCUGUAGUGU</t>
  </si>
  <si>
    <t>AGCTGTATACACTATGCGAGC</t>
  </si>
  <si>
    <t>AGCUGUAUACACUAUGCGAGC</t>
  </si>
  <si>
    <t>GCUCGCAUAGUGUAUACAGCU</t>
  </si>
  <si>
    <t>ACTCGTGACATAGCATCTACA</t>
  </si>
  <si>
    <t>ACUCGUGACAUAGCAUCUACA</t>
  </si>
  <si>
    <t>UGUAGAUGCUAUGUCACGAGU</t>
  </si>
  <si>
    <t>GTGTCTCTATCTGTAGTACTA</t>
  </si>
  <si>
    <t>GUGUCUCUAUCUGUAGUACUA</t>
  </si>
  <si>
    <t>UAGUACUACAGAUAGAGACAC</t>
  </si>
  <si>
    <t>ATCGACATAGCGAGTGTATGC</t>
  </si>
  <si>
    <t>AUCGACAUAGCGAGUGUAUGC</t>
  </si>
  <si>
    <t>GCAUACACUCGCUAUGUCGAU</t>
  </si>
  <si>
    <t>ATAGTACTACAGATAGAGACA</t>
  </si>
  <si>
    <t>AUAGUACUACAGAUAGAGACA</t>
  </si>
  <si>
    <t>UGUCUCUAUCUGUAGUACUAU</t>
  </si>
  <si>
    <t>AGTCACATCTGTGACATCACA</t>
  </si>
  <si>
    <t>AGUCACAUCUGUGACAUCACA</t>
  </si>
  <si>
    <t>UGUGAUGUCACAGAUGUGACU</t>
  </si>
  <si>
    <t>ATGTATGCATCAGCTGTAGTG</t>
  </si>
  <si>
    <t>AUGUAUGCAUCAGCUGUAGUG</t>
  </si>
  <si>
    <t>CACUACAGCUGAUGCAUACAU</t>
  </si>
  <si>
    <t>ACTAGTACTGATGTCGTATAC</t>
  </si>
  <si>
    <t>ACUAGUACUGAUGUCGUAUAC</t>
  </si>
  <si>
    <t>GUAUACGACAUCAGUACUAGU</t>
  </si>
  <si>
    <t>R= 1.985 8775(34) × 10−3 kcal K−1 mol−1</t>
  </si>
  <si>
    <t> </t>
  </si>
  <si>
    <t>seqId</t>
  </si>
  <si>
    <t>seq</t>
  </si>
  <si>
    <t>hitId</t>
  </si>
  <si>
    <t>taxa</t>
  </si>
  <si>
    <t>ith</t>
  </si>
  <si>
    <t>ACACTACAGCTGATGCATACA_1</t>
  </si>
  <si>
    <t>MG772934.1</t>
  </si>
  <si>
    <t>Bat SARS-like coronavirus isolate bat-SL-CoVZXC21, complete genome</t>
  </si>
  <si>
    <t>ACTACAGCTGATGCATACATA_1</t>
  </si>
  <si>
    <t>ATGTATGCATCAGCTGTAGTG_1</t>
  </si>
  <si>
    <t>CTGTAGCGACTGTATGCAGCA_1</t>
  </si>
  <si>
    <t>ACTAGTACTGATGTCGTATAC_1</t>
  </si>
  <si>
    <t>MK211374.1</t>
  </si>
  <si>
    <t>Coronavirus BtRl-BetaCoV/SC2018, complete genome</t>
  </si>
  <si>
    <t>CTAGTACTGATGTCGTATACA_1</t>
  </si>
  <si>
    <t>CTGTATACGACATCAGTACTA_1</t>
  </si>
  <si>
    <t>AGCTGTATACACTATGCGAGC_1</t>
  </si>
  <si>
    <t>MK211378.1</t>
  </si>
  <si>
    <t>Coronavirus BtRs-BetaCoV/YN2018D, complete genome</t>
  </si>
  <si>
    <t>ATAGTACTACAGATAGAGACA_1</t>
  </si>
  <si>
    <t>CATAGTACTACAGATAGAGAC_1</t>
  </si>
  <si>
    <t>CGACGACGACTACTAGCGTGC_1</t>
  </si>
  <si>
    <t>CTCTATCTGTAGTACTATGAC_1</t>
  </si>
  <si>
    <t>CTGCTCGCATAGTGTATACAG_1</t>
  </si>
  <si>
    <t>GCTGTATACACTATGCGAGCA_1</t>
  </si>
  <si>
    <t>GTGTCTCTATCTGTAGTACTA_1</t>
  </si>
  <si>
    <t>TCATAGTACTACAGATAGAGA_1</t>
  </si>
  <si>
    <t>TCTGCTCGCATAGTGTATACA_1</t>
  </si>
  <si>
    <t>AGTCACATCTGTGACATCACA_1</t>
  </si>
  <si>
    <t>These targets might be relevant if not circular matches</t>
  </si>
  <si>
    <t>ACTCGTGACATAGCATCTACA_1</t>
  </si>
  <si>
    <t>ref|XM_001708052.1|</t>
  </si>
  <si>
    <t>Giardia lamblia ATCC 50803 20S proteasome alpha subunit 2 (GL50803_11434) mRNA, complete cds</t>
  </si>
  <si>
    <t>CTCGTGACATAGCATCTACAG_1</t>
  </si>
  <si>
    <t>ATACGACATCAGTACTAGTGC_1</t>
  </si>
  <si>
    <t>ATCGACATAGCGAGTGTATGC_1</t>
  </si>
  <si>
    <t>gb|CP038856.1|</t>
  </si>
  <si>
    <t>Citrobacter freundii strain Upstream_1 chromosome, complete genome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</si>
</sst>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ourier 10 Pitch"/>
      <family val="0"/>
      <charset val="1"/>
    </font>
    <font>
      <b val="true"/>
      <sz val="10"/>
      <name val="Arial"/>
      <family val="2"/>
      <charset val="1"/>
    </font>
    <font>
      <sz val="10"/>
      <name val="Courier 10 Pitch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1" width="27.1326530612245"/>
    <col collapsed="false" hidden="false" max="2" min="2" style="1" width="15.9489795918367"/>
    <col collapsed="false" hidden="false" max="3" min="3" style="1" width="44.3673469387755"/>
    <col collapsed="false" hidden="false" max="4" min="4" style="1" width="40.2551020408163"/>
    <col collapsed="false" hidden="false" max="5" min="5" style="1" width="31.8928571428571"/>
    <col collapsed="false" hidden="false" max="6" min="6" style="1" width="6.01020408163265"/>
    <col collapsed="false" hidden="false" max="7" min="7" style="1" width="13.2551020408163"/>
    <col collapsed="false" hidden="false" max="8" min="8" style="1" width="28.530612244898"/>
    <col collapsed="false" hidden="false" max="9" min="9" style="1" width="24.7857142857143"/>
    <col collapsed="false" hidden="false" max="10" min="10" style="1" width="21.7857142857143"/>
    <col collapsed="false" hidden="false" max="1025" min="11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4" t="s">
        <v>11</v>
      </c>
      <c r="B2" s="4" t="n">
        <v>-38.35</v>
      </c>
      <c r="C2" s="4" t="s">
        <v>12</v>
      </c>
      <c r="D2" s="4" t="s">
        <v>13</v>
      </c>
      <c r="E2" s="4" t="s">
        <v>14</v>
      </c>
      <c r="F2" s="4" t="n">
        <v>36.27</v>
      </c>
      <c r="G2" s="4" t="n">
        <v>-2.08</v>
      </c>
      <c r="H2" s="4" t="s">
        <v>15</v>
      </c>
      <c r="I2" s="4" t="n">
        <f aca="false">G2/(-0.001985*310.15)</f>
        <v>3.37855535084795</v>
      </c>
      <c r="J2" s="4" t="n">
        <f aca="false">B2/(-0.001985*310.15)</f>
        <v>62.2921142812591</v>
      </c>
      <c r="K2" s="5" t="n">
        <f aca="false">J2/I2</f>
        <v>18.4375</v>
      </c>
    </row>
    <row r="3" customFormat="false" ht="12.8" hidden="false" customHeight="false" outlineLevel="0" collapsed="false">
      <c r="A3" s="4" t="s">
        <v>16</v>
      </c>
      <c r="B3" s="4" t="n">
        <v>-42.56</v>
      </c>
      <c r="C3" s="4" t="s">
        <v>17</v>
      </c>
      <c r="D3" s="4" t="s">
        <v>18</v>
      </c>
      <c r="E3" s="4" t="s">
        <v>14</v>
      </c>
      <c r="F3" s="4" t="n">
        <v>40.13</v>
      </c>
      <c r="G3" s="4" t="n">
        <v>-2.43</v>
      </c>
      <c r="H3" s="4" t="s">
        <v>15</v>
      </c>
      <c r="I3" s="4" t="n">
        <f aca="false">G3/(-0.001985*310.15)</f>
        <v>3.9470622608464</v>
      </c>
      <c r="J3" s="4" t="n">
        <f aca="false">B3/(-0.001985*310.15)</f>
        <v>69.1304402558119</v>
      </c>
      <c r="K3" s="5" t="n">
        <f aca="false">J3/I3</f>
        <v>17.5144032921811</v>
      </c>
    </row>
    <row r="4" customFormat="false" ht="12.8" hidden="false" customHeight="false" outlineLevel="0" collapsed="false">
      <c r="A4" s="4" t="s">
        <v>19</v>
      </c>
      <c r="B4" s="4" t="n">
        <v>-38.26</v>
      </c>
      <c r="C4" s="4" t="s">
        <v>20</v>
      </c>
      <c r="D4" s="4" t="s">
        <v>21</v>
      </c>
      <c r="E4" s="4" t="s">
        <v>14</v>
      </c>
      <c r="F4" s="4" t="n">
        <v>35.83</v>
      </c>
      <c r="G4" s="4" t="n">
        <v>-2.43</v>
      </c>
      <c r="H4" s="4" t="s">
        <v>15</v>
      </c>
      <c r="I4" s="4" t="n">
        <f aca="false">G4/(-0.001985*310.15)</f>
        <v>3.9470622608464</v>
      </c>
      <c r="J4" s="4" t="n">
        <f aca="false">B4/(-0.001985*310.15)</f>
        <v>62.1459267901166</v>
      </c>
      <c r="K4" s="5" t="n">
        <f aca="false">J4/I4</f>
        <v>15.7448559670782</v>
      </c>
    </row>
    <row r="5" customFormat="false" ht="12.8" hidden="false" customHeight="false" outlineLevel="0" collapsed="false">
      <c r="A5" s="4" t="s">
        <v>22</v>
      </c>
      <c r="B5" s="4" t="n">
        <v>-41.22</v>
      </c>
      <c r="C5" s="4" t="s">
        <v>23</v>
      </c>
      <c r="D5" s="4" t="s">
        <v>24</v>
      </c>
      <c r="E5" s="4" t="s">
        <v>14</v>
      </c>
      <c r="F5" s="4" t="n">
        <v>38.04</v>
      </c>
      <c r="G5" s="4" t="n">
        <v>-3.18</v>
      </c>
      <c r="H5" s="4" t="s">
        <v>15</v>
      </c>
      <c r="I5" s="4" t="n">
        <f aca="false">G5/(-0.001985*310.15)</f>
        <v>5.16529135370023</v>
      </c>
      <c r="J5" s="4" t="n">
        <f aca="false">B5/(-0.001985*310.15)</f>
        <v>66.9538709432464</v>
      </c>
      <c r="K5" s="5" t="n">
        <f aca="false">J5/I5</f>
        <v>12.9622641509434</v>
      </c>
    </row>
    <row r="6" customFormat="false" ht="12.8" hidden="false" customHeight="false" outlineLevel="0" collapsed="false">
      <c r="A6" s="4" t="s">
        <v>25</v>
      </c>
      <c r="B6" s="4" t="n">
        <v>-41.17</v>
      </c>
      <c r="C6" s="4" t="s">
        <v>26</v>
      </c>
      <c r="D6" s="4" t="s">
        <v>27</v>
      </c>
      <c r="E6" s="4" t="s">
        <v>14</v>
      </c>
      <c r="F6" s="4" t="n">
        <v>37.99</v>
      </c>
      <c r="G6" s="4" t="n">
        <v>-3.18</v>
      </c>
      <c r="H6" s="4" t="s">
        <v>15</v>
      </c>
      <c r="I6" s="4" t="n">
        <f aca="false">G6/(-0.001985*310.15)</f>
        <v>5.16529135370023</v>
      </c>
      <c r="J6" s="4" t="n">
        <f aca="false">B6/(-0.001985*310.15)</f>
        <v>66.8726556703895</v>
      </c>
      <c r="K6" s="5" t="n">
        <f aca="false">J6/I6</f>
        <v>12.9465408805031</v>
      </c>
    </row>
    <row r="7" customFormat="false" ht="12.8" hidden="false" customHeight="false" outlineLevel="0" collapsed="false">
      <c r="A7" s="4" t="s">
        <v>28</v>
      </c>
      <c r="B7" s="4" t="n">
        <v>-41.49</v>
      </c>
      <c r="C7" s="4" t="s">
        <v>29</v>
      </c>
      <c r="D7" s="4" t="s">
        <v>30</v>
      </c>
      <c r="E7" s="4" t="s">
        <v>31</v>
      </c>
      <c r="F7" s="4" t="n">
        <v>38.15</v>
      </c>
      <c r="G7" s="4" t="n">
        <v>-3.34</v>
      </c>
      <c r="H7" s="4" t="s">
        <v>32</v>
      </c>
      <c r="I7" s="4" t="n">
        <f aca="false">G7/(-0.001985*310.15)</f>
        <v>5.42518022684238</v>
      </c>
      <c r="J7" s="4" t="n">
        <f aca="false">B7/(-0.001985*310.15)</f>
        <v>67.3924334166738</v>
      </c>
      <c r="K7" s="5" t="n">
        <f aca="false">J7/I7</f>
        <v>12.4221556886228</v>
      </c>
    </row>
    <row r="8" customFormat="false" ht="12.8" hidden="false" customHeight="false" outlineLevel="0" collapsed="false">
      <c r="A8" s="4" t="s">
        <v>33</v>
      </c>
      <c r="B8" s="4" t="n">
        <v>-39.99</v>
      </c>
      <c r="C8" s="4" t="s">
        <v>34</v>
      </c>
      <c r="D8" s="4" t="s">
        <v>35</v>
      </c>
      <c r="E8" s="4" t="s">
        <v>14</v>
      </c>
      <c r="F8" s="4" t="n">
        <v>36.65</v>
      </c>
      <c r="G8" s="4" t="n">
        <v>-3.34</v>
      </c>
      <c r="H8" s="4" t="s">
        <v>15</v>
      </c>
      <c r="I8" s="4" t="n">
        <f aca="false">G8/(-0.001985*310.15)</f>
        <v>5.42518022684238</v>
      </c>
      <c r="J8" s="4" t="n">
        <f aca="false">B8/(-0.001985*310.15)</f>
        <v>64.9559752309661</v>
      </c>
      <c r="K8" s="5" t="n">
        <f aca="false">J8/I8</f>
        <v>11.9730538922156</v>
      </c>
    </row>
    <row r="9" customFormat="false" ht="12.8" hidden="false" customHeight="false" outlineLevel="0" collapsed="false">
      <c r="A9" s="4" t="s">
        <v>36</v>
      </c>
      <c r="B9" s="4" t="n">
        <v>-38.15</v>
      </c>
      <c r="C9" s="4" t="s">
        <v>37</v>
      </c>
      <c r="D9" s="4" t="s">
        <v>38</v>
      </c>
      <c r="E9" s="4" t="s">
        <v>14</v>
      </c>
      <c r="F9" s="4" t="n">
        <v>34.81</v>
      </c>
      <c r="G9" s="4" t="n">
        <v>-3.34</v>
      </c>
      <c r="H9" s="4" t="s">
        <v>15</v>
      </c>
      <c r="I9" s="4" t="n">
        <f aca="false">G9/(-0.001985*310.15)</f>
        <v>5.42518022684238</v>
      </c>
      <c r="J9" s="4" t="n">
        <f aca="false">B9/(-0.001985*310.15)</f>
        <v>61.9672531898314</v>
      </c>
      <c r="K9" s="5" t="n">
        <f aca="false">J9/I9</f>
        <v>11.4221556886228</v>
      </c>
    </row>
    <row r="10" customFormat="false" ht="12.8" hidden="false" customHeight="false" outlineLevel="0" collapsed="false">
      <c r="A10" s="4" t="s">
        <v>39</v>
      </c>
      <c r="B10" s="4" t="n">
        <v>-38.15</v>
      </c>
      <c r="C10" s="4" t="s">
        <v>40</v>
      </c>
      <c r="D10" s="4" t="s">
        <v>41</v>
      </c>
      <c r="E10" s="4" t="s">
        <v>14</v>
      </c>
      <c r="F10" s="4" t="n">
        <v>34.74</v>
      </c>
      <c r="G10" s="4" t="n">
        <v>-3.41</v>
      </c>
      <c r="H10" s="4" t="s">
        <v>15</v>
      </c>
      <c r="I10" s="4" t="n">
        <f aca="false">G10/(-0.001985*310.15)</f>
        <v>5.53888160884207</v>
      </c>
      <c r="J10" s="4" t="n">
        <f aca="false">B10/(-0.001985*310.15)</f>
        <v>61.9672531898314</v>
      </c>
      <c r="K10" s="5" t="n">
        <f aca="false">J10/I10</f>
        <v>11.1876832844575</v>
      </c>
    </row>
    <row r="11" customFormat="false" ht="12.8" hidden="false" customHeight="false" outlineLevel="0" collapsed="false">
      <c r="A11" s="4" t="s">
        <v>42</v>
      </c>
      <c r="B11" s="4" t="n">
        <v>-45.54</v>
      </c>
      <c r="C11" s="4" t="s">
        <v>43</v>
      </c>
      <c r="D11" s="4" t="s">
        <v>44</v>
      </c>
      <c r="E11" s="4" t="s">
        <v>14</v>
      </c>
      <c r="F11" s="4" t="n">
        <v>41.86</v>
      </c>
      <c r="G11" s="4" t="n">
        <v>-3.68</v>
      </c>
      <c r="H11" s="4" t="s">
        <v>15</v>
      </c>
      <c r="I11" s="4" t="n">
        <f aca="false">G11/(-0.001985*310.15)</f>
        <v>5.97744408226945</v>
      </c>
      <c r="J11" s="4" t="n">
        <f aca="false">B11/(-0.001985*310.15)</f>
        <v>73.9708705180844</v>
      </c>
      <c r="K11" s="5" t="n">
        <f aca="false">J11/I11</f>
        <v>12.375</v>
      </c>
    </row>
    <row r="12" customFormat="false" ht="12.8" hidden="false" customHeight="false" outlineLevel="0" collapsed="false">
      <c r="A12" s="4" t="s">
        <v>45</v>
      </c>
      <c r="B12" s="4" t="n">
        <v>-40.44</v>
      </c>
      <c r="C12" s="4" t="s">
        <v>46</v>
      </c>
      <c r="D12" s="4" t="s">
        <v>47</v>
      </c>
      <c r="E12" s="4" t="s">
        <v>14</v>
      </c>
      <c r="F12" s="4" t="n">
        <v>36.68</v>
      </c>
      <c r="G12" s="4" t="n">
        <v>-3.76</v>
      </c>
      <c r="H12" s="4" t="s">
        <v>15</v>
      </c>
      <c r="I12" s="4" t="n">
        <f aca="false">G12/(-0.001985*310.15)</f>
        <v>6.10738851884052</v>
      </c>
      <c r="J12" s="4" t="n">
        <f aca="false">B12/(-0.001985*310.15)</f>
        <v>65.6869126866784</v>
      </c>
      <c r="K12" s="5" t="n">
        <f aca="false">J12/I12</f>
        <v>10.7553191489362</v>
      </c>
    </row>
    <row r="13" customFormat="false" ht="12.8" hidden="false" customHeight="false" outlineLevel="0" collapsed="false">
      <c r="A13" s="4" t="s">
        <v>48</v>
      </c>
      <c r="B13" s="4" t="n">
        <v>-44.32</v>
      </c>
      <c r="C13" s="4" t="s">
        <v>49</v>
      </c>
      <c r="D13" s="4" t="s">
        <v>50</v>
      </c>
      <c r="E13" s="4" t="s">
        <v>14</v>
      </c>
      <c r="F13" s="4" t="n">
        <v>39.81</v>
      </c>
      <c r="G13" s="4" t="n">
        <v>-4.51</v>
      </c>
      <c r="H13" s="4" t="s">
        <v>15</v>
      </c>
      <c r="I13" s="4" t="n">
        <f aca="false">G13/(-0.001985*310.15)</f>
        <v>7.32561761169435</v>
      </c>
      <c r="J13" s="4" t="n">
        <f aca="false">B13/(-0.001985*310.15)</f>
        <v>71.9892178603755</v>
      </c>
      <c r="K13" s="5" t="n">
        <f aca="false">J13/I13</f>
        <v>9.82705099778271</v>
      </c>
    </row>
    <row r="14" customFormat="false" ht="12.8" hidden="false" customHeight="false" outlineLevel="0" collapsed="false">
      <c r="A14" s="4" t="s">
        <v>51</v>
      </c>
      <c r="B14" s="4" t="n">
        <v>-38.35</v>
      </c>
      <c r="C14" s="4" t="s">
        <v>52</v>
      </c>
      <c r="D14" s="4" t="s">
        <v>53</v>
      </c>
      <c r="E14" s="4" t="s">
        <v>14</v>
      </c>
      <c r="F14" s="4" t="n">
        <v>33.68</v>
      </c>
      <c r="G14" s="4" t="n">
        <v>-4.67</v>
      </c>
      <c r="H14" s="4" t="s">
        <v>15</v>
      </c>
      <c r="I14" s="4" t="n">
        <f aca="false">G14/(-0.001985*310.15)</f>
        <v>7.5855064848365</v>
      </c>
      <c r="J14" s="4" t="n">
        <f aca="false">B14/(-0.001985*310.15)</f>
        <v>62.2921142812591</v>
      </c>
      <c r="K14" s="5" t="n">
        <f aca="false">J14/I14</f>
        <v>8.21199143468951</v>
      </c>
    </row>
    <row r="15" customFormat="false" ht="12.8" hidden="false" customHeight="false" outlineLevel="0" collapsed="false">
      <c r="A15" s="4" t="s">
        <v>54</v>
      </c>
      <c r="B15" s="4" t="n">
        <v>-41.91</v>
      </c>
      <c r="C15" s="4" t="s">
        <v>55</v>
      </c>
      <c r="D15" s="4" t="s">
        <v>56</v>
      </c>
      <c r="E15" s="4" t="s">
        <v>14</v>
      </c>
      <c r="F15" s="4" t="n">
        <v>36.49</v>
      </c>
      <c r="G15" s="4" t="n">
        <v>-5.42</v>
      </c>
      <c r="H15" s="4" t="s">
        <v>15</v>
      </c>
      <c r="I15" s="4" t="n">
        <f aca="false">G15/(-0.001985*310.15)</f>
        <v>8.80373557769033</v>
      </c>
      <c r="J15" s="4" t="n">
        <f aca="false">B15/(-0.001985*310.15)</f>
        <v>68.0746417086719</v>
      </c>
      <c r="K15" s="5" t="n">
        <f aca="false">J15/I15</f>
        <v>7.73247232472325</v>
      </c>
    </row>
    <row r="16" customFormat="false" ht="12.8" hidden="false" customHeight="false" outlineLevel="0" collapsed="false">
      <c r="A16" s="4" t="s">
        <v>57</v>
      </c>
      <c r="B16" s="4" t="n">
        <v>-42.53</v>
      </c>
      <c r="C16" s="4" t="s">
        <v>58</v>
      </c>
      <c r="D16" s="4" t="s">
        <v>59</v>
      </c>
      <c r="E16" s="4" t="s">
        <v>14</v>
      </c>
      <c r="F16" s="4" t="n">
        <v>36.76</v>
      </c>
      <c r="G16" s="4" t="n">
        <v>-5.77</v>
      </c>
      <c r="H16" s="4" t="s">
        <v>15</v>
      </c>
      <c r="I16" s="4" t="n">
        <f aca="false">G16/(-0.001985*310.15)</f>
        <v>9.37224248768878</v>
      </c>
      <c r="J16" s="4" t="n">
        <f aca="false">B16/(-0.001985*310.15)</f>
        <v>69.0817110920977</v>
      </c>
      <c r="K16" s="5" t="n">
        <f aca="false">J16/I16</f>
        <v>7.37088388214905</v>
      </c>
    </row>
    <row r="17" customFormat="false" ht="12.8" hidden="false" customHeight="false" outlineLevel="0" collapsed="false">
      <c r="A17" s="4" t="s">
        <v>60</v>
      </c>
      <c r="B17" s="4" t="n">
        <v>-41.33</v>
      </c>
      <c r="C17" s="4" t="s">
        <v>61</v>
      </c>
      <c r="D17" s="4" t="s">
        <v>62</v>
      </c>
      <c r="E17" s="4" t="s">
        <v>14</v>
      </c>
      <c r="F17" s="4" t="n">
        <v>34.78</v>
      </c>
      <c r="G17" s="4" t="n">
        <v>-6.55</v>
      </c>
      <c r="H17" s="4" t="s">
        <v>15</v>
      </c>
      <c r="I17" s="4" t="n">
        <f aca="false">G17/(-0.001985*310.15)</f>
        <v>10.6392007442568</v>
      </c>
      <c r="J17" s="4" t="n">
        <f aca="false">B17/(-0.001985*310.15)</f>
        <v>67.1325445435316</v>
      </c>
      <c r="K17" s="5" t="n">
        <f aca="false">J17/I17</f>
        <v>6.30992366412214</v>
      </c>
    </row>
    <row r="18" customFormat="false" ht="12.8" hidden="false" customHeight="false" outlineLevel="0" collapsed="false">
      <c r="A18" s="4" t="s">
        <v>63</v>
      </c>
      <c r="B18" s="4" t="n">
        <v>-39.29</v>
      </c>
      <c r="C18" s="4" t="s">
        <v>64</v>
      </c>
      <c r="D18" s="4" t="s">
        <v>65</v>
      </c>
      <c r="E18" s="4" t="s">
        <v>14</v>
      </c>
      <c r="F18" s="4" t="n">
        <v>32.19</v>
      </c>
      <c r="G18" s="4" t="n">
        <v>-7.1</v>
      </c>
      <c r="H18" s="4" t="s">
        <v>15</v>
      </c>
      <c r="I18" s="4" t="n">
        <f aca="false">G18/(-0.001985*310.15)</f>
        <v>11.5325687456829</v>
      </c>
      <c r="J18" s="4" t="n">
        <f aca="false">B18/(-0.001985*310.15)</f>
        <v>63.8189614109692</v>
      </c>
      <c r="K18" s="5" t="n">
        <f aca="false">J18/I18</f>
        <v>5.53380281690141</v>
      </c>
    </row>
    <row r="19" customFormat="false" ht="12.8" hidden="false" customHeight="false" outlineLevel="0" collapsed="false">
      <c r="A19" s="4" t="s">
        <v>66</v>
      </c>
      <c r="B19" s="4" t="n">
        <v>-41.78</v>
      </c>
      <c r="C19" s="4" t="s">
        <v>67</v>
      </c>
      <c r="D19" s="4" t="s">
        <v>68</v>
      </c>
      <c r="E19" s="4" t="s">
        <v>14</v>
      </c>
      <c r="F19" s="4" t="n">
        <v>33.81</v>
      </c>
      <c r="G19" s="4" t="n">
        <v>-7.97</v>
      </c>
      <c r="H19" s="4" t="s">
        <v>15</v>
      </c>
      <c r="I19" s="4" t="n">
        <f aca="false">G19/(-0.001985*310.15)</f>
        <v>12.9457144933933</v>
      </c>
      <c r="J19" s="4" t="n">
        <f aca="false">B19/(-0.001985*310.15)</f>
        <v>67.8634819992439</v>
      </c>
      <c r="K19" s="5" t="n">
        <f aca="false">J19/I19</f>
        <v>5.24215809284818</v>
      </c>
    </row>
    <row r="20" customFormat="false" ht="12.8" hidden="false" customHeight="false" outlineLevel="0" collapsed="false">
      <c r="A20" s="4" t="s">
        <v>69</v>
      </c>
      <c r="B20" s="4" t="n">
        <v>-38.15</v>
      </c>
      <c r="C20" s="4" t="s">
        <v>70</v>
      </c>
      <c r="D20" s="4" t="s">
        <v>71</v>
      </c>
      <c r="E20" s="4" t="s">
        <v>14</v>
      </c>
      <c r="F20" s="4" t="n">
        <v>29.13</v>
      </c>
      <c r="G20" s="4" t="n">
        <v>-9.02</v>
      </c>
      <c r="H20" s="4" t="s">
        <v>15</v>
      </c>
      <c r="I20" s="4" t="n">
        <f aca="false">G20/(-0.001985*310.15)</f>
        <v>14.6512352233887</v>
      </c>
      <c r="J20" s="4" t="n">
        <f aca="false">B20/(-0.001985*310.15)</f>
        <v>61.9672531898314</v>
      </c>
      <c r="K20" s="5" t="n">
        <f aca="false">J20/I20</f>
        <v>4.22949002217295</v>
      </c>
    </row>
    <row r="21" customFormat="false" ht="12.8" hidden="false" customHeight="false" outlineLevel="0" collapsed="false">
      <c r="A21" s="4" t="s">
        <v>72</v>
      </c>
      <c r="B21" s="4" t="n">
        <v>-41.73</v>
      </c>
      <c r="C21" s="4" t="s">
        <v>73</v>
      </c>
      <c r="D21" s="4" t="s">
        <v>74</v>
      </c>
      <c r="E21" s="4" t="s">
        <v>14</v>
      </c>
      <c r="F21" s="4" t="n">
        <v>31.97</v>
      </c>
      <c r="G21" s="4" t="n">
        <v>-9.76</v>
      </c>
      <c r="H21" s="4" t="s">
        <v>15</v>
      </c>
      <c r="I21" s="4" t="n">
        <f aca="false">G21/(-0.001985*310.15)</f>
        <v>15.8532212616711</v>
      </c>
      <c r="J21" s="4" t="n">
        <f aca="false">B21/(-0.001985*310.15)</f>
        <v>67.782266726387</v>
      </c>
      <c r="K21" s="5" t="n">
        <f aca="false">J21/I21</f>
        <v>4.27561475409836</v>
      </c>
    </row>
    <row r="22" customFormat="false" ht="12.8" hidden="false" customHeight="false" outlineLevel="0" collapsed="false">
      <c r="A22" s="4" t="s">
        <v>75</v>
      </c>
      <c r="B22" s="4" t="n">
        <v>-40.77</v>
      </c>
      <c r="C22" s="4" t="s">
        <v>76</v>
      </c>
      <c r="D22" s="4" t="s">
        <v>77</v>
      </c>
      <c r="E22" s="4" t="s">
        <v>14</v>
      </c>
      <c r="F22" s="4" t="n">
        <v>30.69</v>
      </c>
      <c r="G22" s="4" t="n">
        <v>-10.08</v>
      </c>
      <c r="H22" s="4" t="s">
        <v>15</v>
      </c>
      <c r="I22" s="4" t="n">
        <f aca="false">G22/(-0.001985*310.15)</f>
        <v>16.3729990079554</v>
      </c>
      <c r="J22" s="4" t="n">
        <f aca="false">B22/(-0.001985*310.15)</f>
        <v>66.2229334875341</v>
      </c>
      <c r="K22" s="5" t="n">
        <f aca="false">J22/I22</f>
        <v>4.04464285714286</v>
      </c>
    </row>
    <row r="23" customFormat="false" ht="12.8" hidden="false" customHeight="false" outlineLevel="0" collapsed="false">
      <c r="A23" s="4" t="s">
        <v>78</v>
      </c>
      <c r="B23" s="4" t="n">
        <v>-38.48</v>
      </c>
      <c r="C23" s="4" t="s">
        <v>79</v>
      </c>
      <c r="D23" s="4" t="s">
        <v>80</v>
      </c>
      <c r="E23" s="4" t="s">
        <v>14</v>
      </c>
      <c r="F23" s="4" t="n">
        <v>27.02</v>
      </c>
      <c r="G23" s="4" t="n">
        <v>-11.46</v>
      </c>
      <c r="H23" s="4" t="s">
        <v>15</v>
      </c>
      <c r="I23" s="4" t="n">
        <f aca="false">G23/(-0.001985*310.15)</f>
        <v>18.6145405388065</v>
      </c>
      <c r="J23" s="4" t="n">
        <f aca="false">B23/(-0.001985*310.15)</f>
        <v>62.5032739906871</v>
      </c>
      <c r="K23" s="5" t="n">
        <f aca="false">J23/I23</f>
        <v>3.35776614310646</v>
      </c>
    </row>
    <row r="24" customFormat="false" ht="12.8" hidden="false" customHeight="false" outlineLevel="0" collapsed="false">
      <c r="J24" s="4"/>
    </row>
    <row r="25" customFormat="false" ht="27.1" hidden="false" customHeight="false" outlineLevel="0" collapsed="false">
      <c r="I25" s="6" t="s">
        <v>81</v>
      </c>
      <c r="J25" s="4"/>
    </row>
    <row r="26" customFormat="false" ht="12.8" hidden="false" customHeight="false" outlineLevel="0" collapsed="false">
      <c r="I26" s="1" t="s">
        <v>82</v>
      </c>
      <c r="J2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D30" activeCellId="0" sqref="D30"/>
    </sheetView>
  </sheetViews>
  <sheetFormatPr defaultRowHeight="12.8"/>
  <cols>
    <col collapsed="false" hidden="false" max="1" min="1" style="0" width="28.1428571428571"/>
    <col collapsed="false" hidden="false" max="2" min="2" style="0" width="26.2602040816327"/>
    <col collapsed="false" hidden="false" max="3" min="3" style="0" width="17.9336734693878"/>
    <col collapsed="false" hidden="false" max="4" min="4" style="0" width="80.2551020408163"/>
    <col collapsed="false" hidden="false" max="5" min="5" style="0" width="4.9030612244898"/>
    <col collapsed="false" hidden="false" max="7" min="6" style="0" width="3.42857142857143"/>
    <col collapsed="false" hidden="false" max="9" min="8" style="0" width="2.49489795918367"/>
    <col collapsed="false" hidden="false" max="10" min="10" style="0" width="3.42857142857143"/>
    <col collapsed="false" hidden="false" max="11" min="11" style="0" width="51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J1" s="0" t="s">
        <v>87</v>
      </c>
    </row>
    <row r="2" customFormat="false" ht="12.8" hidden="false" customHeight="false" outlineLevel="0" collapsed="false">
      <c r="A2" s="0" t="s">
        <v>88</v>
      </c>
      <c r="B2" s="0" t="s">
        <v>54</v>
      </c>
      <c r="C2" s="0" t="s">
        <v>89</v>
      </c>
      <c r="D2" s="0" t="s">
        <v>90</v>
      </c>
      <c r="E2" s="0" t="n">
        <v>0.74</v>
      </c>
      <c r="F2" s="0" t="n">
        <v>21</v>
      </c>
      <c r="G2" s="0" t="n">
        <v>21</v>
      </c>
      <c r="H2" s="0" t="n">
        <v>0</v>
      </c>
      <c r="I2" s="0" t="n">
        <v>1</v>
      </c>
      <c r="J2" s="0" t="n">
        <v>1</v>
      </c>
    </row>
    <row r="3" customFormat="false" ht="12.8" hidden="false" customHeight="false" outlineLevel="0" collapsed="false">
      <c r="A3" s="0" t="s">
        <v>91</v>
      </c>
      <c r="B3" s="0" t="s">
        <v>33</v>
      </c>
      <c r="C3" s="0" t="s">
        <v>89</v>
      </c>
      <c r="D3" s="0" t="s">
        <v>90</v>
      </c>
      <c r="E3" s="0" t="n">
        <v>0.74</v>
      </c>
      <c r="F3" s="0" t="n">
        <v>21</v>
      </c>
      <c r="G3" s="0" t="n">
        <v>21</v>
      </c>
      <c r="H3" s="0" t="n">
        <v>0</v>
      </c>
      <c r="I3" s="0" t="n">
        <v>1</v>
      </c>
      <c r="J3" s="0" t="n">
        <v>2</v>
      </c>
    </row>
    <row r="4" customFormat="false" ht="12.8" hidden="false" customHeight="false" outlineLevel="0" collapsed="false">
      <c r="A4" s="0" t="s">
        <v>92</v>
      </c>
      <c r="B4" s="0" t="s">
        <v>75</v>
      </c>
      <c r="C4" s="0" t="s">
        <v>89</v>
      </c>
      <c r="D4" s="0" t="s">
        <v>90</v>
      </c>
      <c r="E4" s="0" t="n">
        <v>0.74</v>
      </c>
      <c r="F4" s="0" t="n">
        <v>21</v>
      </c>
      <c r="G4" s="0" t="n">
        <v>21</v>
      </c>
      <c r="H4" s="0" t="n">
        <v>0</v>
      </c>
      <c r="I4" s="0" t="n">
        <v>1</v>
      </c>
      <c r="J4" s="0" t="n">
        <v>3</v>
      </c>
    </row>
    <row r="5" customFormat="false" ht="12.8" hidden="false" customHeight="false" outlineLevel="0" collapsed="false">
      <c r="A5" s="0" t="s">
        <v>93</v>
      </c>
      <c r="B5" s="0" t="s">
        <v>48</v>
      </c>
      <c r="C5" s="0" t="s">
        <v>89</v>
      </c>
      <c r="D5" s="0" t="s">
        <v>90</v>
      </c>
      <c r="E5" s="0" t="n">
        <v>0.74</v>
      </c>
      <c r="F5" s="0" t="n">
        <v>21</v>
      </c>
      <c r="G5" s="0" t="n">
        <v>21</v>
      </c>
      <c r="H5" s="0" t="n">
        <v>0</v>
      </c>
      <c r="I5" s="0" t="n">
        <v>1</v>
      </c>
      <c r="J5" s="0" t="n">
        <v>4</v>
      </c>
    </row>
    <row r="6" customFormat="false" ht="12.8" hidden="false" customHeight="false" outlineLevel="0" collapsed="false">
      <c r="A6" s="0" t="s">
        <v>94</v>
      </c>
      <c r="B6" s="0" t="s">
        <v>78</v>
      </c>
      <c r="C6" s="0" t="s">
        <v>95</v>
      </c>
      <c r="D6" s="0" t="s">
        <v>96</v>
      </c>
      <c r="E6" s="0" t="n">
        <v>34</v>
      </c>
      <c r="F6" s="0" t="n">
        <v>20</v>
      </c>
      <c r="G6" s="0" t="n">
        <v>21</v>
      </c>
      <c r="H6" s="0" t="n">
        <v>0</v>
      </c>
      <c r="I6" s="0" t="n">
        <v>1</v>
      </c>
      <c r="J6" s="0" t="n">
        <v>5</v>
      </c>
    </row>
    <row r="7" customFormat="false" ht="12.8" hidden="false" customHeight="false" outlineLevel="0" collapsed="false">
      <c r="A7" s="0" t="s">
        <v>97</v>
      </c>
      <c r="B7" s="0" t="s">
        <v>11</v>
      </c>
      <c r="C7" s="0" t="s">
        <v>95</v>
      </c>
      <c r="D7" s="0" t="s">
        <v>96</v>
      </c>
      <c r="E7" s="0" t="n">
        <v>34</v>
      </c>
      <c r="F7" s="0" t="n">
        <v>20</v>
      </c>
      <c r="G7" s="0" t="n">
        <v>21</v>
      </c>
      <c r="H7" s="0" t="n">
        <v>0</v>
      </c>
      <c r="I7" s="0" t="n">
        <v>1</v>
      </c>
      <c r="J7" s="0" t="n">
        <v>6</v>
      </c>
    </row>
    <row r="8" customFormat="false" ht="12.8" hidden="false" customHeight="false" outlineLevel="0" collapsed="false">
      <c r="A8" s="0" t="s">
        <v>98</v>
      </c>
      <c r="B8" s="0" t="s">
        <v>51</v>
      </c>
      <c r="C8" s="0" t="s">
        <v>95</v>
      </c>
      <c r="D8" s="0" t="s">
        <v>96</v>
      </c>
      <c r="E8" s="0" t="n">
        <v>34</v>
      </c>
      <c r="F8" s="0" t="n">
        <v>20</v>
      </c>
      <c r="G8" s="0" t="n">
        <v>21</v>
      </c>
      <c r="H8" s="0" t="n">
        <v>0</v>
      </c>
      <c r="I8" s="0" t="n">
        <v>1</v>
      </c>
      <c r="J8" s="0" t="n">
        <v>7</v>
      </c>
    </row>
    <row r="9" customFormat="false" ht="12.8" hidden="false" customHeight="false" outlineLevel="0" collapsed="false">
      <c r="A9" s="0" t="s">
        <v>99</v>
      </c>
      <c r="B9" s="0" t="s">
        <v>57</v>
      </c>
      <c r="C9" s="0" t="s">
        <v>100</v>
      </c>
      <c r="D9" s="0" t="s">
        <v>101</v>
      </c>
      <c r="E9" s="0" t="n">
        <v>0.74</v>
      </c>
      <c r="F9" s="0" t="n">
        <v>21</v>
      </c>
      <c r="G9" s="0" t="n">
        <v>21</v>
      </c>
      <c r="H9" s="0" t="n">
        <v>0</v>
      </c>
      <c r="I9" s="0" t="n">
        <v>1</v>
      </c>
      <c r="J9" s="0" t="n">
        <v>8</v>
      </c>
    </row>
    <row r="10" customFormat="false" ht="12.8" hidden="false" customHeight="false" outlineLevel="0" collapsed="false">
      <c r="A10" s="0" t="s">
        <v>102</v>
      </c>
      <c r="B10" s="0" t="s">
        <v>69</v>
      </c>
      <c r="C10" s="0" t="s">
        <v>100</v>
      </c>
      <c r="D10" s="0" t="s">
        <v>101</v>
      </c>
      <c r="E10" s="0" t="n">
        <v>0.74</v>
      </c>
      <c r="F10" s="0" t="n">
        <v>21</v>
      </c>
      <c r="G10" s="0" t="n">
        <v>21</v>
      </c>
      <c r="H10" s="0" t="n">
        <v>0</v>
      </c>
      <c r="I10" s="0" t="n">
        <v>1</v>
      </c>
      <c r="J10" s="0" t="n">
        <v>9</v>
      </c>
    </row>
    <row r="11" customFormat="false" ht="12.8" hidden="false" customHeight="false" outlineLevel="0" collapsed="false">
      <c r="A11" s="0" t="s">
        <v>103</v>
      </c>
      <c r="B11" s="0" t="s">
        <v>36</v>
      </c>
      <c r="C11" s="0" t="s">
        <v>100</v>
      </c>
      <c r="D11" s="0" t="s">
        <v>101</v>
      </c>
      <c r="E11" s="0" t="n">
        <v>0.74</v>
      </c>
      <c r="F11" s="0" t="n">
        <v>21</v>
      </c>
      <c r="G11" s="0" t="n">
        <v>21</v>
      </c>
      <c r="H11" s="0" t="n">
        <v>0</v>
      </c>
      <c r="I11" s="0" t="n">
        <v>1</v>
      </c>
      <c r="J11" s="0" t="n">
        <v>10</v>
      </c>
    </row>
    <row r="12" customFormat="false" ht="12.8" hidden="false" customHeight="false" outlineLevel="0" collapsed="false">
      <c r="A12" s="0" t="s">
        <v>104</v>
      </c>
      <c r="B12" s="0" t="s">
        <v>42</v>
      </c>
      <c r="C12" s="0" t="s">
        <v>100</v>
      </c>
      <c r="D12" s="0" t="s">
        <v>101</v>
      </c>
      <c r="E12" s="0" t="n">
        <v>0.74</v>
      </c>
      <c r="F12" s="0" t="n">
        <v>21</v>
      </c>
      <c r="G12" s="0" t="n">
        <v>21</v>
      </c>
      <c r="H12" s="0" t="n">
        <v>0</v>
      </c>
      <c r="I12" s="0" t="n">
        <v>1</v>
      </c>
      <c r="J12" s="0" t="n">
        <v>11</v>
      </c>
    </row>
    <row r="13" customFormat="false" ht="12.8" hidden="false" customHeight="false" outlineLevel="0" collapsed="false">
      <c r="A13" s="0" t="s">
        <v>105</v>
      </c>
      <c r="B13" s="0" t="s">
        <v>39</v>
      </c>
      <c r="C13" s="0" t="s">
        <v>100</v>
      </c>
      <c r="D13" s="0" t="s">
        <v>101</v>
      </c>
      <c r="E13" s="0" t="n">
        <v>0.74</v>
      </c>
      <c r="F13" s="0" t="n">
        <v>21</v>
      </c>
      <c r="G13" s="0" t="n">
        <v>21</v>
      </c>
      <c r="H13" s="0" t="n">
        <v>0</v>
      </c>
      <c r="I13" s="0" t="n">
        <v>1</v>
      </c>
      <c r="J13" s="0" t="n">
        <v>12</v>
      </c>
    </row>
    <row r="14" customFormat="false" ht="12.8" hidden="false" customHeight="false" outlineLevel="0" collapsed="false">
      <c r="A14" s="0" t="s">
        <v>106</v>
      </c>
      <c r="B14" s="0" t="s">
        <v>22</v>
      </c>
      <c r="C14" s="0" t="s">
        <v>100</v>
      </c>
      <c r="D14" s="0" t="s">
        <v>101</v>
      </c>
      <c r="E14" s="0" t="n">
        <v>0.74</v>
      </c>
      <c r="F14" s="0" t="n">
        <v>21</v>
      </c>
      <c r="G14" s="0" t="n">
        <v>21</v>
      </c>
      <c r="H14" s="0" t="n">
        <v>0</v>
      </c>
      <c r="I14" s="0" t="n">
        <v>1</v>
      </c>
      <c r="J14" s="0" t="n">
        <v>13</v>
      </c>
    </row>
    <row r="15" customFormat="false" ht="12.8" hidden="false" customHeight="false" outlineLevel="0" collapsed="false">
      <c r="A15" s="0" t="s">
        <v>107</v>
      </c>
      <c r="B15" s="0" t="s">
        <v>16</v>
      </c>
      <c r="C15" s="0" t="s">
        <v>100</v>
      </c>
      <c r="D15" s="0" t="s">
        <v>101</v>
      </c>
      <c r="E15" s="0" t="n">
        <v>0.74</v>
      </c>
      <c r="F15" s="0" t="n">
        <v>21</v>
      </c>
      <c r="G15" s="0" t="n">
        <v>21</v>
      </c>
      <c r="H15" s="0" t="n">
        <v>0</v>
      </c>
      <c r="I15" s="0" t="n">
        <v>1</v>
      </c>
      <c r="J15" s="0" t="n">
        <v>14</v>
      </c>
    </row>
    <row r="16" customFormat="false" ht="12.8" hidden="false" customHeight="false" outlineLevel="0" collapsed="false">
      <c r="A16" s="0" t="s">
        <v>108</v>
      </c>
      <c r="B16" s="0" t="s">
        <v>63</v>
      </c>
      <c r="C16" s="0" t="s">
        <v>100</v>
      </c>
      <c r="D16" s="0" t="s">
        <v>101</v>
      </c>
      <c r="E16" s="0" t="n">
        <v>0.74</v>
      </c>
      <c r="F16" s="0" t="n">
        <v>21</v>
      </c>
      <c r="G16" s="0" t="n">
        <v>21</v>
      </c>
      <c r="H16" s="0" t="n">
        <v>0</v>
      </c>
      <c r="I16" s="0" t="n">
        <v>1</v>
      </c>
      <c r="J16" s="0" t="n">
        <v>15</v>
      </c>
    </row>
    <row r="17" customFormat="false" ht="12.8" hidden="false" customHeight="false" outlineLevel="0" collapsed="false">
      <c r="A17" s="0" t="s">
        <v>109</v>
      </c>
      <c r="B17" s="0" t="s">
        <v>19</v>
      </c>
      <c r="C17" s="0" t="s">
        <v>100</v>
      </c>
      <c r="D17" s="0" t="s">
        <v>101</v>
      </c>
      <c r="E17" s="0" t="n">
        <v>0.74</v>
      </c>
      <c r="F17" s="0" t="n">
        <v>21</v>
      </c>
      <c r="G17" s="0" t="n">
        <v>21</v>
      </c>
      <c r="H17" s="0" t="n">
        <v>0</v>
      </c>
      <c r="I17" s="0" t="n">
        <v>1</v>
      </c>
      <c r="J17" s="0" t="n">
        <v>16</v>
      </c>
    </row>
    <row r="18" customFormat="false" ht="12.8" hidden="false" customHeight="false" outlineLevel="0" collapsed="false">
      <c r="A18" s="0" t="s">
        <v>110</v>
      </c>
      <c r="B18" s="0" t="s">
        <v>28</v>
      </c>
      <c r="C18" s="0" t="s">
        <v>100</v>
      </c>
      <c r="D18" s="0" t="s">
        <v>101</v>
      </c>
      <c r="E18" s="0" t="n">
        <v>0.74</v>
      </c>
      <c r="F18" s="0" t="n">
        <v>21</v>
      </c>
      <c r="G18" s="0" t="n">
        <v>21</v>
      </c>
      <c r="H18" s="0" t="n">
        <v>0</v>
      </c>
      <c r="I18" s="0" t="n">
        <v>1</v>
      </c>
      <c r="J18" s="0" t="n">
        <v>17</v>
      </c>
    </row>
    <row r="19" customFormat="false" ht="12.8" hidden="false" customHeight="false" outlineLevel="0" collapsed="false">
      <c r="A19" s="7" t="s">
        <v>111</v>
      </c>
      <c r="B19" s="7" t="s">
        <v>72</v>
      </c>
      <c r="C19" s="7" t="s">
        <v>89</v>
      </c>
      <c r="D19" s="7" t="s">
        <v>90</v>
      </c>
      <c r="E19" s="7" t="n">
        <v>2.7</v>
      </c>
      <c r="F19" s="7" t="n">
        <v>20</v>
      </c>
      <c r="G19" s="7" t="n">
        <v>20</v>
      </c>
      <c r="H19" s="7" t="n">
        <v>0</v>
      </c>
      <c r="I19" s="7" t="n">
        <v>1</v>
      </c>
      <c r="J19" s="7" t="n">
        <v>18</v>
      </c>
      <c r="K19" s="7" t="s">
        <v>112</v>
      </c>
    </row>
    <row r="20" customFormat="false" ht="12.8" hidden="false" customHeight="false" outlineLevel="0" collapsed="false">
      <c r="A20" s="7" t="s">
        <v>113</v>
      </c>
      <c r="B20" s="7" t="s">
        <v>60</v>
      </c>
      <c r="C20" s="7" t="s">
        <v>114</v>
      </c>
      <c r="D20" s="7" t="s">
        <v>115</v>
      </c>
      <c r="E20" s="7" t="n">
        <v>2.7</v>
      </c>
      <c r="F20" s="7" t="n">
        <v>20</v>
      </c>
      <c r="G20" s="7" t="n">
        <v>20</v>
      </c>
      <c r="H20" s="7" t="n">
        <v>0</v>
      </c>
      <c r="I20" s="7" t="n">
        <v>1</v>
      </c>
      <c r="J20" s="7" t="n">
        <v>19</v>
      </c>
      <c r="K20" s="7"/>
    </row>
    <row r="21" customFormat="false" ht="12.8" hidden="false" customHeight="false" outlineLevel="0" collapsed="false">
      <c r="A21" s="7" t="s">
        <v>116</v>
      </c>
      <c r="B21" s="7" t="s">
        <v>25</v>
      </c>
      <c r="C21" s="7" t="s">
        <v>114</v>
      </c>
      <c r="D21" s="7" t="s">
        <v>115</v>
      </c>
      <c r="E21" s="7" t="n">
        <v>2.7</v>
      </c>
      <c r="F21" s="7" t="n">
        <v>20</v>
      </c>
      <c r="G21" s="7" t="n">
        <v>20</v>
      </c>
      <c r="H21" s="7" t="n">
        <v>0</v>
      </c>
      <c r="I21" s="7" t="n">
        <v>1</v>
      </c>
      <c r="J21" s="7" t="n">
        <v>20</v>
      </c>
      <c r="K21" s="7"/>
    </row>
    <row r="22" customFormat="false" ht="12.8" hidden="false" customHeight="false" outlineLevel="0" collapsed="false">
      <c r="A22" s="7" t="s">
        <v>117</v>
      </c>
      <c r="B22" s="7" t="s">
        <v>45</v>
      </c>
      <c r="C22" s="7" t="s">
        <v>95</v>
      </c>
      <c r="D22" s="7" t="s">
        <v>96</v>
      </c>
      <c r="E22" s="7" t="n">
        <v>9.5</v>
      </c>
      <c r="F22" s="7" t="n">
        <v>19</v>
      </c>
      <c r="G22" s="7" t="n">
        <v>19</v>
      </c>
      <c r="H22" s="7" t="n">
        <v>0</v>
      </c>
      <c r="I22" s="7" t="n">
        <v>1</v>
      </c>
      <c r="J22" s="7" t="n">
        <v>21</v>
      </c>
      <c r="K22" s="7"/>
    </row>
    <row r="23" customFormat="false" ht="12.8" hidden="false" customHeight="false" outlineLevel="0" collapsed="false">
      <c r="A23" s="7" t="s">
        <v>118</v>
      </c>
      <c r="B23" s="7" t="s">
        <v>66</v>
      </c>
      <c r="C23" s="7" t="s">
        <v>119</v>
      </c>
      <c r="D23" s="7" t="s">
        <v>120</v>
      </c>
      <c r="E23" s="7" t="n">
        <v>34</v>
      </c>
      <c r="F23" s="7" t="n">
        <v>18</v>
      </c>
      <c r="G23" s="7" t="n">
        <v>18</v>
      </c>
      <c r="H23" s="7" t="n">
        <v>0</v>
      </c>
      <c r="I23" s="7" t="n">
        <v>1</v>
      </c>
      <c r="J23" s="7" t="n">
        <v>22</v>
      </c>
      <c r="K2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DANIEL MCGOLDRICK</cp:lastModifiedBy>
  <dcterms:modified xsi:type="dcterms:W3CDTF">2020-02-18T14:46:53Z</dcterms:modified>
  <cp:revision>4</cp:revision>
</cp:coreProperties>
</file>