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Z:\David\StockAnalysis\ACCR\"/>
    </mc:Choice>
  </mc:AlternateContent>
  <xr:revisionPtr revIDLastSave="0" documentId="13_ncr:1_{ACEB9C5B-7A47-476F-BB38-32E76D192856}" xr6:coauthVersionLast="45" xr6:coauthVersionMax="45" xr10:uidLastSave="{00000000-0000-0000-0000-000000000000}"/>
  <bookViews>
    <workbookView xWindow="29190" yWindow="390" windowWidth="25425" windowHeight="15210" xr2:uid="{00000000-000D-0000-FFFF-FFFF00000000}"/>
  </bookViews>
  <sheets>
    <sheet name="Sheet2" sheetId="2" r:id="rId1"/>
  </sheets>
  <definedNames>
    <definedName name="ExternalData_1" localSheetId="0" hidden="1">Sheet2!$A$1:$Z$11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C12" i="2" s="1"/>
  <c r="I12" i="2"/>
  <c r="J12" i="2"/>
  <c r="K12" i="2"/>
  <c r="R12" i="2"/>
  <c r="S12" i="2"/>
  <c r="T12" i="2"/>
  <c r="U12" i="2"/>
  <c r="V12" i="2"/>
  <c r="W12" i="2"/>
  <c r="X12" i="2"/>
  <c r="Y12" i="2"/>
  <c r="Z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C9BB1-51EB-4344-9155-BDD8DEDB32C5}" keepAlive="1" name="Query - ACCR" description="Connection to the 'ACCR' query in the workbook." type="5" refreshedVersion="6" background="1">
    <dbPr connection="Provider=Microsoft.Mashup.OleDb.1;Data Source=$Workbook$;Location=ACCR;Extended Properties=&quot;&quot;" command="SELECT * FROM [ACCR]"/>
  </connection>
  <connection id="2" xr16:uid="{8D99E4E8-5068-4D3C-9482-76256AE9967E}" keepAlive="1" name="Query - ACCR (2)" description="Connection to the 'ACCR (2)' query in the workbook." type="5" refreshedVersion="6" background="1" saveData="1">
    <dbPr connection="Provider=Microsoft.Mashup.OleDb.1;Data Source=$Workbook$;Location=&quot;ACCR (2)&quot;;Extended Properties=&quot;&quot;" command="SELECT * FROM [ACCR (2)]"/>
  </connection>
  <connection id="3" xr16:uid="{9DFC172A-04C9-485B-80A8-598167FF45DC}" keepAlive="1" name="Query - ACCR (3)" description="Connection to the 'ACCR (3)' query in the workbook." type="5" refreshedVersion="6" background="1" saveData="1">
    <dbPr connection="Provider=Microsoft.Mashup.OleDb.1;Data Source=$Workbook$;Location=&quot;ACCR (3)&quot;;Extended Properties=&quot;&quot;" command="SELECT * FROM [ACCR (3)]"/>
  </connection>
</connections>
</file>

<file path=xl/sharedStrings.xml><?xml version="1.0" encoding="utf-8"?>
<sst xmlns="http://schemas.openxmlformats.org/spreadsheetml/2006/main" count="26" uniqueCount="26">
  <si>
    <t>Count</t>
  </si>
  <si>
    <t>Date</t>
  </si>
  <si>
    <t>Avg Price</t>
  </si>
  <si>
    <t>Volume</t>
  </si>
  <si>
    <t>Buy</t>
  </si>
  <si>
    <t>Sell</t>
  </si>
  <si>
    <t>???</t>
  </si>
  <si>
    <t>Volume ($)</t>
  </si>
  <si>
    <t>Buy ($)</t>
  </si>
  <si>
    <t>Sell ($)</t>
  </si>
  <si>
    <t>??? ($)</t>
  </si>
  <si>
    <t>Buy (%)</t>
  </si>
  <si>
    <t>Sell (%)</t>
  </si>
  <si>
    <t>??? (%)</t>
  </si>
  <si>
    <t>Dollar-Buy (%)</t>
  </si>
  <si>
    <t>Dollar-Sell (%)</t>
  </si>
  <si>
    <t>Dollar-??? (%)</t>
  </si>
  <si>
    <t>0.001</t>
  </si>
  <si>
    <t>0.002</t>
  </si>
  <si>
    <t>0.003</t>
  </si>
  <si>
    <t>0.004</t>
  </si>
  <si>
    <t>0.005</t>
  </si>
  <si>
    <t>0.006</t>
  </si>
  <si>
    <t>0.007</t>
  </si>
  <si>
    <t>0.0008</t>
  </si>
  <si>
    <t>0.009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</si>
</sst>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64" fontId="0" fillId="0" borderId="0" xfId="0" applyNumberFormat="1" applyFont="1"/>
    <xf numFmtId="165" fontId="0" fillId="0" borderId="0" xfId="0" applyNumberFormat="1" applyFont="1"/>
    <xf numFmtId="9" fontId="0" fillId="0" borderId="0" xfId="0" applyNumberFormat="1" applyFont="1"/>
    <xf numFmtId="166" fontId="0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.000000_);_(&quot;$&quot;* \(#,##0.000000\);_(&quot;$&quot;* &quot;-&quot;??_);_(@_)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00_);_(&quot;$&quot;* \(#,##0.00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DE42A5-B39B-403F-BC9E-8F9A51AF4B79}" autoFormatId="16" applyNumberFormats="0" applyBorderFormats="0" applyFontFormats="0" applyPatternFormats="0" applyAlignmentFormats="0" applyWidthHeightFormats="0">
  <queryTableRefresh nextId="27">
    <queryTableFields count="26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  <queryTableField id="18" name="0.001" tableColumnId="18"/>
      <queryTableField id="19" name="0.002" tableColumnId="19"/>
      <queryTableField id="20" name="0.003" tableColumnId="20"/>
      <queryTableField id="21" name="0.004" tableColumnId="21"/>
      <queryTableField id="22" name="0.005" tableColumnId="22"/>
      <queryTableField id="23" name="0.006" tableColumnId="23"/>
      <queryTableField id="24" name="0.007" tableColumnId="24"/>
      <queryTableField id="25" name="0.0008" tableColumnId="25"/>
      <queryTableField id="26" name="0.009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A88DC-EE9F-4727-9B9F-7113C0767659}" name="ACCR__3" displayName="ACCR__3" ref="A1:Z12" tableType="queryTable" totalsRowCount="1">
  <autoFilter ref="A1:Z11" xr:uid="{C4B53CF6-E498-460B-83C9-626355B1D09F}"/>
  <tableColumns count="26">
    <tableColumn id="1" xr3:uid="{1C31C466-D7CA-476A-8845-4166AD884FEC}" uniqueName="1" name="Count" queryTableFieldId="1"/>
    <tableColumn id="2" xr3:uid="{7FD61BE9-0206-4AAD-9640-41377B28EB22}" uniqueName="2" name="Date" queryTableFieldId="2" dataDxfId="24" totalsRowDxfId="25"/>
    <tableColumn id="3" xr3:uid="{26E9D933-22F5-42BA-B8E6-7DB7A06F697B}" uniqueName="3" name="Avg Price" totalsRowFunction="custom" queryTableFieldId="3" dataDxfId="23" totalsRowDxfId="26" dataCellStyle="Currency">
      <totalsRowFormula>H12/D12</totalsRowFormula>
    </tableColumn>
    <tableColumn id="4" xr3:uid="{E37E7D4E-F171-4E11-A28B-04BD5B1D6310}" uniqueName="4" name="Volume" totalsRowFunction="custom" queryTableFieldId="4" dataDxfId="22" totalsRowDxfId="27" dataCellStyle="Comma">
      <totalsRowFormula>SUM(D2:D11)</totalsRowFormula>
    </tableColumn>
    <tableColumn id="5" xr3:uid="{9AAA4C50-032A-47A8-94EF-B4F01C35AFD2}" uniqueName="5" name="Buy" totalsRowFunction="custom" queryTableFieldId="5" dataDxfId="21" totalsRowDxfId="28" dataCellStyle="Comma">
      <totalsRowFormula>SUM(E2:E11)</totalsRowFormula>
    </tableColumn>
    <tableColumn id="6" xr3:uid="{BB5BA38B-E573-43D5-B735-0C1BBEFC77F8}" uniqueName="6" name="Sell" totalsRowFunction="custom" queryTableFieldId="6" dataDxfId="20" totalsRowDxfId="29" dataCellStyle="Comma">
      <totalsRowFormula>SUM(F2:F11)</totalsRowFormula>
    </tableColumn>
    <tableColumn id="7" xr3:uid="{C23F6B5F-5CA5-4339-A069-3FF49AE63AC9}" uniqueName="7" name="???" totalsRowFunction="custom" queryTableFieldId="7" dataDxfId="19" totalsRowDxfId="30" dataCellStyle="Comma">
      <totalsRowFormula>SUM(G2:G11)</totalsRowFormula>
    </tableColumn>
    <tableColumn id="8" xr3:uid="{20570C69-CA6C-41E9-9438-4B23ABFC947D}" uniqueName="8" name="Volume ($)" totalsRowFunction="custom" queryTableFieldId="8" dataDxfId="18" totalsRowDxfId="31" dataCellStyle="Currency">
      <totalsRowFormula>SUM(H2:H11)</totalsRowFormula>
    </tableColumn>
    <tableColumn id="9" xr3:uid="{EADA5098-4944-4E1E-BA69-C4C2C6957FDC}" uniqueName="9" name="Buy ($)" totalsRowFunction="custom" queryTableFieldId="9" dataDxfId="17" totalsRowDxfId="32" dataCellStyle="Currency">
      <totalsRowFormula>SUM(I2:I11)</totalsRowFormula>
    </tableColumn>
    <tableColumn id="10" xr3:uid="{4AE72F9F-CE16-4C63-8F54-7CF87380A269}" uniqueName="10" name="Sell ($)" totalsRowFunction="custom" queryTableFieldId="10" dataDxfId="16" totalsRowDxfId="33" dataCellStyle="Currency">
      <totalsRowFormula>SUM(J2:J11)</totalsRowFormula>
    </tableColumn>
    <tableColumn id="11" xr3:uid="{3FB02B33-F4D9-4FF9-AF83-3C8A50FBF880}" uniqueName="11" name="??? ($)" totalsRowFunction="custom" queryTableFieldId="11" dataDxfId="15" totalsRowDxfId="34" dataCellStyle="Currency">
      <totalsRowFormula>SUM(K2:K11)</totalsRowFormula>
    </tableColumn>
    <tableColumn id="12" xr3:uid="{2464043B-C690-4015-A7D3-359FA340DB21}" uniqueName="12" name="Buy (%)" queryTableFieldId="12" dataDxfId="14" totalsRowDxfId="35" dataCellStyle="Percent"/>
    <tableColumn id="13" xr3:uid="{571CB97C-66ED-4544-BA07-4F2EB2A5F3CF}" uniqueName="13" name="Sell (%)" queryTableFieldId="13" dataDxfId="13" totalsRowDxfId="36" dataCellStyle="Percent"/>
    <tableColumn id="14" xr3:uid="{8522DD5E-1815-4D3B-8CB6-285BC2E46BC7}" uniqueName="14" name="??? (%)" queryTableFieldId="14" dataDxfId="12" totalsRowDxfId="37" dataCellStyle="Percent"/>
    <tableColumn id="15" xr3:uid="{32C36B68-86C6-4FF6-8BCB-ABD790AA535C}" uniqueName="15" name="Dollar-Buy (%)" queryTableFieldId="15" dataDxfId="11" totalsRowDxfId="38" dataCellStyle="Percent"/>
    <tableColumn id="16" xr3:uid="{54EA480A-2997-4447-8E05-D7A5F1395A8C}" uniqueName="16" name="Dollar-Sell (%)" queryTableFieldId="16" dataDxfId="10" totalsRowDxfId="39" dataCellStyle="Percent"/>
    <tableColumn id="17" xr3:uid="{A5BAEB4E-2C4B-4336-B082-6DA9E8C35482}" uniqueName="17" name="Dollar-??? (%)" queryTableFieldId="17" dataDxfId="9" totalsRowDxfId="40" dataCellStyle="Percent"/>
    <tableColumn id="18" xr3:uid="{AB80955E-8415-4615-8D77-0F68D8E06283}" uniqueName="18" name="0.001" totalsRowFunction="custom" queryTableFieldId="18" dataDxfId="8" totalsRowDxfId="41" dataCellStyle="Currency">
      <totalsRowFormula>SUM(R2:R11)</totalsRowFormula>
    </tableColumn>
    <tableColumn id="19" xr3:uid="{99B13B55-6042-4AD1-A5FB-C3C8F0EEAA0B}" uniqueName="19" name="0.002" totalsRowFunction="custom" queryTableFieldId="19" dataDxfId="7" totalsRowDxfId="42" dataCellStyle="Currency">
      <totalsRowFormula>SUM(S2:S11)</totalsRowFormula>
    </tableColumn>
    <tableColumn id="20" xr3:uid="{2E110A8C-A258-49B4-9307-D71EB508E98F}" uniqueName="20" name="0.003" totalsRowFunction="custom" queryTableFieldId="20" dataDxfId="6" totalsRowDxfId="43" dataCellStyle="Currency">
      <totalsRowFormula>SUM(T2:T11)</totalsRowFormula>
    </tableColumn>
    <tableColumn id="21" xr3:uid="{AC355973-CBA7-4951-B495-E20E61C8898C}" uniqueName="21" name="0.004" totalsRowFunction="custom" queryTableFieldId="21" dataDxfId="5" totalsRowDxfId="44" dataCellStyle="Currency">
      <totalsRowFormula>SUM(U2:U11)</totalsRowFormula>
    </tableColumn>
    <tableColumn id="22" xr3:uid="{E53C766F-C283-4BE3-B2F0-5562828C4FEA}" uniqueName="22" name="0.005" totalsRowFunction="custom" queryTableFieldId="22" dataDxfId="4" totalsRowDxfId="45" dataCellStyle="Currency">
      <totalsRowFormula>SUM(V2:V11)</totalsRowFormula>
    </tableColumn>
    <tableColumn id="23" xr3:uid="{1F7D4E92-6489-4C7C-A5ED-3262C2C9BBD2}" uniqueName="23" name="0.006" totalsRowFunction="custom" queryTableFieldId="23" dataDxfId="3" totalsRowDxfId="46" dataCellStyle="Currency">
      <totalsRowFormula>SUM(W2:W11)</totalsRowFormula>
    </tableColumn>
    <tableColumn id="24" xr3:uid="{084F4148-6A87-495B-B99B-32376CD036D8}" uniqueName="24" name="0.007" totalsRowFunction="custom" queryTableFieldId="24" dataDxfId="2" totalsRowDxfId="47" dataCellStyle="Currency">
      <totalsRowFormula>SUM(X2:X11)</totalsRowFormula>
    </tableColumn>
    <tableColumn id="25" xr3:uid="{F37A2740-466E-4BA6-B385-63FF32A891BF}" uniqueName="25" name="0.0008" totalsRowFunction="custom" queryTableFieldId="25" dataDxfId="1" totalsRowDxfId="48" dataCellStyle="Currency">
      <totalsRowFormula>SUM(Y2:Y11)</totalsRowFormula>
    </tableColumn>
    <tableColumn id="26" xr3:uid="{65C4285D-50F8-42A0-AFD1-2F368A124A10}" uniqueName="26" name="0.009" totalsRowFunction="custom" queryTableFieldId="26" dataDxfId="0" totalsRowDxfId="49" dataCellStyle="Currency">
      <totalsRowFormula>SUM(Z2:Z11)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437D-6A34-4200-BB7D-EC1707BD969C}">
  <dimension ref="A1:Z12"/>
  <sheetViews>
    <sheetView tabSelected="1" workbookViewId="0">
      <selection activeCell="G24" sqref="G24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6" width="11.5703125" bestFit="1" customWidth="1"/>
    <col min="7" max="7" width="10.5703125" bestFit="1" customWidth="1"/>
    <col min="8" max="8" width="13.140625" bestFit="1" customWidth="1"/>
    <col min="9" max="11" width="11.5703125" bestFit="1" customWidth="1"/>
    <col min="12" max="13" width="10" bestFit="1" customWidth="1"/>
    <col min="14" max="14" width="9.7109375" bestFit="1" customWidth="1"/>
    <col min="15" max="16" width="16.140625" bestFit="1" customWidth="1"/>
    <col min="17" max="17" width="15.85546875" bestFit="1" customWidth="1"/>
    <col min="18" max="18" width="8" bestFit="1" customWidth="1"/>
    <col min="19" max="19" width="7.85546875" bestFit="1" customWidth="1"/>
    <col min="20" max="20" width="9" bestFit="1" customWidth="1"/>
    <col min="21" max="23" width="10.5703125" bestFit="1" customWidth="1"/>
    <col min="24" max="26" width="11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43739</v>
      </c>
      <c r="C2" s="3">
        <v>1E-4</v>
      </c>
      <c r="D2" s="4">
        <v>33333</v>
      </c>
      <c r="E2" s="4">
        <v>0</v>
      </c>
      <c r="F2" s="4">
        <v>0</v>
      </c>
      <c r="G2" s="4">
        <v>33333</v>
      </c>
      <c r="H2" s="2">
        <v>3.3332999999999999</v>
      </c>
      <c r="I2" s="2">
        <v>0</v>
      </c>
      <c r="J2" s="2">
        <v>0</v>
      </c>
      <c r="K2" s="2">
        <v>3.3332999999999999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1</v>
      </c>
      <c r="R2" s="2">
        <v>3.3332999999999999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 x14ac:dyDescent="0.25">
      <c r="A3">
        <v>2</v>
      </c>
      <c r="B3" s="1">
        <v>43745</v>
      </c>
      <c r="C3" s="3">
        <v>1E-4</v>
      </c>
      <c r="D3" s="4">
        <v>66667</v>
      </c>
      <c r="E3" s="4">
        <v>0</v>
      </c>
      <c r="F3" s="4">
        <v>0</v>
      </c>
      <c r="G3" s="4">
        <v>66667</v>
      </c>
      <c r="H3" s="2">
        <v>6.6666999999999996</v>
      </c>
      <c r="I3" s="2">
        <v>0</v>
      </c>
      <c r="J3" s="2">
        <v>0</v>
      </c>
      <c r="K3" s="2">
        <v>6.6666999999999996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2">
        <v>6.6666999999999996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</row>
    <row r="4" spans="1:26" x14ac:dyDescent="0.25">
      <c r="A4">
        <v>3</v>
      </c>
      <c r="B4" s="1">
        <v>43746</v>
      </c>
      <c r="C4" s="3">
        <v>8.9999999999999998E-4</v>
      </c>
      <c r="D4" s="4">
        <v>650</v>
      </c>
      <c r="E4" s="4">
        <v>0</v>
      </c>
      <c r="F4" s="4">
        <v>0</v>
      </c>
      <c r="G4" s="4">
        <v>650</v>
      </c>
      <c r="H4" s="2">
        <v>0.58499999999999996</v>
      </c>
      <c r="I4" s="2">
        <v>0</v>
      </c>
      <c r="J4" s="2">
        <v>0</v>
      </c>
      <c r="K4" s="2">
        <v>0.58499999999999996</v>
      </c>
      <c r="L4" s="5">
        <v>0</v>
      </c>
      <c r="M4" s="5">
        <v>0</v>
      </c>
      <c r="N4" s="5">
        <v>1</v>
      </c>
      <c r="O4" s="5">
        <v>0</v>
      </c>
      <c r="P4" s="5">
        <v>0</v>
      </c>
      <c r="Q4" s="5">
        <v>1</v>
      </c>
      <c r="R4" s="2">
        <v>0.58499999999999996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x14ac:dyDescent="0.25">
      <c r="A5">
        <v>4</v>
      </c>
      <c r="B5" s="1">
        <v>43747</v>
      </c>
      <c r="C5" s="3">
        <v>1E-4</v>
      </c>
      <c r="D5" s="4">
        <v>200</v>
      </c>
      <c r="E5" s="4">
        <v>0</v>
      </c>
      <c r="F5" s="4">
        <v>0</v>
      </c>
      <c r="G5" s="4">
        <v>200</v>
      </c>
      <c r="H5" s="2">
        <v>0.02</v>
      </c>
      <c r="I5" s="2">
        <v>0</v>
      </c>
      <c r="J5" s="2">
        <v>0</v>
      </c>
      <c r="K5" s="2">
        <v>0.02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1</v>
      </c>
      <c r="R5" s="2">
        <v>0.02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x14ac:dyDescent="0.25">
      <c r="A6">
        <v>5</v>
      </c>
      <c r="B6" s="1">
        <v>43753</v>
      </c>
      <c r="C6" s="3">
        <v>8.9999999999999998E-4</v>
      </c>
      <c r="D6" s="4">
        <v>100001</v>
      </c>
      <c r="E6" s="4">
        <v>0</v>
      </c>
      <c r="F6" s="4">
        <v>0</v>
      </c>
      <c r="G6" s="4">
        <v>100001</v>
      </c>
      <c r="H6" s="2">
        <v>90.000900000000001</v>
      </c>
      <c r="I6" s="2">
        <v>0</v>
      </c>
      <c r="J6" s="2">
        <v>0</v>
      </c>
      <c r="K6" s="2">
        <v>90.000900000000001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1</v>
      </c>
      <c r="R6" s="2">
        <v>90.000900000000001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x14ac:dyDescent="0.25">
      <c r="A7">
        <v>6</v>
      </c>
      <c r="B7" s="1">
        <v>43756</v>
      </c>
      <c r="C7" s="3">
        <v>1.4275670000000001E-2</v>
      </c>
      <c r="D7" s="4">
        <v>12307995</v>
      </c>
      <c r="E7" s="4">
        <v>5927553</v>
      </c>
      <c r="F7" s="4">
        <v>5202941</v>
      </c>
      <c r="G7" s="4">
        <v>1177501</v>
      </c>
      <c r="H7" s="2">
        <v>175704.8371</v>
      </c>
      <c r="I7" s="2">
        <v>86072.399399999995</v>
      </c>
      <c r="J7" s="2">
        <v>73168.691099999996</v>
      </c>
      <c r="K7" s="2">
        <v>16463.746599999999</v>
      </c>
      <c r="L7" s="5">
        <v>0.48159999999999997</v>
      </c>
      <c r="M7" s="5">
        <v>0.42272999999999999</v>
      </c>
      <c r="N7" s="5">
        <v>9.5670000000000005E-2</v>
      </c>
      <c r="O7" s="5">
        <v>0.48987000000000003</v>
      </c>
      <c r="P7" s="5">
        <v>0.41643000000000002</v>
      </c>
      <c r="Q7" s="5">
        <v>9.3700000000000006E-2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6105.15</v>
      </c>
    </row>
    <row r="8" spans="1:26" x14ac:dyDescent="0.25">
      <c r="A8">
        <v>7</v>
      </c>
      <c r="B8" s="1">
        <v>43759</v>
      </c>
      <c r="C8" s="3">
        <v>8.8260000000000005E-3</v>
      </c>
      <c r="D8" s="4">
        <v>8811557</v>
      </c>
      <c r="E8" s="4">
        <v>3087613</v>
      </c>
      <c r="F8" s="4">
        <v>4945096</v>
      </c>
      <c r="G8" s="4">
        <v>778848</v>
      </c>
      <c r="H8" s="2">
        <v>77770.790699999998</v>
      </c>
      <c r="I8" s="2">
        <v>28046.654299999998</v>
      </c>
      <c r="J8" s="2">
        <v>42911.182500000003</v>
      </c>
      <c r="K8" s="2">
        <v>6812.9539000000004</v>
      </c>
      <c r="L8" s="5">
        <v>0.35039999999999999</v>
      </c>
      <c r="M8" s="5">
        <v>0.56120999999999999</v>
      </c>
      <c r="N8" s="5">
        <v>8.8389999999999996E-2</v>
      </c>
      <c r="O8" s="5">
        <v>0.36063000000000001</v>
      </c>
      <c r="P8" s="5">
        <v>0.55176000000000003</v>
      </c>
      <c r="Q8" s="5">
        <v>8.7599999999999997E-2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3335</v>
      </c>
      <c r="Y8" s="2">
        <v>19325.5792</v>
      </c>
      <c r="Z8" s="2">
        <v>21901.186699999998</v>
      </c>
    </row>
    <row r="9" spans="1:26" x14ac:dyDescent="0.25">
      <c r="A9">
        <v>8</v>
      </c>
      <c r="B9" s="1">
        <v>43760</v>
      </c>
      <c r="C9" s="3">
        <v>6.6126099999999997E-3</v>
      </c>
      <c r="D9" s="4">
        <v>4104543</v>
      </c>
      <c r="E9" s="4">
        <v>1315906</v>
      </c>
      <c r="F9" s="4">
        <v>2647954</v>
      </c>
      <c r="G9" s="4">
        <v>140683</v>
      </c>
      <c r="H9" s="2">
        <v>27141.7327</v>
      </c>
      <c r="I9" s="2">
        <v>9172.1088</v>
      </c>
      <c r="J9" s="2">
        <v>17099.723999999998</v>
      </c>
      <c r="K9" s="2">
        <v>869.8999</v>
      </c>
      <c r="L9" s="5">
        <v>0.3206</v>
      </c>
      <c r="M9" s="5">
        <v>0.64512999999999998</v>
      </c>
      <c r="N9" s="5">
        <v>3.4270000000000002E-2</v>
      </c>
      <c r="O9" s="5">
        <v>0.33793000000000001</v>
      </c>
      <c r="P9" s="5">
        <v>0.63002000000000002</v>
      </c>
      <c r="Q9" s="5">
        <v>3.2050000000000002E-2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5355</v>
      </c>
      <c r="X9" s="2">
        <v>14939</v>
      </c>
      <c r="Y9" s="2">
        <v>4601.95</v>
      </c>
      <c r="Z9" s="2">
        <v>1960.4580000000001</v>
      </c>
    </row>
    <row r="10" spans="1:26" x14ac:dyDescent="0.25">
      <c r="A10">
        <v>9</v>
      </c>
      <c r="B10" s="1">
        <v>43761</v>
      </c>
      <c r="C10" s="3">
        <v>5.2893899999999997E-3</v>
      </c>
      <c r="D10" s="4">
        <v>3280794</v>
      </c>
      <c r="E10" s="4">
        <v>1432750</v>
      </c>
      <c r="F10" s="4">
        <v>1478661</v>
      </c>
      <c r="G10" s="4">
        <v>369383</v>
      </c>
      <c r="H10" s="2">
        <v>17353.407599999999</v>
      </c>
      <c r="I10" s="2">
        <v>8416.17</v>
      </c>
      <c r="J10" s="2">
        <v>6956.2094999999999</v>
      </c>
      <c r="K10" s="2">
        <v>1981.0281</v>
      </c>
      <c r="L10" s="5">
        <v>0.43670999999999999</v>
      </c>
      <c r="M10" s="5">
        <v>0.45069999999999999</v>
      </c>
      <c r="N10" s="5">
        <v>0.11259</v>
      </c>
      <c r="O10" s="5">
        <v>0.48498999999999998</v>
      </c>
      <c r="P10" s="5">
        <v>0.40085999999999999</v>
      </c>
      <c r="Q10" s="5">
        <v>0.11416</v>
      </c>
      <c r="R10" s="2">
        <v>0</v>
      </c>
      <c r="S10" s="2">
        <v>0</v>
      </c>
      <c r="T10" s="2">
        <v>330</v>
      </c>
      <c r="U10" s="2">
        <v>778</v>
      </c>
      <c r="V10" s="2">
        <v>5141</v>
      </c>
      <c r="W10" s="2">
        <v>6422</v>
      </c>
      <c r="X10" s="2">
        <v>2474</v>
      </c>
      <c r="Y10" s="2">
        <v>2153.5816</v>
      </c>
      <c r="Z10" s="2">
        <v>54.18</v>
      </c>
    </row>
    <row r="11" spans="1:26" x14ac:dyDescent="0.25">
      <c r="A11">
        <v>10</v>
      </c>
      <c r="B11" s="1">
        <v>43762</v>
      </c>
      <c r="C11" s="3">
        <v>4.6671300000000002E-3</v>
      </c>
      <c r="D11" s="4">
        <v>2689618</v>
      </c>
      <c r="E11" s="4">
        <v>854139</v>
      </c>
      <c r="F11" s="4">
        <v>1696429</v>
      </c>
      <c r="G11" s="4">
        <v>139050</v>
      </c>
      <c r="H11" s="2">
        <v>12552.784900000001</v>
      </c>
      <c r="I11" s="2">
        <v>4287.4699000000001</v>
      </c>
      <c r="J11" s="2">
        <v>7618.12</v>
      </c>
      <c r="K11" s="2">
        <v>647.19500000000005</v>
      </c>
      <c r="L11" s="5">
        <v>0.31757000000000002</v>
      </c>
      <c r="M11" s="5">
        <v>0.63073000000000001</v>
      </c>
      <c r="N11" s="5">
        <v>5.1700000000000003E-2</v>
      </c>
      <c r="O11" s="5">
        <v>0.34155999999999997</v>
      </c>
      <c r="P11" s="5">
        <v>0.60689000000000004</v>
      </c>
      <c r="Q11" s="5">
        <v>5.1560000000000002E-2</v>
      </c>
      <c r="R11" s="2">
        <v>0</v>
      </c>
      <c r="S11" s="2">
        <v>0</v>
      </c>
      <c r="T11" s="2">
        <v>0</v>
      </c>
      <c r="U11" s="2">
        <v>1980</v>
      </c>
      <c r="V11" s="2">
        <v>7509</v>
      </c>
      <c r="W11" s="2">
        <v>2760</v>
      </c>
      <c r="X11" s="2">
        <v>155</v>
      </c>
      <c r="Y11" s="2">
        <v>148</v>
      </c>
      <c r="Z11" s="2">
        <v>0</v>
      </c>
    </row>
    <row r="12" spans="1:26" x14ac:dyDescent="0.25">
      <c r="B12" s="1"/>
      <c r="C12" s="6">
        <f>H12/D12</f>
        <v>9.8939518033207326E-3</v>
      </c>
      <c r="D12" s="7">
        <f>SUM(D2:D11)</f>
        <v>31395358</v>
      </c>
      <c r="E12" s="7">
        <f>SUM(E2:E11)</f>
        <v>12617961</v>
      </c>
      <c r="F12" s="7">
        <f>SUM(F2:F11)</f>
        <v>15971081</v>
      </c>
      <c r="G12" s="7">
        <f>SUM(G2:G11)</f>
        <v>2806316</v>
      </c>
      <c r="H12" s="9">
        <f>SUM(H2:H11)</f>
        <v>310624.15889999998</v>
      </c>
      <c r="I12" s="9">
        <f>SUM(I2:I11)</f>
        <v>135994.80239999999</v>
      </c>
      <c r="J12" s="9">
        <f>SUM(J2:J11)</f>
        <v>147753.92709999997</v>
      </c>
      <c r="K12" s="9">
        <f>SUM(K2:K11)</f>
        <v>26875.429399999997</v>
      </c>
      <c r="L12" s="8"/>
      <c r="M12" s="8"/>
      <c r="N12" s="8"/>
      <c r="O12" s="8"/>
      <c r="P12" s="8"/>
      <c r="Q12" s="8"/>
      <c r="R12" s="9">
        <f>SUM(R2:R11)</f>
        <v>100.60590000000001</v>
      </c>
      <c r="S12" s="9">
        <f>SUM(S2:S11)</f>
        <v>0</v>
      </c>
      <c r="T12" s="9">
        <f>SUM(T2:T11)</f>
        <v>330</v>
      </c>
      <c r="U12" s="9">
        <f>SUM(U2:U11)</f>
        <v>2758</v>
      </c>
      <c r="V12" s="9">
        <f>SUM(V2:V11)</f>
        <v>12650</v>
      </c>
      <c r="W12" s="9">
        <f>SUM(W2:W11)</f>
        <v>14537</v>
      </c>
      <c r="X12" s="9">
        <f>SUM(X2:X11)</f>
        <v>20903</v>
      </c>
      <c r="Y12" s="9">
        <f>SUM(Y2:Y11)</f>
        <v>26229.110800000002</v>
      </c>
      <c r="Z12" s="9">
        <f>SUM(Z2:Z11)</f>
        <v>30020.974699999999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e b d 8 b 3 - a b 8 e - 4 6 9 9 - 9 b 2 3 - 0 c e 6 e 4 a 0 c 5 1 e "   x m l n s = " h t t p : / / s c h e m a s . m i c r o s o f t . c o m / D a t a M a s h u p " > A A A A A D E F A A B Q S w M E F A A C A A g A K Y N Y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C m D W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g 1 h P J v Z p E y c C A A B y E A A A E w A c A E Z v c m 1 1 b G F z L 1 N l Y 3 R p b 2 4 x L m 0 g o h g A K K A U A A A A A A A A A A A A A A A A A A A A A A A A A A A A 7 Z V f b 9 M w F M X f K / U 7 W B l I i R S i O G k z B o q q k j L B C x q k 4 o G V h y w x X Y R j I 9 u p q K Z 9 d 5 w / 2 0 r j W 9 5 A S O l D m / 6 O d a 9 P e 6 + O J L k q O U N p 9 4 l f T y f T i b z N B C n Q M k k + o R h R o q Y T p F 8 p r 0 V O N E n k z l v x v K 4 I U / Z l S Y m X c K b 0 F 2 l b X 1 5 t V t m u L D a p 4 v n 3 J c v o X p Z y 0 9 R q 3 7 x c 7 i z H v V 4 R W l a l I i K 2 X M t F C a d 1 x W Q c h C 5 6 y 3 J e l G w b 4 2 A e u O h j z R V J 1 Z 6 S + O n R + 8 A Z + e q 4 3 c 3 O r O Q 2 Y 1 t 9 5 / X + B 7 H 0 F d f Z j T 6 0 F h m T 3 7 i o u v K N K O 3 O h n t 3 Z 3 U U 6 / Z K K 0 i R n + r e R Q 8 8 A H g I 8 B n A 5 w C P A H 4 O 8 J c A v w A 4 9 i E B c o w h y x j y j C H T G H K N I d s Y 8 o 0 f j b O 6 u i H i U L o A p c C H J Q x L A S y F R 9 K 9 M 5 2 U z D i A h 1 t 0 Z r V 7 Z A e O N S 7 T u E z j M g H L 9 D h 9 V 4 J X e j I L 9 I 5 k B R H y a Q J 7 p e f 2 0 a C 6 6 L o / s K Q 0 z T O a C R k r U U O T j f 8 w 2 o a b d H N e M 6 W b v W c q m n n N 0 d b X K l P k w V O h n 1 u 4 3 G 3 R l S h z Y v g h P j e t y L D Q m 3 o / h C m h d E g X i 8 U Q d n W R / c w x N N X F A a X p A E i 6 z a l y z + F y R q k t Z 1 R W n O o / 7 Q V c t T 9 w o n h / A u 7 h e 7 7 v m 2 a 2 F Y L h 7 9 n y E O A z g M 8 B H v 3 O 4 Q j B x g w J / 0 G G R G O G j B n y X 2 T I g T S D p T k s R U f S G E p j K P 2 1 U I I y C Y g k I J G A Q A L y K D L j c y C 9 T H v f C M d L f z L W f g F Q S w E C L Q A U A A I A C A A p g 1 h P j 8 a 5 p K g A A A D 4 A A A A E g A A A A A A A A A A A A A A A A A A A A A A Q 2 9 u Z m l n L 1 B h Y 2 t h Z 2 U u e G 1 s U E s B A i 0 A F A A C A A g A K Y N Y T w / K 6 a u k A A A A 6 Q A A A B M A A A A A A A A A A A A A A A A A 9 A A A A F t D b 2 5 0 Z W 5 0 X 1 R 5 c G V z X S 5 4 b W x Q S w E C L Q A U A A I A C A A p g 1 h P J v Z p E y c C A A B y E A A A E w A A A A A A A A A A A A A A A A D l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P A A A A A A A A H Q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0 N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T U 6 M z Q 6 M j Y u N T M 1 M z c 5 O F o i I C 8 + P E V u d H J 5 I F R 5 c G U 9 I k Z p b G x D b 2 x 1 b W 5 U e X B l c y I g V m F s d W U 9 I n N C Z 1 l H Q m d Z R 0 J n W U d C Z 1 l H Q m d Z R 0 J n W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0 N S L 0 N o Y W 5 n Z W Q g V H l w Z S 5 7 Q 2 9 s d W 1 u M S w w f S Z x d W 9 0 O y w m c X V v d D t T Z W N 0 a W 9 u M S 9 B Q 0 N S L 0 N o Y W 5 n Z W Q g V H l w Z S 5 7 Q 2 9 s d W 1 u M i w x f S Z x d W 9 0 O y w m c X V v d D t T Z W N 0 a W 9 u M S 9 B Q 0 N S L 0 N o Y W 5 n Z W Q g V H l w Z S 5 7 Q 2 9 s d W 1 u M y w y f S Z x d W 9 0 O y w m c X V v d D t T Z W N 0 a W 9 u M S 9 B Q 0 N S L 0 N o Y W 5 n Z W Q g V H l w Z S 5 7 Q 2 9 s d W 1 u N C w z f S Z x d W 9 0 O y w m c X V v d D t T Z W N 0 a W 9 u M S 9 B Q 0 N S L 0 N o Y W 5 n Z W Q g V H l w Z S 5 7 Q 2 9 s d W 1 u N S w 0 f S Z x d W 9 0 O y w m c X V v d D t T Z W N 0 a W 9 u M S 9 B Q 0 N S L 0 N o Y W 5 n Z W Q g V H l w Z S 5 7 Q 2 9 s d W 1 u N i w 1 f S Z x d W 9 0 O y w m c X V v d D t T Z W N 0 a W 9 u M S 9 B Q 0 N S L 0 N o Y W 5 n Z W Q g V H l w Z S 5 7 Q 2 9 s d W 1 u N y w 2 f S Z x d W 9 0 O y w m c X V v d D t T Z W N 0 a W 9 u M S 9 B Q 0 N S L 0 N o Y W 5 n Z W Q g V H l w Z S 5 7 Q 2 9 s d W 1 u O C w 3 f S Z x d W 9 0 O y w m c X V v d D t T Z W N 0 a W 9 u M S 9 B Q 0 N S L 0 N o Y W 5 n Z W Q g V H l w Z S 5 7 Q 2 9 s d W 1 u O S w 4 f S Z x d W 9 0 O y w m c X V v d D t T Z W N 0 a W 9 u M S 9 B Q 0 N S L 0 N o Y W 5 n Z W Q g V H l w Z S 5 7 Q 2 9 s d W 1 u M T A s O X 0 m c X V v d D s s J n F 1 b 3 Q 7 U 2 V j d G l v b j E v Q U N D U i 9 D a G F u Z 2 V k I F R 5 c G U u e 0 N v b H V t b j E x L D E w f S Z x d W 9 0 O y w m c X V v d D t T Z W N 0 a W 9 u M S 9 B Q 0 N S L 0 N o Y W 5 n Z W Q g V H l w Z S 5 7 Q 2 9 s d W 1 u M T I s M T F 9 J n F 1 b 3 Q 7 L C Z x d W 9 0 O 1 N l Y 3 R p b 2 4 x L 0 F D Q 1 I v Q 2 h h b m d l Z C B U e X B l L n t D b 2 x 1 b W 4 x M y w x M n 0 m c X V v d D s s J n F 1 b 3 Q 7 U 2 V j d G l v b j E v Q U N D U i 9 D a G F u Z 2 V k I F R 5 c G U u e 0 N v b H V t b j E 0 L D E z f S Z x d W 9 0 O y w m c X V v d D t T Z W N 0 a W 9 u M S 9 B Q 0 N S L 0 N o Y W 5 n Z W Q g V H l w Z S 5 7 Q 2 9 s d W 1 u M T U s M T R 9 J n F 1 b 3 Q 7 L C Z x d W 9 0 O 1 N l Y 3 R p b 2 4 x L 0 F D Q 1 I v Q 2 h h b m d l Z C B U e X B l L n t D b 2 x 1 b W 4 x N i w x N X 0 m c X V v d D s s J n F 1 b 3 Q 7 U 2 V j d G l v b j E v Q U N D U i 9 D a G F u Z 2 V k I F R 5 c G U u e 0 N v b H V t b j E 3 L D E 2 f S Z x d W 9 0 O y w m c X V v d D t T Z W N 0 a W 9 u M S 9 B Q 0 N S L 0 N o Y W 5 n Z W Q g V H l w Z S 5 7 Q 2 9 s d W 1 u M T g s M T d 9 J n F 1 b 3 Q 7 L C Z x d W 9 0 O 1 N l Y 3 R p b 2 4 x L 0 F D Q 1 I v Q 2 h h b m d l Z C B U e X B l L n t D b 2 x 1 b W 4 x O S w x O H 0 m c X V v d D s s J n F 1 b 3 Q 7 U 2 V j d G l v b j E v Q U N D U i 9 D a G F u Z 2 V k I F R 5 c G U u e 0 N v b H V t b j I w L D E 5 f S Z x d W 9 0 O y w m c X V v d D t T Z W N 0 a W 9 u M S 9 B Q 0 N S L 0 N o Y W 5 n Z W Q g V H l w Z S 5 7 Q 2 9 s d W 1 u M j E s M j B 9 J n F 1 b 3 Q 7 L C Z x d W 9 0 O 1 N l Y 3 R p b 2 4 x L 0 F D Q 1 I v Q 2 h h b m d l Z C B U e X B l L n t D b 2 x 1 b W 4 y M i w y M X 0 m c X V v d D s s J n F 1 b 3 Q 7 U 2 V j d G l v b j E v Q U N D U i 9 D a G F u Z 2 V k I F R 5 c G U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U N D U i 9 D a G F u Z 2 V k I F R 5 c G U u e 0 N v b H V t b j E s M H 0 m c X V v d D s s J n F 1 b 3 Q 7 U 2 V j d G l v b j E v Q U N D U i 9 D a G F u Z 2 V k I F R 5 c G U u e 0 N v b H V t b j I s M X 0 m c X V v d D s s J n F 1 b 3 Q 7 U 2 V j d G l v b j E v Q U N D U i 9 D a G F u Z 2 V k I F R 5 c G U u e 0 N v b H V t b j M s M n 0 m c X V v d D s s J n F 1 b 3 Q 7 U 2 V j d G l v b j E v Q U N D U i 9 D a G F u Z 2 V k I F R 5 c G U u e 0 N v b H V t b j Q s M 3 0 m c X V v d D s s J n F 1 b 3 Q 7 U 2 V j d G l v b j E v Q U N D U i 9 D a G F u Z 2 V k I F R 5 c G U u e 0 N v b H V t b j U s N H 0 m c X V v d D s s J n F 1 b 3 Q 7 U 2 V j d G l v b j E v Q U N D U i 9 D a G F u Z 2 V k I F R 5 c G U u e 0 N v b H V t b j Y s N X 0 m c X V v d D s s J n F 1 b 3 Q 7 U 2 V j d G l v b j E v Q U N D U i 9 D a G F u Z 2 V k I F R 5 c G U u e 0 N v b H V t b j c s N n 0 m c X V v d D s s J n F 1 b 3 Q 7 U 2 V j d G l v b j E v Q U N D U i 9 D a G F u Z 2 V k I F R 5 c G U u e 0 N v b H V t b j g s N 3 0 m c X V v d D s s J n F 1 b 3 Q 7 U 2 V j d G l v b j E v Q U N D U i 9 D a G F u Z 2 V k I F R 5 c G U u e 0 N v b H V t b j k s O H 0 m c X V v d D s s J n F 1 b 3 Q 7 U 2 V j d G l v b j E v Q U N D U i 9 D a G F u Z 2 V k I F R 5 c G U u e 0 N v b H V t b j E w L D l 9 J n F 1 b 3 Q 7 L C Z x d W 9 0 O 1 N l Y 3 R p b 2 4 x L 0 F D Q 1 I v Q 2 h h b m d l Z C B U e X B l L n t D b 2 x 1 b W 4 x M S w x M H 0 m c X V v d D s s J n F 1 b 3 Q 7 U 2 V j d G l v b j E v Q U N D U i 9 D a G F u Z 2 V k I F R 5 c G U u e 0 N v b H V t b j E y L D E x f S Z x d W 9 0 O y w m c X V v d D t T Z W N 0 a W 9 u M S 9 B Q 0 N S L 0 N o Y W 5 n Z W Q g V H l w Z S 5 7 Q 2 9 s d W 1 u M T M s M T J 9 J n F 1 b 3 Q 7 L C Z x d W 9 0 O 1 N l Y 3 R p b 2 4 x L 0 F D Q 1 I v Q 2 h h b m d l Z C B U e X B l L n t D b 2 x 1 b W 4 x N C w x M 3 0 m c X V v d D s s J n F 1 b 3 Q 7 U 2 V j d G l v b j E v Q U N D U i 9 D a G F u Z 2 V k I F R 5 c G U u e 0 N v b H V t b j E 1 L D E 0 f S Z x d W 9 0 O y w m c X V v d D t T Z W N 0 a W 9 u M S 9 B Q 0 N S L 0 N o Y W 5 n Z W Q g V H l w Z S 5 7 Q 2 9 s d W 1 u M T Y s M T V 9 J n F 1 b 3 Q 7 L C Z x d W 9 0 O 1 N l Y 3 R p b 2 4 x L 0 F D Q 1 I v Q 2 h h b m d l Z C B U e X B l L n t D b 2 x 1 b W 4 x N y w x N n 0 m c X V v d D s s J n F 1 b 3 Q 7 U 2 V j d G l v b j E v Q U N D U i 9 D a G F u Z 2 V k I F R 5 c G U u e 0 N v b H V t b j E 4 L D E 3 f S Z x d W 9 0 O y w m c X V v d D t T Z W N 0 a W 9 u M S 9 B Q 0 N S L 0 N o Y W 5 n Z W Q g V H l w Z S 5 7 Q 2 9 s d W 1 u M T k s M T h 9 J n F 1 b 3 Q 7 L C Z x d W 9 0 O 1 N l Y 3 R p b 2 4 x L 0 F D Q 1 I v Q 2 h h b m d l Z C B U e X B l L n t D b 2 x 1 b W 4 y M C w x O X 0 m c X V v d D s s J n F 1 b 3 Q 7 U 2 V j d G l v b j E v Q U N D U i 9 D a G F u Z 2 V k I F R 5 c G U u e 0 N v b H V t b j I x L D I w f S Z x d W 9 0 O y w m c X V v d D t T Z W N 0 a W 9 u M S 9 B Q 0 N S L 0 N o Y W 5 n Z W Q g V H l w Z S 5 7 Q 2 9 s d W 1 u M j I s M j F 9 J n F 1 b 3 Q 7 L C Z x d W 9 0 O 1 N l Y 3 R p b 2 4 x L 0 F D Q 1 I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1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1 b n Q m c X V v d D s s J n F 1 b 3 Q 7 R G F 0 Z S Z x d W 9 0 O y w m c X V v d D t B d m c g U H J p Y 2 U m c X V v d D s s J n F 1 b 3 Q 7 V m 9 s d W 1 l J n F 1 b 3 Q 7 L C Z x d W 9 0 O 0 J 1 e S Z x d W 9 0 O y w m c X V v d D t T Z W x s J n F 1 b 3 Q 7 L C Z x d W 9 0 O z 8 / P y Z x d W 9 0 O y w m c X V v d D t W b 2 x 1 b W U g K C Q p J n F 1 b 3 Q 7 L C Z x d W 9 0 O 0 J 1 e S A o J C k m c X V v d D s s J n F 1 b 3 Q 7 U 2 V s b C A o J C k m c X V v d D s s J n F 1 b 3 Q 7 P z 8 / I C g k K S Z x d W 9 0 O y w m c X V v d D t C d X k g K C U p J n F 1 b 3 Q 7 L C Z x d W 9 0 O 1 N l b G w g K C U p J n F 1 b 3 Q 7 L C Z x d W 9 0 O z 8 / P y A o J S k m c X V v d D s s J n F 1 b 3 Q 7 R G 9 s b G F y L U J 1 e S A o J S k m c X V v d D s s J n F 1 b 3 Q 7 R G 9 s b G F y L V N l b G w g K C U p J n F 1 b 3 Q 7 L C Z x d W 9 0 O 0 R v b G x h c i 0 / P z 8 g K C U p J n F 1 b 3 Q 7 L C Z x d W 9 0 O z A u M D A w M S Z x d W 9 0 O y w m c X V v d D s w L j A w M D I m c X V v d D s s J n F 1 b 3 Q 7 M C 4 w M D A z J n F 1 b 3 Q 7 L C Z x d W 9 0 O z A u M D A w N C Z x d W 9 0 O y w m c X V v d D s w L j A w M D U m c X V v d D s s J n F 1 b 3 Q 7 M C 4 w M D A 2 J n F 1 b 3 Q 7 X S I g L z 4 8 R W 5 0 c n k g V H l w Z T 0 i R m l s b E N v b H V t b l R 5 c G V z I i B W Y W x 1 Z T 0 i c 0 F 3 a 0 Z B d 0 1 E Q X d V R k J R V U Z C U V V G Q l F V R k F 3 T U R B d 0 0 9 I i A v P j x F b n R y e S B U e X B l P S J G a W x s T G F z d F V w Z G F 0 Z W Q i I F Z h b H V l P S J k M j A x O S 0 x M C 0 y M V Q x N T o 0 M j o x N S 4 z O T k 3 N j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U i A o M i k v Q 2 h h b m d l Z C B U e X B l M S 5 7 Q 2 9 1 b n Q s M H 0 m c X V v d D s s J n F 1 b 3 Q 7 U 2 V j d G l v b j E v Q U N D U i A o M i k v Q 2 h h b m d l Z C B U e X B l M S 5 7 R G F 0 Z S w x f S Z x d W 9 0 O y w m c X V v d D t T Z W N 0 a W 9 u M S 9 B Q 0 N S I C g y K S 9 D a G F u Z 2 V k I F R 5 c G U x L n t B d m c g U H J p Y 2 U s M n 0 m c X V v d D s s J n F 1 b 3 Q 7 U 2 V j d G l v b j E v Q U N D U i A o M i k v Q 2 h h b m d l Z C B U e X B l M S 5 7 V m 9 s d W 1 l L D N 9 J n F 1 b 3 Q 7 L C Z x d W 9 0 O 1 N l Y 3 R p b 2 4 x L 0 F D Q 1 I g K D I p L 0 N o Y W 5 n Z W Q g V H l w Z T E u e 0 J 1 e S w 0 f S Z x d W 9 0 O y w m c X V v d D t T Z W N 0 a W 9 u M S 9 B Q 0 N S I C g y K S 9 D a G F u Z 2 V k I F R 5 c G U x L n t T Z W x s L D V 9 J n F 1 b 3 Q 7 L C Z x d W 9 0 O 1 N l Y 3 R p b 2 4 x L 0 F D Q 1 I g K D I p L 0 N o Y W 5 n Z W Q g V H l w Z T E u e z 8 / P y w 2 f S Z x d W 9 0 O y w m c X V v d D t T Z W N 0 a W 9 u M S 9 B Q 0 N S I C g y K S 9 D a G F u Z 2 V k I F R 5 c G U x L n t W b 2 x 1 b W U g K C Q p L D d 9 J n F 1 b 3 Q 7 L C Z x d W 9 0 O 1 N l Y 3 R p b 2 4 x L 0 F D Q 1 I g K D I p L 0 N o Y W 5 n Z W Q g V H l w Z T E u e 0 J 1 e S A o J C k s O H 0 m c X V v d D s s J n F 1 b 3 Q 7 U 2 V j d G l v b j E v Q U N D U i A o M i k v Q 2 h h b m d l Z C B U e X B l M S 5 7 U 2 V s b C A o J C k s O X 0 m c X V v d D s s J n F 1 b 3 Q 7 U 2 V j d G l v b j E v Q U N D U i A o M i k v Q 2 h h b m d l Z C B U e X B l M S 5 7 P z 8 / I C g k K S w x M H 0 m c X V v d D s s J n F 1 b 3 Q 7 U 2 V j d G l v b j E v Q U N D U i A o M i k v Q 2 h h b m d l Z C B U e X B l M S 5 7 Q n V 5 I C g l K S w x M X 0 m c X V v d D s s J n F 1 b 3 Q 7 U 2 V j d G l v b j E v Q U N D U i A o M i k v Q 2 h h b m d l Z C B U e X B l M S 5 7 U 2 V s b C A o J S k s M T J 9 J n F 1 b 3 Q 7 L C Z x d W 9 0 O 1 N l Y 3 R p b 2 4 x L 0 F D Q 1 I g K D I p L 0 N o Y W 5 n Z W Q g V H l w Z T E u e z 8 / P y A o J S k s M T N 9 J n F 1 b 3 Q 7 L C Z x d W 9 0 O 1 N l Y 3 R p b 2 4 x L 0 F D Q 1 I g K D I p L 0 N o Y W 5 n Z W Q g V H l w Z T E u e 0 R v b G x h c i 1 C d X k g K C U p L D E 0 f S Z x d W 9 0 O y w m c X V v d D t T Z W N 0 a W 9 u M S 9 B Q 0 N S I C g y K S 9 D a G F u Z 2 V k I F R 5 c G U x L n t E b 2 x s Y X I t U 2 V s b C A o J S k s M T V 9 J n F 1 b 3 Q 7 L C Z x d W 9 0 O 1 N l Y 3 R p b 2 4 x L 0 F D Q 1 I g K D I p L 0 N o Y W 5 n Z W Q g V H l w Z T E u e 0 R v b G x h c i 0 / P z 8 g K C U p L D E 2 f S Z x d W 9 0 O y w m c X V v d D t T Z W N 0 a W 9 u M S 9 B Q 0 N S I C g y K S 9 D a G F u Z 2 V k I F R 5 c G U x L n s w L j A w M D E s M T d 9 J n F 1 b 3 Q 7 L C Z x d W 9 0 O 1 N l Y 3 R p b 2 4 x L 0 F D Q 1 I g K D I p L 0 N o Y W 5 n Z W Q g V H l w Z T E u e z A u M D A w M i w x O H 0 m c X V v d D s s J n F 1 b 3 Q 7 U 2 V j d G l v b j E v Q U N D U i A o M i k v Q 2 h h b m d l Z C B U e X B l M S 5 7 M C 4 w M D A z L D E 5 f S Z x d W 9 0 O y w m c X V v d D t T Z W N 0 a W 9 u M S 9 B Q 0 N S I C g y K S 9 D a G F u Z 2 V k I F R 5 c G U x L n s w L j A w M D Q s M j B 9 J n F 1 b 3 Q 7 L C Z x d W 9 0 O 1 N l Y 3 R p b 2 4 x L 0 F D Q 1 I g K D I p L 0 N o Y W 5 n Z W Q g V H l w Z T E u e z A u M D A w N S w y M X 0 m c X V v d D s s J n F 1 b 3 Q 7 U 2 V j d G l v b j E v Q U N D U i A o M i k v Q 2 h h b m d l Z C B U e X B l M S 5 7 M C 4 w M D A 2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U N D U i A o M i k v Q 2 h h b m d l Z C B U e X B l M S 5 7 Q 2 9 1 b n Q s M H 0 m c X V v d D s s J n F 1 b 3 Q 7 U 2 V j d G l v b j E v Q U N D U i A o M i k v Q 2 h h b m d l Z C B U e X B l M S 5 7 R G F 0 Z S w x f S Z x d W 9 0 O y w m c X V v d D t T Z W N 0 a W 9 u M S 9 B Q 0 N S I C g y K S 9 D a G F u Z 2 V k I F R 5 c G U x L n t B d m c g U H J p Y 2 U s M n 0 m c X V v d D s s J n F 1 b 3 Q 7 U 2 V j d G l v b j E v Q U N D U i A o M i k v Q 2 h h b m d l Z C B U e X B l M S 5 7 V m 9 s d W 1 l L D N 9 J n F 1 b 3 Q 7 L C Z x d W 9 0 O 1 N l Y 3 R p b 2 4 x L 0 F D Q 1 I g K D I p L 0 N o Y W 5 n Z W Q g V H l w Z T E u e 0 J 1 e S w 0 f S Z x d W 9 0 O y w m c X V v d D t T Z W N 0 a W 9 u M S 9 B Q 0 N S I C g y K S 9 D a G F u Z 2 V k I F R 5 c G U x L n t T Z W x s L D V 9 J n F 1 b 3 Q 7 L C Z x d W 9 0 O 1 N l Y 3 R p b 2 4 x L 0 F D Q 1 I g K D I p L 0 N o Y W 5 n Z W Q g V H l w Z T E u e z 8 / P y w 2 f S Z x d W 9 0 O y w m c X V v d D t T Z W N 0 a W 9 u M S 9 B Q 0 N S I C g y K S 9 D a G F u Z 2 V k I F R 5 c G U x L n t W b 2 x 1 b W U g K C Q p L D d 9 J n F 1 b 3 Q 7 L C Z x d W 9 0 O 1 N l Y 3 R p b 2 4 x L 0 F D Q 1 I g K D I p L 0 N o Y W 5 n Z W Q g V H l w Z T E u e 0 J 1 e S A o J C k s O H 0 m c X V v d D s s J n F 1 b 3 Q 7 U 2 V j d G l v b j E v Q U N D U i A o M i k v Q 2 h h b m d l Z C B U e X B l M S 5 7 U 2 V s b C A o J C k s O X 0 m c X V v d D s s J n F 1 b 3 Q 7 U 2 V j d G l v b j E v Q U N D U i A o M i k v Q 2 h h b m d l Z C B U e X B l M S 5 7 P z 8 / I C g k K S w x M H 0 m c X V v d D s s J n F 1 b 3 Q 7 U 2 V j d G l v b j E v Q U N D U i A o M i k v Q 2 h h b m d l Z C B U e X B l M S 5 7 Q n V 5 I C g l K S w x M X 0 m c X V v d D s s J n F 1 b 3 Q 7 U 2 V j d G l v b j E v Q U N D U i A o M i k v Q 2 h h b m d l Z C B U e X B l M S 5 7 U 2 V s b C A o J S k s M T J 9 J n F 1 b 3 Q 7 L C Z x d W 9 0 O 1 N l Y 3 R p b 2 4 x L 0 F D Q 1 I g K D I p L 0 N o Y W 5 n Z W Q g V H l w Z T E u e z 8 / P y A o J S k s M T N 9 J n F 1 b 3 Q 7 L C Z x d W 9 0 O 1 N l Y 3 R p b 2 4 x L 0 F D Q 1 I g K D I p L 0 N o Y W 5 n Z W Q g V H l w Z T E u e 0 R v b G x h c i 1 C d X k g K C U p L D E 0 f S Z x d W 9 0 O y w m c X V v d D t T Z W N 0 a W 9 u M S 9 B Q 0 N S I C g y K S 9 D a G F u Z 2 V k I F R 5 c G U x L n t E b 2 x s Y X I t U 2 V s b C A o J S k s M T V 9 J n F 1 b 3 Q 7 L C Z x d W 9 0 O 1 N l Y 3 R p b 2 4 x L 0 F D Q 1 I g K D I p L 0 N o Y W 5 n Z W Q g V H l w Z T E u e 0 R v b G x h c i 0 / P z 8 g K C U p L D E 2 f S Z x d W 9 0 O y w m c X V v d D t T Z W N 0 a W 9 u M S 9 B Q 0 N S I C g y K S 9 D a G F u Z 2 V k I F R 5 c G U x L n s w L j A w M D E s M T d 9 J n F 1 b 3 Q 7 L C Z x d W 9 0 O 1 N l Y 3 R p b 2 4 x L 0 F D Q 1 I g K D I p L 0 N o Y W 5 n Z W Q g V H l w Z T E u e z A u M D A w M i w x O H 0 m c X V v d D s s J n F 1 b 3 Q 7 U 2 V j d G l v b j E v Q U N D U i A o M i k v Q 2 h h b m d l Z C B U e X B l M S 5 7 M C 4 w M D A z L D E 5 f S Z x d W 9 0 O y w m c X V v d D t T Z W N 0 a W 9 u M S 9 B Q 0 N S I C g y K S 9 D a G F u Z 2 V k I F R 5 c G U x L n s w L j A w M D Q s M j B 9 J n F 1 b 3 Q 7 L C Z x d W 9 0 O 1 N l Y 3 R p b 2 4 x L 0 F D Q 1 I g K D I p L 0 N o Y W 5 n Z W Q g V H l w Z T E u e z A u M D A w N S w y M X 0 m c X V v d D s s J n F 1 b 3 Q 7 U 2 V j d G l v b j E v Q U N D U i A o M i k v Q 2 h h b m d l Z C B U e X B l M S 5 7 M C 4 w M D A 2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U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S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1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y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0 F D Q 1 J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3 V u d C Z x d W 9 0 O y w m c X V v d D t E Y X R l J n F 1 b 3 Q 7 L C Z x d W 9 0 O 0 F 2 Z y B Q c m l j Z S Z x d W 9 0 O y w m c X V v d D t W b 2 x 1 b W U m c X V v d D s s J n F 1 b 3 Q 7 Q n V 5 J n F 1 b 3 Q 7 L C Z x d W 9 0 O 1 N l b G w m c X V v d D s s J n F 1 b 3 Q 7 P z 8 / J n F 1 b 3 Q 7 L C Z x d W 9 0 O 1 Z v b H V t Z S A o J C k m c X V v d D s s J n F 1 b 3 Q 7 Q n V 5 I C g k K S Z x d W 9 0 O y w m c X V v d D t T Z W x s I C g k K S Z x d W 9 0 O y w m c X V v d D s / P z 8 g K C Q p J n F 1 b 3 Q 7 L C Z x d W 9 0 O 0 J 1 e S A o J S k m c X V v d D s s J n F 1 b 3 Q 7 U 2 V s b C A o J S k m c X V v d D s s J n F 1 b 3 Q 7 P z 8 / I C g l K S Z x d W 9 0 O y w m c X V v d D t E b 2 x s Y X I t Q n V 5 I C g l K S Z x d W 9 0 O y w m c X V v d D t E b 2 x s Y X I t U 2 V s b C A o J S k m c X V v d D s s J n F 1 b 3 Q 7 R G 9 s b G F y L T 8 / P y A o J S k m c X V v d D s s J n F 1 b 3 Q 7 M C 4 w M D E m c X V v d D s s J n F 1 b 3 Q 7 M C 4 w M D I m c X V v d D s s J n F 1 b 3 Q 7 M C 4 w M D M m c X V v d D s s J n F 1 b 3 Q 7 M C 4 w M D Q m c X V v d D s s J n F 1 b 3 Q 7 M C 4 w M D U m c X V v d D s s J n F 1 b 3 Q 7 M C 4 w M D Y m c X V v d D s s J n F 1 b 3 Q 7 M C 4 w M D c m c X V v d D s s J n F 1 b 3 Q 7 M C 4 w M D A 4 J n F 1 b 3 Q 7 L C Z x d W 9 0 O z A u M D A 5 J n F 1 b 3 Q 7 X S I g L z 4 8 R W 5 0 c n k g V H l w Z T 0 i R m l s b E N v b H V t b l R 5 c G V z I i B W Y W x 1 Z T 0 i c 0 F 3 a 0 Z B d 0 1 E Q X d V R k J R V U Z C U V V G Q l F V R k F 3 T U R B d 0 1 E Q l F V P S I g L z 4 8 R W 5 0 c n k g V H l w Z T 0 i R m l s b E x h c 3 R V c G R h d G V k I i B W Y W x 1 Z T 0 i Z D I w M T k t M T A t M j R U M j A 6 M j U 6 M T g u M z E w M z c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R d W V y e U l E I i B W Y W x 1 Z T 0 i c z c z M T V i Y z h h L W F l M G I t N D Q 1 O S 0 4 N G U 5 L T c y N j Q 2 Z j g 5 Z T l i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U i A o M y k v Q 2 h h b m d l Z C B U e X B l M S 5 7 Q 2 9 1 b n Q s M H 0 m c X V v d D s s J n F 1 b 3 Q 7 U 2 V j d G l v b j E v Q U N D U i A o M y k v Q 2 h h b m d l Z C B U e X B l M S 5 7 R G F 0 Z S w x f S Z x d W 9 0 O y w m c X V v d D t T Z W N 0 a W 9 u M S 9 B Q 0 N S I C g z K S 9 D a G F u Z 2 V k I F R 5 c G U x L n t B d m c g U H J p Y 2 U s M n 0 m c X V v d D s s J n F 1 b 3 Q 7 U 2 V j d G l v b j E v Q U N D U i A o M y k v Q 2 h h b m d l Z C B U e X B l M S 5 7 V m 9 s d W 1 l L D N 9 J n F 1 b 3 Q 7 L C Z x d W 9 0 O 1 N l Y 3 R p b 2 4 x L 0 F D Q 1 I g K D M p L 0 N o Y W 5 n Z W Q g V H l w Z T E u e 0 J 1 e S w 0 f S Z x d W 9 0 O y w m c X V v d D t T Z W N 0 a W 9 u M S 9 B Q 0 N S I C g z K S 9 D a G F u Z 2 V k I F R 5 c G U x L n t T Z W x s L D V 9 J n F 1 b 3 Q 7 L C Z x d W 9 0 O 1 N l Y 3 R p b 2 4 x L 0 F D Q 1 I g K D M p L 0 N o Y W 5 n Z W Q g V H l w Z T E u e z 8 / P y w 2 f S Z x d W 9 0 O y w m c X V v d D t T Z W N 0 a W 9 u M S 9 B Q 0 N S I C g z K S 9 D a G F u Z 2 V k I F R 5 c G U x L n t W b 2 x 1 b W U g K C Q p L D d 9 J n F 1 b 3 Q 7 L C Z x d W 9 0 O 1 N l Y 3 R p b 2 4 x L 0 F D Q 1 I g K D M p L 0 N o Y W 5 n Z W Q g V H l w Z T E u e 0 J 1 e S A o J C k s O H 0 m c X V v d D s s J n F 1 b 3 Q 7 U 2 V j d G l v b j E v Q U N D U i A o M y k v Q 2 h h b m d l Z C B U e X B l M S 5 7 U 2 V s b C A o J C k s O X 0 m c X V v d D s s J n F 1 b 3 Q 7 U 2 V j d G l v b j E v Q U N D U i A o M y k v Q 2 h h b m d l Z C B U e X B l M S 5 7 P z 8 / I C g k K S w x M H 0 m c X V v d D s s J n F 1 b 3 Q 7 U 2 V j d G l v b j E v Q U N D U i A o M y k v Q 2 h h b m d l Z C B U e X B l M S 5 7 Q n V 5 I C g l K S w x M X 0 m c X V v d D s s J n F 1 b 3 Q 7 U 2 V j d G l v b j E v Q U N D U i A o M y k v Q 2 h h b m d l Z C B U e X B l M S 5 7 U 2 V s b C A o J S k s M T J 9 J n F 1 b 3 Q 7 L C Z x d W 9 0 O 1 N l Y 3 R p b 2 4 x L 0 F D Q 1 I g K D M p L 0 N o Y W 5 n Z W Q g V H l w Z T E u e z 8 / P y A o J S k s M T N 9 J n F 1 b 3 Q 7 L C Z x d W 9 0 O 1 N l Y 3 R p b 2 4 x L 0 F D Q 1 I g K D M p L 0 N o Y W 5 n Z W Q g V H l w Z T E u e 0 R v b G x h c i 1 C d X k g K C U p L D E 0 f S Z x d W 9 0 O y w m c X V v d D t T Z W N 0 a W 9 u M S 9 B Q 0 N S I C g z K S 9 D a G F u Z 2 V k I F R 5 c G U x L n t E b 2 x s Y X I t U 2 V s b C A o J S k s M T V 9 J n F 1 b 3 Q 7 L C Z x d W 9 0 O 1 N l Y 3 R p b 2 4 x L 0 F D Q 1 I g K D M p L 0 N o Y W 5 n Z W Q g V H l w Z T E u e 0 R v b G x h c i 0 / P z 8 g K C U p L D E 2 f S Z x d W 9 0 O y w m c X V v d D t T Z W N 0 a W 9 u M S 9 B Q 0 N S I C g z K S 9 D a G F u Z 2 V k I F R 5 c G U x L n s w L j A w M S w x N 3 0 m c X V v d D s s J n F 1 b 3 Q 7 U 2 V j d G l v b j E v Q U N D U i A o M y k v Q 2 h h b m d l Z C B U e X B l M S 5 7 M C 4 w M D I s M T h 9 J n F 1 b 3 Q 7 L C Z x d W 9 0 O 1 N l Y 3 R p b 2 4 x L 0 F D Q 1 I g K D M p L 0 N o Y W 5 n Z W Q g V H l w Z T E u e z A u M D A z L D E 5 f S Z x d W 9 0 O y w m c X V v d D t T Z W N 0 a W 9 u M S 9 B Q 0 N S I C g z K S 9 D a G F u Z 2 V k I F R 5 c G U x L n s w L j A w N C w y M H 0 m c X V v d D s s J n F 1 b 3 Q 7 U 2 V j d G l v b j E v Q U N D U i A o M y k v Q 2 h h b m d l Z C B U e X B l M S 5 7 M C 4 w M D U s M j F 9 J n F 1 b 3 Q 7 L C Z x d W 9 0 O 1 N l Y 3 R p b 2 4 x L 0 F D Q 1 I g K D M p L 0 N o Y W 5 n Z W Q g V H l w Z T E u e z A u M D A 2 L D I y f S Z x d W 9 0 O y w m c X V v d D t T Z W N 0 a W 9 u M S 9 B Q 0 N S I C g z K S 9 D a G F u Z 2 V k I F R 5 c G U x L n s w L j A w N y w y M 3 0 m c X V v d D s s J n F 1 b 3 Q 7 U 2 V j d G l v b j E v Q U N D U i A o M y k v Q 2 h h b m d l Z C B U e X B l M S 5 7 M C 4 w M D A 4 L D I 0 f S Z x d W 9 0 O y w m c X V v d D t T Z W N 0 a W 9 u M S 9 B Q 0 N S I C g z K S 9 D a G F u Z 2 V k I F R 5 c G U x L n s w L j A w O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D Q 1 I g K D M p L 0 N o Y W 5 n Z W Q g V H l w Z T E u e 0 N v d W 5 0 L D B 9 J n F 1 b 3 Q 7 L C Z x d W 9 0 O 1 N l Y 3 R p b 2 4 x L 0 F D Q 1 I g K D M p L 0 N o Y W 5 n Z W Q g V H l w Z T E u e 0 R h d G U s M X 0 m c X V v d D s s J n F 1 b 3 Q 7 U 2 V j d G l v b j E v Q U N D U i A o M y k v Q 2 h h b m d l Z C B U e X B l M S 5 7 Q X Z n I F B y a W N l L D J 9 J n F 1 b 3 Q 7 L C Z x d W 9 0 O 1 N l Y 3 R p b 2 4 x L 0 F D Q 1 I g K D M p L 0 N o Y W 5 n Z W Q g V H l w Z T E u e 1 Z v b H V t Z S w z f S Z x d W 9 0 O y w m c X V v d D t T Z W N 0 a W 9 u M S 9 B Q 0 N S I C g z K S 9 D a G F u Z 2 V k I F R 5 c G U x L n t C d X k s N H 0 m c X V v d D s s J n F 1 b 3 Q 7 U 2 V j d G l v b j E v Q U N D U i A o M y k v Q 2 h h b m d l Z C B U e X B l M S 5 7 U 2 V s b C w 1 f S Z x d W 9 0 O y w m c X V v d D t T Z W N 0 a W 9 u M S 9 B Q 0 N S I C g z K S 9 D a G F u Z 2 V k I F R 5 c G U x L n s / P z 8 s N n 0 m c X V v d D s s J n F 1 b 3 Q 7 U 2 V j d G l v b j E v Q U N D U i A o M y k v Q 2 h h b m d l Z C B U e X B l M S 5 7 V m 9 s d W 1 l I C g k K S w 3 f S Z x d W 9 0 O y w m c X V v d D t T Z W N 0 a W 9 u M S 9 B Q 0 N S I C g z K S 9 D a G F u Z 2 V k I F R 5 c G U x L n t C d X k g K C Q p L D h 9 J n F 1 b 3 Q 7 L C Z x d W 9 0 O 1 N l Y 3 R p b 2 4 x L 0 F D Q 1 I g K D M p L 0 N o Y W 5 n Z W Q g V H l w Z T E u e 1 N l b G w g K C Q p L D l 9 J n F 1 b 3 Q 7 L C Z x d W 9 0 O 1 N l Y 3 R p b 2 4 x L 0 F D Q 1 I g K D M p L 0 N o Y W 5 n Z W Q g V H l w Z T E u e z 8 / P y A o J C k s M T B 9 J n F 1 b 3 Q 7 L C Z x d W 9 0 O 1 N l Y 3 R p b 2 4 x L 0 F D Q 1 I g K D M p L 0 N o Y W 5 n Z W Q g V H l w Z T E u e 0 J 1 e S A o J S k s M T F 9 J n F 1 b 3 Q 7 L C Z x d W 9 0 O 1 N l Y 3 R p b 2 4 x L 0 F D Q 1 I g K D M p L 0 N o Y W 5 n Z W Q g V H l w Z T E u e 1 N l b G w g K C U p L D E y f S Z x d W 9 0 O y w m c X V v d D t T Z W N 0 a W 9 u M S 9 B Q 0 N S I C g z K S 9 D a G F u Z 2 V k I F R 5 c G U x L n s / P z 8 g K C U p L D E z f S Z x d W 9 0 O y w m c X V v d D t T Z W N 0 a W 9 u M S 9 B Q 0 N S I C g z K S 9 D a G F u Z 2 V k I F R 5 c G U x L n t E b 2 x s Y X I t Q n V 5 I C g l K S w x N H 0 m c X V v d D s s J n F 1 b 3 Q 7 U 2 V j d G l v b j E v Q U N D U i A o M y k v Q 2 h h b m d l Z C B U e X B l M S 5 7 R G 9 s b G F y L V N l b G w g K C U p L D E 1 f S Z x d W 9 0 O y w m c X V v d D t T Z W N 0 a W 9 u M S 9 B Q 0 N S I C g z K S 9 D a G F u Z 2 V k I F R 5 c G U x L n t E b 2 x s Y X I t P z 8 / I C g l K S w x N n 0 m c X V v d D s s J n F 1 b 3 Q 7 U 2 V j d G l v b j E v Q U N D U i A o M y k v Q 2 h h b m d l Z C B U e X B l M S 5 7 M C 4 w M D E s M T d 9 J n F 1 b 3 Q 7 L C Z x d W 9 0 O 1 N l Y 3 R p b 2 4 x L 0 F D Q 1 I g K D M p L 0 N o Y W 5 n Z W Q g V H l w Z T E u e z A u M D A y L D E 4 f S Z x d W 9 0 O y w m c X V v d D t T Z W N 0 a W 9 u M S 9 B Q 0 N S I C g z K S 9 D a G F u Z 2 V k I F R 5 c G U x L n s w L j A w M y w x O X 0 m c X V v d D s s J n F 1 b 3 Q 7 U 2 V j d G l v b j E v Q U N D U i A o M y k v Q 2 h h b m d l Z C B U e X B l M S 5 7 M C 4 w M D Q s M j B 9 J n F 1 b 3 Q 7 L C Z x d W 9 0 O 1 N l Y 3 R p b 2 4 x L 0 F D Q 1 I g K D M p L 0 N o Y W 5 n Z W Q g V H l w Z T E u e z A u M D A 1 L D I x f S Z x d W 9 0 O y w m c X V v d D t T Z W N 0 a W 9 u M S 9 B Q 0 N S I C g z K S 9 D a G F u Z 2 V k I F R 5 c G U x L n s w L j A w N i w y M n 0 m c X V v d D s s J n F 1 b 3 Q 7 U 2 V j d G l v b j E v Q U N D U i A o M y k v Q 2 h h b m d l Z C B U e X B l M S 5 7 M C 4 w M D c s M j N 9 J n F 1 b 3 Q 7 L C Z x d W 9 0 O 1 N l Y 3 R p b 2 4 x L 0 F D Q 1 I g K D M p L 0 N o Y W 5 n Z W Q g V H l w Z T E u e z A u M D A w O C w y N H 0 m c X V v d D s s J n F 1 b 3 Q 7 U 2 V j d G l v b j E v Q U N D U i A o M y k v Q 2 h h b m d l Z C B U e X B l M S 5 7 M C 4 w M D k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1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1 I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1 X F F N I G O F E s V S Q / V m R y d c A A A A A A g A A A A A A A 2 Y A A M A A A A A Q A A A A l o C p G o o h 2 c K u p Z 1 x Z 5 2 v / Q A A A A A E g A A A o A A A A B A A A A B m S 2 R E d H u B R O V W O b K A U 5 O A U A A A A G w c V 8 B 5 X s r f 0 k m 0 y v z R Q + / i n Y h T l C B 9 Y s 1 g 9 l s F u W W z X S F j S a V k Q q w 0 2 j m 1 L z R j d B N P n D l N d J y C v q 4 c M z G A J 4 1 G 6 C h t + D c C J 9 h + 8 3 G b n V S 0 F A A A A P b V 4 b f Y 2 g t s s c T o B q T f 6 B 6 C r u J L < / D a t a M a s h u p > 
</file>

<file path=customXml/itemProps1.xml><?xml version="1.0" encoding="utf-8"?>
<ds:datastoreItem xmlns:ds="http://schemas.openxmlformats.org/officeDocument/2006/customXml" ds:itemID="{2C72C442-B0E7-4874-B9C2-D0C085A84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McReynolds</dc:creator>
  <cp:lastModifiedBy>David McReynolds</cp:lastModifiedBy>
  <dcterms:created xsi:type="dcterms:W3CDTF">2015-06-05T18:17:20Z</dcterms:created>
  <dcterms:modified xsi:type="dcterms:W3CDTF">2019-10-24T20:35:13Z</dcterms:modified>
</cp:coreProperties>
</file>