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creyno/Library/Containers/com.wdc.WDDesktop.WDDesktopFinderSync/Data/volumes/459149be-7155-4b0c-9a8e-9eb3ebca40eb/David's My Cloud Home/David/ANDI/"/>
    </mc:Choice>
  </mc:AlternateContent>
  <xr:revisionPtr revIDLastSave="0" documentId="13_ncr:1_{237F43A9-0D49-A248-91C2-F2AD69E320EB}" xr6:coauthVersionLast="45" xr6:coauthVersionMax="45" xr10:uidLastSave="{00000000-0000-0000-0000-000000000000}"/>
  <bookViews>
    <workbookView xWindow="80" yWindow="460" windowWidth="25440" windowHeight="14160" xr2:uid="{344442EB-0E29-A144-967C-593B102EF177}"/>
  </bookViews>
  <sheets>
    <sheet name="Sheet1" sheetId="1" r:id="rId1"/>
  </sheets>
  <definedNames>
    <definedName name="BNGI" localSheetId="0">Sheet1!$B$1:$W$6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K8" i="1"/>
  <c r="J8" i="1"/>
  <c r="I8" i="1"/>
  <c r="W7" i="1" l="1"/>
  <c r="V7" i="1"/>
  <c r="U7" i="1"/>
  <c r="T7" i="1"/>
  <c r="S7" i="1"/>
  <c r="R7" i="1"/>
  <c r="K7" i="1"/>
  <c r="J7" i="1"/>
  <c r="I7" i="1"/>
  <c r="H7" i="1"/>
  <c r="C7" i="1" s="1"/>
  <c r="G7" i="1"/>
  <c r="F7" i="1"/>
  <c r="E7" i="1"/>
  <c r="D7" i="1"/>
  <c r="A3" i="1"/>
  <c r="A4" i="1" s="1"/>
  <c r="A5" i="1" s="1"/>
  <c r="A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2577CC-E5CA-8C43-90FC-BE8669E2E1D5}" name="BNGI" type="6" refreshedVersion="6" background="1" saveData="1">
    <textPr sourceFile="/Users/dmcreyno/Library/Containers/com.wdc.WDDesktop.WDDesktopFinderSync/Data/volumes/459149be-7155-4b0c-9a8e-9eb3ebca40eb/David's My Cloud Home/David/ANDI/ANDI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<sst xmlns="http://schemas.openxmlformats.org/spreadsheetml/2006/main" count="17" uniqueCount="8">
  <si>
    <t>Date</t>
  </si>
  <si>
    <t>Avg Price</t>
  </si>
  <si>
    <t>Volume</t>
  </si>
  <si>
    <t>Buy</t>
  </si>
  <si>
    <t>Sell</t>
  </si>
  <si>
    <t>???</t>
  </si>
  <si>
    <t xml:space="preserve">???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</si>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</sst>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0_);_(&quot;$&quot;* \(#,##0.000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2" applyNumberFormat="1" applyFont="1"/>
    <xf numFmtId="9" fontId="0" fillId="0" borderId="0" xfId="3" applyFont="1"/>
    <xf numFmtId="164" fontId="0" fillId="0" borderId="0" xfId="1" applyNumberFormat="1" applyFont="1"/>
    <xf numFmtId="165" fontId="0" fillId="0" borderId="0" xfId="2" applyNumberFormat="1" applyFont="1"/>
    <xf numFmtId="0" fontId="3" fillId="2" borderId="0" xfId="0" applyFont="1" applyFill="1"/>
    <xf numFmtId="0" fontId="2" fillId="2" borderId="0" xfId="0" applyFont="1" applyFill="1"/>
    <xf numFmtId="164" fontId="3" fillId="2" borderId="0" xfId="1" applyNumberFormat="1" applyFont="1" applyFill="1"/>
    <xf numFmtId="44" fontId="3" fillId="2" borderId="0" xfId="2" applyNumberFormat="1" applyFont="1" applyFill="1"/>
    <xf numFmtId="9" fontId="3" fillId="2" borderId="0" xfId="3" applyFont="1" applyFill="1"/>
    <xf numFmtId="44" fontId="3" fillId="2" borderId="0" xfId="2" applyFont="1" applyFill="1"/>
    <xf numFmtId="165" fontId="3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NGI" connectionId="1" xr16:uid="{7F90F7B5-B74B-7A4D-BDBF-E3835A6D28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A406-64CE-4E4E-81CE-8CC410FB52EC}">
  <dimension ref="A1:W8"/>
  <sheetViews>
    <sheetView tabSelected="1" workbookViewId="0">
      <selection activeCell="N15" sqref="N15"/>
    </sheetView>
  </sheetViews>
  <sheetFormatPr baseColWidth="10" defaultRowHeight="16" x14ac:dyDescent="0.2"/>
  <cols>
    <col min="2" max="2" width="9.1640625" bestFit="1" customWidth="1"/>
    <col min="3" max="3" width="10" bestFit="1" customWidth="1"/>
    <col min="4" max="6" width="11.5" bestFit="1" customWidth="1"/>
    <col min="7" max="7" width="10.5" bestFit="1" customWidth="1"/>
    <col min="8" max="8" width="11.5" bestFit="1" customWidth="1"/>
    <col min="9" max="11" width="10.5" bestFit="1" customWidth="1"/>
    <col min="12" max="17" width="4.6640625" bestFit="1" customWidth="1"/>
    <col min="18" max="18" width="7.1640625" bestFit="1" customWidth="1"/>
    <col min="19" max="19" width="9" bestFit="1" customWidth="1"/>
    <col min="20" max="20" width="11.5" bestFit="1" customWidth="1"/>
    <col min="21" max="21" width="10.5" bestFit="1" customWidth="1"/>
    <col min="22" max="23" width="7.1640625" bestFit="1" customWidth="1"/>
  </cols>
  <sheetData>
    <row r="1" spans="1:23" x14ac:dyDescent="0.2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2</v>
      </c>
      <c r="I1" s="6" t="s">
        <v>3</v>
      </c>
      <c r="J1" s="6" t="s">
        <v>4</v>
      </c>
      <c r="K1" s="6" t="s">
        <v>6</v>
      </c>
      <c r="L1" s="6" t="s">
        <v>3</v>
      </c>
      <c r="M1" s="6" t="s">
        <v>4</v>
      </c>
      <c r="N1" s="6" t="s">
        <v>5</v>
      </c>
      <c r="O1" s="6" t="s">
        <v>3</v>
      </c>
      <c r="P1" s="6" t="s">
        <v>4</v>
      </c>
      <c r="Q1" s="6" t="s">
        <v>5</v>
      </c>
      <c r="R1" s="6">
        <v>1E-4</v>
      </c>
      <c r="S1" s="6">
        <v>2.0000000000000001E-4</v>
      </c>
      <c r="T1" s="6">
        <v>2.9999999999999997E-4</v>
      </c>
      <c r="U1" s="6">
        <v>4.0000000000000002E-4</v>
      </c>
      <c r="V1" s="6">
        <v>5.0000000000000001E-4</v>
      </c>
      <c r="W1" s="6">
        <v>5.9999999999999995E-4</v>
      </c>
    </row>
    <row r="2" spans="1:23" x14ac:dyDescent="0.2">
      <c r="A2">
        <v>1</v>
      </c>
      <c r="B2">
        <v>20190826</v>
      </c>
      <c r="C2" s="4">
        <v>2.7999999999999998E-4</v>
      </c>
      <c r="D2" s="3">
        <v>7760581</v>
      </c>
      <c r="E2" s="3">
        <v>6334997</v>
      </c>
      <c r="F2" s="3">
        <v>1425584</v>
      </c>
      <c r="G2" s="3">
        <v>0</v>
      </c>
      <c r="H2" s="1">
        <v>2190.8159999999998</v>
      </c>
      <c r="I2" s="1">
        <v>1900.4991</v>
      </c>
      <c r="J2" s="1">
        <v>290.31689999999998</v>
      </c>
      <c r="K2" s="1">
        <v>0</v>
      </c>
      <c r="L2" s="2">
        <v>0.81630000000000003</v>
      </c>
      <c r="M2" s="2">
        <v>0.1837</v>
      </c>
      <c r="N2" s="2">
        <v>0</v>
      </c>
      <c r="O2" s="2">
        <v>0.86748000000000003</v>
      </c>
      <c r="P2" s="2">
        <v>0.13252</v>
      </c>
      <c r="Q2" s="2">
        <v>0</v>
      </c>
      <c r="R2" s="1">
        <v>0</v>
      </c>
      <c r="S2" s="1">
        <v>274.71660000000003</v>
      </c>
      <c r="T2" s="1">
        <v>1916.0994000000001</v>
      </c>
      <c r="U2" s="1">
        <v>0</v>
      </c>
      <c r="V2" s="1">
        <v>0</v>
      </c>
      <c r="W2" s="1">
        <v>0</v>
      </c>
    </row>
    <row r="3" spans="1:23" x14ac:dyDescent="0.2">
      <c r="A3">
        <f>A2+1</f>
        <v>2</v>
      </c>
      <c r="B3">
        <v>20190827</v>
      </c>
      <c r="C3" s="4">
        <v>2.9E-4</v>
      </c>
      <c r="D3" s="3">
        <v>859771</v>
      </c>
      <c r="E3" s="3">
        <v>44093</v>
      </c>
      <c r="F3" s="3">
        <v>719773</v>
      </c>
      <c r="G3" s="3">
        <v>95905</v>
      </c>
      <c r="H3" s="1">
        <v>249.30719999999999</v>
      </c>
      <c r="I3" s="1">
        <v>13.303900000000001</v>
      </c>
      <c r="J3" s="1">
        <v>207.23179999999999</v>
      </c>
      <c r="K3" s="1">
        <v>28.7715</v>
      </c>
      <c r="L3" s="2">
        <v>5.1279999999999999E-2</v>
      </c>
      <c r="M3" s="2">
        <v>0.83716999999999997</v>
      </c>
      <c r="N3" s="2">
        <v>0.11155</v>
      </c>
      <c r="O3" s="2">
        <v>5.3359999999999998E-2</v>
      </c>
      <c r="P3" s="2">
        <v>0.83123000000000002</v>
      </c>
      <c r="Q3" s="2">
        <v>0.11541</v>
      </c>
      <c r="R3" s="1">
        <v>0</v>
      </c>
      <c r="S3" s="1">
        <v>17.400200000000002</v>
      </c>
      <c r="T3" s="1">
        <v>231.60300000000001</v>
      </c>
      <c r="U3" s="1">
        <v>0.30399999999999999</v>
      </c>
      <c r="V3" s="1">
        <v>0</v>
      </c>
      <c r="W3" s="1">
        <v>0</v>
      </c>
    </row>
    <row r="4" spans="1:23" x14ac:dyDescent="0.2">
      <c r="A4">
        <f>A3+1</f>
        <v>3</v>
      </c>
      <c r="B4">
        <v>20190828</v>
      </c>
      <c r="C4" s="4">
        <v>2.9999999999999997E-4</v>
      </c>
      <c r="D4" s="3">
        <v>16087550</v>
      </c>
      <c r="E4" s="3">
        <v>5755372</v>
      </c>
      <c r="F4" s="3">
        <v>2259367</v>
      </c>
      <c r="G4" s="3">
        <v>8072811</v>
      </c>
      <c r="H4" s="1">
        <v>4786.2650000000003</v>
      </c>
      <c r="I4" s="1">
        <v>1726.6116</v>
      </c>
      <c r="J4" s="1">
        <v>637.81010000000003</v>
      </c>
      <c r="K4" s="1">
        <v>2421.8433</v>
      </c>
      <c r="L4" s="2">
        <v>0.35775000000000001</v>
      </c>
      <c r="M4" s="2">
        <v>0.14044000000000001</v>
      </c>
      <c r="N4" s="2">
        <v>0.50180000000000002</v>
      </c>
      <c r="O4" s="2">
        <v>0.36074000000000001</v>
      </c>
      <c r="P4" s="2">
        <v>0.13325999999999999</v>
      </c>
      <c r="Q4" s="2">
        <v>0.50600000000000001</v>
      </c>
      <c r="R4" s="1">
        <v>0</v>
      </c>
      <c r="S4" s="1">
        <v>80</v>
      </c>
      <c r="T4" s="1">
        <v>4706.2650000000003</v>
      </c>
      <c r="U4" s="1">
        <v>0</v>
      </c>
      <c r="V4" s="1">
        <v>0</v>
      </c>
      <c r="W4" s="1">
        <v>0</v>
      </c>
    </row>
    <row r="5" spans="1:23" x14ac:dyDescent="0.2">
      <c r="A5">
        <f>A4+1</f>
        <v>4</v>
      </c>
      <c r="B5">
        <v>20190829</v>
      </c>
      <c r="C5" s="4">
        <v>3.3E-4</v>
      </c>
      <c r="D5" s="3">
        <v>9599804</v>
      </c>
      <c r="E5" s="3">
        <v>3032500</v>
      </c>
      <c r="F5" s="3">
        <v>6467304</v>
      </c>
      <c r="G5" s="3">
        <v>100000</v>
      </c>
      <c r="H5" s="1">
        <v>3183.1912000000002</v>
      </c>
      <c r="I5" s="1">
        <v>1213</v>
      </c>
      <c r="J5" s="1">
        <v>1940.1912</v>
      </c>
      <c r="K5" s="1">
        <v>30</v>
      </c>
      <c r="L5" s="2">
        <v>0.31589</v>
      </c>
      <c r="M5" s="2">
        <v>0.67369000000000001</v>
      </c>
      <c r="N5" s="2">
        <v>1.042E-2</v>
      </c>
      <c r="O5" s="2">
        <v>0.38106000000000001</v>
      </c>
      <c r="P5" s="2">
        <v>0.60951</v>
      </c>
      <c r="Q5" s="2">
        <v>9.4199999999999996E-3</v>
      </c>
      <c r="R5" s="1">
        <v>0</v>
      </c>
      <c r="S5" s="1">
        <v>0</v>
      </c>
      <c r="T5" s="1">
        <v>1970.1912</v>
      </c>
      <c r="U5" s="1">
        <v>1213</v>
      </c>
      <c r="V5" s="1">
        <v>0</v>
      </c>
      <c r="W5" s="1">
        <v>0</v>
      </c>
    </row>
    <row r="6" spans="1:23" x14ac:dyDescent="0.2">
      <c r="A6">
        <f>A5+1</f>
        <v>5</v>
      </c>
      <c r="B6">
        <v>20190911</v>
      </c>
      <c r="C6" s="4">
        <v>3.3E-4</v>
      </c>
      <c r="D6" s="3">
        <v>16044999</v>
      </c>
      <c r="E6" s="3">
        <v>4255000</v>
      </c>
      <c r="F6" s="3">
        <v>11789999</v>
      </c>
      <c r="G6" s="3">
        <v>0</v>
      </c>
      <c r="H6" s="1">
        <v>5238.9997000000003</v>
      </c>
      <c r="I6" s="1">
        <v>1702</v>
      </c>
      <c r="J6" s="1">
        <v>3536.9996999999998</v>
      </c>
      <c r="K6" s="1">
        <v>0</v>
      </c>
      <c r="L6" s="2">
        <v>0.26518999999999998</v>
      </c>
      <c r="M6" s="2">
        <v>0.73480999999999996</v>
      </c>
      <c r="N6" s="2">
        <v>0</v>
      </c>
      <c r="O6" s="2">
        <v>0.32486999999999999</v>
      </c>
      <c r="P6" s="2">
        <v>0.67513000000000001</v>
      </c>
      <c r="Q6" s="2">
        <v>0</v>
      </c>
      <c r="R6" s="1">
        <v>0</v>
      </c>
      <c r="S6" s="1">
        <v>0</v>
      </c>
      <c r="T6" s="1">
        <v>3536.9996999999998</v>
      </c>
      <c r="U6" s="1">
        <v>1702</v>
      </c>
      <c r="V6" s="1">
        <v>0</v>
      </c>
      <c r="W6" s="1">
        <v>0</v>
      </c>
    </row>
    <row r="7" spans="1:23" x14ac:dyDescent="0.2">
      <c r="A7" s="5" t="s">
        <v>7</v>
      </c>
      <c r="B7" s="5"/>
      <c r="C7" s="11">
        <f>H7/D7</f>
        <v>3.1077931364362649E-4</v>
      </c>
      <c r="D7" s="7">
        <f t="shared" ref="D7:K7" si="0">SUM(D2:D6)</f>
        <v>50352705</v>
      </c>
      <c r="E7" s="7">
        <f t="shared" si="0"/>
        <v>19421962</v>
      </c>
      <c r="F7" s="7">
        <f t="shared" si="0"/>
        <v>22662027</v>
      </c>
      <c r="G7" s="7">
        <f t="shared" si="0"/>
        <v>8268716</v>
      </c>
      <c r="H7" s="8">
        <f t="shared" si="0"/>
        <v>15648.579100000001</v>
      </c>
      <c r="I7" s="8">
        <f t="shared" si="0"/>
        <v>6555.4146000000001</v>
      </c>
      <c r="J7" s="8">
        <f t="shared" si="0"/>
        <v>6612.5496999999996</v>
      </c>
      <c r="K7" s="8">
        <f t="shared" si="0"/>
        <v>2480.6147999999998</v>
      </c>
      <c r="L7" s="9"/>
      <c r="M7" s="9"/>
      <c r="N7" s="9"/>
      <c r="O7" s="9"/>
      <c r="P7" s="9"/>
      <c r="Q7" s="9"/>
      <c r="R7" s="10">
        <f t="shared" ref="R7:W7" si="1">SUM(R2:R6)</f>
        <v>0</v>
      </c>
      <c r="S7" s="10">
        <f t="shared" si="1"/>
        <v>372.11680000000001</v>
      </c>
      <c r="T7" s="10">
        <f t="shared" si="1"/>
        <v>12361.158300000001</v>
      </c>
      <c r="U7" s="10">
        <f t="shared" si="1"/>
        <v>2915.3040000000001</v>
      </c>
      <c r="V7" s="10">
        <f t="shared" si="1"/>
        <v>0</v>
      </c>
      <c r="W7" s="10">
        <f t="shared" si="1"/>
        <v>0</v>
      </c>
    </row>
    <row r="8" spans="1:23" x14ac:dyDescent="0.2">
      <c r="E8" s="2">
        <f>E7/$D$7</f>
        <v>0.3857183442279814</v>
      </c>
      <c r="F8" s="2">
        <f>F7/$D$7</f>
        <v>0.45006573132466271</v>
      </c>
      <c r="G8" s="2">
        <f>G7/$D$7</f>
        <v>0.16421592444735592</v>
      </c>
      <c r="I8" s="2">
        <f>I7/$H$7</f>
        <v>0.41891436648072411</v>
      </c>
      <c r="J8" s="2">
        <f>J7/$H$7</f>
        <v>0.42256550308775315</v>
      </c>
      <c r="K8" s="2">
        <f>K7/$H$7</f>
        <v>0.15852013043152269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Sheet1!BNGI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2019-09-12T01:48:08Z</dcterms:created>
  <dcterms:modified xsi:type="dcterms:W3CDTF">2019-09-12T02:55:25Z</dcterms:modified>
</cp:coreProperties>
</file>