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mcreynolds/Desktop/My Cloud Offline Files/StockAnalysis/BNGI/"/>
    </mc:Choice>
  </mc:AlternateContent>
  <xr:revisionPtr revIDLastSave="0" documentId="13_ncr:1_{8D030D7D-1680-894A-99B8-2366ACEE22E3}" xr6:coauthVersionLast="45" xr6:coauthVersionMax="45" xr10:uidLastSave="{00000000-0000-0000-0000-000000000000}"/>
  <bookViews>
    <workbookView xWindow="0" yWindow="0" windowWidth="33600" windowHeight="21000" xr2:uid="{65D21A4C-36CA-C940-9BC7-7D95D72ABD65}"/>
  </bookViews>
  <sheets>
    <sheet name="Sheet1" sheetId="1" r:id="rId1"/>
  </sheets>
  <definedNames>
    <definedName name="BNGI" localSheetId="0">Sheet1!$A$1:$W$17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26C7C7-B39E-284C-88B1-5157B9B2D5B4}" name="BNGI" type="6" refreshedVersion="6" background="1" saveData="1">
    <textPr codePage="10000" sourceFile="/Users/davidmcreynolds/Desktop/My Cloud Offline Files/StockAnalysis/BNGI/BNGI.csv" tab="0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<sst xmlns="http://schemas.openxmlformats.org/spreadsheetml/2006/main" count="17" uniqueCount="17">
  <si>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Count</t>
  </si>
  <si>
    <t>Date</t>
  </si>
  <si>
    <t>Avg Price</t>
  </si>
  <si>
    <t>Volume</t>
  </si>
  <si>
    <t>Buy</t>
  </si>
  <si>
    <t>Sell</t>
  </si>
  <si>
    <t>???</t>
  </si>
  <si>
    <t>Volume ($)</t>
  </si>
  <si>
    <t>Buy ($)</t>
  </si>
  <si>
    <t>Sell ($)</t>
  </si>
  <si>
    <t>??? ($)</t>
  </si>
  <si>
    <t>Buy (%)</t>
  </si>
  <si>
    <t>Sell (%)</t>
  </si>
  <si>
    <t>??? (%)</t>
  </si>
  <si>
    <t>Dollar-Buy (%)</t>
  </si>
  <si>
    <t>Dollar-Sell (%)</t>
  </si>
  <si>
    <t>Dollar-???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</si>
</sst>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.00000_);_(&quot;$&quot;* \(#,##0.00000\);_(&quot;$&quot;* &quot;-&quot;??_);_(@_)"/>
    <numFmt numFmtId="168" formatCode="_(* #,##0_);_(* \(#,##0\);_(* &quot;-&quot;??_);_(@_)"/>
    <numFmt numFmtId="170" formatCode="_(&quot;$&quot;* #,##0_);_(&quot;$&quot;* \(#,##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2" applyFont="1"/>
    <xf numFmtId="166" fontId="0" fillId="0" borderId="0" xfId="2" applyNumberFormat="1" applyFont="1"/>
    <xf numFmtId="168" fontId="0" fillId="0" borderId="0" xfId="1" applyNumberFormat="1" applyFont="1"/>
    <xf numFmtId="170" fontId="0" fillId="0" borderId="0" xfId="2" applyNumberFormat="1" applyFont="1"/>
    <xf numFmtId="9" fontId="0" fillId="0" borderId="0" xfId="3" applyFont="1"/>
    <xf numFmtId="0" fontId="3" fillId="2" borderId="0" xfId="0" applyFont="1" applyFill="1"/>
    <xf numFmtId="0" fontId="2" fillId="2" borderId="0" xfId="0" applyFont="1" applyFill="1"/>
    <xf numFmtId="168" fontId="3" fillId="2" borderId="0" xfId="1" applyNumberFormat="1" applyFont="1" applyFill="1"/>
    <xf numFmtId="170" fontId="3" fillId="2" borderId="0" xfId="2" applyNumberFormat="1" applyFont="1" applyFill="1"/>
    <xf numFmtId="9" fontId="3" fillId="2" borderId="0" xfId="3" applyFont="1" applyFill="1"/>
    <xf numFmtId="44" fontId="3" fillId="2" borderId="0" xfId="2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NGI" connectionId="1" xr16:uid="{C5B5C1C8-7D74-1E4E-9D04-8C270915E8B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BA25-ADC7-8B45-B033-B922EC900DDD}">
  <dimension ref="A1:W18"/>
  <sheetViews>
    <sheetView tabSelected="1" workbookViewId="0">
      <selection activeCell="F22" sqref="F22"/>
    </sheetView>
  </sheetViews>
  <sheetFormatPr baseColWidth="10" defaultRowHeight="16" x14ac:dyDescent="0.2"/>
  <cols>
    <col min="1" max="1" width="5.83203125" bestFit="1" customWidth="1"/>
    <col min="2" max="2" width="9.1640625" bestFit="1" customWidth="1"/>
    <col min="3" max="3" width="10" bestFit="1" customWidth="1"/>
    <col min="4" max="6" width="15" bestFit="1" customWidth="1"/>
    <col min="7" max="7" width="13" bestFit="1" customWidth="1"/>
    <col min="8" max="9" width="12.5" bestFit="1" customWidth="1"/>
    <col min="10" max="10" width="11.5" bestFit="1" customWidth="1"/>
    <col min="11" max="11" width="9" bestFit="1" customWidth="1"/>
    <col min="12" max="14" width="8.1640625" bestFit="1" customWidth="1"/>
    <col min="15" max="17" width="13" bestFit="1" customWidth="1"/>
    <col min="18" max="18" width="8" bestFit="1" customWidth="1"/>
    <col min="19" max="19" width="11.5" bestFit="1" customWidth="1"/>
    <col min="20" max="20" width="12.5" bestFit="1" customWidth="1"/>
    <col min="21" max="21" width="10.5" bestFit="1" customWidth="1"/>
    <col min="22" max="23" width="7.33203125" bestFit="1" customWidth="1"/>
  </cols>
  <sheetData>
    <row r="1" spans="1:23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>
        <v>1E-4</v>
      </c>
      <c r="S1" s="7">
        <v>2.0000000000000001E-4</v>
      </c>
      <c r="T1" s="7">
        <v>2.9999999999999997E-4</v>
      </c>
      <c r="U1" s="7">
        <v>4.0000000000000002E-4</v>
      </c>
      <c r="V1" s="7">
        <v>5.0000000000000001E-4</v>
      </c>
      <c r="W1" s="7">
        <v>5.9999999999999995E-4</v>
      </c>
    </row>
    <row r="2" spans="1:23" x14ac:dyDescent="0.2">
      <c r="A2">
        <v>1</v>
      </c>
      <c r="B2">
        <v>20190903</v>
      </c>
      <c r="C2" s="2">
        <v>2.0000000000000001E-4</v>
      </c>
      <c r="D2" s="3">
        <v>61420139</v>
      </c>
      <c r="E2" s="3">
        <v>24126290</v>
      </c>
      <c r="F2" s="3">
        <v>37293849</v>
      </c>
      <c r="G2" s="3">
        <v>0</v>
      </c>
      <c r="H2" s="4">
        <v>12401.376</v>
      </c>
      <c r="I2" s="4">
        <v>4982.6062000000002</v>
      </c>
      <c r="J2" s="4">
        <v>7418.7698</v>
      </c>
      <c r="K2" s="4">
        <v>0</v>
      </c>
      <c r="L2" s="5">
        <v>0.39280999999999999</v>
      </c>
      <c r="M2" s="5">
        <v>0.60719000000000001</v>
      </c>
      <c r="N2" s="5">
        <v>0</v>
      </c>
      <c r="O2" s="5">
        <v>0.40178000000000003</v>
      </c>
      <c r="P2" s="5">
        <v>0.59821999999999997</v>
      </c>
      <c r="Q2" s="5">
        <v>0</v>
      </c>
      <c r="R2" s="1">
        <v>40</v>
      </c>
      <c r="S2" s="1">
        <v>11889.331399999999</v>
      </c>
      <c r="T2" s="1">
        <v>472.0446</v>
      </c>
      <c r="U2" s="1">
        <v>0</v>
      </c>
      <c r="V2" s="1">
        <v>0</v>
      </c>
      <c r="W2" s="1">
        <v>0</v>
      </c>
    </row>
    <row r="3" spans="1:23" x14ac:dyDescent="0.2">
      <c r="A3">
        <v>2</v>
      </c>
      <c r="B3">
        <v>20190904</v>
      </c>
      <c r="C3" s="2">
        <v>2.1000000000000001E-4</v>
      </c>
      <c r="D3" s="3">
        <v>17012000</v>
      </c>
      <c r="E3" s="3">
        <v>1370000</v>
      </c>
      <c r="F3" s="3">
        <v>15642000</v>
      </c>
      <c r="G3" s="3">
        <v>0</v>
      </c>
      <c r="H3" s="4">
        <v>3539.4</v>
      </c>
      <c r="I3" s="4">
        <v>411</v>
      </c>
      <c r="J3" s="4">
        <v>3128.4</v>
      </c>
      <c r="K3" s="4">
        <v>0</v>
      </c>
      <c r="L3" s="5">
        <v>8.0530000000000004E-2</v>
      </c>
      <c r="M3" s="5">
        <v>0.91947000000000001</v>
      </c>
      <c r="N3" s="5">
        <v>0</v>
      </c>
      <c r="O3" s="5">
        <v>0.11612</v>
      </c>
      <c r="P3" s="5">
        <v>0.88388</v>
      </c>
      <c r="Q3" s="5">
        <v>0</v>
      </c>
      <c r="R3" s="1">
        <v>0</v>
      </c>
      <c r="S3" s="1">
        <v>3128.4</v>
      </c>
      <c r="T3" s="1">
        <v>411</v>
      </c>
      <c r="U3" s="1">
        <v>0</v>
      </c>
      <c r="V3" s="1">
        <v>0</v>
      </c>
      <c r="W3" s="1">
        <v>0</v>
      </c>
    </row>
    <row r="4" spans="1:23" x14ac:dyDescent="0.2">
      <c r="A4">
        <v>3</v>
      </c>
      <c r="B4">
        <v>20190905</v>
      </c>
      <c r="C4" s="2">
        <v>2.2000000000000001E-4</v>
      </c>
      <c r="D4" s="3">
        <v>33448677</v>
      </c>
      <c r="E4" s="3">
        <v>17438679</v>
      </c>
      <c r="F4" s="3">
        <v>16009998</v>
      </c>
      <c r="G4" s="3">
        <v>0</v>
      </c>
      <c r="H4" s="4">
        <v>7490.0448999999999</v>
      </c>
      <c r="I4" s="4">
        <v>4290.0452999999998</v>
      </c>
      <c r="J4" s="4">
        <v>3199.9996000000001</v>
      </c>
      <c r="K4" s="4">
        <v>0</v>
      </c>
      <c r="L4" s="5">
        <v>0.52136000000000005</v>
      </c>
      <c r="M4" s="5">
        <v>0.47864000000000001</v>
      </c>
      <c r="N4" s="5">
        <v>0</v>
      </c>
      <c r="O4" s="5">
        <v>0.57277</v>
      </c>
      <c r="P4" s="5">
        <v>0.42723</v>
      </c>
      <c r="Q4" s="5">
        <v>0</v>
      </c>
      <c r="R4" s="1">
        <v>2</v>
      </c>
      <c r="S4" s="1">
        <v>5081.1163999999999</v>
      </c>
      <c r="T4" s="1">
        <v>2406.9285</v>
      </c>
      <c r="U4" s="1">
        <v>0</v>
      </c>
      <c r="V4" s="1">
        <v>0</v>
      </c>
      <c r="W4" s="1">
        <v>0</v>
      </c>
    </row>
    <row r="5" spans="1:23" x14ac:dyDescent="0.2">
      <c r="A5">
        <v>4</v>
      </c>
      <c r="B5">
        <v>20190906</v>
      </c>
      <c r="C5" s="2">
        <v>2.4000000000000001E-4</v>
      </c>
      <c r="D5" s="3">
        <v>21130999</v>
      </c>
      <c r="E5" s="3">
        <v>9062666</v>
      </c>
      <c r="F5" s="3">
        <v>12068333</v>
      </c>
      <c r="G5" s="3">
        <v>0</v>
      </c>
      <c r="H5" s="4">
        <v>5132.4664000000002</v>
      </c>
      <c r="I5" s="4">
        <v>2718.7997999999998</v>
      </c>
      <c r="J5" s="4">
        <v>2413.6666</v>
      </c>
      <c r="K5" s="4">
        <v>0</v>
      </c>
      <c r="L5" s="5">
        <v>0.42887999999999998</v>
      </c>
      <c r="M5" s="5">
        <v>0.57111999999999996</v>
      </c>
      <c r="N5" s="5">
        <v>0</v>
      </c>
      <c r="O5" s="5">
        <v>0.52973000000000003</v>
      </c>
      <c r="P5" s="5">
        <v>0.47027000000000002</v>
      </c>
      <c r="Q5" s="5">
        <v>0</v>
      </c>
      <c r="R5" s="1">
        <v>0</v>
      </c>
      <c r="S5" s="1">
        <v>2413.6666</v>
      </c>
      <c r="T5" s="1">
        <v>2718.7997999999998</v>
      </c>
      <c r="U5" s="1">
        <v>0</v>
      </c>
      <c r="V5" s="1">
        <v>0</v>
      </c>
      <c r="W5" s="1">
        <v>0</v>
      </c>
    </row>
    <row r="6" spans="1:23" x14ac:dyDescent="0.2">
      <c r="A6">
        <v>5</v>
      </c>
      <c r="B6">
        <v>20190909</v>
      </c>
      <c r="C6" s="2">
        <v>2.4000000000000001E-4</v>
      </c>
      <c r="D6" s="3">
        <v>26728828</v>
      </c>
      <c r="E6" s="3">
        <v>11283828</v>
      </c>
      <c r="F6" s="3">
        <v>15445000</v>
      </c>
      <c r="G6" s="3">
        <v>0</v>
      </c>
      <c r="H6" s="4">
        <v>6474.1484</v>
      </c>
      <c r="I6" s="4">
        <v>3385.1484</v>
      </c>
      <c r="J6" s="4">
        <v>3089</v>
      </c>
      <c r="K6" s="4">
        <v>0</v>
      </c>
      <c r="L6" s="5">
        <v>0.42215999999999998</v>
      </c>
      <c r="M6" s="5">
        <v>0.57784000000000002</v>
      </c>
      <c r="N6" s="5">
        <v>0</v>
      </c>
      <c r="O6" s="5">
        <v>0.52286999999999995</v>
      </c>
      <c r="P6" s="5">
        <v>0.47713</v>
      </c>
      <c r="Q6" s="5">
        <v>0</v>
      </c>
      <c r="R6" s="1">
        <v>0</v>
      </c>
      <c r="S6" s="1">
        <v>3089</v>
      </c>
      <c r="T6" s="1">
        <v>3385.1484</v>
      </c>
      <c r="U6" s="1">
        <v>0</v>
      </c>
      <c r="V6" s="1">
        <v>0</v>
      </c>
      <c r="W6" s="1">
        <v>0</v>
      </c>
    </row>
    <row r="7" spans="1:23" x14ac:dyDescent="0.2">
      <c r="A7">
        <v>6</v>
      </c>
      <c r="B7">
        <v>20190910</v>
      </c>
      <c r="C7" s="2">
        <v>2.5000000000000001E-4</v>
      </c>
      <c r="D7" s="3">
        <v>10521031</v>
      </c>
      <c r="E7" s="3">
        <v>5001032</v>
      </c>
      <c r="F7" s="3">
        <v>5519999</v>
      </c>
      <c r="G7" s="3">
        <v>0</v>
      </c>
      <c r="H7" s="4">
        <v>2604.3094000000001</v>
      </c>
      <c r="I7" s="4">
        <v>1500.3096</v>
      </c>
      <c r="J7" s="4">
        <v>1103.9998000000001</v>
      </c>
      <c r="K7" s="4">
        <v>0</v>
      </c>
      <c r="L7" s="5">
        <v>0.47533999999999998</v>
      </c>
      <c r="M7" s="5">
        <v>0.52466000000000002</v>
      </c>
      <c r="N7" s="5">
        <v>0</v>
      </c>
      <c r="O7" s="5">
        <v>0.57608999999999999</v>
      </c>
      <c r="P7" s="5">
        <v>0.42391000000000001</v>
      </c>
      <c r="Q7" s="5">
        <v>0</v>
      </c>
      <c r="R7" s="1">
        <v>0</v>
      </c>
      <c r="S7" s="1">
        <v>1103.9998000000001</v>
      </c>
      <c r="T7" s="1">
        <v>1500.3096</v>
      </c>
      <c r="U7" s="1">
        <v>0</v>
      </c>
      <c r="V7" s="1">
        <v>0</v>
      </c>
      <c r="W7" s="1">
        <v>0</v>
      </c>
    </row>
    <row r="8" spans="1:23" x14ac:dyDescent="0.2">
      <c r="A8">
        <v>7</v>
      </c>
      <c r="B8">
        <v>20190911</v>
      </c>
      <c r="C8" s="2">
        <v>2.5999999999999998E-4</v>
      </c>
      <c r="D8" s="3">
        <v>8816265</v>
      </c>
      <c r="E8" s="3">
        <v>4961265</v>
      </c>
      <c r="F8" s="3">
        <v>3855000</v>
      </c>
      <c r="G8" s="3">
        <v>0</v>
      </c>
      <c r="H8" s="4">
        <v>2259.3795</v>
      </c>
      <c r="I8" s="4">
        <v>1488.3795</v>
      </c>
      <c r="J8" s="4">
        <v>771</v>
      </c>
      <c r="K8" s="4">
        <v>0</v>
      </c>
      <c r="L8" s="5">
        <v>0.56274000000000002</v>
      </c>
      <c r="M8" s="5">
        <v>0.43725999999999998</v>
      </c>
      <c r="N8" s="5">
        <v>0</v>
      </c>
      <c r="O8" s="5">
        <v>0.65876000000000001</v>
      </c>
      <c r="P8" s="5">
        <v>0.34123999999999999</v>
      </c>
      <c r="Q8" s="5">
        <v>0</v>
      </c>
      <c r="R8" s="1">
        <v>0</v>
      </c>
      <c r="S8" s="1">
        <v>771</v>
      </c>
      <c r="T8" s="1">
        <v>1488.3795</v>
      </c>
      <c r="U8" s="1">
        <v>0</v>
      </c>
      <c r="V8" s="1">
        <v>0</v>
      </c>
      <c r="W8" s="1">
        <v>0</v>
      </c>
    </row>
    <row r="9" spans="1:23" x14ac:dyDescent="0.2">
      <c r="A9">
        <v>8</v>
      </c>
      <c r="B9">
        <v>20190912</v>
      </c>
      <c r="C9" s="2">
        <v>2.9999999999999997E-4</v>
      </c>
      <c r="D9" s="3">
        <v>272980226</v>
      </c>
      <c r="E9" s="3">
        <v>251052263</v>
      </c>
      <c r="F9" s="3">
        <v>21927963</v>
      </c>
      <c r="G9" s="3">
        <v>0</v>
      </c>
      <c r="H9" s="4">
        <v>82032.306299999997</v>
      </c>
      <c r="I9" s="4">
        <v>75802.489799999996</v>
      </c>
      <c r="J9" s="4">
        <v>6229.8164999999999</v>
      </c>
      <c r="K9" s="4">
        <v>0</v>
      </c>
      <c r="L9" s="5">
        <v>0.91966999999999999</v>
      </c>
      <c r="M9" s="5">
        <v>8.0329999999999999E-2</v>
      </c>
      <c r="N9" s="5">
        <v>0</v>
      </c>
      <c r="O9" s="5">
        <v>0.92405999999999999</v>
      </c>
      <c r="P9" s="5">
        <v>7.5939999999999994E-2</v>
      </c>
      <c r="Q9" s="5">
        <v>0</v>
      </c>
      <c r="R9" s="1">
        <v>0</v>
      </c>
      <c r="S9" s="1">
        <v>697.14480000000003</v>
      </c>
      <c r="T9" s="1">
        <v>79387.9179</v>
      </c>
      <c r="U9" s="1">
        <v>1947.2436</v>
      </c>
      <c r="V9" s="1">
        <v>0</v>
      </c>
      <c r="W9" s="1">
        <v>0</v>
      </c>
    </row>
    <row r="10" spans="1:23" x14ac:dyDescent="0.2">
      <c r="A10">
        <v>9</v>
      </c>
      <c r="B10">
        <v>20190913</v>
      </c>
      <c r="C10" s="2">
        <v>3.1E-4</v>
      </c>
      <c r="D10" s="3">
        <v>52865112</v>
      </c>
      <c r="E10" s="3">
        <v>16199512</v>
      </c>
      <c r="F10" s="3">
        <v>36665600</v>
      </c>
      <c r="G10" s="3">
        <v>0</v>
      </c>
      <c r="H10" s="4">
        <v>16549.0448</v>
      </c>
      <c r="I10" s="4">
        <v>6349.3648000000003</v>
      </c>
      <c r="J10" s="4">
        <v>10199.68</v>
      </c>
      <c r="K10" s="4">
        <v>0</v>
      </c>
      <c r="L10" s="5">
        <v>0.30642999999999998</v>
      </c>
      <c r="M10" s="5">
        <v>0.69357000000000002</v>
      </c>
      <c r="N10" s="5">
        <v>0</v>
      </c>
      <c r="O10" s="5">
        <v>0.38367000000000001</v>
      </c>
      <c r="P10" s="5">
        <v>0.61633000000000004</v>
      </c>
      <c r="Q10" s="5">
        <v>0</v>
      </c>
      <c r="R10" s="1">
        <v>0</v>
      </c>
      <c r="S10" s="1">
        <v>1600</v>
      </c>
      <c r="T10" s="1">
        <v>8991</v>
      </c>
      <c r="U10" s="1">
        <v>5958.0447999999997</v>
      </c>
      <c r="V10" s="1">
        <v>0</v>
      </c>
      <c r="W10" s="1">
        <v>0</v>
      </c>
    </row>
    <row r="11" spans="1:23" x14ac:dyDescent="0.2">
      <c r="A11">
        <v>10</v>
      </c>
      <c r="B11">
        <v>20190916</v>
      </c>
      <c r="C11" s="2">
        <v>2.9999999999999997E-4</v>
      </c>
      <c r="D11" s="3">
        <v>21948064</v>
      </c>
      <c r="E11" s="3">
        <v>9493064</v>
      </c>
      <c r="F11" s="3">
        <v>10205000</v>
      </c>
      <c r="G11" s="3">
        <v>2250000</v>
      </c>
      <c r="H11" s="4">
        <v>6517.4192000000003</v>
      </c>
      <c r="I11" s="4">
        <v>2980.9191999999998</v>
      </c>
      <c r="J11" s="4">
        <v>2861.5</v>
      </c>
      <c r="K11" s="4">
        <v>675</v>
      </c>
      <c r="L11" s="5">
        <v>0.43252000000000002</v>
      </c>
      <c r="M11" s="5">
        <v>0.46495999999999998</v>
      </c>
      <c r="N11" s="5">
        <v>0.10251</v>
      </c>
      <c r="O11" s="5">
        <v>0.45738000000000001</v>
      </c>
      <c r="P11" s="5">
        <v>0.43905</v>
      </c>
      <c r="Q11" s="5">
        <v>0.10357</v>
      </c>
      <c r="R11" s="1">
        <v>0</v>
      </c>
      <c r="S11" s="1">
        <v>400</v>
      </c>
      <c r="T11" s="1">
        <v>5585.4192000000003</v>
      </c>
      <c r="U11" s="1">
        <v>532</v>
      </c>
      <c r="V11" s="1">
        <v>0</v>
      </c>
      <c r="W11" s="1">
        <v>0</v>
      </c>
    </row>
    <row r="12" spans="1:23" x14ac:dyDescent="0.2">
      <c r="A12">
        <v>11</v>
      </c>
      <c r="B12">
        <v>20190917</v>
      </c>
      <c r="C12" s="2">
        <v>2.3000000000000001E-4</v>
      </c>
      <c r="D12" s="3">
        <v>9076917</v>
      </c>
      <c r="E12" s="3">
        <v>2755899</v>
      </c>
      <c r="F12" s="3">
        <v>6321018</v>
      </c>
      <c r="G12" s="3">
        <v>0</v>
      </c>
      <c r="H12" s="4">
        <v>2090.9733000000001</v>
      </c>
      <c r="I12" s="4">
        <v>826.76969999999994</v>
      </c>
      <c r="J12" s="4">
        <v>1264.2036000000001</v>
      </c>
      <c r="K12" s="4">
        <v>0</v>
      </c>
      <c r="L12" s="5">
        <v>0.30362</v>
      </c>
      <c r="M12" s="5">
        <v>0.69638</v>
      </c>
      <c r="N12" s="5">
        <v>0</v>
      </c>
      <c r="O12" s="5">
        <v>0.39539999999999997</v>
      </c>
      <c r="P12" s="5">
        <v>0.60460000000000003</v>
      </c>
      <c r="Q12" s="5">
        <v>0</v>
      </c>
      <c r="R12" s="1">
        <v>0</v>
      </c>
      <c r="S12" s="1">
        <v>1264.2036000000001</v>
      </c>
      <c r="T12" s="1">
        <v>826.76969999999994</v>
      </c>
      <c r="U12" s="1">
        <v>0</v>
      </c>
      <c r="V12" s="1">
        <v>0</v>
      </c>
      <c r="W12" s="1">
        <v>0</v>
      </c>
    </row>
    <row r="13" spans="1:23" x14ac:dyDescent="0.2">
      <c r="A13">
        <v>12</v>
      </c>
      <c r="B13">
        <v>20190918</v>
      </c>
      <c r="C13" s="2">
        <v>2.7E-4</v>
      </c>
      <c r="D13" s="3">
        <v>19121217</v>
      </c>
      <c r="E13" s="3">
        <v>13054551</v>
      </c>
      <c r="F13" s="3">
        <v>6066666</v>
      </c>
      <c r="G13" s="3">
        <v>0</v>
      </c>
      <c r="H13" s="4">
        <v>5129.6985000000004</v>
      </c>
      <c r="I13" s="4">
        <v>3916.3652999999999</v>
      </c>
      <c r="J13" s="4">
        <v>1213.3332</v>
      </c>
      <c r="K13" s="4">
        <v>0</v>
      </c>
      <c r="L13" s="5">
        <v>0.68272999999999995</v>
      </c>
      <c r="M13" s="5">
        <v>0.31727</v>
      </c>
      <c r="N13" s="5">
        <v>0</v>
      </c>
      <c r="O13" s="5">
        <v>0.76346999999999998</v>
      </c>
      <c r="P13" s="5">
        <v>0.23652999999999999</v>
      </c>
      <c r="Q13" s="5">
        <v>0</v>
      </c>
      <c r="R13" s="1">
        <v>0</v>
      </c>
      <c r="S13" s="1">
        <v>1213.3332</v>
      </c>
      <c r="T13" s="1">
        <v>3916.3652999999999</v>
      </c>
      <c r="U13" s="1">
        <v>0</v>
      </c>
      <c r="V13" s="1">
        <v>0</v>
      </c>
      <c r="W13" s="1">
        <v>0</v>
      </c>
    </row>
    <row r="14" spans="1:23" x14ac:dyDescent="0.2">
      <c r="A14">
        <v>13</v>
      </c>
      <c r="B14">
        <v>20190919</v>
      </c>
      <c r="C14" s="2">
        <v>2.9E-4</v>
      </c>
      <c r="D14" s="3">
        <v>13149999</v>
      </c>
      <c r="E14" s="3">
        <v>11533333</v>
      </c>
      <c r="F14" s="3">
        <v>1616666</v>
      </c>
      <c r="G14" s="3">
        <v>0</v>
      </c>
      <c r="H14" s="4">
        <v>3783.3330999999998</v>
      </c>
      <c r="I14" s="4">
        <v>3459.9998999999998</v>
      </c>
      <c r="J14" s="4">
        <v>323.33319999999998</v>
      </c>
      <c r="K14" s="4">
        <v>0</v>
      </c>
      <c r="L14" s="5">
        <v>0.87705999999999995</v>
      </c>
      <c r="M14" s="5">
        <v>0.12293999999999999</v>
      </c>
      <c r="N14" s="5">
        <v>0</v>
      </c>
      <c r="O14" s="5">
        <v>0.91454000000000002</v>
      </c>
      <c r="P14" s="5">
        <v>8.5459999999999994E-2</v>
      </c>
      <c r="Q14" s="5">
        <v>0</v>
      </c>
      <c r="R14" s="1">
        <v>0</v>
      </c>
      <c r="S14" s="1">
        <v>323.33319999999998</v>
      </c>
      <c r="T14" s="1">
        <v>3459.9998999999998</v>
      </c>
      <c r="U14" s="1">
        <v>0</v>
      </c>
      <c r="V14" s="1">
        <v>0</v>
      </c>
      <c r="W14" s="1">
        <v>0</v>
      </c>
    </row>
    <row r="15" spans="1:23" x14ac:dyDescent="0.2">
      <c r="A15">
        <v>14</v>
      </c>
      <c r="B15">
        <v>20190920</v>
      </c>
      <c r="C15" s="2">
        <v>2.9E-4</v>
      </c>
      <c r="D15" s="3">
        <v>19717684</v>
      </c>
      <c r="E15" s="3">
        <v>18630162</v>
      </c>
      <c r="F15" s="3">
        <v>1087522</v>
      </c>
      <c r="G15" s="3">
        <v>0</v>
      </c>
      <c r="H15" s="4">
        <v>5806.5529999999999</v>
      </c>
      <c r="I15" s="4">
        <v>5589.0486000000001</v>
      </c>
      <c r="J15" s="4">
        <v>217.5044</v>
      </c>
      <c r="K15" s="4">
        <v>0</v>
      </c>
      <c r="L15" s="5">
        <v>0.94484999999999997</v>
      </c>
      <c r="M15" s="5">
        <v>5.5149999999999998E-2</v>
      </c>
      <c r="N15" s="5">
        <v>0</v>
      </c>
      <c r="O15" s="5">
        <v>0.96253999999999995</v>
      </c>
      <c r="P15" s="5">
        <v>3.746E-2</v>
      </c>
      <c r="Q15" s="5">
        <v>0</v>
      </c>
      <c r="R15" s="1">
        <v>0</v>
      </c>
      <c r="S15" s="1">
        <v>217.5044</v>
      </c>
      <c r="T15" s="1">
        <v>5589.0486000000001</v>
      </c>
      <c r="U15" s="1">
        <v>0</v>
      </c>
      <c r="V15" s="1">
        <v>0</v>
      </c>
      <c r="W15" s="1">
        <v>0</v>
      </c>
    </row>
    <row r="16" spans="1:23" x14ac:dyDescent="0.2">
      <c r="A16">
        <v>15</v>
      </c>
      <c r="B16">
        <v>20190923</v>
      </c>
      <c r="C16" s="2">
        <v>2.5000000000000001E-4</v>
      </c>
      <c r="D16" s="3">
        <v>9335697</v>
      </c>
      <c r="E16" s="3">
        <v>4653332</v>
      </c>
      <c r="F16" s="3">
        <v>4682365</v>
      </c>
      <c r="G16" s="3">
        <v>0</v>
      </c>
      <c r="H16" s="4">
        <v>2332.4726000000001</v>
      </c>
      <c r="I16" s="4">
        <v>1395.9996000000001</v>
      </c>
      <c r="J16" s="4">
        <v>936.47299999999996</v>
      </c>
      <c r="K16" s="4">
        <v>0</v>
      </c>
      <c r="L16" s="5">
        <v>0.49845</v>
      </c>
      <c r="M16" s="5">
        <v>0.50155000000000005</v>
      </c>
      <c r="N16" s="5">
        <v>0</v>
      </c>
      <c r="O16" s="5">
        <v>0.59850999999999999</v>
      </c>
      <c r="P16" s="5">
        <v>0.40149000000000001</v>
      </c>
      <c r="Q16" s="5">
        <v>0</v>
      </c>
      <c r="R16" s="1">
        <v>0</v>
      </c>
      <c r="S16" s="1">
        <v>936.47299999999996</v>
      </c>
      <c r="T16" s="1">
        <v>1395.9996000000001</v>
      </c>
      <c r="U16" s="1">
        <v>0</v>
      </c>
      <c r="V16" s="1">
        <v>0</v>
      </c>
      <c r="W16" s="1">
        <v>0</v>
      </c>
    </row>
    <row r="17" spans="1:23" x14ac:dyDescent="0.2">
      <c r="A17">
        <v>16</v>
      </c>
      <c r="B17">
        <v>20190924</v>
      </c>
      <c r="C17" s="2">
        <v>2.7999999999999998E-4</v>
      </c>
      <c r="D17" s="3">
        <v>8050000</v>
      </c>
      <c r="E17" s="3">
        <v>6700000</v>
      </c>
      <c r="F17" s="3">
        <v>1350000</v>
      </c>
      <c r="G17" s="3">
        <v>0</v>
      </c>
      <c r="H17" s="4">
        <v>2280</v>
      </c>
      <c r="I17" s="4">
        <v>2010</v>
      </c>
      <c r="J17" s="4">
        <v>270</v>
      </c>
      <c r="K17" s="4">
        <v>0</v>
      </c>
      <c r="L17" s="5">
        <v>0.83230000000000004</v>
      </c>
      <c r="M17" s="5">
        <v>0.16769999999999999</v>
      </c>
      <c r="N17" s="5">
        <v>0</v>
      </c>
      <c r="O17" s="5">
        <v>0.88158000000000003</v>
      </c>
      <c r="P17" s="5">
        <v>0.11842</v>
      </c>
      <c r="Q17" s="5">
        <v>0</v>
      </c>
      <c r="R17" s="1">
        <v>0</v>
      </c>
      <c r="S17" s="1">
        <v>270</v>
      </c>
      <c r="T17" s="1">
        <v>2010</v>
      </c>
      <c r="U17" s="1">
        <v>0</v>
      </c>
      <c r="V17" s="1">
        <v>0</v>
      </c>
      <c r="W17" s="1">
        <v>0</v>
      </c>
    </row>
    <row r="18" spans="1:23" x14ac:dyDescent="0.2">
      <c r="A18" s="6"/>
      <c r="B18" s="6"/>
      <c r="C18" s="6">
        <f>H18/D18</f>
        <v>2.7493249928585634E-4</v>
      </c>
      <c r="D18" s="8">
        <f>SUM(D2:D17)</f>
        <v>605322855</v>
      </c>
      <c r="E18" s="8">
        <f>SUM(E2:E17)</f>
        <v>407315876</v>
      </c>
      <c r="F18" s="8">
        <f>SUM(F2:F17)</f>
        <v>195756979</v>
      </c>
      <c r="G18" s="8">
        <f>SUM(G2:G17)</f>
        <v>2250000</v>
      </c>
      <c r="H18" s="9">
        <f>SUM(H2:H17)</f>
        <v>166422.92540000004</v>
      </c>
      <c r="I18" s="9">
        <f>SUM(I2:I17)</f>
        <v>121107.24569999998</v>
      </c>
      <c r="J18" s="9">
        <f>SUM(J2:J17)</f>
        <v>44640.679700000001</v>
      </c>
      <c r="K18" s="9">
        <f>SUM(K2:K17)</f>
        <v>675</v>
      </c>
      <c r="L18" s="10">
        <f>AVERAGE(L2:L17)</f>
        <v>0.54259062499999999</v>
      </c>
      <c r="M18" s="10">
        <f>AVERAGE(M2:M17)</f>
        <v>0.451001875</v>
      </c>
      <c r="N18" s="10">
        <f>AVERAGE(N2:N17)</f>
        <v>6.4068750000000002E-3</v>
      </c>
      <c r="O18" s="10">
        <f>AVERAGE(O2:O17)</f>
        <v>0.60370437499999985</v>
      </c>
      <c r="P18" s="10">
        <f>AVERAGE(P2:P17)</f>
        <v>0.38982250000000002</v>
      </c>
      <c r="Q18" s="10">
        <f>AVERAGE(Q2:Q17)</f>
        <v>6.4731249999999997E-3</v>
      </c>
      <c r="R18" s="11">
        <f>SUM(R2:R17)</f>
        <v>42</v>
      </c>
      <c r="S18" s="11">
        <f>SUM(S2:S17)</f>
        <v>34398.506399999998</v>
      </c>
      <c r="T18" s="11">
        <f>SUM(T2:T17)</f>
        <v>123545.1306</v>
      </c>
      <c r="U18" s="11">
        <f>SUM(U2:U17)</f>
        <v>8437.2883999999995</v>
      </c>
      <c r="V18" s="11">
        <f>SUM(V2:V17)</f>
        <v>0</v>
      </c>
      <c r="W18" s="11">
        <f>SUM(W2:W17)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Sheet1!BNGI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McReynolds</dc:creator>
  <cp:lastModifiedBy>David McReynolds</cp:lastModifiedBy>
  <dcterms:created xsi:type="dcterms:W3CDTF">2019-09-25T05:00:45Z</dcterms:created>
  <dcterms:modified xsi:type="dcterms:W3CDTF">2019-09-25T05:10:22Z</dcterms:modified>
</cp:coreProperties>
</file>