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hkmccloud.sharepoint.com/sites/o365m_KBAA/Shared Documents/AutoDocs/120.IR Site 관련/10.월판매마감/95.2025년/1월/홈페이지 첨부용/"/>
    </mc:Choice>
  </mc:AlternateContent>
  <xr:revisionPtr revIDLastSave="659" documentId="6_{9FB2A168-1485-46B2-A4B3-0DD70C038A6E}" xr6:coauthVersionLast="47" xr6:coauthVersionMax="47" xr10:uidLastSave="{BD2B7326-4BDE-4FE8-B0E0-2A8E099E2D5F}"/>
  <bookViews>
    <workbookView xWindow="-28920" yWindow="-15" windowWidth="29040" windowHeight="15840" xr2:uid="{00000000-000D-0000-FFFF-FFFF00000000}"/>
  </bookViews>
  <sheets>
    <sheet name="Export(Region) 2025" sheetId="27" r:id="rId1"/>
    <sheet name="Export(Region) 2024_주은(연결)" sheetId="26" state="hidden" r:id="rId2"/>
  </sheets>
  <externalReferences>
    <externalReference r:id="rId3"/>
  </externalReferences>
  <definedNames>
    <definedName name="_____A02" hidden="1">{#N/A,#N/A,FALSE,"단축1";#N/A,#N/A,FALSE,"단축2";#N/A,#N/A,FALSE,"단축3";#N/A,#N/A,FALSE,"장축";#N/A,#N/A,FALSE,"4WD"}</definedName>
    <definedName name="_____A0323" hidden="1">{#N/A,#N/A,FALSE,"단축1";#N/A,#N/A,FALSE,"단축2";#N/A,#N/A,FALSE,"단축3";#N/A,#N/A,FALSE,"장축";#N/A,#N/A,FALSE,"4WD"}</definedName>
    <definedName name="_____A1232" hidden="1">{#N/A,#N/A,FALSE,"단축1";#N/A,#N/A,FALSE,"단축2";#N/A,#N/A,FALSE,"단축3";#N/A,#N/A,FALSE,"장축";#N/A,#N/A,FALSE,"4WD"}</definedName>
    <definedName name="_____A1245" hidden="1">{#N/A,#N/A,FALSE,"단축1";#N/A,#N/A,FALSE,"단축2";#N/A,#N/A,FALSE,"단축3";#N/A,#N/A,FALSE,"장축";#N/A,#N/A,FALSE,"4WD"}</definedName>
    <definedName name="_____A12458" hidden="1">{#N/A,#N/A,FALSE,"단축1";#N/A,#N/A,FALSE,"단축2";#N/A,#N/A,FALSE,"단축3";#N/A,#N/A,FALSE,"장축";#N/A,#N/A,FALSE,"4WD"}</definedName>
    <definedName name="_____A1454" hidden="1">{#N/A,#N/A,FALSE,"단축1";#N/A,#N/A,FALSE,"단축2";#N/A,#N/A,FALSE,"단축3";#N/A,#N/A,FALSE,"장축";#N/A,#N/A,FALSE,"4WD"}</definedName>
    <definedName name="_____A21321" hidden="1">{#N/A,#N/A,FALSE,"단축1";#N/A,#N/A,FALSE,"단축2";#N/A,#N/A,FALSE,"단축3";#N/A,#N/A,FALSE,"장축";#N/A,#N/A,FALSE,"4WD"}</definedName>
    <definedName name="_____A3" hidden="1">{#N/A,#N/A,FALSE,"단축1";#N/A,#N/A,FALSE,"단축2";#N/A,#N/A,FALSE,"단축3";#N/A,#N/A,FALSE,"장축";#N/A,#N/A,FALSE,"4WD"}</definedName>
    <definedName name="_____AA4" hidden="1">{#N/A,#N/A,FALSE,"신규dep";#N/A,#N/A,FALSE,"신규dep-금형상각후";#N/A,#N/A,FALSE,"신규dep-연구비상각후";#N/A,#N/A,FALSE,"신규dep-기계,공구상각후"}</definedName>
    <definedName name="_____d1" hidden="1">{#N/A,#N/A,FALSE,"신규dep";#N/A,#N/A,FALSE,"신규dep-금형상각후";#N/A,#N/A,FALSE,"신규dep-연구비상각후";#N/A,#N/A,FALSE,"신규dep-기계,공구상각후"}</definedName>
    <definedName name="_____d2" hidden="1">{#N/A,#N/A,FALSE,"신규dep";#N/A,#N/A,FALSE,"신규dep-금형상각후";#N/A,#N/A,FALSE,"신규dep-연구비상각후";#N/A,#N/A,FALSE,"신규dep-기계,공구상각후"}</definedName>
    <definedName name="_____DC50" hidden="1">{#N/A,#N/A,FALSE,"단축1";#N/A,#N/A,FALSE,"단축2";#N/A,#N/A,FALSE,"단축3";#N/A,#N/A,FALSE,"장축";#N/A,#N/A,FALSE,"4WD"}</definedName>
    <definedName name="_____e1" hidden="1">{#N/A,#N/A,FALSE,"단축1";#N/A,#N/A,FALSE,"단축2";#N/A,#N/A,FALSE,"단축3";#N/A,#N/A,FALSE,"장축";#N/A,#N/A,FALSE,"4WD"}</definedName>
    <definedName name="_____e2" hidden="1">{#N/A,#N/A,FALSE,"단축1";#N/A,#N/A,FALSE,"단축2";#N/A,#N/A,FALSE,"단축3";#N/A,#N/A,FALSE,"장축";#N/A,#N/A,FALSE,"4WD"}</definedName>
    <definedName name="_____e3" hidden="1">{#N/A,#N/A,FALSE,"단축1";#N/A,#N/A,FALSE,"단축2";#N/A,#N/A,FALSE,"단축3";#N/A,#N/A,FALSE,"장축";#N/A,#N/A,FALSE,"4WD"}</definedName>
    <definedName name="_____e4" hidden="1">{#N/A,#N/A,FALSE,"단축1";#N/A,#N/A,FALSE,"단축2";#N/A,#N/A,FALSE,"단축3";#N/A,#N/A,FALSE,"장축";#N/A,#N/A,FALSE,"4WD"}</definedName>
    <definedName name="_____e5" hidden="1">{#N/A,#N/A,FALSE,"단축1";#N/A,#N/A,FALSE,"단축2";#N/A,#N/A,FALSE,"단축3";#N/A,#N/A,FALSE,"장축";#N/A,#N/A,FALSE,"4WD"}</definedName>
    <definedName name="_____e6" hidden="1">{#N/A,#N/A,FALSE,"단축1";#N/A,#N/A,FALSE,"단축2";#N/A,#N/A,FALSE,"단축3";#N/A,#N/A,FALSE,"장축";#N/A,#N/A,FALSE,"4WD"}</definedName>
    <definedName name="_____e7" hidden="1">{#N/A,#N/A,FALSE,"신규dep";#N/A,#N/A,FALSE,"신규dep-금형상각후";#N/A,#N/A,FALSE,"신규dep-연구비상각후";#N/A,#N/A,FALSE,"신규dep-기계,공구상각후"}</definedName>
    <definedName name="_____e8" hidden="1">{#N/A,#N/A,FALSE,"신규dep";#N/A,#N/A,FALSE,"신규dep-금형상각후";#N/A,#N/A,FALSE,"신규dep-연구비상각후";#N/A,#N/A,FALSE,"신규dep-기계,공구상각후"}</definedName>
    <definedName name="_____e9" hidden="1">{#N/A,#N/A,FALSE,"단축1";#N/A,#N/A,FALSE,"단축2";#N/A,#N/A,FALSE,"단축3";#N/A,#N/A,FALSE,"장축";#N/A,#N/A,FALSE,"4WD"}</definedName>
    <definedName name="_____HP02" hidden="1">{#N/A,#N/A,FALSE,"단축1";#N/A,#N/A,FALSE,"단축2";#N/A,#N/A,FALSE,"단축3";#N/A,#N/A,FALSE,"장축";#N/A,#N/A,FALSE,"4WD"}</definedName>
    <definedName name="_____HP2" hidden="1">{#N/A,#N/A,FALSE,"단축1";#N/A,#N/A,FALSE,"단축2";#N/A,#N/A,FALSE,"단축3";#N/A,#N/A,FALSE,"장축";#N/A,#N/A,FALSE,"4WD"}</definedName>
    <definedName name="_____k7" hidden="1">{#N/A,#N/A,FALSE,"단축1";#N/A,#N/A,FALSE,"단축2";#N/A,#N/A,FALSE,"단축3";#N/A,#N/A,FALSE,"장축";#N/A,#N/A,FALSE,"4WD"}</definedName>
    <definedName name="_____k8" hidden="1">{#N/A,#N/A,FALSE,"단축1";#N/A,#N/A,FALSE,"단축2";#N/A,#N/A,FALSE,"단축3";#N/A,#N/A,FALSE,"장축";#N/A,#N/A,FALSE,"4WD"}</definedName>
    <definedName name="_____k9" hidden="1">{#N/A,#N/A,FALSE,"단축1";#N/A,#N/A,FALSE,"단축2";#N/A,#N/A,FALSE,"단축3";#N/A,#N/A,FALSE,"장축";#N/A,#N/A,FALSE,"4WD"}</definedName>
    <definedName name="_____M123" hidden="1">{#N/A,#N/A,FALSE,"단축1";#N/A,#N/A,FALSE,"단축2";#N/A,#N/A,FALSE,"단축3";#N/A,#N/A,FALSE,"장축";#N/A,#N/A,FALSE,"4WD"}</definedName>
    <definedName name="_____O11" hidden="1">{#N/A,#N/A,FALSE,"단축1";#N/A,#N/A,FALSE,"단축2";#N/A,#N/A,FALSE,"단축3";#N/A,#N/A,FALSE,"장축";#N/A,#N/A,FALSE,"4WD"}</definedName>
    <definedName name="_____P2" hidden="1">{#N/A,#N/A,FALSE,"단축1";#N/A,#N/A,FALSE,"단축2";#N/A,#N/A,FALSE,"단축3";#N/A,#N/A,FALSE,"장축";#N/A,#N/A,FALSE,"4WD"}</definedName>
    <definedName name="_____Q1" hidden="1">{#N/A,#N/A,FALSE,"단축1";#N/A,#N/A,FALSE,"단축2";#N/A,#N/A,FALSE,"단축3";#N/A,#N/A,FALSE,"장축";#N/A,#N/A,FALSE,"4WD"}</definedName>
    <definedName name="_____q3" hidden="1">{#N/A,#N/A,FALSE,"단축1";#N/A,#N/A,FALSE,"단축2";#N/A,#N/A,FALSE,"단축3";#N/A,#N/A,FALSE,"장축";#N/A,#N/A,FALSE,"4WD"}</definedName>
    <definedName name="_____q5" hidden="1">{#N/A,#N/A,FALSE,"신규dep";#N/A,#N/A,FALSE,"신규dep-금형상각후";#N/A,#N/A,FALSE,"신규dep-연구비상각후";#N/A,#N/A,FALSE,"신규dep-기계,공구상각후"}</definedName>
    <definedName name="_____q6" hidden="1">{#N/A,#N/A,FALSE,"신규dep";#N/A,#N/A,FALSE,"신규dep-금형상각후";#N/A,#N/A,FALSE,"신규dep-연구비상각후";#N/A,#N/A,FALSE,"신규dep-기계,공구상각후"}</definedName>
    <definedName name="_____q7" hidden="1">{#N/A,#N/A,FALSE,"신규dep";#N/A,#N/A,FALSE,"신규dep-금형상각후";#N/A,#N/A,FALSE,"신규dep-연구비상각후";#N/A,#N/A,FALSE,"신규dep-기계,공구상각후"}</definedName>
    <definedName name="_____q9" hidden="1">{#N/A,#N/A,FALSE,"신규dep";#N/A,#N/A,FALSE,"신규dep-금형상각후";#N/A,#N/A,FALSE,"신규dep-연구비상각후";#N/A,#N/A,FALSE,"신규dep-기계,공구상각후"}</definedName>
    <definedName name="_____s1" hidden="1">{#N/A,#N/A,FALSE,"신규dep";#N/A,#N/A,FALSE,"신규dep-금형상각후";#N/A,#N/A,FALSE,"신규dep-연구비상각후";#N/A,#N/A,FALSE,"신규dep-기계,공구상각후"}</definedName>
    <definedName name="_____s2" hidden="1">{#N/A,#N/A,FALSE,"신규dep";#N/A,#N/A,FALSE,"신규dep-금형상각후";#N/A,#N/A,FALSE,"신규dep-연구비상각후";#N/A,#N/A,FALSE,"신규dep-기계,공구상각후"}</definedName>
    <definedName name="_____s3" hidden="1">{#N/A,#N/A,FALSE,"단축1";#N/A,#N/A,FALSE,"단축2";#N/A,#N/A,FALSE,"단축3";#N/A,#N/A,FALSE,"장축";#N/A,#N/A,FALSE,"4WD"}</definedName>
    <definedName name="_____s4" hidden="1">{#N/A,#N/A,FALSE,"단축1";#N/A,#N/A,FALSE,"단축2";#N/A,#N/A,FALSE,"단축3";#N/A,#N/A,FALSE,"장축";#N/A,#N/A,FALSE,"4WD"}</definedName>
    <definedName name="_____s5" hidden="1">{#N/A,#N/A,FALSE,"신규dep";#N/A,#N/A,FALSE,"신규dep-금형상각후";#N/A,#N/A,FALSE,"신규dep-연구비상각후";#N/A,#N/A,FALSE,"신규dep-기계,공구상각후"}</definedName>
    <definedName name="_____s6" hidden="1">{#N/A,#N/A,FALSE,"신규dep";#N/A,#N/A,FALSE,"신규dep-금형상각후";#N/A,#N/A,FALSE,"신규dep-연구비상각후";#N/A,#N/A,FALSE,"신규dep-기계,공구상각후"}</definedName>
    <definedName name="_____s7" hidden="1">{#N/A,#N/A,FALSE,"신규dep";#N/A,#N/A,FALSE,"신규dep-금형상각후";#N/A,#N/A,FALSE,"신규dep-연구비상각후";#N/A,#N/A,FALSE,"신규dep-기계,공구상각후"}</definedName>
    <definedName name="_____s8" hidden="1">{#N/A,#N/A,FALSE,"신규dep";#N/A,#N/A,FALSE,"신규dep-금형상각후";#N/A,#N/A,FALSE,"신규dep-연구비상각후";#N/A,#N/A,FALSE,"신규dep-기계,공구상각후"}</definedName>
    <definedName name="_____T2" hidden="1">{#N/A,#N/A,FALSE,"단축1";#N/A,#N/A,FALSE,"단축2";#N/A,#N/A,FALSE,"단축3";#N/A,#N/A,FALSE,"장축";#N/A,#N/A,FALSE,"4WD"}</definedName>
    <definedName name="_____T3" hidden="1">{#N/A,#N/A,FALSE,"단축1";#N/A,#N/A,FALSE,"단축2";#N/A,#N/A,FALSE,"단축3";#N/A,#N/A,FALSE,"장축";#N/A,#N/A,FALSE,"4WD"}</definedName>
    <definedName name="_____T5" hidden="1">{#N/A,#N/A,FALSE,"단축1";#N/A,#N/A,FALSE,"단축2";#N/A,#N/A,FALSE,"단축3";#N/A,#N/A,FALSE,"장축";#N/A,#N/A,FALSE,"4WD"}</definedName>
    <definedName name="_____w1" hidden="1">{#N/A,#N/A,FALSE,"신규dep";#N/A,#N/A,FALSE,"신규dep-금형상각후";#N/A,#N/A,FALSE,"신규dep-연구비상각후";#N/A,#N/A,FALSE,"신규dep-기계,공구상각후"}</definedName>
    <definedName name="_____W2" hidden="1">{#N/A,#N/A,FALSE,"품의서";#N/A,#N/A,FALSE,"전제";#N/A,#N/A,FALSE,"총손";#N/A,#N/A,FALSE,"손익"}</definedName>
    <definedName name="_____w4" hidden="1">{#N/A,#N/A,FALSE,"단축1";#N/A,#N/A,FALSE,"단축2";#N/A,#N/A,FALSE,"단축3";#N/A,#N/A,FALSE,"장축";#N/A,#N/A,FALSE,"4WD"}</definedName>
    <definedName name="_____w5" hidden="1">{#N/A,#N/A,FALSE,"신규dep";#N/A,#N/A,FALSE,"신규dep-금형상각후";#N/A,#N/A,FALSE,"신규dep-연구비상각후";#N/A,#N/A,FALSE,"신규dep-기계,공구상각후"}</definedName>
    <definedName name="_____z1" hidden="1">{#N/A,#N/A,FALSE,"단축1";#N/A,#N/A,FALSE,"단축2";#N/A,#N/A,FALSE,"단축3";#N/A,#N/A,FALSE,"장축";#N/A,#N/A,FALSE,"4WD"}</definedName>
    <definedName name="_____z123" hidden="1">{#N/A,#N/A,FALSE,"단축1";#N/A,#N/A,FALSE,"단축2";#N/A,#N/A,FALSE,"단축3";#N/A,#N/A,FALSE,"장축";#N/A,#N/A,FALSE,"4WD"}</definedName>
    <definedName name="_____z2" hidden="1">{#N/A,#N/A,FALSE,"단축1";#N/A,#N/A,FALSE,"단축2";#N/A,#N/A,FALSE,"단축3";#N/A,#N/A,FALSE,"장축";#N/A,#N/A,FALSE,"4WD"}</definedName>
    <definedName name="_____z4" hidden="1">{#N/A,#N/A,FALSE,"단축1";#N/A,#N/A,FALSE,"단축2";#N/A,#N/A,FALSE,"단축3";#N/A,#N/A,FALSE,"장축";#N/A,#N/A,FALSE,"4WD"}</definedName>
    <definedName name="____A02" hidden="1">{#N/A,#N/A,FALSE,"단축1";#N/A,#N/A,FALSE,"단축2";#N/A,#N/A,FALSE,"단축3";#N/A,#N/A,FALSE,"장축";#N/A,#N/A,FALSE,"4WD"}</definedName>
    <definedName name="____A0323" hidden="1">{#N/A,#N/A,FALSE,"단축1";#N/A,#N/A,FALSE,"단축2";#N/A,#N/A,FALSE,"단축3";#N/A,#N/A,FALSE,"장축";#N/A,#N/A,FALSE,"4WD"}</definedName>
    <definedName name="____A1232" hidden="1">{#N/A,#N/A,FALSE,"단축1";#N/A,#N/A,FALSE,"단축2";#N/A,#N/A,FALSE,"단축3";#N/A,#N/A,FALSE,"장축";#N/A,#N/A,FALSE,"4WD"}</definedName>
    <definedName name="____A1245" hidden="1">{#N/A,#N/A,FALSE,"단축1";#N/A,#N/A,FALSE,"단축2";#N/A,#N/A,FALSE,"단축3";#N/A,#N/A,FALSE,"장축";#N/A,#N/A,FALSE,"4WD"}</definedName>
    <definedName name="____A12458" hidden="1">{#N/A,#N/A,FALSE,"단축1";#N/A,#N/A,FALSE,"단축2";#N/A,#N/A,FALSE,"단축3";#N/A,#N/A,FALSE,"장축";#N/A,#N/A,FALSE,"4WD"}</definedName>
    <definedName name="____A1454" hidden="1">{#N/A,#N/A,FALSE,"단축1";#N/A,#N/A,FALSE,"단축2";#N/A,#N/A,FALSE,"단축3";#N/A,#N/A,FALSE,"장축";#N/A,#N/A,FALSE,"4WD"}</definedName>
    <definedName name="____A21321" hidden="1">{#N/A,#N/A,FALSE,"단축1";#N/A,#N/A,FALSE,"단축2";#N/A,#N/A,FALSE,"단축3";#N/A,#N/A,FALSE,"장축";#N/A,#N/A,FALSE,"4WD"}</definedName>
    <definedName name="____A3" hidden="1">{#N/A,#N/A,FALSE,"단축1";#N/A,#N/A,FALSE,"단축2";#N/A,#N/A,FALSE,"단축3";#N/A,#N/A,FALSE,"장축";#N/A,#N/A,FALSE,"4WD"}</definedName>
    <definedName name="____AA4" hidden="1">{#N/A,#N/A,FALSE,"신규dep";#N/A,#N/A,FALSE,"신규dep-금형상각후";#N/A,#N/A,FALSE,"신규dep-연구비상각후";#N/A,#N/A,FALSE,"신규dep-기계,공구상각후"}</definedName>
    <definedName name="____d1" hidden="1">{#N/A,#N/A,FALSE,"신규dep";#N/A,#N/A,FALSE,"신규dep-금형상각후";#N/A,#N/A,FALSE,"신규dep-연구비상각후";#N/A,#N/A,FALSE,"신규dep-기계,공구상각후"}</definedName>
    <definedName name="____d2" hidden="1">{#N/A,#N/A,FALSE,"신규dep";#N/A,#N/A,FALSE,"신규dep-금형상각후";#N/A,#N/A,FALSE,"신규dep-연구비상각후";#N/A,#N/A,FALSE,"신규dep-기계,공구상각후"}</definedName>
    <definedName name="____DC50" hidden="1">{#N/A,#N/A,FALSE,"단축1";#N/A,#N/A,FALSE,"단축2";#N/A,#N/A,FALSE,"단축3";#N/A,#N/A,FALSE,"장축";#N/A,#N/A,FALSE,"4WD"}</definedName>
    <definedName name="____e1" hidden="1">{#N/A,#N/A,FALSE,"단축1";#N/A,#N/A,FALSE,"단축2";#N/A,#N/A,FALSE,"단축3";#N/A,#N/A,FALSE,"장축";#N/A,#N/A,FALSE,"4WD"}</definedName>
    <definedName name="____e2" hidden="1">{#N/A,#N/A,FALSE,"단축1";#N/A,#N/A,FALSE,"단축2";#N/A,#N/A,FALSE,"단축3";#N/A,#N/A,FALSE,"장축";#N/A,#N/A,FALSE,"4WD"}</definedName>
    <definedName name="____e3" hidden="1">{#N/A,#N/A,FALSE,"단축1";#N/A,#N/A,FALSE,"단축2";#N/A,#N/A,FALSE,"단축3";#N/A,#N/A,FALSE,"장축";#N/A,#N/A,FALSE,"4WD"}</definedName>
    <definedName name="____e4" hidden="1">{#N/A,#N/A,FALSE,"단축1";#N/A,#N/A,FALSE,"단축2";#N/A,#N/A,FALSE,"단축3";#N/A,#N/A,FALSE,"장축";#N/A,#N/A,FALSE,"4WD"}</definedName>
    <definedName name="____e5" hidden="1">{#N/A,#N/A,FALSE,"단축1";#N/A,#N/A,FALSE,"단축2";#N/A,#N/A,FALSE,"단축3";#N/A,#N/A,FALSE,"장축";#N/A,#N/A,FALSE,"4WD"}</definedName>
    <definedName name="____e6" hidden="1">{#N/A,#N/A,FALSE,"단축1";#N/A,#N/A,FALSE,"단축2";#N/A,#N/A,FALSE,"단축3";#N/A,#N/A,FALSE,"장축";#N/A,#N/A,FALSE,"4WD"}</definedName>
    <definedName name="____e7" hidden="1">{#N/A,#N/A,FALSE,"신규dep";#N/A,#N/A,FALSE,"신규dep-금형상각후";#N/A,#N/A,FALSE,"신규dep-연구비상각후";#N/A,#N/A,FALSE,"신규dep-기계,공구상각후"}</definedName>
    <definedName name="____e8" hidden="1">{#N/A,#N/A,FALSE,"신규dep";#N/A,#N/A,FALSE,"신규dep-금형상각후";#N/A,#N/A,FALSE,"신규dep-연구비상각후";#N/A,#N/A,FALSE,"신규dep-기계,공구상각후"}</definedName>
    <definedName name="____e9" hidden="1">{#N/A,#N/A,FALSE,"단축1";#N/A,#N/A,FALSE,"단축2";#N/A,#N/A,FALSE,"단축3";#N/A,#N/A,FALSE,"장축";#N/A,#N/A,FALSE,"4WD"}</definedName>
    <definedName name="____HP02" hidden="1">{#N/A,#N/A,FALSE,"단축1";#N/A,#N/A,FALSE,"단축2";#N/A,#N/A,FALSE,"단축3";#N/A,#N/A,FALSE,"장축";#N/A,#N/A,FALSE,"4WD"}</definedName>
    <definedName name="____HP2" hidden="1">{#N/A,#N/A,FALSE,"단축1";#N/A,#N/A,FALSE,"단축2";#N/A,#N/A,FALSE,"단축3";#N/A,#N/A,FALSE,"장축";#N/A,#N/A,FALSE,"4WD"}</definedName>
    <definedName name="____k7" hidden="1">{#N/A,#N/A,FALSE,"단축1";#N/A,#N/A,FALSE,"단축2";#N/A,#N/A,FALSE,"단축3";#N/A,#N/A,FALSE,"장축";#N/A,#N/A,FALSE,"4WD"}</definedName>
    <definedName name="____k8" hidden="1">{#N/A,#N/A,FALSE,"단축1";#N/A,#N/A,FALSE,"단축2";#N/A,#N/A,FALSE,"단축3";#N/A,#N/A,FALSE,"장축";#N/A,#N/A,FALSE,"4WD"}</definedName>
    <definedName name="____k9" hidden="1">{#N/A,#N/A,FALSE,"단축1";#N/A,#N/A,FALSE,"단축2";#N/A,#N/A,FALSE,"단축3";#N/A,#N/A,FALSE,"장축";#N/A,#N/A,FALSE,"4WD"}</definedName>
    <definedName name="____M123" hidden="1">{#N/A,#N/A,FALSE,"단축1";#N/A,#N/A,FALSE,"단축2";#N/A,#N/A,FALSE,"단축3";#N/A,#N/A,FALSE,"장축";#N/A,#N/A,FALSE,"4WD"}</definedName>
    <definedName name="____O11" hidden="1">{#N/A,#N/A,FALSE,"단축1";#N/A,#N/A,FALSE,"단축2";#N/A,#N/A,FALSE,"단축3";#N/A,#N/A,FALSE,"장축";#N/A,#N/A,FALSE,"4WD"}</definedName>
    <definedName name="____P2" hidden="1">{#N/A,#N/A,FALSE,"단축1";#N/A,#N/A,FALSE,"단축2";#N/A,#N/A,FALSE,"단축3";#N/A,#N/A,FALSE,"장축";#N/A,#N/A,FALSE,"4WD"}</definedName>
    <definedName name="____Q1" hidden="1">{#N/A,#N/A,FALSE,"단축1";#N/A,#N/A,FALSE,"단축2";#N/A,#N/A,FALSE,"단축3";#N/A,#N/A,FALSE,"장축";#N/A,#N/A,FALSE,"4WD"}</definedName>
    <definedName name="____q3" hidden="1">{#N/A,#N/A,FALSE,"단축1";#N/A,#N/A,FALSE,"단축2";#N/A,#N/A,FALSE,"단축3";#N/A,#N/A,FALSE,"장축";#N/A,#N/A,FALSE,"4WD"}</definedName>
    <definedName name="____q5" hidden="1">{#N/A,#N/A,FALSE,"신규dep";#N/A,#N/A,FALSE,"신규dep-금형상각후";#N/A,#N/A,FALSE,"신규dep-연구비상각후";#N/A,#N/A,FALSE,"신규dep-기계,공구상각후"}</definedName>
    <definedName name="____q6" hidden="1">{#N/A,#N/A,FALSE,"신규dep";#N/A,#N/A,FALSE,"신규dep-금형상각후";#N/A,#N/A,FALSE,"신규dep-연구비상각후";#N/A,#N/A,FALSE,"신규dep-기계,공구상각후"}</definedName>
    <definedName name="____q7" hidden="1">{#N/A,#N/A,FALSE,"신규dep";#N/A,#N/A,FALSE,"신규dep-금형상각후";#N/A,#N/A,FALSE,"신규dep-연구비상각후";#N/A,#N/A,FALSE,"신규dep-기계,공구상각후"}</definedName>
    <definedName name="____q9" hidden="1">{#N/A,#N/A,FALSE,"신규dep";#N/A,#N/A,FALSE,"신규dep-금형상각후";#N/A,#N/A,FALSE,"신규dep-연구비상각후";#N/A,#N/A,FALSE,"신규dep-기계,공구상각후"}</definedName>
    <definedName name="____s1" hidden="1">{#N/A,#N/A,FALSE,"신규dep";#N/A,#N/A,FALSE,"신규dep-금형상각후";#N/A,#N/A,FALSE,"신규dep-연구비상각후";#N/A,#N/A,FALSE,"신규dep-기계,공구상각후"}</definedName>
    <definedName name="____s2" hidden="1">{#N/A,#N/A,FALSE,"신규dep";#N/A,#N/A,FALSE,"신규dep-금형상각후";#N/A,#N/A,FALSE,"신규dep-연구비상각후";#N/A,#N/A,FALSE,"신규dep-기계,공구상각후"}</definedName>
    <definedName name="____s3" hidden="1">{#N/A,#N/A,FALSE,"단축1";#N/A,#N/A,FALSE,"단축2";#N/A,#N/A,FALSE,"단축3";#N/A,#N/A,FALSE,"장축";#N/A,#N/A,FALSE,"4WD"}</definedName>
    <definedName name="____s4" hidden="1">{#N/A,#N/A,FALSE,"단축1";#N/A,#N/A,FALSE,"단축2";#N/A,#N/A,FALSE,"단축3";#N/A,#N/A,FALSE,"장축";#N/A,#N/A,FALSE,"4WD"}</definedName>
    <definedName name="____s5" hidden="1">{#N/A,#N/A,FALSE,"신규dep";#N/A,#N/A,FALSE,"신규dep-금형상각후";#N/A,#N/A,FALSE,"신규dep-연구비상각후";#N/A,#N/A,FALSE,"신규dep-기계,공구상각후"}</definedName>
    <definedName name="____s6" hidden="1">{#N/A,#N/A,FALSE,"신규dep";#N/A,#N/A,FALSE,"신규dep-금형상각후";#N/A,#N/A,FALSE,"신규dep-연구비상각후";#N/A,#N/A,FALSE,"신규dep-기계,공구상각후"}</definedName>
    <definedName name="____s7" hidden="1">{#N/A,#N/A,FALSE,"신규dep";#N/A,#N/A,FALSE,"신규dep-금형상각후";#N/A,#N/A,FALSE,"신규dep-연구비상각후";#N/A,#N/A,FALSE,"신규dep-기계,공구상각후"}</definedName>
    <definedName name="____s8" hidden="1">{#N/A,#N/A,FALSE,"신규dep";#N/A,#N/A,FALSE,"신규dep-금형상각후";#N/A,#N/A,FALSE,"신규dep-연구비상각후";#N/A,#N/A,FALSE,"신규dep-기계,공구상각후"}</definedName>
    <definedName name="____T2" hidden="1">{#N/A,#N/A,FALSE,"단축1";#N/A,#N/A,FALSE,"단축2";#N/A,#N/A,FALSE,"단축3";#N/A,#N/A,FALSE,"장축";#N/A,#N/A,FALSE,"4WD"}</definedName>
    <definedName name="____T3" hidden="1">{#N/A,#N/A,FALSE,"단축1";#N/A,#N/A,FALSE,"단축2";#N/A,#N/A,FALSE,"단축3";#N/A,#N/A,FALSE,"장축";#N/A,#N/A,FALSE,"4WD"}</definedName>
    <definedName name="____T5" hidden="1">{#N/A,#N/A,FALSE,"단축1";#N/A,#N/A,FALSE,"단축2";#N/A,#N/A,FALSE,"단축3";#N/A,#N/A,FALSE,"장축";#N/A,#N/A,FALSE,"4WD"}</definedName>
    <definedName name="____w1" hidden="1">{#N/A,#N/A,FALSE,"신규dep";#N/A,#N/A,FALSE,"신규dep-금형상각후";#N/A,#N/A,FALSE,"신규dep-연구비상각후";#N/A,#N/A,FALSE,"신규dep-기계,공구상각후"}</definedName>
    <definedName name="____W2" hidden="1">{#N/A,#N/A,FALSE,"품의서";#N/A,#N/A,FALSE,"전제";#N/A,#N/A,FALSE,"총손";#N/A,#N/A,FALSE,"손익"}</definedName>
    <definedName name="____w4" hidden="1">{#N/A,#N/A,FALSE,"단축1";#N/A,#N/A,FALSE,"단축2";#N/A,#N/A,FALSE,"단축3";#N/A,#N/A,FALSE,"장축";#N/A,#N/A,FALSE,"4WD"}</definedName>
    <definedName name="____w5" hidden="1">{#N/A,#N/A,FALSE,"신규dep";#N/A,#N/A,FALSE,"신규dep-금형상각후";#N/A,#N/A,FALSE,"신규dep-연구비상각후";#N/A,#N/A,FALSE,"신규dep-기계,공구상각후"}</definedName>
    <definedName name="____z1" hidden="1">{#N/A,#N/A,FALSE,"단축1";#N/A,#N/A,FALSE,"단축2";#N/A,#N/A,FALSE,"단축3";#N/A,#N/A,FALSE,"장축";#N/A,#N/A,FALSE,"4WD"}</definedName>
    <definedName name="____z123" hidden="1">{#N/A,#N/A,FALSE,"단축1";#N/A,#N/A,FALSE,"단축2";#N/A,#N/A,FALSE,"단축3";#N/A,#N/A,FALSE,"장축";#N/A,#N/A,FALSE,"4WD"}</definedName>
    <definedName name="____z2" hidden="1">{#N/A,#N/A,FALSE,"단축1";#N/A,#N/A,FALSE,"단축2";#N/A,#N/A,FALSE,"단축3";#N/A,#N/A,FALSE,"장축";#N/A,#N/A,FALSE,"4WD"}</definedName>
    <definedName name="____z4" hidden="1">{#N/A,#N/A,FALSE,"단축1";#N/A,#N/A,FALSE,"단축2";#N/A,#N/A,FALSE,"단축3";#N/A,#N/A,FALSE,"장축";#N/A,#N/A,FALSE,"4WD"}</definedName>
    <definedName name="___A02" hidden="1">{#N/A,#N/A,FALSE,"단축1";#N/A,#N/A,FALSE,"단축2";#N/A,#N/A,FALSE,"단축3";#N/A,#N/A,FALSE,"장축";#N/A,#N/A,FALSE,"4WD"}</definedName>
    <definedName name="___A0323" hidden="1">{#N/A,#N/A,FALSE,"단축1";#N/A,#N/A,FALSE,"단축2";#N/A,#N/A,FALSE,"단축3";#N/A,#N/A,FALSE,"장축";#N/A,#N/A,FALSE,"4WD"}</definedName>
    <definedName name="___A1232" hidden="1">{#N/A,#N/A,FALSE,"단축1";#N/A,#N/A,FALSE,"단축2";#N/A,#N/A,FALSE,"단축3";#N/A,#N/A,FALSE,"장축";#N/A,#N/A,FALSE,"4WD"}</definedName>
    <definedName name="___A1245" hidden="1">{#N/A,#N/A,FALSE,"단축1";#N/A,#N/A,FALSE,"단축2";#N/A,#N/A,FALSE,"단축3";#N/A,#N/A,FALSE,"장축";#N/A,#N/A,FALSE,"4WD"}</definedName>
    <definedName name="___A12458" hidden="1">{#N/A,#N/A,FALSE,"단축1";#N/A,#N/A,FALSE,"단축2";#N/A,#N/A,FALSE,"단축3";#N/A,#N/A,FALSE,"장축";#N/A,#N/A,FALSE,"4WD"}</definedName>
    <definedName name="___A1454" hidden="1">{#N/A,#N/A,FALSE,"단축1";#N/A,#N/A,FALSE,"단축2";#N/A,#N/A,FALSE,"단축3";#N/A,#N/A,FALSE,"장축";#N/A,#N/A,FALSE,"4WD"}</definedName>
    <definedName name="___A21321" hidden="1">{#N/A,#N/A,FALSE,"단축1";#N/A,#N/A,FALSE,"단축2";#N/A,#N/A,FALSE,"단축3";#N/A,#N/A,FALSE,"장축";#N/A,#N/A,FALSE,"4WD"}</definedName>
    <definedName name="___A3" hidden="1">{#N/A,#N/A,FALSE,"단축1";#N/A,#N/A,FALSE,"단축2";#N/A,#N/A,FALSE,"단축3";#N/A,#N/A,FALSE,"장축";#N/A,#N/A,FALSE,"4WD"}</definedName>
    <definedName name="___AA4" hidden="1">{#N/A,#N/A,FALSE,"신규dep";#N/A,#N/A,FALSE,"신규dep-금형상각후";#N/A,#N/A,FALSE,"신규dep-연구비상각후";#N/A,#N/A,FALSE,"신규dep-기계,공구상각후"}</definedName>
    <definedName name="___d1" hidden="1">{#N/A,#N/A,FALSE,"신규dep";#N/A,#N/A,FALSE,"신규dep-금형상각후";#N/A,#N/A,FALSE,"신규dep-연구비상각후";#N/A,#N/A,FALSE,"신규dep-기계,공구상각후"}</definedName>
    <definedName name="___d2" hidden="1">{#N/A,#N/A,FALSE,"신규dep";#N/A,#N/A,FALSE,"신규dep-금형상각후";#N/A,#N/A,FALSE,"신규dep-연구비상각후";#N/A,#N/A,FALSE,"신규dep-기계,공구상각후"}</definedName>
    <definedName name="___DC50" hidden="1">{#N/A,#N/A,FALSE,"단축1";#N/A,#N/A,FALSE,"단축2";#N/A,#N/A,FALSE,"단축3";#N/A,#N/A,FALSE,"장축";#N/A,#N/A,FALSE,"4WD"}</definedName>
    <definedName name="___e1" hidden="1">{#N/A,#N/A,FALSE,"단축1";#N/A,#N/A,FALSE,"단축2";#N/A,#N/A,FALSE,"단축3";#N/A,#N/A,FALSE,"장축";#N/A,#N/A,FALSE,"4WD"}</definedName>
    <definedName name="___e2" hidden="1">{#N/A,#N/A,FALSE,"단축1";#N/A,#N/A,FALSE,"단축2";#N/A,#N/A,FALSE,"단축3";#N/A,#N/A,FALSE,"장축";#N/A,#N/A,FALSE,"4WD"}</definedName>
    <definedName name="___e3" hidden="1">{#N/A,#N/A,FALSE,"단축1";#N/A,#N/A,FALSE,"단축2";#N/A,#N/A,FALSE,"단축3";#N/A,#N/A,FALSE,"장축";#N/A,#N/A,FALSE,"4WD"}</definedName>
    <definedName name="___e4" hidden="1">{#N/A,#N/A,FALSE,"단축1";#N/A,#N/A,FALSE,"단축2";#N/A,#N/A,FALSE,"단축3";#N/A,#N/A,FALSE,"장축";#N/A,#N/A,FALSE,"4WD"}</definedName>
    <definedName name="___e5" hidden="1">{#N/A,#N/A,FALSE,"단축1";#N/A,#N/A,FALSE,"단축2";#N/A,#N/A,FALSE,"단축3";#N/A,#N/A,FALSE,"장축";#N/A,#N/A,FALSE,"4WD"}</definedName>
    <definedName name="___e6" hidden="1">{#N/A,#N/A,FALSE,"단축1";#N/A,#N/A,FALSE,"단축2";#N/A,#N/A,FALSE,"단축3";#N/A,#N/A,FALSE,"장축";#N/A,#N/A,FALSE,"4WD"}</definedName>
    <definedName name="___e7" hidden="1">{#N/A,#N/A,FALSE,"신규dep";#N/A,#N/A,FALSE,"신규dep-금형상각후";#N/A,#N/A,FALSE,"신규dep-연구비상각후";#N/A,#N/A,FALSE,"신규dep-기계,공구상각후"}</definedName>
    <definedName name="___e8" hidden="1">{#N/A,#N/A,FALSE,"신규dep";#N/A,#N/A,FALSE,"신규dep-금형상각후";#N/A,#N/A,FALSE,"신규dep-연구비상각후";#N/A,#N/A,FALSE,"신규dep-기계,공구상각후"}</definedName>
    <definedName name="___e9" hidden="1">{#N/A,#N/A,FALSE,"단축1";#N/A,#N/A,FALSE,"단축2";#N/A,#N/A,FALSE,"단축3";#N/A,#N/A,FALSE,"장축";#N/A,#N/A,FALSE,"4WD"}</definedName>
    <definedName name="___HP02" hidden="1">{#N/A,#N/A,FALSE,"단축1";#N/A,#N/A,FALSE,"단축2";#N/A,#N/A,FALSE,"단축3";#N/A,#N/A,FALSE,"장축";#N/A,#N/A,FALSE,"4WD"}</definedName>
    <definedName name="___HP2" hidden="1">{#N/A,#N/A,FALSE,"단축1";#N/A,#N/A,FALSE,"단축2";#N/A,#N/A,FALSE,"단축3";#N/A,#N/A,FALSE,"장축";#N/A,#N/A,FALSE,"4WD"}</definedName>
    <definedName name="___k7" hidden="1">{#N/A,#N/A,FALSE,"단축1";#N/A,#N/A,FALSE,"단축2";#N/A,#N/A,FALSE,"단축3";#N/A,#N/A,FALSE,"장축";#N/A,#N/A,FALSE,"4WD"}</definedName>
    <definedName name="___k8" hidden="1">{#N/A,#N/A,FALSE,"단축1";#N/A,#N/A,FALSE,"단축2";#N/A,#N/A,FALSE,"단축3";#N/A,#N/A,FALSE,"장축";#N/A,#N/A,FALSE,"4WD"}</definedName>
    <definedName name="___k9" hidden="1">{#N/A,#N/A,FALSE,"단축1";#N/A,#N/A,FALSE,"단축2";#N/A,#N/A,FALSE,"단축3";#N/A,#N/A,FALSE,"장축";#N/A,#N/A,FALSE,"4WD"}</definedName>
    <definedName name="___M123" hidden="1">{#N/A,#N/A,FALSE,"단축1";#N/A,#N/A,FALSE,"단축2";#N/A,#N/A,FALSE,"단축3";#N/A,#N/A,FALSE,"장축";#N/A,#N/A,FALSE,"4WD"}</definedName>
    <definedName name="___O11" hidden="1">{#N/A,#N/A,FALSE,"단축1";#N/A,#N/A,FALSE,"단축2";#N/A,#N/A,FALSE,"단축3";#N/A,#N/A,FALSE,"장축";#N/A,#N/A,FALSE,"4WD"}</definedName>
    <definedName name="___P2" hidden="1">{#N/A,#N/A,FALSE,"단축1";#N/A,#N/A,FALSE,"단축2";#N/A,#N/A,FALSE,"단축3";#N/A,#N/A,FALSE,"장축";#N/A,#N/A,FALSE,"4WD"}</definedName>
    <definedName name="___Q1" hidden="1">{#N/A,#N/A,FALSE,"단축1";#N/A,#N/A,FALSE,"단축2";#N/A,#N/A,FALSE,"단축3";#N/A,#N/A,FALSE,"장축";#N/A,#N/A,FALSE,"4WD"}</definedName>
    <definedName name="___q3" hidden="1">{#N/A,#N/A,FALSE,"단축1";#N/A,#N/A,FALSE,"단축2";#N/A,#N/A,FALSE,"단축3";#N/A,#N/A,FALSE,"장축";#N/A,#N/A,FALSE,"4WD"}</definedName>
    <definedName name="___q5" hidden="1">{#N/A,#N/A,FALSE,"신규dep";#N/A,#N/A,FALSE,"신규dep-금형상각후";#N/A,#N/A,FALSE,"신규dep-연구비상각후";#N/A,#N/A,FALSE,"신규dep-기계,공구상각후"}</definedName>
    <definedName name="___q6" hidden="1">{#N/A,#N/A,FALSE,"신규dep";#N/A,#N/A,FALSE,"신규dep-금형상각후";#N/A,#N/A,FALSE,"신규dep-연구비상각후";#N/A,#N/A,FALSE,"신규dep-기계,공구상각후"}</definedName>
    <definedName name="___q7" hidden="1">{#N/A,#N/A,FALSE,"신규dep";#N/A,#N/A,FALSE,"신규dep-금형상각후";#N/A,#N/A,FALSE,"신규dep-연구비상각후";#N/A,#N/A,FALSE,"신규dep-기계,공구상각후"}</definedName>
    <definedName name="___q9" hidden="1">{#N/A,#N/A,FALSE,"신규dep";#N/A,#N/A,FALSE,"신규dep-금형상각후";#N/A,#N/A,FALSE,"신규dep-연구비상각후";#N/A,#N/A,FALSE,"신규dep-기계,공구상각후"}</definedName>
    <definedName name="___s1" hidden="1">{#N/A,#N/A,FALSE,"신규dep";#N/A,#N/A,FALSE,"신규dep-금형상각후";#N/A,#N/A,FALSE,"신규dep-연구비상각후";#N/A,#N/A,FALSE,"신규dep-기계,공구상각후"}</definedName>
    <definedName name="___s2" hidden="1">{#N/A,#N/A,FALSE,"신규dep";#N/A,#N/A,FALSE,"신규dep-금형상각후";#N/A,#N/A,FALSE,"신규dep-연구비상각후";#N/A,#N/A,FALSE,"신규dep-기계,공구상각후"}</definedName>
    <definedName name="___s3" hidden="1">{#N/A,#N/A,FALSE,"단축1";#N/A,#N/A,FALSE,"단축2";#N/A,#N/A,FALSE,"단축3";#N/A,#N/A,FALSE,"장축";#N/A,#N/A,FALSE,"4WD"}</definedName>
    <definedName name="___s4" hidden="1">{#N/A,#N/A,FALSE,"단축1";#N/A,#N/A,FALSE,"단축2";#N/A,#N/A,FALSE,"단축3";#N/A,#N/A,FALSE,"장축";#N/A,#N/A,FALSE,"4WD"}</definedName>
    <definedName name="___s5" hidden="1">{#N/A,#N/A,FALSE,"신규dep";#N/A,#N/A,FALSE,"신규dep-금형상각후";#N/A,#N/A,FALSE,"신규dep-연구비상각후";#N/A,#N/A,FALSE,"신규dep-기계,공구상각후"}</definedName>
    <definedName name="___s6" hidden="1">{#N/A,#N/A,FALSE,"신규dep";#N/A,#N/A,FALSE,"신규dep-금형상각후";#N/A,#N/A,FALSE,"신규dep-연구비상각후";#N/A,#N/A,FALSE,"신규dep-기계,공구상각후"}</definedName>
    <definedName name="___s7" hidden="1">{#N/A,#N/A,FALSE,"신규dep";#N/A,#N/A,FALSE,"신규dep-금형상각후";#N/A,#N/A,FALSE,"신규dep-연구비상각후";#N/A,#N/A,FALSE,"신규dep-기계,공구상각후"}</definedName>
    <definedName name="___s8" hidden="1">{#N/A,#N/A,FALSE,"신규dep";#N/A,#N/A,FALSE,"신규dep-금형상각후";#N/A,#N/A,FALSE,"신규dep-연구비상각후";#N/A,#N/A,FALSE,"신규dep-기계,공구상각후"}</definedName>
    <definedName name="___T2" hidden="1">{#N/A,#N/A,FALSE,"단축1";#N/A,#N/A,FALSE,"단축2";#N/A,#N/A,FALSE,"단축3";#N/A,#N/A,FALSE,"장축";#N/A,#N/A,FALSE,"4WD"}</definedName>
    <definedName name="___T3" hidden="1">{#N/A,#N/A,FALSE,"단축1";#N/A,#N/A,FALSE,"단축2";#N/A,#N/A,FALSE,"단축3";#N/A,#N/A,FALSE,"장축";#N/A,#N/A,FALSE,"4WD"}</definedName>
    <definedName name="___T5" hidden="1">{#N/A,#N/A,FALSE,"단축1";#N/A,#N/A,FALSE,"단축2";#N/A,#N/A,FALSE,"단축3";#N/A,#N/A,FALSE,"장축";#N/A,#N/A,FALSE,"4WD"}</definedName>
    <definedName name="___w1" hidden="1">{#N/A,#N/A,FALSE,"신규dep";#N/A,#N/A,FALSE,"신규dep-금형상각후";#N/A,#N/A,FALSE,"신규dep-연구비상각후";#N/A,#N/A,FALSE,"신규dep-기계,공구상각후"}</definedName>
    <definedName name="___W2" hidden="1">{#N/A,#N/A,FALSE,"품의서";#N/A,#N/A,FALSE,"전제";#N/A,#N/A,FALSE,"총손";#N/A,#N/A,FALSE,"손익"}</definedName>
    <definedName name="___w4" hidden="1">{#N/A,#N/A,FALSE,"단축1";#N/A,#N/A,FALSE,"단축2";#N/A,#N/A,FALSE,"단축3";#N/A,#N/A,FALSE,"장축";#N/A,#N/A,FALSE,"4WD"}</definedName>
    <definedName name="___w5" hidden="1">{#N/A,#N/A,FALSE,"신규dep";#N/A,#N/A,FALSE,"신규dep-금형상각후";#N/A,#N/A,FALSE,"신규dep-연구비상각후";#N/A,#N/A,FALSE,"신규dep-기계,공구상각후"}</definedName>
    <definedName name="___z1" hidden="1">{#N/A,#N/A,FALSE,"단축1";#N/A,#N/A,FALSE,"단축2";#N/A,#N/A,FALSE,"단축3";#N/A,#N/A,FALSE,"장축";#N/A,#N/A,FALSE,"4WD"}</definedName>
    <definedName name="___z123" hidden="1">{#N/A,#N/A,FALSE,"단축1";#N/A,#N/A,FALSE,"단축2";#N/A,#N/A,FALSE,"단축3";#N/A,#N/A,FALSE,"장축";#N/A,#N/A,FALSE,"4WD"}</definedName>
    <definedName name="___z2" hidden="1">{#N/A,#N/A,FALSE,"단축1";#N/A,#N/A,FALSE,"단축2";#N/A,#N/A,FALSE,"단축3";#N/A,#N/A,FALSE,"장축";#N/A,#N/A,FALSE,"4WD"}</definedName>
    <definedName name="___z4" hidden="1">{#N/A,#N/A,FALSE,"단축1";#N/A,#N/A,FALSE,"단축2";#N/A,#N/A,FALSE,"단축3";#N/A,#N/A,FALSE,"장축";#N/A,#N/A,FALSE,"4WD"}</definedName>
    <definedName name="__A02" hidden="1">{#N/A,#N/A,FALSE,"단축1";#N/A,#N/A,FALSE,"단축2";#N/A,#N/A,FALSE,"단축3";#N/A,#N/A,FALSE,"장축";#N/A,#N/A,FALSE,"4WD"}</definedName>
    <definedName name="__A0323" hidden="1">{#N/A,#N/A,FALSE,"단축1";#N/A,#N/A,FALSE,"단축2";#N/A,#N/A,FALSE,"단축3";#N/A,#N/A,FALSE,"장축";#N/A,#N/A,FALSE,"4WD"}</definedName>
    <definedName name="__A1232" hidden="1">{#N/A,#N/A,FALSE,"단축1";#N/A,#N/A,FALSE,"단축2";#N/A,#N/A,FALSE,"단축3";#N/A,#N/A,FALSE,"장축";#N/A,#N/A,FALSE,"4WD"}</definedName>
    <definedName name="__A1245" hidden="1">{#N/A,#N/A,FALSE,"단축1";#N/A,#N/A,FALSE,"단축2";#N/A,#N/A,FALSE,"단축3";#N/A,#N/A,FALSE,"장축";#N/A,#N/A,FALSE,"4WD"}</definedName>
    <definedName name="__A12458" hidden="1">{#N/A,#N/A,FALSE,"단축1";#N/A,#N/A,FALSE,"단축2";#N/A,#N/A,FALSE,"단축3";#N/A,#N/A,FALSE,"장축";#N/A,#N/A,FALSE,"4WD"}</definedName>
    <definedName name="__A1454" hidden="1">{#N/A,#N/A,FALSE,"단축1";#N/A,#N/A,FALSE,"단축2";#N/A,#N/A,FALSE,"단축3";#N/A,#N/A,FALSE,"장축";#N/A,#N/A,FALSE,"4WD"}</definedName>
    <definedName name="__A21321" hidden="1">{#N/A,#N/A,FALSE,"단축1";#N/A,#N/A,FALSE,"단축2";#N/A,#N/A,FALSE,"단축3";#N/A,#N/A,FALSE,"장축";#N/A,#N/A,FALSE,"4WD"}</definedName>
    <definedName name="__A3" hidden="1">{#N/A,#N/A,FALSE,"단축1";#N/A,#N/A,FALSE,"단축2";#N/A,#N/A,FALSE,"단축3";#N/A,#N/A,FALSE,"장축";#N/A,#N/A,FALSE,"4WD"}</definedName>
    <definedName name="__AA4" hidden="1">{#N/A,#N/A,FALSE,"신규dep";#N/A,#N/A,FALSE,"신규dep-금형상각후";#N/A,#N/A,FALSE,"신규dep-연구비상각후";#N/A,#N/A,FALSE,"신규dep-기계,공구상각후"}</definedName>
    <definedName name="__d1" hidden="1">{#N/A,#N/A,FALSE,"신규dep";#N/A,#N/A,FALSE,"신규dep-금형상각후";#N/A,#N/A,FALSE,"신규dep-연구비상각후";#N/A,#N/A,FALSE,"신규dep-기계,공구상각후"}</definedName>
    <definedName name="__d2" hidden="1">{#N/A,#N/A,FALSE,"신규dep";#N/A,#N/A,FALSE,"신규dep-금형상각후";#N/A,#N/A,FALSE,"신규dep-연구비상각후";#N/A,#N/A,FALSE,"신규dep-기계,공구상각후"}</definedName>
    <definedName name="__DC50" hidden="1">{#N/A,#N/A,FALSE,"단축1";#N/A,#N/A,FALSE,"단축2";#N/A,#N/A,FALSE,"단축3";#N/A,#N/A,FALSE,"장축";#N/A,#N/A,FALSE,"4WD"}</definedName>
    <definedName name="__e1" hidden="1">{#N/A,#N/A,FALSE,"단축1";#N/A,#N/A,FALSE,"단축2";#N/A,#N/A,FALSE,"단축3";#N/A,#N/A,FALSE,"장축";#N/A,#N/A,FALSE,"4WD"}</definedName>
    <definedName name="__e2" hidden="1">{#N/A,#N/A,FALSE,"단축1";#N/A,#N/A,FALSE,"단축2";#N/A,#N/A,FALSE,"단축3";#N/A,#N/A,FALSE,"장축";#N/A,#N/A,FALSE,"4WD"}</definedName>
    <definedName name="__e3" hidden="1">{#N/A,#N/A,FALSE,"단축1";#N/A,#N/A,FALSE,"단축2";#N/A,#N/A,FALSE,"단축3";#N/A,#N/A,FALSE,"장축";#N/A,#N/A,FALSE,"4WD"}</definedName>
    <definedName name="__e4" hidden="1">{#N/A,#N/A,FALSE,"단축1";#N/A,#N/A,FALSE,"단축2";#N/A,#N/A,FALSE,"단축3";#N/A,#N/A,FALSE,"장축";#N/A,#N/A,FALSE,"4WD"}</definedName>
    <definedName name="__e5" hidden="1">{#N/A,#N/A,FALSE,"단축1";#N/A,#N/A,FALSE,"단축2";#N/A,#N/A,FALSE,"단축3";#N/A,#N/A,FALSE,"장축";#N/A,#N/A,FALSE,"4WD"}</definedName>
    <definedName name="__e6" hidden="1">{#N/A,#N/A,FALSE,"단축1";#N/A,#N/A,FALSE,"단축2";#N/A,#N/A,FALSE,"단축3";#N/A,#N/A,FALSE,"장축";#N/A,#N/A,FALSE,"4WD"}</definedName>
    <definedName name="__e7" hidden="1">{#N/A,#N/A,FALSE,"신규dep";#N/A,#N/A,FALSE,"신규dep-금형상각후";#N/A,#N/A,FALSE,"신규dep-연구비상각후";#N/A,#N/A,FALSE,"신규dep-기계,공구상각후"}</definedName>
    <definedName name="__e8" hidden="1">{#N/A,#N/A,FALSE,"신규dep";#N/A,#N/A,FALSE,"신규dep-금형상각후";#N/A,#N/A,FALSE,"신규dep-연구비상각후";#N/A,#N/A,FALSE,"신규dep-기계,공구상각후"}</definedName>
    <definedName name="__e9" hidden="1">{#N/A,#N/A,FALSE,"단축1";#N/A,#N/A,FALSE,"단축2";#N/A,#N/A,FALSE,"단축3";#N/A,#N/A,FALSE,"장축";#N/A,#N/A,FALSE,"4WD"}</definedName>
    <definedName name="__HP02" hidden="1">{#N/A,#N/A,FALSE,"단축1";#N/A,#N/A,FALSE,"단축2";#N/A,#N/A,FALSE,"단축3";#N/A,#N/A,FALSE,"장축";#N/A,#N/A,FALSE,"4WD"}</definedName>
    <definedName name="__HP2" hidden="1">{#N/A,#N/A,FALSE,"단축1";#N/A,#N/A,FALSE,"단축2";#N/A,#N/A,FALSE,"단축3";#N/A,#N/A,FALSE,"장축";#N/A,#N/A,FALSE,"4WD"}</definedName>
    <definedName name="__k7" hidden="1">{#N/A,#N/A,FALSE,"단축1";#N/A,#N/A,FALSE,"단축2";#N/A,#N/A,FALSE,"단축3";#N/A,#N/A,FALSE,"장축";#N/A,#N/A,FALSE,"4WD"}</definedName>
    <definedName name="__k8" hidden="1">{#N/A,#N/A,FALSE,"단축1";#N/A,#N/A,FALSE,"단축2";#N/A,#N/A,FALSE,"단축3";#N/A,#N/A,FALSE,"장축";#N/A,#N/A,FALSE,"4WD"}</definedName>
    <definedName name="__k9" hidden="1">{#N/A,#N/A,FALSE,"단축1";#N/A,#N/A,FALSE,"단축2";#N/A,#N/A,FALSE,"단축3";#N/A,#N/A,FALSE,"장축";#N/A,#N/A,FALSE,"4WD"}</definedName>
    <definedName name="__M123" hidden="1">{#N/A,#N/A,FALSE,"단축1";#N/A,#N/A,FALSE,"단축2";#N/A,#N/A,FALSE,"단축3";#N/A,#N/A,FALSE,"장축";#N/A,#N/A,FALSE,"4WD"}</definedName>
    <definedName name="__O11" hidden="1">{#N/A,#N/A,FALSE,"단축1";#N/A,#N/A,FALSE,"단축2";#N/A,#N/A,FALSE,"단축3";#N/A,#N/A,FALSE,"장축";#N/A,#N/A,FALSE,"4WD"}</definedName>
    <definedName name="__P2" hidden="1">{#N/A,#N/A,FALSE,"단축1";#N/A,#N/A,FALSE,"단축2";#N/A,#N/A,FALSE,"단축3";#N/A,#N/A,FALSE,"장축";#N/A,#N/A,FALSE,"4WD"}</definedName>
    <definedName name="__Q1" hidden="1">{#N/A,#N/A,FALSE,"단축1";#N/A,#N/A,FALSE,"단축2";#N/A,#N/A,FALSE,"단축3";#N/A,#N/A,FALSE,"장축";#N/A,#N/A,FALSE,"4WD"}</definedName>
    <definedName name="__q3" hidden="1">{#N/A,#N/A,FALSE,"단축1";#N/A,#N/A,FALSE,"단축2";#N/A,#N/A,FALSE,"단축3";#N/A,#N/A,FALSE,"장축";#N/A,#N/A,FALSE,"4WD"}</definedName>
    <definedName name="__q5" hidden="1">{#N/A,#N/A,FALSE,"신규dep";#N/A,#N/A,FALSE,"신규dep-금형상각후";#N/A,#N/A,FALSE,"신규dep-연구비상각후";#N/A,#N/A,FALSE,"신규dep-기계,공구상각후"}</definedName>
    <definedName name="__q6" hidden="1">{#N/A,#N/A,FALSE,"신규dep";#N/A,#N/A,FALSE,"신규dep-금형상각후";#N/A,#N/A,FALSE,"신규dep-연구비상각후";#N/A,#N/A,FALSE,"신규dep-기계,공구상각후"}</definedName>
    <definedName name="__q7" hidden="1">{#N/A,#N/A,FALSE,"신규dep";#N/A,#N/A,FALSE,"신규dep-금형상각후";#N/A,#N/A,FALSE,"신규dep-연구비상각후";#N/A,#N/A,FALSE,"신규dep-기계,공구상각후"}</definedName>
    <definedName name="__q9" hidden="1">{#N/A,#N/A,FALSE,"신규dep";#N/A,#N/A,FALSE,"신규dep-금형상각후";#N/A,#N/A,FALSE,"신규dep-연구비상각후";#N/A,#N/A,FALSE,"신규dep-기계,공구상각후"}</definedName>
    <definedName name="__s1" hidden="1">{#N/A,#N/A,FALSE,"신규dep";#N/A,#N/A,FALSE,"신규dep-금형상각후";#N/A,#N/A,FALSE,"신규dep-연구비상각후";#N/A,#N/A,FALSE,"신규dep-기계,공구상각후"}</definedName>
    <definedName name="__s2" hidden="1">{#N/A,#N/A,FALSE,"신규dep";#N/A,#N/A,FALSE,"신규dep-금형상각후";#N/A,#N/A,FALSE,"신규dep-연구비상각후";#N/A,#N/A,FALSE,"신규dep-기계,공구상각후"}</definedName>
    <definedName name="__s3" hidden="1">{#N/A,#N/A,FALSE,"단축1";#N/A,#N/A,FALSE,"단축2";#N/A,#N/A,FALSE,"단축3";#N/A,#N/A,FALSE,"장축";#N/A,#N/A,FALSE,"4WD"}</definedName>
    <definedName name="__s4" hidden="1">{#N/A,#N/A,FALSE,"단축1";#N/A,#N/A,FALSE,"단축2";#N/A,#N/A,FALSE,"단축3";#N/A,#N/A,FALSE,"장축";#N/A,#N/A,FALSE,"4WD"}</definedName>
    <definedName name="__s5" hidden="1">{#N/A,#N/A,FALSE,"신규dep";#N/A,#N/A,FALSE,"신규dep-금형상각후";#N/A,#N/A,FALSE,"신규dep-연구비상각후";#N/A,#N/A,FALSE,"신규dep-기계,공구상각후"}</definedName>
    <definedName name="__s6" hidden="1">{#N/A,#N/A,FALSE,"신규dep";#N/A,#N/A,FALSE,"신규dep-금형상각후";#N/A,#N/A,FALSE,"신규dep-연구비상각후";#N/A,#N/A,FALSE,"신규dep-기계,공구상각후"}</definedName>
    <definedName name="__s7" hidden="1">{#N/A,#N/A,FALSE,"신규dep";#N/A,#N/A,FALSE,"신규dep-금형상각후";#N/A,#N/A,FALSE,"신규dep-연구비상각후";#N/A,#N/A,FALSE,"신규dep-기계,공구상각후"}</definedName>
    <definedName name="__s8" hidden="1">{#N/A,#N/A,FALSE,"신규dep";#N/A,#N/A,FALSE,"신규dep-금형상각후";#N/A,#N/A,FALSE,"신규dep-연구비상각후";#N/A,#N/A,FALSE,"신규dep-기계,공구상각후"}</definedName>
    <definedName name="__T2" hidden="1">{#N/A,#N/A,FALSE,"단축1";#N/A,#N/A,FALSE,"단축2";#N/A,#N/A,FALSE,"단축3";#N/A,#N/A,FALSE,"장축";#N/A,#N/A,FALSE,"4WD"}</definedName>
    <definedName name="__T3" hidden="1">{#N/A,#N/A,FALSE,"단축1";#N/A,#N/A,FALSE,"단축2";#N/A,#N/A,FALSE,"단축3";#N/A,#N/A,FALSE,"장축";#N/A,#N/A,FALSE,"4WD"}</definedName>
    <definedName name="__T5" hidden="1">{#N/A,#N/A,FALSE,"단축1";#N/A,#N/A,FALSE,"단축2";#N/A,#N/A,FALSE,"단축3";#N/A,#N/A,FALSE,"장축";#N/A,#N/A,FALSE,"4WD"}</definedName>
    <definedName name="__w1" hidden="1">{#N/A,#N/A,FALSE,"신규dep";#N/A,#N/A,FALSE,"신규dep-금형상각후";#N/A,#N/A,FALSE,"신규dep-연구비상각후";#N/A,#N/A,FALSE,"신규dep-기계,공구상각후"}</definedName>
    <definedName name="__W2" hidden="1">{#N/A,#N/A,FALSE,"품의서";#N/A,#N/A,FALSE,"전제";#N/A,#N/A,FALSE,"총손";#N/A,#N/A,FALSE,"손익"}</definedName>
    <definedName name="__w4" hidden="1">{#N/A,#N/A,FALSE,"단축1";#N/A,#N/A,FALSE,"단축2";#N/A,#N/A,FALSE,"단축3";#N/A,#N/A,FALSE,"장축";#N/A,#N/A,FALSE,"4WD"}</definedName>
    <definedName name="__w5" hidden="1">{#N/A,#N/A,FALSE,"신규dep";#N/A,#N/A,FALSE,"신규dep-금형상각후";#N/A,#N/A,FALSE,"신규dep-연구비상각후";#N/A,#N/A,FALSE,"신규dep-기계,공구상각후"}</definedName>
    <definedName name="__z1" hidden="1">{#N/A,#N/A,FALSE,"단축1";#N/A,#N/A,FALSE,"단축2";#N/A,#N/A,FALSE,"단축3";#N/A,#N/A,FALSE,"장축";#N/A,#N/A,FALSE,"4WD"}</definedName>
    <definedName name="__z123" hidden="1">{#N/A,#N/A,FALSE,"단축1";#N/A,#N/A,FALSE,"단축2";#N/A,#N/A,FALSE,"단축3";#N/A,#N/A,FALSE,"장축";#N/A,#N/A,FALSE,"4WD"}</definedName>
    <definedName name="__z2" hidden="1">{#N/A,#N/A,FALSE,"단축1";#N/A,#N/A,FALSE,"단축2";#N/A,#N/A,FALSE,"단축3";#N/A,#N/A,FALSE,"장축";#N/A,#N/A,FALSE,"4WD"}</definedName>
    <definedName name="__z4" hidden="1">{#N/A,#N/A,FALSE,"단축1";#N/A,#N/A,FALSE,"단축2";#N/A,#N/A,FALSE,"단축3";#N/A,#N/A,FALSE,"장축";#N/A,#N/A,FALSE,"4WD"}</definedName>
    <definedName name="_100T3_" hidden="1">{#N/A,#N/A,FALSE,"단축1";#N/A,#N/A,FALSE,"단축2";#N/A,#N/A,FALSE,"단축3";#N/A,#N/A,FALSE,"장축";#N/A,#N/A,FALSE,"4WD"}</definedName>
    <definedName name="_101T5_" hidden="1">{#N/A,#N/A,FALSE,"단축1";#N/A,#N/A,FALSE,"단축2";#N/A,#N/A,FALSE,"단축3";#N/A,#N/A,FALSE,"장축";#N/A,#N/A,FALSE,"4WD"}</definedName>
    <definedName name="_103w1_" hidden="1">{#N/A,#N/A,FALSE,"신규dep";#N/A,#N/A,FALSE,"신규dep-금형상각후";#N/A,#N/A,FALSE,"신규dep-연구비상각후";#N/A,#N/A,FALSE,"신규dep-기계,공구상각후"}</definedName>
    <definedName name="_104W2_" hidden="1">{#N/A,#N/A,FALSE,"품의서";#N/A,#N/A,FALSE,"전제";#N/A,#N/A,FALSE,"총손";#N/A,#N/A,FALSE,"손익"}</definedName>
    <definedName name="_105w4_" hidden="1">{#N/A,#N/A,FALSE,"단축1";#N/A,#N/A,FALSE,"단축2";#N/A,#N/A,FALSE,"단축3";#N/A,#N/A,FALSE,"장축";#N/A,#N/A,FALSE,"4WD"}</definedName>
    <definedName name="_106w5_" hidden="1">{#N/A,#N/A,FALSE,"신규dep";#N/A,#N/A,FALSE,"신규dep-금형상각후";#N/A,#N/A,FALSE,"신규dep-연구비상각후";#N/A,#N/A,FALSE,"신규dep-기계,공구상각후"}</definedName>
    <definedName name="_107z1_" hidden="1">{#N/A,#N/A,FALSE,"단축1";#N/A,#N/A,FALSE,"단축2";#N/A,#N/A,FALSE,"단축3";#N/A,#N/A,FALSE,"장축";#N/A,#N/A,FALSE,"4WD"}</definedName>
    <definedName name="_108z123_" hidden="1">{#N/A,#N/A,FALSE,"단축1";#N/A,#N/A,FALSE,"단축2";#N/A,#N/A,FALSE,"단축3";#N/A,#N/A,FALSE,"장축";#N/A,#N/A,FALSE,"4WD"}</definedName>
    <definedName name="_109z2_" hidden="1">{#N/A,#N/A,FALSE,"단축1";#N/A,#N/A,FALSE,"단축2";#N/A,#N/A,FALSE,"단축3";#N/A,#N/A,FALSE,"장축";#N/A,#N/A,FALSE,"4WD"}</definedName>
    <definedName name="_110z4_" hidden="1">{#N/A,#N/A,FALSE,"단축1";#N/A,#N/A,FALSE,"단축2";#N/A,#N/A,FALSE,"단축3";#N/A,#N/A,FALSE,"장축";#N/A,#N/A,FALSE,"4WD"}</definedName>
    <definedName name="_50A02_" hidden="1">{#N/A,#N/A,FALSE,"단축1";#N/A,#N/A,FALSE,"단축2";#N/A,#N/A,FALSE,"단축3";#N/A,#N/A,FALSE,"장축";#N/A,#N/A,FALSE,"4WD"}</definedName>
    <definedName name="_51A0323_" hidden="1">{#N/A,#N/A,FALSE,"단축1";#N/A,#N/A,FALSE,"단축2";#N/A,#N/A,FALSE,"단축3";#N/A,#N/A,FALSE,"장축";#N/A,#N/A,FALSE,"4WD"}</definedName>
    <definedName name="_52A1232_" hidden="1">{#N/A,#N/A,FALSE,"단축1";#N/A,#N/A,FALSE,"단축2";#N/A,#N/A,FALSE,"단축3";#N/A,#N/A,FALSE,"장축";#N/A,#N/A,FALSE,"4WD"}</definedName>
    <definedName name="_53A1245_" hidden="1">{#N/A,#N/A,FALSE,"단축1";#N/A,#N/A,FALSE,"단축2";#N/A,#N/A,FALSE,"단축3";#N/A,#N/A,FALSE,"장축";#N/A,#N/A,FALSE,"4WD"}</definedName>
    <definedName name="_54A12458_" hidden="1">{#N/A,#N/A,FALSE,"단축1";#N/A,#N/A,FALSE,"단축2";#N/A,#N/A,FALSE,"단축3";#N/A,#N/A,FALSE,"장축";#N/A,#N/A,FALSE,"4WD"}</definedName>
    <definedName name="_55A1454_" hidden="1">{#N/A,#N/A,FALSE,"단축1";#N/A,#N/A,FALSE,"단축2";#N/A,#N/A,FALSE,"단축3";#N/A,#N/A,FALSE,"장축";#N/A,#N/A,FALSE,"4WD"}</definedName>
    <definedName name="_56A21321_" hidden="1">{#N/A,#N/A,FALSE,"단축1";#N/A,#N/A,FALSE,"단축2";#N/A,#N/A,FALSE,"단축3";#N/A,#N/A,FALSE,"장축";#N/A,#N/A,FALSE,"4WD"}</definedName>
    <definedName name="_57A3_" hidden="1">{#N/A,#N/A,FALSE,"단축1";#N/A,#N/A,FALSE,"단축2";#N/A,#N/A,FALSE,"단축3";#N/A,#N/A,FALSE,"장축";#N/A,#N/A,FALSE,"4WD"}</definedName>
    <definedName name="_59AA4_" hidden="1">{#N/A,#N/A,FALSE,"신규dep";#N/A,#N/A,FALSE,"신규dep-금형상각후";#N/A,#N/A,FALSE,"신규dep-연구비상각후";#N/A,#N/A,FALSE,"신규dep-기계,공구상각후"}</definedName>
    <definedName name="_62d1_" hidden="1">{#N/A,#N/A,FALSE,"신규dep";#N/A,#N/A,FALSE,"신규dep-금형상각후";#N/A,#N/A,FALSE,"신규dep-연구비상각후";#N/A,#N/A,FALSE,"신규dep-기계,공구상각후"}</definedName>
    <definedName name="_63d2_" hidden="1">{#N/A,#N/A,FALSE,"신규dep";#N/A,#N/A,FALSE,"신규dep-금형상각후";#N/A,#N/A,FALSE,"신규dep-연구비상각후";#N/A,#N/A,FALSE,"신규dep-기계,공구상각후"}</definedName>
    <definedName name="_64DC50_" hidden="1">{#N/A,#N/A,FALSE,"단축1";#N/A,#N/A,FALSE,"단축2";#N/A,#N/A,FALSE,"단축3";#N/A,#N/A,FALSE,"장축";#N/A,#N/A,FALSE,"4WD"}</definedName>
    <definedName name="_65e1_" hidden="1">{#N/A,#N/A,FALSE,"단축1";#N/A,#N/A,FALSE,"단축2";#N/A,#N/A,FALSE,"단축3";#N/A,#N/A,FALSE,"장축";#N/A,#N/A,FALSE,"4WD"}</definedName>
    <definedName name="_66e2_" hidden="1">{#N/A,#N/A,FALSE,"단축1";#N/A,#N/A,FALSE,"단축2";#N/A,#N/A,FALSE,"단축3";#N/A,#N/A,FALSE,"장축";#N/A,#N/A,FALSE,"4WD"}</definedName>
    <definedName name="_67e3_" hidden="1">{#N/A,#N/A,FALSE,"단축1";#N/A,#N/A,FALSE,"단축2";#N/A,#N/A,FALSE,"단축3";#N/A,#N/A,FALSE,"장축";#N/A,#N/A,FALSE,"4WD"}</definedName>
    <definedName name="_68e4_" hidden="1">{#N/A,#N/A,FALSE,"단축1";#N/A,#N/A,FALSE,"단축2";#N/A,#N/A,FALSE,"단축3";#N/A,#N/A,FALSE,"장축";#N/A,#N/A,FALSE,"4WD"}</definedName>
    <definedName name="_69e5_" hidden="1">{#N/A,#N/A,FALSE,"단축1";#N/A,#N/A,FALSE,"단축2";#N/A,#N/A,FALSE,"단축3";#N/A,#N/A,FALSE,"장축";#N/A,#N/A,FALSE,"4WD"}</definedName>
    <definedName name="_70e6_" hidden="1">{#N/A,#N/A,FALSE,"단축1";#N/A,#N/A,FALSE,"단축2";#N/A,#N/A,FALSE,"단축3";#N/A,#N/A,FALSE,"장축";#N/A,#N/A,FALSE,"4WD"}</definedName>
    <definedName name="_71e7_" hidden="1">{#N/A,#N/A,FALSE,"신규dep";#N/A,#N/A,FALSE,"신규dep-금형상각후";#N/A,#N/A,FALSE,"신규dep-연구비상각후";#N/A,#N/A,FALSE,"신규dep-기계,공구상각후"}</definedName>
    <definedName name="_72e8_" hidden="1">{#N/A,#N/A,FALSE,"신규dep";#N/A,#N/A,FALSE,"신규dep-금형상각후";#N/A,#N/A,FALSE,"신규dep-연구비상각후";#N/A,#N/A,FALSE,"신규dep-기계,공구상각후"}</definedName>
    <definedName name="_73e9_" hidden="1">{#N/A,#N/A,FALSE,"단축1";#N/A,#N/A,FALSE,"단축2";#N/A,#N/A,FALSE,"단축3";#N/A,#N/A,FALSE,"장축";#N/A,#N/A,FALSE,"4WD"}</definedName>
    <definedName name="_75HP02_" hidden="1">{#N/A,#N/A,FALSE,"단축1";#N/A,#N/A,FALSE,"단축2";#N/A,#N/A,FALSE,"단축3";#N/A,#N/A,FALSE,"장축";#N/A,#N/A,FALSE,"4WD"}</definedName>
    <definedName name="_76HP2_" hidden="1">{#N/A,#N/A,FALSE,"단축1";#N/A,#N/A,FALSE,"단축2";#N/A,#N/A,FALSE,"단축3";#N/A,#N/A,FALSE,"장축";#N/A,#N/A,FALSE,"4WD"}</definedName>
    <definedName name="_78k7_" hidden="1">{#N/A,#N/A,FALSE,"단축1";#N/A,#N/A,FALSE,"단축2";#N/A,#N/A,FALSE,"단축3";#N/A,#N/A,FALSE,"장축";#N/A,#N/A,FALSE,"4WD"}</definedName>
    <definedName name="_79k8_" hidden="1">{#N/A,#N/A,FALSE,"단축1";#N/A,#N/A,FALSE,"단축2";#N/A,#N/A,FALSE,"단축3";#N/A,#N/A,FALSE,"장축";#N/A,#N/A,FALSE,"4WD"}</definedName>
    <definedName name="_80k9_" hidden="1">{#N/A,#N/A,FALSE,"단축1";#N/A,#N/A,FALSE,"단축2";#N/A,#N/A,FALSE,"단축3";#N/A,#N/A,FALSE,"장축";#N/A,#N/A,FALSE,"4WD"}</definedName>
    <definedName name="_81M123_" hidden="1">{#N/A,#N/A,FALSE,"단축1";#N/A,#N/A,FALSE,"단축2";#N/A,#N/A,FALSE,"단축3";#N/A,#N/A,FALSE,"장축";#N/A,#N/A,FALSE,"4WD"}</definedName>
    <definedName name="_82O11_" hidden="1">{#N/A,#N/A,FALSE,"단축1";#N/A,#N/A,FALSE,"단축2";#N/A,#N/A,FALSE,"단축3";#N/A,#N/A,FALSE,"장축";#N/A,#N/A,FALSE,"4WD"}</definedName>
    <definedName name="_83P2_" hidden="1">{#N/A,#N/A,FALSE,"단축1";#N/A,#N/A,FALSE,"단축2";#N/A,#N/A,FALSE,"단축3";#N/A,#N/A,FALSE,"장축";#N/A,#N/A,FALSE,"4WD"}</definedName>
    <definedName name="_84Q1_" hidden="1">{#N/A,#N/A,FALSE,"단축1";#N/A,#N/A,FALSE,"단축2";#N/A,#N/A,FALSE,"단축3";#N/A,#N/A,FALSE,"장축";#N/A,#N/A,FALSE,"4WD"}</definedName>
    <definedName name="_85q3_" hidden="1">{#N/A,#N/A,FALSE,"단축1";#N/A,#N/A,FALSE,"단축2";#N/A,#N/A,FALSE,"단축3";#N/A,#N/A,FALSE,"장축";#N/A,#N/A,FALSE,"4WD"}</definedName>
    <definedName name="_86q5_" hidden="1">{#N/A,#N/A,FALSE,"신규dep";#N/A,#N/A,FALSE,"신규dep-금형상각후";#N/A,#N/A,FALSE,"신규dep-연구비상각후";#N/A,#N/A,FALSE,"신규dep-기계,공구상각후"}</definedName>
    <definedName name="_87q6_" hidden="1">{#N/A,#N/A,FALSE,"신규dep";#N/A,#N/A,FALSE,"신규dep-금형상각후";#N/A,#N/A,FALSE,"신규dep-연구비상각후";#N/A,#N/A,FALSE,"신규dep-기계,공구상각후"}</definedName>
    <definedName name="_88q7_" hidden="1">{#N/A,#N/A,FALSE,"신규dep";#N/A,#N/A,FALSE,"신규dep-금형상각후";#N/A,#N/A,FALSE,"신규dep-연구비상각후";#N/A,#N/A,FALSE,"신규dep-기계,공구상각후"}</definedName>
    <definedName name="_89q9_" hidden="1">{#N/A,#N/A,FALSE,"신규dep";#N/A,#N/A,FALSE,"신규dep-금형상각후";#N/A,#N/A,FALSE,"신규dep-연구비상각후";#N/A,#N/A,FALSE,"신규dep-기계,공구상각후"}</definedName>
    <definedName name="_91s1_" hidden="1">{#N/A,#N/A,FALSE,"신규dep";#N/A,#N/A,FALSE,"신규dep-금형상각후";#N/A,#N/A,FALSE,"신규dep-연구비상각후";#N/A,#N/A,FALSE,"신규dep-기계,공구상각후"}</definedName>
    <definedName name="_92s2_" hidden="1">{#N/A,#N/A,FALSE,"신규dep";#N/A,#N/A,FALSE,"신규dep-금형상각후";#N/A,#N/A,FALSE,"신규dep-연구비상각후";#N/A,#N/A,FALSE,"신규dep-기계,공구상각후"}</definedName>
    <definedName name="_93s3_" hidden="1">{#N/A,#N/A,FALSE,"단축1";#N/A,#N/A,FALSE,"단축2";#N/A,#N/A,FALSE,"단축3";#N/A,#N/A,FALSE,"장축";#N/A,#N/A,FALSE,"4WD"}</definedName>
    <definedName name="_94s4_" hidden="1">{#N/A,#N/A,FALSE,"단축1";#N/A,#N/A,FALSE,"단축2";#N/A,#N/A,FALSE,"단축3";#N/A,#N/A,FALSE,"장축";#N/A,#N/A,FALSE,"4WD"}</definedName>
    <definedName name="_95s5_" hidden="1">{#N/A,#N/A,FALSE,"신규dep";#N/A,#N/A,FALSE,"신규dep-금형상각후";#N/A,#N/A,FALSE,"신규dep-연구비상각후";#N/A,#N/A,FALSE,"신규dep-기계,공구상각후"}</definedName>
    <definedName name="_96s6_" hidden="1">{#N/A,#N/A,FALSE,"신규dep";#N/A,#N/A,FALSE,"신규dep-금형상각후";#N/A,#N/A,FALSE,"신규dep-연구비상각후";#N/A,#N/A,FALSE,"신규dep-기계,공구상각후"}</definedName>
    <definedName name="_97s7_" hidden="1">{#N/A,#N/A,FALSE,"신규dep";#N/A,#N/A,FALSE,"신규dep-금형상각후";#N/A,#N/A,FALSE,"신규dep-연구비상각후";#N/A,#N/A,FALSE,"신규dep-기계,공구상각후"}</definedName>
    <definedName name="_98s8_" hidden="1">{#N/A,#N/A,FALSE,"신규dep";#N/A,#N/A,FALSE,"신규dep-금형상각후";#N/A,#N/A,FALSE,"신규dep-연구비상각후";#N/A,#N/A,FALSE,"신규dep-기계,공구상각후"}</definedName>
    <definedName name="_99T2_" hidden="1">{#N/A,#N/A,FALSE,"단축1";#N/A,#N/A,FALSE,"단축2";#N/A,#N/A,FALSE,"단축3";#N/A,#N/A,FALSE,"장축";#N/A,#N/A,FALSE,"4WD"}</definedName>
    <definedName name="_A02" hidden="1">{#N/A,#N/A,FALSE,"단축1";#N/A,#N/A,FALSE,"단축2";#N/A,#N/A,FALSE,"단축3";#N/A,#N/A,FALSE,"장축";#N/A,#N/A,FALSE,"4WD"}</definedName>
    <definedName name="_A0323" hidden="1">{#N/A,#N/A,FALSE,"단축1";#N/A,#N/A,FALSE,"단축2";#N/A,#N/A,FALSE,"단축3";#N/A,#N/A,FALSE,"장축";#N/A,#N/A,FALSE,"4WD"}</definedName>
    <definedName name="_A1232" hidden="1">{#N/A,#N/A,FALSE,"단축1";#N/A,#N/A,FALSE,"단축2";#N/A,#N/A,FALSE,"단축3";#N/A,#N/A,FALSE,"장축";#N/A,#N/A,FALSE,"4WD"}</definedName>
    <definedName name="_A1245" hidden="1">{#N/A,#N/A,FALSE,"단축1";#N/A,#N/A,FALSE,"단축2";#N/A,#N/A,FALSE,"단축3";#N/A,#N/A,FALSE,"장축";#N/A,#N/A,FALSE,"4WD"}</definedName>
    <definedName name="_A12458" hidden="1">{#N/A,#N/A,FALSE,"단축1";#N/A,#N/A,FALSE,"단축2";#N/A,#N/A,FALSE,"단축3";#N/A,#N/A,FALSE,"장축";#N/A,#N/A,FALSE,"4WD"}</definedName>
    <definedName name="_A1454" hidden="1">{#N/A,#N/A,FALSE,"단축1";#N/A,#N/A,FALSE,"단축2";#N/A,#N/A,FALSE,"단축3";#N/A,#N/A,FALSE,"장축";#N/A,#N/A,FALSE,"4WD"}</definedName>
    <definedName name="_A21321" hidden="1">{#N/A,#N/A,FALSE,"단축1";#N/A,#N/A,FALSE,"단축2";#N/A,#N/A,FALSE,"단축3";#N/A,#N/A,FALSE,"장축";#N/A,#N/A,FALSE,"4WD"}</definedName>
    <definedName name="_A3" hidden="1">{#N/A,#N/A,FALSE,"단축1";#N/A,#N/A,FALSE,"단축2";#N/A,#N/A,FALSE,"단축3";#N/A,#N/A,FALSE,"장축";#N/A,#N/A,FALSE,"4WD"}</definedName>
    <definedName name="_AA4" hidden="1">{#N/A,#N/A,FALSE,"신규dep";#N/A,#N/A,FALSE,"신규dep-금형상각후";#N/A,#N/A,FALSE,"신규dep-연구비상각후";#N/A,#N/A,FALSE,"신규dep-기계,공구상각후"}</definedName>
    <definedName name="_d1" hidden="1">{#N/A,#N/A,FALSE,"신규dep";#N/A,#N/A,FALSE,"신규dep-금형상각후";#N/A,#N/A,FALSE,"신규dep-연구비상각후";#N/A,#N/A,FALSE,"신규dep-기계,공구상각후"}</definedName>
    <definedName name="_d2" hidden="1">{#N/A,#N/A,FALSE,"신규dep";#N/A,#N/A,FALSE,"신규dep-금형상각후";#N/A,#N/A,FALSE,"신규dep-연구비상각후";#N/A,#N/A,FALSE,"신규dep-기계,공구상각후"}</definedName>
    <definedName name="_DC50" hidden="1">{#N/A,#N/A,FALSE,"단축1";#N/A,#N/A,FALSE,"단축2";#N/A,#N/A,FALSE,"단축3";#N/A,#N/A,FALSE,"장축";#N/A,#N/A,FALSE,"4WD"}</definedName>
    <definedName name="_e1" hidden="1">{#N/A,#N/A,FALSE,"단축1";#N/A,#N/A,FALSE,"단축2";#N/A,#N/A,FALSE,"단축3";#N/A,#N/A,FALSE,"장축";#N/A,#N/A,FALSE,"4WD"}</definedName>
    <definedName name="_e2" hidden="1">{#N/A,#N/A,FALSE,"단축1";#N/A,#N/A,FALSE,"단축2";#N/A,#N/A,FALSE,"단축3";#N/A,#N/A,FALSE,"장축";#N/A,#N/A,FALSE,"4WD"}</definedName>
    <definedName name="_e3" hidden="1">{#N/A,#N/A,FALSE,"단축1";#N/A,#N/A,FALSE,"단축2";#N/A,#N/A,FALSE,"단축3";#N/A,#N/A,FALSE,"장축";#N/A,#N/A,FALSE,"4WD"}</definedName>
    <definedName name="_e4" hidden="1">{#N/A,#N/A,FALSE,"단축1";#N/A,#N/A,FALSE,"단축2";#N/A,#N/A,FALSE,"단축3";#N/A,#N/A,FALSE,"장축";#N/A,#N/A,FALSE,"4WD"}</definedName>
    <definedName name="_e5" hidden="1">{#N/A,#N/A,FALSE,"단축1";#N/A,#N/A,FALSE,"단축2";#N/A,#N/A,FALSE,"단축3";#N/A,#N/A,FALSE,"장축";#N/A,#N/A,FALSE,"4WD"}</definedName>
    <definedName name="_e6" hidden="1">{#N/A,#N/A,FALSE,"단축1";#N/A,#N/A,FALSE,"단축2";#N/A,#N/A,FALSE,"단축3";#N/A,#N/A,FALSE,"장축";#N/A,#N/A,FALSE,"4WD"}</definedName>
    <definedName name="_e7" hidden="1">{#N/A,#N/A,FALSE,"신규dep";#N/A,#N/A,FALSE,"신규dep-금형상각후";#N/A,#N/A,FALSE,"신규dep-연구비상각후";#N/A,#N/A,FALSE,"신규dep-기계,공구상각후"}</definedName>
    <definedName name="_e8" hidden="1">{#N/A,#N/A,FALSE,"신규dep";#N/A,#N/A,FALSE,"신규dep-금형상각후";#N/A,#N/A,FALSE,"신규dep-연구비상각후";#N/A,#N/A,FALSE,"신규dep-기계,공구상각후"}</definedName>
    <definedName name="_e9" hidden="1">{#N/A,#N/A,FALSE,"단축1";#N/A,#N/A,FALSE,"단축2";#N/A,#N/A,FALSE,"단축3";#N/A,#N/A,FALSE,"장축";#N/A,#N/A,FALSE,"4WD"}</definedName>
    <definedName name="_xlnm._FilterDatabase" hidden="1">#REF!</definedName>
    <definedName name="_HP02" hidden="1">{#N/A,#N/A,FALSE,"단축1";#N/A,#N/A,FALSE,"단축2";#N/A,#N/A,FALSE,"단축3";#N/A,#N/A,FALSE,"장축";#N/A,#N/A,FALSE,"4WD"}</definedName>
    <definedName name="_HP2" hidden="1">{#N/A,#N/A,FALSE,"단축1";#N/A,#N/A,FALSE,"단축2";#N/A,#N/A,FALSE,"단축3";#N/A,#N/A,FALSE,"장축";#N/A,#N/A,FALSE,"4WD"}</definedName>
    <definedName name="_k7" hidden="1">{#N/A,#N/A,FALSE,"단축1";#N/A,#N/A,FALSE,"단축2";#N/A,#N/A,FALSE,"단축3";#N/A,#N/A,FALSE,"장축";#N/A,#N/A,FALSE,"4WD"}</definedName>
    <definedName name="_k8" hidden="1">{#N/A,#N/A,FALSE,"단축1";#N/A,#N/A,FALSE,"단축2";#N/A,#N/A,FALSE,"단축3";#N/A,#N/A,FALSE,"장축";#N/A,#N/A,FALSE,"4WD"}</definedName>
    <definedName name="_k9" hidden="1">{#N/A,#N/A,FALSE,"단축1";#N/A,#N/A,FALSE,"단축2";#N/A,#N/A,FALSE,"단축3";#N/A,#N/A,FALSE,"장축";#N/A,#N/A,FALSE,"4WD"}</definedName>
    <definedName name="_M123" hidden="1">{#N/A,#N/A,FALSE,"단축1";#N/A,#N/A,FALSE,"단축2";#N/A,#N/A,FALSE,"단축3";#N/A,#N/A,FALSE,"장축";#N/A,#N/A,FALSE,"4WD"}</definedName>
    <definedName name="_O11" hidden="1">{#N/A,#N/A,FALSE,"단축1";#N/A,#N/A,FALSE,"단축2";#N/A,#N/A,FALSE,"단축3";#N/A,#N/A,FALSE,"장축";#N/A,#N/A,FALSE,"4WD"}</definedName>
    <definedName name="_Order2" hidden="1">255</definedName>
    <definedName name="_P2" hidden="1">{#N/A,#N/A,FALSE,"단축1";#N/A,#N/A,FALSE,"단축2";#N/A,#N/A,FALSE,"단축3";#N/A,#N/A,FALSE,"장축";#N/A,#N/A,FALSE,"4WD"}</definedName>
    <definedName name="_Q1" hidden="1">{#N/A,#N/A,FALSE,"단축1";#N/A,#N/A,FALSE,"단축2";#N/A,#N/A,FALSE,"단축3";#N/A,#N/A,FALSE,"장축";#N/A,#N/A,FALSE,"4WD"}</definedName>
    <definedName name="_q3" hidden="1">{#N/A,#N/A,FALSE,"단축1";#N/A,#N/A,FALSE,"단축2";#N/A,#N/A,FALSE,"단축3";#N/A,#N/A,FALSE,"장축";#N/A,#N/A,FALSE,"4WD"}</definedName>
    <definedName name="_q5" hidden="1">{#N/A,#N/A,FALSE,"신규dep";#N/A,#N/A,FALSE,"신규dep-금형상각후";#N/A,#N/A,FALSE,"신규dep-연구비상각후";#N/A,#N/A,FALSE,"신규dep-기계,공구상각후"}</definedName>
    <definedName name="_q6" hidden="1">{#N/A,#N/A,FALSE,"신규dep";#N/A,#N/A,FALSE,"신규dep-금형상각후";#N/A,#N/A,FALSE,"신규dep-연구비상각후";#N/A,#N/A,FALSE,"신규dep-기계,공구상각후"}</definedName>
    <definedName name="_q7" hidden="1">{#N/A,#N/A,FALSE,"신규dep";#N/A,#N/A,FALSE,"신규dep-금형상각후";#N/A,#N/A,FALSE,"신규dep-연구비상각후";#N/A,#N/A,FALSE,"신규dep-기계,공구상각후"}</definedName>
    <definedName name="_q9" hidden="1">{#N/A,#N/A,FALSE,"신규dep";#N/A,#N/A,FALSE,"신규dep-금형상각후";#N/A,#N/A,FALSE,"신규dep-연구비상각후";#N/A,#N/A,FALSE,"신규dep-기계,공구상각후"}</definedName>
    <definedName name="_s1" hidden="1">{#N/A,#N/A,FALSE,"신규dep";#N/A,#N/A,FALSE,"신규dep-금형상각후";#N/A,#N/A,FALSE,"신규dep-연구비상각후";#N/A,#N/A,FALSE,"신규dep-기계,공구상각후"}</definedName>
    <definedName name="_s2" hidden="1">{#N/A,#N/A,FALSE,"신규dep";#N/A,#N/A,FALSE,"신규dep-금형상각후";#N/A,#N/A,FALSE,"신규dep-연구비상각후";#N/A,#N/A,FALSE,"신규dep-기계,공구상각후"}</definedName>
    <definedName name="_s3" hidden="1">{#N/A,#N/A,FALSE,"단축1";#N/A,#N/A,FALSE,"단축2";#N/A,#N/A,FALSE,"단축3";#N/A,#N/A,FALSE,"장축";#N/A,#N/A,FALSE,"4WD"}</definedName>
    <definedName name="_s4" hidden="1">{#N/A,#N/A,FALSE,"단축1";#N/A,#N/A,FALSE,"단축2";#N/A,#N/A,FALSE,"단축3";#N/A,#N/A,FALSE,"장축";#N/A,#N/A,FALSE,"4WD"}</definedName>
    <definedName name="_s5" hidden="1">{#N/A,#N/A,FALSE,"신규dep";#N/A,#N/A,FALSE,"신규dep-금형상각후";#N/A,#N/A,FALSE,"신규dep-연구비상각후";#N/A,#N/A,FALSE,"신규dep-기계,공구상각후"}</definedName>
    <definedName name="_s6" hidden="1">{#N/A,#N/A,FALSE,"신규dep";#N/A,#N/A,FALSE,"신규dep-금형상각후";#N/A,#N/A,FALSE,"신규dep-연구비상각후";#N/A,#N/A,FALSE,"신규dep-기계,공구상각후"}</definedName>
    <definedName name="_s7" hidden="1">{#N/A,#N/A,FALSE,"신규dep";#N/A,#N/A,FALSE,"신규dep-금형상각후";#N/A,#N/A,FALSE,"신규dep-연구비상각후";#N/A,#N/A,FALSE,"신규dep-기계,공구상각후"}</definedName>
    <definedName name="_s8" hidden="1">{#N/A,#N/A,FALSE,"신규dep";#N/A,#N/A,FALSE,"신규dep-금형상각후";#N/A,#N/A,FALSE,"신규dep-연구비상각후";#N/A,#N/A,FALSE,"신규dep-기계,공구상각후"}</definedName>
    <definedName name="_T2" hidden="1">{#N/A,#N/A,FALSE,"단축1";#N/A,#N/A,FALSE,"단축2";#N/A,#N/A,FALSE,"단축3";#N/A,#N/A,FALSE,"장축";#N/A,#N/A,FALSE,"4WD"}</definedName>
    <definedName name="_T3" hidden="1">{#N/A,#N/A,FALSE,"단축1";#N/A,#N/A,FALSE,"단축2";#N/A,#N/A,FALSE,"단축3";#N/A,#N/A,FALSE,"장축";#N/A,#N/A,FALSE,"4WD"}</definedName>
    <definedName name="_T5" hidden="1">{#N/A,#N/A,FALSE,"단축1";#N/A,#N/A,FALSE,"단축2";#N/A,#N/A,FALSE,"단축3";#N/A,#N/A,FALSE,"장축";#N/A,#N/A,FALSE,"4WD"}</definedName>
    <definedName name="_w1" hidden="1">{#N/A,#N/A,FALSE,"신규dep";#N/A,#N/A,FALSE,"신규dep-금형상각후";#N/A,#N/A,FALSE,"신규dep-연구비상각후";#N/A,#N/A,FALSE,"신규dep-기계,공구상각후"}</definedName>
    <definedName name="_W2" hidden="1">{#N/A,#N/A,FALSE,"품의서";#N/A,#N/A,FALSE,"전제";#N/A,#N/A,FALSE,"총손";#N/A,#N/A,FALSE,"손익"}</definedName>
    <definedName name="_w4" hidden="1">{#N/A,#N/A,FALSE,"단축1";#N/A,#N/A,FALSE,"단축2";#N/A,#N/A,FALSE,"단축3";#N/A,#N/A,FALSE,"장축";#N/A,#N/A,FALSE,"4WD"}</definedName>
    <definedName name="_w5" hidden="1">{#N/A,#N/A,FALSE,"신규dep";#N/A,#N/A,FALSE,"신규dep-금형상각후";#N/A,#N/A,FALSE,"신규dep-연구비상각후";#N/A,#N/A,FALSE,"신규dep-기계,공구상각후"}</definedName>
    <definedName name="_z1" hidden="1">{#N/A,#N/A,FALSE,"단축1";#N/A,#N/A,FALSE,"단축2";#N/A,#N/A,FALSE,"단축3";#N/A,#N/A,FALSE,"장축";#N/A,#N/A,FALSE,"4WD"}</definedName>
    <definedName name="_z123" hidden="1">{#N/A,#N/A,FALSE,"단축1";#N/A,#N/A,FALSE,"단축2";#N/A,#N/A,FALSE,"단축3";#N/A,#N/A,FALSE,"장축";#N/A,#N/A,FALSE,"4WD"}</definedName>
    <definedName name="_z2" hidden="1">{#N/A,#N/A,FALSE,"단축1";#N/A,#N/A,FALSE,"단축2";#N/A,#N/A,FALSE,"단축3";#N/A,#N/A,FALSE,"장축";#N/A,#N/A,FALSE,"4WD"}</definedName>
    <definedName name="_z4" hidden="1">{#N/A,#N/A,FALSE,"단축1";#N/A,#N/A,FALSE,"단축2";#N/A,#N/A,FALSE,"단축3";#N/A,#N/A,FALSE,"장축";#N/A,#N/A,FALSE,"4WD"}</definedName>
    <definedName name="A1_00근거" hidden="1">{#N/A,#N/A,FALSE,"단축1";#N/A,#N/A,FALSE,"단축2";#N/A,#N/A,FALSE,"단축3";#N/A,#N/A,FALSE,"장축";#N/A,#N/A,FALSE,"4WD"}</definedName>
    <definedName name="aaaa" hidden="1">{#N/A,#N/A,FALSE,"96 3월물량표";#N/A,#N/A,FALSE,"96 4월물량표";#N/A,#N/A,FALSE,"96 5월물량표"}</definedName>
    <definedName name="AAAAAAA" hidden="1">{#N/A,#N/A,TRUE,"Y생산";#N/A,#N/A,TRUE,"Y판매";#N/A,#N/A,TRUE,"Y총물량";#N/A,#N/A,TRUE,"Y능력";#N/A,#N/A,TRUE,"YKD"}</definedName>
    <definedName name="AccessDatabase" hidden="1">"C:\생산판매\long98\9802장판원본.mdb"</definedName>
    <definedName name="ADSDF" hidden="1">{#N/A,#N/A,TRUE,"Y생산";#N/A,#N/A,TRUE,"Y판매";#N/A,#N/A,TRUE,"Y총물량";#N/A,#N/A,TRUE,"Y능력";#N/A,#N/A,TRUE,"YKD"}</definedName>
    <definedName name="afvsafaef" hidden="1">{#N/A,#N/A,FALSE,"단축1";#N/A,#N/A,FALSE,"단축2";#N/A,#N/A,FALSE,"단축3";#N/A,#N/A,FALSE,"장축";#N/A,#N/A,FALSE,"4WD"}</definedName>
    <definedName name="akrka123" hidden="1">{#N/A,#N/A,TRUE,"Y생산";#N/A,#N/A,TRUE,"Y판매";#N/A,#N/A,TRUE,"Y총물량";#N/A,#N/A,TRUE,"Y능력";#N/A,#N/A,TRUE,"YKD"}</definedName>
    <definedName name="AQP" hidden="1">{#N/A,#N/A,FALSE,"96 3월물량표";#N/A,#N/A,FALSE,"96 4월물량표";#N/A,#N/A,FALSE,"96 5월물량표"}</definedName>
    <definedName name="asa" hidden="1">{#N/A,#N/A,FALSE,"단축1";#N/A,#N/A,FALSE,"단축2";#N/A,#N/A,FALSE,"단축3";#N/A,#N/A,FALSE,"장축";#N/A,#N/A,FALSE,"4WD"}</definedName>
    <definedName name="at">#REF!</definedName>
    <definedName name="AX" hidden="1">{#N/A,#N/A,FALSE,"단축1";#N/A,#N/A,FALSE,"단축2";#N/A,#N/A,FALSE,"단축3";#N/A,#N/A,FALSE,"장축";#N/A,#N/A,FALSE,"4WD"}</definedName>
    <definedName name="BNG" hidden="1">{#N/A,#N/A,TRUE,"Y생산";#N/A,#N/A,TRUE,"Y판매";#N/A,#N/A,TRUE,"Y총물량";#N/A,#N/A,TRUE,"Y능력";#N/A,#N/A,TRUE,"YKD"}</definedName>
    <definedName name="book1" hidden="1">{#N/A,#N/A,TRUE,"Y생산";#N/A,#N/A,TRUE,"Y판매";#N/A,#N/A,TRUE,"Y총물량";#N/A,#N/A,TRUE,"Y능력";#N/A,#N/A,TRUE,"YKD"}</definedName>
    <definedName name="CD" hidden="1">{#N/A,#N/A,FALSE,"단축1";#N/A,#N/A,FALSE,"단축2";#N/A,#N/A,FALSE,"단축3";#N/A,#N/A,FALSE,"장축";#N/A,#N/A,FALSE,"4WD"}</definedName>
    <definedName name="ci" hidden="1">{#N/A,#N/A,FALSE,"단축1";#N/A,#N/A,FALSE,"단축2";#N/A,#N/A,FALSE,"단축3";#N/A,#N/A,FALSE,"장축";#N/A,#N/A,FALSE,"4WD"}</definedName>
    <definedName name="ck">#REF!</definedName>
    <definedName name="dddddf" hidden="1">{#N/A,#N/A,FALSE,"단축1";#N/A,#N/A,FALSE,"단축2";#N/A,#N/A,FALSE,"단축3";#N/A,#N/A,FALSE,"장축";#N/A,#N/A,FALSE,"4WD"}</definedName>
    <definedName name="DFJDFJFJFJF" hidden="1">{#N/A,#N/A,TRUE,"Y생산";#N/A,#N/A,TRUE,"Y판매";#N/A,#N/A,TRUE,"Y총물량";#N/A,#N/A,TRUE,"Y능력";#N/A,#N/A,TRUE,"YKD"}</definedName>
    <definedName name="DFS" hidden="1">{#N/A,#N/A,FALSE,"단축1";#N/A,#N/A,FALSE,"단축2";#N/A,#N/A,FALSE,"단축3";#N/A,#N/A,FALSE,"장축";#N/A,#N/A,FALSE,"4WD"}</definedName>
    <definedName name="DLS" hidden="1">{#N/A,#N/A,TRUE,"Y생산";#N/A,#N/A,TRUE,"Y판매";#N/A,#N/A,TRUE,"Y총물량";#N/A,#N/A,TRUE,"Y능력";#N/A,#N/A,TRUE,"YKD"}</definedName>
    <definedName name="DNTL" hidden="1">{#N/A,#N/A,FALSE,"단축1";#N/A,#N/A,FALSE,"단축2";#N/A,#N/A,FALSE,"단축3";#N/A,#N/A,FALSE,"장축";#N/A,#N/A,FALSE,"4WD"}</definedName>
    <definedName name="DRIVEABILITY" hidden="1">{#N/A,#N/A,FALSE,"단축1";#N/A,#N/A,FALSE,"단축2";#N/A,#N/A,FALSE,"단축3";#N/A,#N/A,FALSE,"장축";#N/A,#N/A,FALSE,"4WD"}</definedName>
    <definedName name="dsdf">#REF!</definedName>
    <definedName name="EEJEJJEJEJEJE" hidden="1">{#N/A,#N/A,TRUE,"Y생산";#N/A,#N/A,TRUE,"Y판매";#N/A,#N/A,TRUE,"Y총물량";#N/A,#N/A,TRUE,"Y능력";#N/A,#N/A,TRUE,"YKD"}</definedName>
    <definedName name="EF제동" hidden="1">{#N/A,#N/A,FALSE,"단축1";#N/A,#N/A,FALSE,"단축2";#N/A,#N/A,FALSE,"단축3";#N/A,#N/A,FALSE,"장축";#N/A,#N/A,FALSE,"4WD"}</definedName>
    <definedName name="ERRERE" hidden="1">{#N/A,#N/A,FALSE,"단축1";#N/A,#N/A,FALSE,"단축2";#N/A,#N/A,FALSE,"단축3";#N/A,#N/A,FALSE,"장축";#N/A,#N/A,FALSE,"4WD"}</definedName>
    <definedName name="ert" hidden="1">{#N/A,#N/A,TRUE,"Y생산";#N/A,#N/A,TRUE,"Y판매";#N/A,#N/A,TRUE,"Y총물량";#N/A,#N/A,TRUE,"Y능력";#N/A,#N/A,TRUE,"YKD"}</definedName>
    <definedName name="fffgfg" hidden="1">{#N/A,#N/A,FALSE,"단축1";#N/A,#N/A,FALSE,"단축2";#N/A,#N/A,FALSE,"단축3";#N/A,#N/A,FALSE,"장축";#N/A,#N/A,FALSE,"4WD"}</definedName>
    <definedName name="fkla" hidden="1">{#N/A,#N/A,TRUE,"Y생산";#N/A,#N/A,TRUE,"Y판매";#N/A,#N/A,TRUE,"Y총물량";#N/A,#N/A,TRUE,"Y능력";#N/A,#N/A,TRUE,"YKD"}</definedName>
    <definedName name="FO투입시UPH조정" hidden="1">{#N/A,#N/A,FALSE,"단축1";#N/A,#N/A,FALSE,"단축2";#N/A,#N/A,FALSE,"단축3";#N/A,#N/A,FALSE,"장축";#N/A,#N/A,FALSE,"4WD"}</definedName>
    <definedName name="FTFTFTF" hidden="1">{#N/A,#N/A,FALSE,"단축1";#N/A,#N/A,FALSE,"단축2";#N/A,#N/A,FALSE,"단축3";#N/A,#N/A,FALSE,"장축";#N/A,#N/A,FALSE,"4WD"}</definedName>
    <definedName name="G" hidden="1">{#N/A,#N/A,FALSE,"96 3월물량표";#N/A,#N/A,FALSE,"96 4월물량표";#N/A,#N/A,FALSE,"96 5월물량표"}</definedName>
    <definedName name="gfld" hidden="1">{#N/A,#N/A,TRUE,"Y생산";#N/A,#N/A,TRUE,"Y판매";#N/A,#N/A,TRUE,"Y총물량";#N/A,#N/A,TRUE,"Y능력";#N/A,#N/A,TRUE,"YKD"}</definedName>
    <definedName name="GFRGH" hidden="1">{#N/A,#N/A,TRUE,"Y생산";#N/A,#N/A,TRUE,"Y판매";#N/A,#N/A,TRUE,"Y총물량";#N/A,#N/A,TRUE,"Y능력";#N/A,#N/A,TRUE,"YKD"}</definedName>
    <definedName name="GHUTGHF" hidden="1">{#N/A,#N/A,FALSE,"96 3월물량표";#N/A,#N/A,FALSE,"96 4월물량표";#N/A,#N/A,FALSE,"96 5월물량표"}</definedName>
    <definedName name="GIGIGIGIGIGIG" hidden="1">{#N/A,#N/A,FALSE,"단축1";#N/A,#N/A,FALSE,"단축2";#N/A,#N/A,FALSE,"단축3";#N/A,#N/A,FALSE,"장축";#N/A,#N/A,FALSE,"4WD"}</definedName>
    <definedName name="GUKMSDF" hidden="1">{#N/A,#N/A,FALSE,"단축1";#N/A,#N/A,FALSE,"단축2";#N/A,#N/A,FALSE,"단축3";#N/A,#N/A,FALSE,"장축";#N/A,#N/A,FALSE,"4WD"}</definedName>
    <definedName name="H3직행율1" hidden="1">{#N/A,#N/A,TRUE,"Y생산";#N/A,#N/A,TRUE,"Y판매";#N/A,#N/A,TRUE,"Y총물량";#N/A,#N/A,TRUE,"Y능력";#N/A,#N/A,TRUE,"YKD"}</definedName>
    <definedName name="HFG" hidden="1">{#N/A,#N/A,TRUE,"Y생산";#N/A,#N/A,TRUE,"Y판매";#N/A,#N/A,TRUE,"Y총물량";#N/A,#N/A,TRUE,"Y능력";#N/A,#N/A,TRUE,"YKD"}</definedName>
    <definedName name="HIHIHIHIHIHFOIHH" hidden="1">{#N/A,#N/A,FALSE,"단축1";#N/A,#N/A,FALSE,"단축2";#N/A,#N/A,FALSE,"단축3";#N/A,#N/A,FALSE,"장축";#N/A,#N/A,FALSE,"4WD"}</definedName>
    <definedName name="ic" hidden="1">{#N/A,#N/A,FALSE,"단축1";#N/A,#N/A,FALSE,"단축2";#N/A,#N/A,FALSE,"단축3";#N/A,#N/A,FALSE,"장축";#N/A,#N/A,FALSE,"4WD"}</definedName>
    <definedName name="IIZ">#REF!</definedName>
    <definedName name="iw">#REF!</definedName>
    <definedName name="JA">#REF!</definedName>
    <definedName name="JK" hidden="1">{#N/A,#N/A,TRUE,"Y생산";#N/A,#N/A,TRUE,"Y판매";#N/A,#N/A,TRUE,"Y총물량";#N/A,#N/A,TRUE,"Y능력";#N/A,#N/A,TRUE,"YKD"}</definedName>
    <definedName name="JOKM" hidden="1">{#N/A,#N/A,FALSE,"단축1";#N/A,#N/A,FALSE,"단축2";#N/A,#N/A,FALSE,"단축3";#N/A,#N/A,FALSE,"장축";#N/A,#N/A,FALSE,"4WD"}</definedName>
    <definedName name="kkk" hidden="1">{#N/A,#N/A,FALSE,"단축1";#N/A,#N/A,FALSE,"단축2";#N/A,#N/A,FALSE,"단축3";#N/A,#N/A,FALSE,"장축";#N/A,#N/A,FALSE,"4WD"}</definedName>
    <definedName name="KMD" hidden="1">{#N/A,#N/A,FALSE,"96 3월물량표";#N/A,#N/A,FALSE,"96 4월물량표";#N/A,#N/A,FALSE,"96 5월물량표"}</definedName>
    <definedName name="KU" hidden="1">{#N/A,#N/A,TRUE,"Y생산";#N/A,#N/A,TRUE,"Y판매";#N/A,#N/A,TRUE,"Y총물량";#N/A,#N/A,TRUE,"Y능력";#N/A,#N/A,TRUE,"YKD"}</definedName>
    <definedName name="LINE검토2" hidden="1">{#N/A,#N/A,TRUE,"Y생산";#N/A,#N/A,TRUE,"Y판매";#N/A,#N/A,TRUE,"Y총물량";#N/A,#N/A,TRUE,"Y능력";#N/A,#N/A,TRUE,"YKD"}</definedName>
    <definedName name="llll" hidden="1">{#N/A,#N/A,TRUE,"Y생산";#N/A,#N/A,TRUE,"Y판매";#N/A,#N/A,TRUE,"Y총물량";#N/A,#N/A,TRUE,"Y능력";#N/A,#N/A,TRUE,"YKD"}</definedName>
    <definedName name="LP능력검토" hidden="1">{#N/A,#N/A,FALSE,"단축1";#N/A,#N/A,FALSE,"단축2";#N/A,#N/A,FALSE,"단축3";#N/A,#N/A,FALSE,"장축";#N/A,#N/A,FALSE,"4WD"}</definedName>
    <definedName name="LP투자비" hidden="1">{#N/A,#N/A,FALSE,"단축1";#N/A,#N/A,FALSE,"단축2";#N/A,#N/A,FALSE,"단축3";#N/A,#N/A,FALSE,"장축";#N/A,#N/A,FALSE,"4WD"}</definedName>
    <definedName name="MH향상" hidden="1">{#N/A,#N/A,TRUE,"Y생산";#N/A,#N/A,TRUE,"Y판매";#N/A,#N/A,TRUE,"Y총물량";#N/A,#N/A,TRUE,"Y능력";#N/A,#N/A,TRUE,"YKD"}</definedName>
    <definedName name="MIP능력검토" hidden="1">{#N/A,#N/A,FALSE,"단축1";#N/A,#N/A,FALSE,"단축2";#N/A,#N/A,FALSE,"단축3";#N/A,#N/A,FALSE,"장축";#N/A,#N/A,FALSE,"4WD"}</definedName>
    <definedName name="MIP동시투자" hidden="1">{#N/A,#N/A,FALSE,"단축1";#N/A,#N/A,FALSE,"단축2";#N/A,#N/A,FALSE,"단축3";#N/A,#N/A,FALSE,"장축";#N/A,#N/A,FALSE,"4WD"}</definedName>
    <definedName name="MMM" hidden="1">{#N/A,#N/A,FALSE,"단축1";#N/A,#N/A,FALSE,"단축2";#N/A,#N/A,FALSE,"단축3";#N/A,#N/A,FALSE,"장축";#N/A,#N/A,FALSE,"4WD"}</definedName>
    <definedName name="MS">#REF!</definedName>
    <definedName name="MSTR.08.DYKMC_세부_기간별_재고현황_딜러___공장_">#REF!</definedName>
    <definedName name="MSTR.08.DYKMC_세부_기간별_재고현황_딜러___공장_1">#REF!</definedName>
    <definedName name="MSTR.08.DYKMC_세부_기간별_재고현황_딜러___공장_2">#REF!</definedName>
    <definedName name="MSTR.08.DYKMC_세부_기간별_재고현황_딜러___공장_3">#REF!</definedName>
    <definedName name="MSTR.08.DYKMC_세부_기간별_재고현황_딜러___공장_4">#REF!</definedName>
    <definedName name="MSTR.08.DYKMC_세부_기간별_재고현황_딜러___공장_5">#REF!</definedName>
    <definedName name="MSTR.10.DYKMC_MI_CODE별_판매_실적_생산_">#REF!</definedName>
    <definedName name="NGH" hidden="1">{#N/A,#N/A,TRUE,"Y생산";#N/A,#N/A,TRUE,"Y판매";#N/A,#N/A,TRUE,"Y총물량";#N/A,#N/A,TRUE,"Y능력";#N/A,#N/A,TRUE,"YKD"}</definedName>
    <definedName name="NOBOBOGOPGFO" hidden="1">{#N/A,#N/A,FALSE,"단축1";#N/A,#N/A,FALSE,"단축2";#N/A,#N/A,FALSE,"단축3";#N/A,#N/A,FALSE,"장축";#N/A,#N/A,FALSE,"4WD"}</definedName>
    <definedName name="O" hidden="1">{#N/A,#N/A,TRUE,"Y생산";#N/A,#N/A,TRUE,"Y판매";#N/A,#N/A,TRUE,"Y총물량";#N/A,#N/A,TRUE,"Y능력";#N/A,#N/A,TRUE,"YKD"}</definedName>
    <definedName name="OOO" hidden="1">{#N/A,#N/A,TRUE,"Y생산";#N/A,#N/A,TRUE,"Y판매";#N/A,#N/A,TRUE,"Y총물량";#N/A,#N/A,TRUE,"Y능력";#N/A,#N/A,TRUE,"YKD"}</definedName>
    <definedName name="OOOO" hidden="1">{#N/A,#N/A,FALSE,"단축1";#N/A,#N/A,FALSE,"단축2";#N/A,#N/A,FALSE,"단축3";#N/A,#N/A,FALSE,"장축";#N/A,#N/A,FALSE,"4WD"}</definedName>
    <definedName name="P3가공향상" hidden="1">{#N/A,#N/A,TRUE,"Y생산";#N/A,#N/A,TRUE,"Y판매";#N/A,#N/A,TRUE,"Y총물량";#N/A,#N/A,TRUE,"Y능력";#N/A,#N/A,TRUE,"YKD"}</definedName>
    <definedName name="PI" hidden="1">{#N/A,#N/A,TRUE,"Y생산";#N/A,#N/A,TRUE,"Y판매";#N/A,#N/A,TRUE,"Y총물량";#N/A,#N/A,TRUE,"Y능력";#N/A,#N/A,TRUE,"YKD"}</definedName>
    <definedName name="PILOT" hidden="1">{#N/A,#N/A,FALSE,"단축1";#N/A,#N/A,FALSE,"단축2";#N/A,#N/A,FALSE,"단축3";#N/A,#N/A,FALSE,"장축";#N/A,#N/A,FALSE,"4WD"}</definedName>
    <definedName name="PPK" hidden="1">{#N/A,#N/A,FALSE,"96 3월물량표";#N/A,#N/A,FALSE,"96 4월물량표";#N/A,#N/A,FALSE,"96 5월물량표"}</definedName>
    <definedName name="PRICE" hidden="1">{#N/A,#N/A,FALSE,"단축1";#N/A,#N/A,FALSE,"단축2";#N/A,#N/A,FALSE,"단축3";#N/A,#N/A,FALSE,"장축";#N/A,#N/A,FALSE,"4WD"}</definedName>
    <definedName name="_xlnm.Print_Area" localSheetId="1">'Export(Region) 2024_주은(연결)'!$B$1:$R$83</definedName>
    <definedName name="_xlnm.Print_Area" localSheetId="0">'Export(Region) 2025'!$B$1:$R$84</definedName>
    <definedName name="_xlnm.Print_Area">#REF!</definedName>
    <definedName name="_xlnm.Print_Titles" localSheetId="1">'Export(Region) 2024_주은(연결)'!$3:$4</definedName>
    <definedName name="_xlnm.Print_Titles" localSheetId="0">'Export(Region) 2025'!$3:$4</definedName>
    <definedName name="_xlnm.Print_Titles">#REF!</definedName>
    <definedName name="PT다추가" hidden="1">{#N/A,#N/A,TRUE,"Y생산";#N/A,#N/A,TRUE,"Y판매";#N/A,#N/A,TRUE,"Y총물량";#N/A,#N/A,TRUE,"Y능력";#N/A,#N/A,TRUE,"YKD"}</definedName>
    <definedName name="qaqaq" hidden="1">{#N/A,#N/A,FALSE,"단축1";#N/A,#N/A,FALSE,"단축2";#N/A,#N/A,FALSE,"단축3";#N/A,#N/A,FALSE,"장축";#N/A,#N/A,FALSE,"4WD"}</definedName>
    <definedName name="qlty" hidden="1">{#N/A,#N/A,TRUE,"Y생산";#N/A,#N/A,TRUE,"Y판매";#N/A,#N/A,TRUE,"Y총물량";#N/A,#N/A,TRUE,"Y능력";#N/A,#N/A,TRUE,"YKD"}</definedName>
    <definedName name="QQQAAASSS" hidden="1">{#N/A,#N/A,TRUE,"Y생산";#N/A,#N/A,TRUE,"Y판매";#N/A,#N/A,TRUE,"Y총물량";#N/A,#N/A,TRUE,"Y능력";#N/A,#N/A,TRUE,"YKD"}</definedName>
    <definedName name="QQQQ" hidden="1">{#N/A,#N/A,FALSE,"96 3월물량표";#N/A,#N/A,FALSE,"96 4월물량표";#N/A,#N/A,FALSE,"96 5월물량표"}</definedName>
    <definedName name="QQQQQQQ" hidden="1">{#N/A,#N/A,TRUE,"Y생산";#N/A,#N/A,TRUE,"Y판매";#N/A,#N/A,TRUE,"Y총물량";#N/A,#N/A,TRUE,"Y능력";#N/A,#N/A,TRUE,"YKD"}</definedName>
    <definedName name="QW" hidden="1">{#N/A,#N/A,TRUE,"Y생산";#N/A,#N/A,TRUE,"Y판매";#N/A,#N/A,TRUE,"Y총물량";#N/A,#N/A,TRUE,"Y능력";#N/A,#N/A,TRUE,"YKD"}</definedName>
    <definedName name="R_COVER" hidden="1">{#N/A,#N/A,FALSE,"단축1";#N/A,#N/A,FALSE,"단축2";#N/A,#N/A,FALSE,"단축3";#N/A,#N/A,FALSE,"장축";#N/A,#N/A,FALSE,"4WD"}</definedName>
    <definedName name="RGSDG" hidden="1">{#N/A,#N/A,FALSE,"단축1";#N/A,#N/A,FALSE,"단축2";#N/A,#N/A,FALSE,"단축3";#N/A,#N/A,FALSE,"장축";#N/A,#N/A,FALSE,"4WD"}</definedName>
    <definedName name="ROTJSRHKWJD1" hidden="1">{#N/A,#N/A,FALSE,"단축1";#N/A,#N/A,FALSE,"단축2";#N/A,#N/A,FALSE,"단축3";#N/A,#N/A,FALSE,"장축";#N/A,#N/A,FALSE,"4WD"}</definedName>
    <definedName name="S" hidden="1">{#N/A,#N/A,TRUE,"Y생산";#N/A,#N/A,TRUE,"Y판매";#N/A,#N/A,TRUE,"Y총물량";#N/A,#N/A,TRUE,"Y능력";#N/A,#N/A,TRUE,"YKD"}</definedName>
    <definedName name="sdfsdf">#REF!</definedName>
    <definedName name="tc" hidden="1">{#N/A,#N/A,FALSE,"단축1";#N/A,#N/A,FALSE,"단축2";#N/A,#N/A,FALSE,"단축3";#N/A,#N/A,FALSE,"장축";#N/A,#N/A,FALSE,"4WD"}</definedName>
    <definedName name="tci" hidden="1">{#N/A,#N/A,FALSE,"단축1";#N/A,#N/A,FALSE,"단축2";#N/A,#N/A,FALSE,"단축3";#N/A,#N/A,FALSE,"장축";#N/A,#N/A,FALSE,"4WD"}</definedName>
    <definedName name="TEWR" hidden="1">{#N/A,#N/A,TRUE,"Y생산";#N/A,#N/A,TRUE,"Y판매";#N/A,#N/A,TRUE,"Y총물량";#N/A,#N/A,TRUE,"Y능력";#N/A,#N/A,TRUE,"YKD"}</definedName>
    <definedName name="THEME2" hidden="1">{#N/A,#N/A,FALSE,"96 3월물량표";#N/A,#N/A,FALSE,"96 4월물량표";#N/A,#N/A,FALSE,"96 5월물량표"}</definedName>
    <definedName name="TT" hidden="1">{#N/A,#N/A,FALSE,"단축1";#N/A,#N/A,FALSE,"단축2";#N/A,#N/A,FALSE,"단축3";#N/A,#N/A,FALSE,"장축";#N/A,#N/A,FALSE,"4WD"}</definedName>
    <definedName name="TYTYTYTYTYT" hidden="1">{#N/A,#N/A,FALSE,"단축1";#N/A,#N/A,FALSE,"단축2";#N/A,#N/A,FALSE,"단축3";#N/A,#N/A,FALSE,"장축";#N/A,#N/A,FALSE,"4WD"}</definedName>
    <definedName name="VPDLSXM" hidden="1">{#N/A,#N/A,TRUE,"Y생산";#N/A,#N/A,TRUE,"Y판매";#N/A,#N/A,TRUE,"Y총물량";#N/A,#N/A,TRUE,"Y능력";#N/A,#N/A,TRUE,"YKD"}</definedName>
    <definedName name="WEARF" hidden="1">{#N/A,#N/A,TRUE,"Y생산";#N/A,#N/A,TRUE,"Y판매";#N/A,#N/A,TRUE,"Y총물량";#N/A,#N/A,TRUE,"Y능력";#N/A,#N/A,TRUE,"YKD"}</definedName>
    <definedName name="wjdwlswlswlslwlsl" hidden="1">{#N/A,#N/A,TRUE,"Y생산";#N/A,#N/A,TRUE,"Y판매";#N/A,#N/A,TRUE,"Y총물량";#N/A,#N/A,TRUE,"Y능력";#N/A,#N/A,TRUE,"YKD"}</definedName>
    <definedName name="wkworhgk" hidden="1">{#N/A,#N/A,TRUE,"Y생산";#N/A,#N/A,TRUE,"Y판매";#N/A,#N/A,TRUE,"Y총물량";#N/A,#N/A,TRUE,"Y능력";#N/A,#N/A,TRUE,"YKD"}</definedName>
    <definedName name="wnd" hidden="1">{#N/A,#N/A,TRUE,"Y생산";#N/A,#N/A,TRUE,"Y판매";#N/A,#N/A,TRUE,"Y총물량";#N/A,#N/A,TRUE,"Y능력";#N/A,#N/A,TRUE,"YKD"}</definedName>
    <definedName name="wrn.345." hidden="1">{#N/A,#N/A,FALSE,"96 3월물량표";#N/A,#N/A,FALSE,"96 4월물량표";#N/A,#N/A,FALSE,"96 5월물량표"}</definedName>
    <definedName name="wrn.EM." hidden="1">{#N/A,#N/A,FALSE,"전제";#N/A,#N/A,FALSE,"표지";#N/A,#N/A,FALSE,"6D16";#N/A,#N/A,FALSE,"6D22";#N/A,#N/A,FALSE,"6D22-T";#N/A,#N/A,FALSE,"Q-DEG";#N/A,#N/A,FALSE,"총손";#N/A,#N/A,FALSE,"대당";#N/A,#N/A,FALSE,"가공비"}</definedName>
    <definedName name="wrn.su." hidden="1">{#N/A,#N/A,FALSE,"표지";#N/A,#N/A,FALSE,"전제";#N/A,#N/A,FALSE,"손익-자 (2)";#N/A,#N/A,FALSE,"손익-자";#N/A,#N/A,FALSE,"손익-마 (2)";#N/A,#N/A,FALSE,"손익-마";#N/A,#N/A,FALSE,"총손최종"}</definedName>
    <definedName name="wrn.tou구매." hidden="1">{#N/A,#N/A,FALSE,"견적대비-2"}</definedName>
    <definedName name="wrn.Y차._.종합." hidden="1">{#N/A,#N/A,TRUE,"Y생산";#N/A,#N/A,TRUE,"Y판매";#N/A,#N/A,TRUE,"Y총물량";#N/A,#N/A,TRUE,"Y능력";#N/A,#N/A,TRUE,"YKD"}</definedName>
    <definedName name="wrn.선사." hidden="1">{#N/A,#N/A,FALSE,"품의서";#N/A,#N/A,FALSE,"전제";#N/A,#N/A,FALSE,"총손";#N/A,#N/A,FALSE,"손익"}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재고분석." hidden="1">{#N/A,#N/A,TRUE,"재고분석";#N/A,#N/A,TRUE,"입고현황"}</definedName>
    <definedName name="wrn.전부인쇄." hidden="1">{#N/A,#N/A,FALSE,"단축1";#N/A,#N/A,FALSE,"단축2";#N/A,#N/A,FALSE,"단축3";#N/A,#N/A,FALSE,"장축";#N/A,#N/A,FALSE,"4WD"}</definedName>
    <definedName name="wrn.직좌.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wrn.직중." hidden="1">{#N/A,#N/A,FALSE,"표지";#N/A,#N/A,FALSE,"전제";#N/A,#N/A,FALSE,"대당";#N/A,#N/A,FALSE,"가공비";#N/A,#N/A,FALSE,"재료비";#N/A,#N/A,FALSE,"손익"}</definedName>
    <definedName name="wrn.현대정공구매현황." hidden="1">{#N/A,#N/A,FALSE,"정공"}</definedName>
    <definedName name="wrn.ㅛY차보고" hidden="1">{#N/A,#N/A,TRUE,"Y생산";#N/A,#N/A,TRUE,"Y판매";#N/A,#N/A,TRUE,"Y총물량";#N/A,#N/A,TRUE,"Y능력";#N/A,#N/A,TRUE,"YKD"}</definedName>
    <definedName name="WWWWWW" hidden="1">{#N/A,#N/A,FALSE,"표지";#N/A,#N/A,FALSE,"전제";#N/A,#N/A,FALSE,"대당";#N/A,#N/A,FALSE,"가공비";#N/A,#N/A,FALSE,"재료비";#N/A,#N/A,FALSE,"손익"}</definedName>
    <definedName name="WWWWWWW" hidden="1">{#N/A,#N/A,FALSE,"전제";#N/A,#N/A,FALSE,"표지";#N/A,#N/A,FALSE,"6D16";#N/A,#N/A,FALSE,"6D22";#N/A,#N/A,FALSE,"6D22-T";#N/A,#N/A,FALSE,"Q-DEG";#N/A,#N/A,FALSE,"총손";#N/A,#N/A,FALSE,"대당";#N/A,#N/A,FALSE,"가공비"}</definedName>
    <definedName name="YYY" hidden="1">{#N/A,#N/A,TRUE,"Y생산";#N/A,#N/A,TRUE,"Y판매";#N/A,#N/A,TRUE,"Y총물량";#N/A,#N/A,TRUE,"Y능력";#N/A,#N/A,TRUE,"YKD"}</definedName>
    <definedName name="ㄱㅇ" hidden="1">{#N/A,#N/A,FALSE,"단축1";#N/A,#N/A,FALSE,"단축2";#N/A,#N/A,FALSE,"단축3";#N/A,#N/A,FALSE,"장축";#N/A,#N/A,FALSE,"4WD"}</definedName>
    <definedName name="가1" hidden="1">{#N/A,#N/A,TRUE,"Y생산";#N/A,#N/A,TRUE,"Y판매";#N/A,#N/A,TRUE,"Y총물량";#N/A,#N/A,TRUE,"Y능력";#N/A,#N/A,TRUE,"YKD"}</definedName>
    <definedName name="가나" hidden="1">{#N/A,#N/A,TRUE,"Y생산";#N/A,#N/A,TRUE,"Y판매";#N/A,#N/A,TRUE,"Y총물량";#N/A,#N/A,TRUE,"Y능력";#N/A,#N/A,TRUE,"YKD"}</definedName>
    <definedName name="가동" hidden="1">{#N/A,#N/A,TRUE,"Y생산";#N/A,#N/A,TRUE,"Y판매";#N/A,#N/A,TRUE,"Y총물량";#N/A,#N/A,TRUE,"Y능력";#N/A,#N/A,TRUE,"YKD"}</definedName>
    <definedName name="가동2" hidden="1">{#N/A,#N/A,TRUE,"Y생산";#N/A,#N/A,TRUE,"Y판매";#N/A,#N/A,TRUE,"Y총물량";#N/A,#N/A,TRUE,"Y능력";#N/A,#N/A,TRUE,"YKD"}</definedName>
    <definedName name="가동조건" hidden="1">{#N/A,#N/A,FALSE,"96 3월물량표";#N/A,#N/A,FALSE,"96 4월물량표";#N/A,#N/A,FALSE,"96 5월물량표"}</definedName>
    <definedName name="가람" hidden="1">{#N/A,#N/A,TRUE,"Y생산";#N/A,#N/A,TRUE,"Y판매";#N/A,#N/A,TRUE,"Y총물량";#N/A,#N/A,TRUE,"Y능력";#N/A,#N/A,TRUE,"YKD"}</definedName>
    <definedName name="개선" hidden="1">{#N/A,#N/A,TRUE,"Y생산";#N/A,#N/A,TRUE,"Y판매";#N/A,#N/A,TRUE,"Y총물량";#N/A,#N/A,TRUE,"Y능력";#N/A,#N/A,TRUE,"YKD"}</definedName>
    <definedName name="개선과장1" hidden="1">{#N/A,#N/A,FALSE,"단축1";#N/A,#N/A,FALSE,"단축2";#N/A,#N/A,FALSE,"단축3";#N/A,#N/A,FALSE,"장축";#N/A,#N/A,FALSE,"4WD"}</definedName>
    <definedName name="개선과정" hidden="1">{#N/A,#N/A,FALSE,"단축1";#N/A,#N/A,FALSE,"단축2";#N/A,#N/A,FALSE,"단축3";#N/A,#N/A,FALSE,"장축";#N/A,#N/A,FALSE,"4WD"}</definedName>
    <definedName name="개선과제1" hidden="1">{#N/A,#N/A,FALSE,"단축1";#N/A,#N/A,FALSE,"단축2";#N/A,#N/A,FALSE,"단축3";#N/A,#N/A,FALSE,"장축";#N/A,#N/A,FALSE,"4WD"}</definedName>
    <definedName name="개선내용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경합금2과운연계획" hidden="1">{#N/A,#N/A,TRUE,"Y생산";#N/A,#N/A,TRUE,"Y판매";#N/A,#N/A,TRUE,"Y총물량";#N/A,#N/A,TRUE,"Y능력";#N/A,#N/A,TRUE,"YKD"}</definedName>
    <definedName name="계획" hidden="1">{#N/A,#N/A,FALSE,"단축1";#N/A,#N/A,FALSE,"단축2";#N/A,#N/A,FALSE,"단축3";#N/A,#N/A,FALSE,"장축";#N/A,#N/A,FALSE,"4WD"}</definedName>
    <definedName name="계획.1" hidden="1">{#N/A,#N/A,FALSE,"단축1";#N/A,#N/A,FALSE,"단축2";#N/A,#N/A,FALSE,"단축3";#N/A,#N/A,FALSE,"장축";#N/A,#N/A,FALSE,"4WD"}</definedName>
    <definedName name="계획1" hidden="1">{#N/A,#N/A,FALSE,"단축1";#N/A,#N/A,FALSE,"단축2";#N/A,#N/A,FALSE,"단축3";#N/A,#N/A,FALSE,"장축";#N/A,#N/A,FALSE,"4WD"}</definedName>
    <definedName name="계획대비실적" hidden="1">{#N/A,#N/A,TRUE,"Y생산";#N/A,#N/A,TRUE,"Y판매";#N/A,#N/A,TRUE,"Y총물량";#N/A,#N/A,TRUE,"Y능력";#N/A,#N/A,TRUE,"YKD"}</definedName>
    <definedName name="관리지표2" hidden="1">{#N/A,#N/A,TRUE,"Y생산";#N/A,#N/A,TRUE,"Y판매";#N/A,#N/A,TRUE,"Y총물량";#N/A,#N/A,TRUE,"Y능력";#N/A,#N/A,TRUE,"YKD"}</definedName>
    <definedName name="광" hidden="1">{#N/A,#N/A,FALSE,"단축1";#N/A,#N/A,FALSE,"단축2";#N/A,#N/A,FALSE,"단축3";#N/A,#N/A,FALSE,"장축";#N/A,#N/A,FALSE,"4WD"}</definedName>
    <definedName name="국내출장2" hidden="1">{#N/A,#N/A,TRUE,"Y생산";#N/A,#N/A,TRUE,"Y판매";#N/A,#N/A,TRUE,"Y총물량";#N/A,#N/A,TRUE,"Y능력";#N/A,#N/A,TRUE,"YKD"}</definedName>
    <definedName name="금월" hidden="1">{#N/A,#N/A,TRUE,"Y생산";#N/A,#N/A,TRUE,"Y판매";#N/A,#N/A,TRUE,"Y총물량";#N/A,#N/A,TRUE,"Y능력";#N/A,#N/A,TRUE,"YKD"}</definedName>
    <definedName name="기" hidden="1">{#N/A,#N/A,TRUE,"Y생산";#N/A,#N/A,TRUE,"Y판매";#N/A,#N/A,TRUE,"Y총물량";#N/A,#N/A,TRUE,"Y능력";#N/A,#N/A,TRUE,"YKD"}</definedName>
    <definedName name="기아" hidden="1">{#N/A,#N/A,FALSE,"단축1";#N/A,#N/A,FALSE,"단축2";#N/A,#N/A,FALSE,"단축3";#N/A,#N/A,FALSE,"장축";#N/A,#N/A,FALSE,"4WD"}</definedName>
    <definedName name="김도윤" hidden="1">{#N/A,#N/A,TRUE,"Y생산";#N/A,#N/A,TRUE,"Y판매";#N/A,#N/A,TRUE,"Y총물량";#N/A,#N/A,TRUE,"Y능력";#N/A,#N/A,TRUE,"YKD"}</definedName>
    <definedName name="김종은" hidden="1">{#N/A,#N/A,TRUE,"Y생산";#N/A,#N/A,TRUE,"Y판매";#N/A,#N/A,TRUE,"Y총물량";#N/A,#N/A,TRUE,"Y능력";#N/A,#N/A,TRUE,"YKD"}</definedName>
    <definedName name="ㄴ" hidden="1">{#N/A,#N/A,FALSE,"단축1";#N/A,#N/A,FALSE,"단축2";#N/A,#N/A,FALSE,"단축3";#N/A,#N/A,FALSE,"장축";#N/A,#N/A,FALSE,"4WD"}</definedName>
    <definedName name="ㄴㅇ" hidden="1">{#N/A,#N/A,TRUE,"Y생산";#N/A,#N/A,TRUE,"Y판매";#N/A,#N/A,TRUE,"Y총물량";#N/A,#N/A,TRUE,"Y능력";#N/A,#N/A,TRUE,"YKD"}</definedName>
    <definedName name="ㄴㅇㄹ" hidden="1">{#N/A,#N/A,TRUE,"Y생산";#N/A,#N/A,TRUE,"Y판매";#N/A,#N/A,TRUE,"Y총물량";#N/A,#N/A,TRUE,"Y능력";#N/A,#N/A,TRUE,"YKD"}</definedName>
    <definedName name="ㄴㅋ" hidden="1">{#N/A,#N/A,FALSE,"단축1";#N/A,#N/A,FALSE,"단축2";#N/A,#N/A,FALSE,"단축3";#N/A,#N/A,FALSE,"장축";#N/A,#N/A,FALSE,"4WD"}</definedName>
    <definedName name="나가" hidden="1">{#N/A,#N/A,TRUE,"Y생산";#N/A,#N/A,TRUE,"Y판매";#N/A,#N/A,TRUE,"Y총물량";#N/A,#N/A,TRUE,"Y능력";#N/A,#N/A,TRUE,"YKD"}</definedName>
    <definedName name="나가라" hidden="1">{#N/A,#N/A,TRUE,"Y생산";#N/A,#N/A,TRUE,"Y판매";#N/A,#N/A,TRUE,"Y총물량";#N/A,#N/A,TRUE,"Y능력";#N/A,#N/A,TRUE,"YKD"}</definedName>
    <definedName name="너" hidden="1">{#N/A,#N/A,TRUE,"Y생산";#N/A,#N/A,TRUE,"Y판매";#N/A,#N/A,TRUE,"Y총물량";#N/A,#N/A,TRUE,"Y능력";#N/A,#N/A,TRUE,"YKD"}</definedName>
    <definedName name="년도" hidden="1">{#N/A,#N/A,TRUE,"Y생산";#N/A,#N/A,TRUE,"Y판매";#N/A,#N/A,TRUE,"Y총물량";#N/A,#N/A,TRUE,"Y능력";#N/A,#N/A,TRUE,"YKD"}</definedName>
    <definedName name="누계" hidden="1">{#N/A,#N/A,TRUE,"Y생산";#N/A,#N/A,TRUE,"Y판매";#N/A,#N/A,TRUE,"Y총물량";#N/A,#N/A,TRUE,"Y능력";#N/A,#N/A,TRUE,"YKD"}</definedName>
    <definedName name="느김" hidden="1">{#N/A,#N/A,TRUE,"Y생산";#N/A,#N/A,TRUE,"Y판매";#N/A,#N/A,TRUE,"Y총물량";#N/A,#N/A,TRUE,"Y능력";#N/A,#N/A,TRUE,"YKD"}</definedName>
    <definedName name="니기미" hidden="1">{#N/A,#N/A,TRUE,"Y생산";#N/A,#N/A,TRUE,"Y판매";#N/A,#N/A,TRUE,"Y총물량";#N/A,#N/A,TRUE,"Y능력";#N/A,#N/A,TRUE,"YKD"}</definedName>
    <definedName name="ㄷㄷ" hidden="1">{#N/A,#N/A,FALSE,"단축1";#N/A,#N/A,FALSE,"단축2";#N/A,#N/A,FALSE,"단축3";#N/A,#N/A,FALSE,"장축";#N/A,#N/A,FALSE,"4WD"}</definedName>
    <definedName name="ㄷㅇ" hidden="1">{#N/A,#N/A,TRUE,"Y생산";#N/A,#N/A,TRUE,"Y판매";#N/A,#N/A,TRUE,"Y총물량";#N/A,#N/A,TRUE,"Y능력";#N/A,#N/A,TRUE,"YKD"}</definedName>
    <definedName name="다시" hidden="1">{#N/A,#N/A,TRUE,"Y생산";#N/A,#N/A,TRUE,"Y판매";#N/A,#N/A,TRUE,"Y총물량";#N/A,#N/A,TRUE,"Y능력";#N/A,#N/A,TRUE,"YKD"}</definedName>
    <definedName name="다시사" hidden="1">{#N/A,#N/A,TRUE,"Y생산";#N/A,#N/A,TRUE,"Y판매";#N/A,#N/A,TRUE,"Y총물량";#N/A,#N/A,TRUE,"Y능력";#N/A,#N/A,TRUE,"YKD"}</definedName>
    <definedName name="단가기준" hidden="1">{#N/A,#N/A,TRUE,"Y생산";#N/A,#N/A,TRUE,"Y판매";#N/A,#N/A,TRUE,"Y총물량";#N/A,#N/A,TRUE,"Y능력";#N/A,#N/A,TRUE,"YKD"}</definedName>
    <definedName name="단가기준1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대상차종" hidden="1">{#N/A,#N/A,TRUE,"Y생산";#N/A,#N/A,TRUE,"Y판매";#N/A,#N/A,TRUE,"Y총물량";#N/A,#N/A,TRUE,"Y능력";#N/A,#N/A,TRUE,"YKD"}</definedName>
    <definedName name="더70">#REF!</definedName>
    <definedName name="독일" hidden="1">{#N/A,#N/A,TRUE,"Y생산";#N/A,#N/A,TRUE,"Y판매";#N/A,#N/A,TRUE,"Y총물량";#N/A,#N/A,TRUE,"Y능력";#N/A,#N/A,TRUE,"YKD"}</definedName>
    <definedName name="동시" hidden="1">{#N/A,#N/A,FALSE,"단축1";#N/A,#N/A,FALSE,"단축2";#N/A,#N/A,FALSE,"단축3";#N/A,#N/A,FALSE,"장축";#N/A,#N/A,FALSE,"4WD"}</definedName>
    <definedName name="동시투자" hidden="1">{#N/A,#N/A,FALSE,"단축1";#N/A,#N/A,FALSE,"단축2";#N/A,#N/A,FALSE,"단축3";#N/A,#N/A,FALSE,"장축";#N/A,#N/A,FALSE,"4WD"}</definedName>
    <definedName name="동시투자MIP" hidden="1">{#N/A,#N/A,FALSE,"단축1";#N/A,#N/A,FALSE,"단축2";#N/A,#N/A,FALSE,"단축3";#N/A,#N/A,FALSE,"장축";#N/A,#N/A,FALSE,"4WD"}</definedName>
    <definedName name="동시투자투자비" hidden="1">{#N/A,#N/A,FALSE,"단축1";#N/A,#N/A,FALSE,"단축2";#N/A,#N/A,FALSE,"단축3";#N/A,#N/A,FALSE,"장축";#N/A,#N/A,FALSE,"4WD"}</definedName>
    <definedName name="ㄹ" hidden="1">{#N/A,#N/A,TRUE,"Y생산";#N/A,#N/A,TRUE,"Y판매";#N/A,#N/A,TRUE,"Y총물량";#N/A,#N/A,TRUE,"Y능력";#N/A,#N/A,TRUE,"YKD"}</definedName>
    <definedName name="ㄹㄴㄹ" hidden="1">{#N/A,#N/A,TRUE,"Y생산";#N/A,#N/A,TRUE,"Y판매";#N/A,#N/A,TRUE,"Y총물량";#N/A,#N/A,TRUE,"Y능력";#N/A,#N/A,TRUE,"YKD"}</definedName>
    <definedName name="ㄹㅇ" hidden="1">{#N/A,#N/A,TRUE,"Y생산";#N/A,#N/A,TRUE,"Y판매";#N/A,#N/A,TRUE,"Y총물량";#N/A,#N/A,TRUE,"Y능력";#N/A,#N/A,TRUE,"YKD"}</definedName>
    <definedName name="ㄹ어ㅓ럴" hidden="1">{#N/A,#N/A,FALSE,"단축1";#N/A,#N/A,FALSE,"단축2";#N/A,#N/A,FALSE,"단축3";#N/A,#N/A,FALSE,"장축";#N/A,#N/A,FALSE,"4WD"}</definedName>
    <definedName name="ㄹ히" hidden="1">{#N/A,#N/A,TRUE,"Y생산";#N/A,#N/A,TRUE,"Y판매";#N/A,#N/A,TRUE,"Y총물량";#N/A,#N/A,TRUE,"Y능력";#N/A,#N/A,TRUE,"YKD"}</definedName>
    <definedName name="로커커버" hidden="1">{#N/A,#N/A,FALSE,"단축1";#N/A,#N/A,FALSE,"단축2";#N/A,#N/A,FALSE,"단축3";#N/A,#N/A,FALSE,"장축";#N/A,#N/A,FALSE,"4WD"}</definedName>
    <definedName name="류" hidden="1">{#N/A,#N/A,TRUE,"Y생산";#N/A,#N/A,TRUE,"Y판매";#N/A,#N/A,TRUE,"Y총물량";#N/A,#N/A,TRUE,"Y능력";#N/A,#N/A,TRUE,"YKD"}</definedName>
    <definedName name="ㅁㅇ" hidden="1">{#N/A,#N/A,TRUE,"Y생산";#N/A,#N/A,TRUE,"Y판매";#N/A,#N/A,TRUE,"Y총물량";#N/A,#N/A,TRUE,"Y능력";#N/A,#N/A,TRUE,"YKD"}</definedName>
    <definedName name="ㅁㅇㄹ" hidden="1">{#N/A,#N/A,FALSE,"단축1";#N/A,#N/A,FALSE,"단축2";#N/A,#N/A,FALSE,"단축3";#N/A,#N/A,FALSE,"장축";#N/A,#N/A,FALSE,"4WD"}</definedName>
    <definedName name="마11111" hidden="1">{#N/A,#N/A,TRUE,"Y생산";#N/A,#N/A,TRUE,"Y판매";#N/A,#N/A,TRUE,"Y총물량";#N/A,#N/A,TRUE,"Y능력";#N/A,#N/A,TRUE,"YKD"}</definedName>
    <definedName name="마감" hidden="1">{#N/A,#N/A,TRUE,"Y생산";#N/A,#N/A,TRUE,"Y판매";#N/A,#N/A,TRUE,"Y총물량";#N/A,#N/A,TRUE,"Y능력";#N/A,#N/A,TRUE,"YKD"}</definedName>
    <definedName name="마감12" hidden="1">{#N/A,#N/A,TRUE,"Y생산";#N/A,#N/A,TRUE,"Y판매";#N/A,#N/A,TRUE,"Y총물량";#N/A,#N/A,TRUE,"Y능력";#N/A,#N/A,TRUE,"YKD"}</definedName>
    <definedName name="마감123" hidden="1">{#N/A,#N/A,FALSE,"96 3월물량표";#N/A,#N/A,FALSE,"96 4월물량표";#N/A,#N/A,FALSE,"96 5월물량표"}</definedName>
    <definedName name="마감830" hidden="1">{#N/A,#N/A,TRUE,"Y생산";#N/A,#N/A,TRUE,"Y판매";#N/A,#N/A,TRUE,"Y총물량";#N/A,#N/A,TRUE,"Y능력";#N/A,#N/A,TRUE,"YKD"}</definedName>
    <definedName name="마감831" hidden="1">{#N/A,#N/A,FALSE,"96 3월물량표";#N/A,#N/A,FALSE,"96 4월물량표";#N/A,#N/A,FALSE,"96 5월물량표"}</definedName>
    <definedName name="물라자" hidden="1">{#N/A,#N/A,TRUE,"Y생산";#N/A,#N/A,TRUE,"Y판매";#N/A,#N/A,TRUE,"Y총물량";#N/A,#N/A,TRUE,"Y능력";#N/A,#N/A,TRUE,"YKD"}</definedName>
    <definedName name="물랴자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ㅂㅂ" hidden="1">{#N/A,#N/A,FALSE,"단축1";#N/A,#N/A,FALSE,"단축2";#N/A,#N/A,FALSE,"단축3";#N/A,#N/A,FALSE,"장축";#N/A,#N/A,FALSE,"4WD"}</definedName>
    <definedName name="바바라" hidden="1">{#N/A,#N/A,TRUE,"Y생산";#N/A,#N/A,TRUE,"Y판매";#N/A,#N/A,TRUE,"Y총물량";#N/A,#N/A,TRUE,"Y능력";#N/A,#N/A,TRUE,"YKD"}</definedName>
    <definedName name="바보" hidden="1">{#N/A,#N/A,TRUE,"Y생산";#N/A,#N/A,TRUE,"Y판매";#N/A,#N/A,TRUE,"Y총물량";#N/A,#N/A,TRUE,"Y능력";#N/A,#N/A,TRUE,"YKD"}</definedName>
    <definedName name="박명용" hidden="1">{#N/A,#N/A,TRUE,"Y생산";#N/A,#N/A,TRUE,"Y판매";#N/A,#N/A,TRUE,"Y총물량";#N/A,#N/A,TRUE,"Y능력";#N/A,#N/A,TRUE,"YKD"}</definedName>
    <definedName name="받" hidden="1">{#N/A,#N/A,TRUE,"Y생산";#N/A,#N/A,TRUE,"Y판매";#N/A,#N/A,TRUE,"Y총물량";#N/A,#N/A,TRUE,"Y능력";#N/A,#N/A,TRUE,"YKD"}</definedName>
    <definedName name="버가" hidden="1">{#N/A,#N/A,FALSE,"96 3월물량표";#N/A,#N/A,FALSE,"96 4월물량표";#N/A,#N/A,FALSE,"96 5월물량표"}</definedName>
    <definedName name="변경범위2" hidden="1">{#N/A,#N/A,FALSE,"단축1";#N/A,#N/A,FALSE,"단축2";#N/A,#N/A,FALSE,"단축3";#N/A,#N/A,FALSE,"장축";#N/A,#N/A,FALSE,"4WD"}</definedName>
    <definedName name="변경후" hidden="1">{#N/A,#N/A,FALSE,"단축1";#N/A,#N/A,FALSE,"단축2";#N/A,#N/A,FALSE,"단축3";#N/A,#N/A,FALSE,"장축";#N/A,#N/A,FALSE,"4WD"}</definedName>
    <definedName name="별도투자비" hidden="1">{#N/A,#N/A,FALSE,"단축1";#N/A,#N/A,FALSE,"단축2";#N/A,#N/A,FALSE,"단축3";#N/A,#N/A,FALSE,"장축";#N/A,#N/A,FALSE,"4WD"}</definedName>
    <definedName name="보고서1" hidden="1">{#N/A,#N/A,FALSE,"단축1";#N/A,#N/A,FALSE,"단축2";#N/A,#N/A,FALSE,"단축3";#N/A,#N/A,FALSE,"장축";#N/A,#N/A,FALSE,"4WD"}</definedName>
    <definedName name="분" hidden="1">{#N/A,#N/A,FALSE,"단축1";#N/A,#N/A,FALSE,"단축2";#N/A,#N/A,FALSE,"단축3";#N/A,#N/A,FALSE,"장축";#N/A,#N/A,FALSE,"4WD"}</definedName>
    <definedName name="분기별" hidden="1">{#N/A,#N/A,TRUE,"Y생산";#N/A,#N/A,TRUE,"Y판매";#N/A,#N/A,TRUE,"Y총물량";#N/A,#N/A,TRUE,"Y능력";#N/A,#N/A,TRUE,"YKD"}</definedName>
    <definedName name="불량재고경비실적" hidden="1">{#N/A,#N/A,TRUE,"Y생산";#N/A,#N/A,TRUE,"Y판매";#N/A,#N/A,TRUE,"Y총물량";#N/A,#N/A,TRUE,"Y능력";#N/A,#N/A,TRUE,"YKD"}</definedName>
    <definedName name="ㅅ" hidden="1">{#N/A,#N/A,TRUE,"Y생산";#N/A,#N/A,TRUE,"Y판매";#N/A,#N/A,TRUE,"Y총물량";#N/A,#N/A,TRUE,"Y능력";#N/A,#N/A,TRUE,"YKD"}</definedName>
    <definedName name="사무" hidden="1">{#N/A,#N/A,TRUE,"Y생산";#N/A,#N/A,TRUE,"Y판매";#N/A,#N/A,TRUE,"Y총물량";#N/A,#N/A,TRUE,"Y능력";#N/A,#N/A,TRUE,"YKD"}</definedName>
    <definedName name="사업계획" hidden="1">{#N/A,#N/A,TRUE,"Y생산";#N/A,#N/A,TRUE,"Y판매";#N/A,#N/A,TRUE,"Y총물량";#N/A,#N/A,TRUE,"Y능력";#N/A,#N/A,TRUE,"YKD"}</definedName>
    <definedName name="사진" hidden="1">{#N/A,#N/A,FALSE,"단축1";#N/A,#N/A,FALSE,"단축2";#N/A,#N/A,FALSE,"단축3";#N/A,#N/A,FALSE,"장축";#N/A,#N/A,FALSE,"4WD"}</definedName>
    <definedName name="사진2" hidden="1">{#N/A,#N/A,FALSE,"단축1";#N/A,#N/A,FALSE,"단축2";#N/A,#N/A,FALSE,"단축3";#N/A,#N/A,FALSE,"장축";#N/A,#N/A,FALSE,"4WD"}</definedName>
    <definedName name="삼성" hidden="1">{#N/A,#N/A,FALSE,"정공"}</definedName>
    <definedName name="생산TON" hidden="1">{#N/A,#N/A,TRUE,"Y생산";#N/A,#N/A,TRUE,"Y판매";#N/A,#N/A,TRUE,"Y총물량";#N/A,#N/A,TRUE,"Y능력";#N/A,#N/A,TRUE,"YKD"}</definedName>
    <definedName name="생산성향상" hidden="1">{#N/A,#N/A,TRUE,"Y생산";#N/A,#N/A,TRUE,"Y판매";#N/A,#N/A,TRUE,"Y총물량";#N/A,#N/A,TRUE,"Y능력";#N/A,#N/A,TRUE,"YKD"}</definedName>
    <definedName name="서승수" hidden="1">{#N/A,#N/A,TRUE,"Y생산";#N/A,#N/A,TRUE,"Y판매";#N/A,#N/A,TRUE,"Y총물량";#N/A,#N/A,TRUE,"Y능력";#N/A,#N/A,TRUE,"YKD"}</definedName>
    <definedName name="설비절감방안" hidden="1">{#N/A,#N/A,FALSE,"단축1";#N/A,#N/A,FALSE,"단축2";#N/A,#N/A,FALSE,"단축3";#N/A,#N/A,FALSE,"장축";#N/A,#N/A,FALSE,"4WD"}</definedName>
    <definedName name="설치일정" hidden="1">{#N/A,#N/A,FALSE,"단축1";#N/A,#N/A,FALSE,"단축2";#N/A,#N/A,FALSE,"단축3";#N/A,#N/A,FALSE,"장축";#N/A,#N/A,FALSE,"4WD"}</definedName>
    <definedName name="성구" hidden="1">{#N/A,#N/A,FALSE,"단축1";#N/A,#N/A,FALSE,"단축2";#N/A,#N/A,FALSE,"단축3";#N/A,#N/A,FALSE,"장축";#N/A,#N/A,FALSE,"4WD"}</definedName>
    <definedName name="세부생산계획" hidden="1">{#N/A,#N/A,TRUE,"Y생산";#N/A,#N/A,TRUE,"Y판매";#N/A,#N/A,TRUE,"Y총물량";#N/A,#N/A,TRUE,"Y능력";#N/A,#N/A,TRUE,"YKD"}</definedName>
    <definedName name="세피아축소" hidden="1">{#N/A,#N/A,TRUE,"Y생산";#N/A,#N/A,TRUE,"Y판매";#N/A,#N/A,TRUE,"Y총물량";#N/A,#N/A,TRUE,"Y능력";#N/A,#N/A,TRUE,"YKD"}</definedName>
    <definedName name="소요금액" hidden="1">{#N/A,#N/A,FALSE,"단축1";#N/A,#N/A,FALSE,"단축2";#N/A,#N/A,FALSE,"단축3";#N/A,#N/A,FALSE,"장축";#N/A,#N/A,FALSE,"4WD"}</definedName>
    <definedName name="소하프로젝트" hidden="1">{#N/A,#N/A,FALSE,"단축1";#N/A,#N/A,FALSE,"단축2";#N/A,#N/A,FALSE,"단축3";#N/A,#N/A,FALSE,"장축";#N/A,#N/A,FALSE,"4WD"}</definedName>
    <definedName name="손익" hidden="1">{#N/A,#N/A,TRUE,"Y생산";#N/A,#N/A,TRUE,"Y판매";#N/A,#N/A,TRUE,"Y총물량";#N/A,#N/A,TRUE,"Y능력";#N/A,#N/A,TRUE,"YKD"}</definedName>
    <definedName name="송" hidden="1">{#N/A,#N/A,TRUE,"Y생산";#N/A,#N/A,TRUE,"Y판매";#N/A,#N/A,TRUE,"Y총물량";#N/A,#N/A,TRUE,"Y능력";#N/A,#N/A,TRUE,"YKD"}</definedName>
    <definedName name="송창기" hidden="1">{#N/A,#N/A,TRUE,"Y생산";#N/A,#N/A,TRUE,"Y판매";#N/A,#N/A,TRUE,"Y총물량";#N/A,#N/A,TRUE,"Y능력";#N/A,#N/A,TRUE,"YKD"}</definedName>
    <definedName name="수익성" hidden="1">{#N/A,#N/A,FALSE,"단축1";#N/A,#N/A,FALSE,"단축2";#N/A,#N/A,FALSE,"단축3";#N/A,#N/A,FALSE,"장축";#N/A,#N/A,FALSE,"4WD"}</definedName>
    <definedName name="수정물량" hidden="1">{#N/A,#N/A,TRUE,"Y생산";#N/A,#N/A,TRUE,"Y판매";#N/A,#N/A,TRUE,"Y총물량";#N/A,#N/A,TRUE,"Y능력";#N/A,#N/A,TRUE,"YKD"}</definedName>
    <definedName name="수출오더현황12월" hidden="1">{#N/A,#N/A,TRUE,"Y생산";#N/A,#N/A,TRUE,"Y판매";#N/A,#N/A,TRUE,"Y총물량";#N/A,#N/A,TRUE,"Y능력";#N/A,#N/A,TRUE,"YKD"}</definedName>
    <definedName name="시간" hidden="1">{#N/A,#N/A,TRUE,"Y생산";#N/A,#N/A,TRUE,"Y판매";#N/A,#N/A,TRUE,"Y총물량";#N/A,#N/A,TRUE,"Y능력";#N/A,#N/A,TRUE,"YKD"}</definedName>
    <definedName name="신" hidden="1">{#N/A,#N/A,FALSE,"단축1";#N/A,#N/A,FALSE,"단축2";#N/A,#N/A,FALSE,"단축3";#N/A,#N/A,FALSE,"장축";#N/A,#N/A,FALSE,"4WD"}</definedName>
    <definedName name="신AT종합" hidden="1">{#N/A,#N/A,FALSE,"단축1";#N/A,#N/A,FALSE,"단축2";#N/A,#N/A,FALSE,"단축3";#N/A,#N/A,FALSE,"장축";#N/A,#N/A,FALSE,"4WD"}</definedName>
    <definedName name="신규" hidden="1">{#N/A,#N/A,FALSE,"신규dep";#N/A,#N/A,FALSE,"신규dep-금형상각후";#N/A,#N/A,FALSE,"신규dep-연구비상각후";#N/A,#N/A,FALSE,"신규dep-기계,공구상각후"}</definedName>
    <definedName name="신세대종합" hidden="1">{#N/A,#N/A,FALSE,"단축1";#N/A,#N/A,FALSE,"단축2";#N/A,#N/A,FALSE,"단축3";#N/A,#N/A,FALSE,"장축";#N/A,#N/A,FALSE,"4WD"}</definedName>
    <definedName name="신추진사업" hidden="1">{#N/A,#N/A,TRUE,"Y생산";#N/A,#N/A,TRUE,"Y판매";#N/A,#N/A,TRUE,"Y총물량";#N/A,#N/A,TRUE,"Y능력";#N/A,#N/A,TRUE,"YKD"}</definedName>
    <definedName name="심상묵" hidden="1">{#N/A,#N/A,TRUE,"Y생산";#N/A,#N/A,TRUE,"Y판매";#N/A,#N/A,TRUE,"Y총물량";#N/A,#N/A,TRUE,"Y능력";#N/A,#N/A,TRUE,"YKD"}</definedName>
    <definedName name="ㅇGFGFH" hidden="1">{#N/A,#N/A,FALSE,"96 3월물량표";#N/A,#N/A,FALSE,"96 4월물량표";#N/A,#N/A,FALSE,"96 5월물량표"}</definedName>
    <definedName name="ㅇㄴ" hidden="1">{#N/A,#N/A,TRUE,"Y생산";#N/A,#N/A,TRUE,"Y판매";#N/A,#N/A,TRUE,"Y총물량";#N/A,#N/A,TRUE,"Y능력";#N/A,#N/A,TRUE,"YKD"}</definedName>
    <definedName name="ㅇㅇㅇ" hidden="1">{#N/A,#N/A,TRUE,"Y생산";#N/A,#N/A,TRUE,"Y판매";#N/A,#N/A,TRUE,"Y총물량";#N/A,#N/A,TRUE,"Y능력";#N/A,#N/A,TRUE,"YKD"}</definedName>
    <definedName name="ㅇㅇㅇㅇ" hidden="1">{#N/A,#N/A,FALSE,"단축1";#N/A,#N/A,FALSE,"단축2";#N/A,#N/A,FALSE,"단축3";#N/A,#N/A,FALSE,"장축";#N/A,#N/A,FALSE,"4WD"}</definedName>
    <definedName name="ㅇㅎㄹ" hidden="1">{#N/A,#N/A,TRUE,"Y생산";#N/A,#N/A,TRUE,"Y판매";#N/A,#N/A,TRUE,"Y총물량";#N/A,#N/A,TRUE,"Y능력";#N/A,#N/A,TRUE,"YKD"}</definedName>
    <definedName name="안" hidden="1">{#N/A,#N/A,FALSE,"단축1";#N/A,#N/A,FALSE,"단축2";#N/A,#N/A,FALSE,"단축3";#N/A,#N/A,FALSE,"장축";#N/A,#N/A,FALSE,"4WD"}</definedName>
    <definedName name="야" hidden="1">{#N/A,#N/A,TRUE,"Y생산";#N/A,#N/A,TRUE,"Y판매";#N/A,#N/A,TRUE,"Y총물량";#N/A,#N/A,TRUE,"Y능력";#N/A,#N/A,TRUE,"YKD"}</definedName>
    <definedName name="약어" hidden="1">{#N/A,#N/A,FALSE,"단축1";#N/A,#N/A,FALSE,"단축2";#N/A,#N/A,FALSE,"단축3";#N/A,#N/A,FALSE,"장축";#N/A,#N/A,FALSE,"4WD"}</definedName>
    <definedName name="업체" hidden="1">{#N/A,#N/A,FALSE,"단축1";#N/A,#N/A,FALSE,"단축2";#N/A,#N/A,FALSE,"단축3";#N/A,#N/A,FALSE,"장축";#N/A,#N/A,FALSE,"4WD"}</definedName>
    <definedName name="에이" hidden="1">{#N/A,#N/A,TRUE,"Y생산";#N/A,#N/A,TRUE,"Y판매";#N/A,#N/A,TRUE,"Y총물량";#N/A,#N/A,TRUE,"Y능력";#N/A,#N/A,TRUE,"YKD"}</definedName>
    <definedName name="엔진" hidden="1">{#N/A,#N/A,FALSE,"단축1";#N/A,#N/A,FALSE,"단축2";#N/A,#N/A,FALSE,"단축3";#N/A,#N/A,FALSE,"장축";#N/A,#N/A,FALSE,"4WD"}</definedName>
    <definedName name="예산" hidden="1">{#N/A,#N/A,FALSE,"단축1";#N/A,#N/A,FALSE,"단축2";#N/A,#N/A,FALSE,"단축3";#N/A,#N/A,FALSE,"장축";#N/A,#N/A,FALSE,"4WD"}</definedName>
    <definedName name="예산4" hidden="1">{#N/A,#N/A,TRUE,"Y생산";#N/A,#N/A,TRUE,"Y판매";#N/A,#N/A,TRUE,"Y총물량";#N/A,#N/A,TRUE,"Y능력";#N/A,#N/A,TRUE,"YKD"}</definedName>
    <definedName name="예산수정" hidden="1">{#N/A,#N/A,TRUE,"Y생산";#N/A,#N/A,TRUE,"Y판매";#N/A,#N/A,TRUE,"Y총물량";#N/A,#N/A,TRUE,"Y능력";#N/A,#N/A,TRUE,"YKD"}</definedName>
    <definedName name="오성협" hidden="1">{#N/A,#N/A,TRUE,"Y생산";#N/A,#N/A,TRUE,"Y판매";#N/A,#N/A,TRUE,"Y총물량";#N/A,#N/A,TRUE,"Y능력";#N/A,#N/A,TRUE,"YKD"}</definedName>
    <definedName name="외주계획" hidden="1">{#N/A,#N/A,TRUE,"Y생산";#N/A,#N/A,TRUE,"Y판매";#N/A,#N/A,TRUE,"Y총물량";#N/A,#N/A,TRUE,"Y능력";#N/A,#N/A,TRUE,"YKD"}</definedName>
    <definedName name="용도차" hidden="1">{#N/A,#N/A,FALSE,"단축1";#N/A,#N/A,FALSE,"단축2";#N/A,#N/A,FALSE,"단축3";#N/A,#N/A,FALSE,"장축";#N/A,#N/A,FALSE,"4WD"}</definedName>
    <definedName name="운영1" hidden="1">{#N/A,#N/A,FALSE,"단축1";#N/A,#N/A,FALSE,"단축2";#N/A,#N/A,FALSE,"단축3";#N/A,#N/A,FALSE,"장축";#N/A,#N/A,FALSE,"4WD"}</definedName>
    <definedName name="이" hidden="1">{#N/A,#N/A,FALSE,"96 3월물량표";#N/A,#N/A,FALSE,"96 4월물량표";#N/A,#N/A,FALSE,"96 5월물량표"}</definedName>
    <definedName name="인계" hidden="1">{#N/A,#N/A,TRUE,"Y생산";#N/A,#N/A,TRUE,"Y판매";#N/A,#N/A,TRUE,"Y총물량";#N/A,#N/A,TRUE,"Y능력";#N/A,#N/A,TRUE,"YKD"}</definedName>
    <definedName name="인계획" hidden="1">{#N/A,#N/A,TRUE,"Y생산";#N/A,#N/A,TRUE,"Y판매";#N/A,#N/A,TRUE,"Y총물량";#N/A,#N/A,TRUE,"Y능력";#N/A,#N/A,TRUE,"YKD"}</definedName>
    <definedName name="일이ㅏㄹ" hidden="1">{#N/A,#N/A,FALSE,"단축1";#N/A,#N/A,FALSE,"단축2";#N/A,#N/A,FALSE,"단축3";#N/A,#N/A,FALSE,"장축";#N/A,#N/A,FALSE,"4WD"}</definedName>
    <definedName name="일자별" hidden="1">{#N/A,#N/A,TRUE,"Y생산";#N/A,#N/A,TRUE,"Y판매";#N/A,#N/A,TRUE,"Y총물량";#N/A,#N/A,TRUE,"Y능력";#N/A,#N/A,TRUE,"YKD"}</definedName>
    <definedName name="ㅈ" hidden="1">{#N/A,#N/A,TRUE,"Y생산";#N/A,#N/A,TRUE,"Y판매";#N/A,#N/A,TRUE,"Y총물량";#N/A,#N/A,TRUE,"Y능력";#N/A,#N/A,TRUE,"YKD"}</definedName>
    <definedName name="ㅈㄷㄴ" hidden="1">{#N/A,#N/A,FALSE,"단축1";#N/A,#N/A,FALSE,"단축2";#N/A,#N/A,FALSE,"단축3";#N/A,#N/A,FALSE,"장축";#N/A,#N/A,FALSE,"4WD"}</definedName>
    <definedName name="ㅈㅈㅈㅈ" hidden="1">{#N/A,#N/A,TRUE,"Y생산";#N/A,#N/A,TRUE,"Y판매";#N/A,#N/A,TRUE,"Y총물량";#N/A,#N/A,TRUE,"Y능력";#N/A,#N/A,TRUE,"YKD"}</definedName>
    <definedName name="자잦" hidden="1">{#N/A,#N/A,FALSE,"단축1";#N/A,#N/A,FALSE,"단축2";#N/A,#N/A,FALSE,"단축3";#N/A,#N/A,FALSE,"장축";#N/A,#N/A,FALSE,"4WD"}</definedName>
    <definedName name="자재기준" hidden="1">{#N/A,#N/A,TRUE,"Y생산";#N/A,#N/A,TRUE,"Y판매";#N/A,#N/A,TRUE,"Y총물량";#N/A,#N/A,TRUE,"Y능력";#N/A,#N/A,TRUE,"YKD"}</definedName>
    <definedName name="재고관리" hidden="1">{#N/A,#N/A,TRUE,"Y생산";#N/A,#N/A,TRUE,"Y판매";#N/A,#N/A,TRUE,"Y총물량";#N/A,#N/A,TRUE,"Y능력";#N/A,#N/A,TRUE,"YKD"}</definedName>
    <definedName name="전개계획" hidden="1">{#N/A,#N/A,FALSE,"단축1";#N/A,#N/A,FALSE,"단축2";#N/A,#N/A,FALSE,"단축3";#N/A,#N/A,FALSE,"장축";#N/A,#N/A,FALSE,"4WD"}</definedName>
    <definedName name="전개방안2" hidden="1">{#N/A,#N/A,FALSE,"단축1";#N/A,#N/A,FALSE,"단축2";#N/A,#N/A,FALSE,"단축3";#N/A,#N/A,FALSE,"장축";#N/A,#N/A,FALSE,"4WD"}</definedName>
    <definedName name="전개방안3" hidden="1">{#N/A,#N/A,FALSE,"단축1";#N/A,#N/A,FALSE,"단축2";#N/A,#N/A,FALSE,"단축3";#N/A,#N/A,FALSE,"장축";#N/A,#N/A,FALSE,"4WD"}</definedName>
    <definedName name="전개방안4" hidden="1">{#N/A,#N/A,FALSE,"단축1";#N/A,#N/A,FALSE,"단축2";#N/A,#N/A,FALSE,"단축3";#N/A,#N/A,FALSE,"장축";#N/A,#N/A,FALSE,"4WD"}</definedName>
    <definedName name="전체종합2" hidden="1">{#N/A,#N/A,FALSE,"단축1";#N/A,#N/A,FALSE,"단축2";#N/A,#N/A,FALSE,"단축3";#N/A,#N/A,FALSE,"장축";#N/A,#N/A,FALSE,"4WD"}</definedName>
    <definedName name="점호" hidden="1">{#N/A,#N/A,FALSE,"단축1";#N/A,#N/A,FALSE,"단축2";#N/A,#N/A,FALSE,"단축3";#N/A,#N/A,FALSE,"장축";#N/A,#N/A,FALSE,"4WD"}</definedName>
    <definedName name="정수용" hidden="1">{#N/A,#N/A,TRUE,"Y생산";#N/A,#N/A,TRUE,"Y판매";#N/A,#N/A,TRUE,"Y총물량";#N/A,#N/A,TRUE,"Y능력";#N/A,#N/A,TRUE,"YKD"}</definedName>
    <definedName name="젖" hidden="1">{#N/A,#N/A,FALSE,"단축1";#N/A,#N/A,FALSE,"단축2";#N/A,#N/A,FALSE,"단축3";#N/A,#N/A,FALSE,"장축";#N/A,#N/A,FALSE,"4WD"}</definedName>
    <definedName name="종합" hidden="1">{#N/A,#N/A,TRUE,"Y생산";#N/A,#N/A,TRUE,"Y판매";#N/A,#N/A,TRUE,"Y총물량";#N/A,#N/A,TRUE,"Y능력";#N/A,#N/A,TRUE,"YKD"}</definedName>
    <definedName name="종합그래프" hidden="1">{#N/A,#N/A,FALSE,"단축1";#N/A,#N/A,FALSE,"단축2";#N/A,#N/A,FALSE,"단축3";#N/A,#N/A,FALSE,"장축";#N/A,#N/A,FALSE,"4WD"}</definedName>
    <definedName name="주요" hidden="1">{#N/A,#N/A,TRUE,"Y생산";#N/A,#N/A,TRUE,"Y판매";#N/A,#N/A,TRUE,"Y총물량";#N/A,#N/A,TRUE,"Y능력";#N/A,#N/A,TRUE,"YKD"}</definedName>
    <definedName name="주요업무" hidden="1">{#N/A,#N/A,TRUE,"Y생산";#N/A,#N/A,TRUE,"Y판매";#N/A,#N/A,TRUE,"Y총물량";#N/A,#N/A,TRUE,"Y능력";#N/A,#N/A,TRUE,"YKD"}</definedName>
    <definedName name="주요업무2" hidden="1">{#N/A,#N/A,TRUE,"Y생산";#N/A,#N/A,TRUE,"Y판매";#N/A,#N/A,TRUE,"Y총물량";#N/A,#N/A,TRUE,"Y능력";#N/A,#N/A,TRUE,"YKD"}</definedName>
    <definedName name="주요업무3" hidden="1">{#N/A,#N/A,TRUE,"Y생산";#N/A,#N/A,TRUE,"Y판매";#N/A,#N/A,TRUE,"Y총물량";#N/A,#N/A,TRUE,"Y능력";#N/A,#N/A,TRUE,"YKD"}</definedName>
    <definedName name="주요제원" hidden="1">{#N/A,#N/A,FALSE,"단축1";#N/A,#N/A,FALSE,"단축2";#N/A,#N/A,FALSE,"단축3";#N/A,#N/A,FALSE,"장축";#N/A,#N/A,FALSE,"4WD"}</definedName>
    <definedName name="중앙" hidden="1">{#N/A,#N/A,FALSE,"단축1";#N/A,#N/A,FALSE,"단축2";#N/A,#N/A,FALSE,"단축3";#N/A,#N/A,FALSE,"장축";#N/A,#N/A,FALSE,"4WD"}</definedName>
    <definedName name="중점3" hidden="1">{#N/A,#N/A,TRUE,"Y생산";#N/A,#N/A,TRUE,"Y판매";#N/A,#N/A,TRUE,"Y총물량";#N/A,#N/A,TRUE,"Y능력";#N/A,#N/A,TRUE,"YKD"}</definedName>
    <definedName name="지태면" hidden="1">{#N/A,#N/A,TRUE,"Y생산";#N/A,#N/A,TRUE,"Y판매";#N/A,#N/A,TRUE,"Y총물량";#N/A,#N/A,TRUE,"Y능력";#N/A,#N/A,TRUE,"YKD"}</definedName>
    <definedName name="지표" hidden="1">{#N/A,#N/A,TRUE,"Y생산";#N/A,#N/A,TRUE,"Y판매";#N/A,#N/A,TRUE,"Y총물량";#N/A,#N/A,TRUE,"Y능력";#N/A,#N/A,TRUE,"YKD"}</definedName>
    <definedName name="ㅉ" hidden="1">{#N/A,#N/A,TRUE,"Y생산";#N/A,#N/A,TRUE,"Y판매";#N/A,#N/A,TRUE,"Y총물량";#N/A,#N/A,TRUE,"Y능력";#N/A,#N/A,TRUE,"YKD"}</definedName>
    <definedName name="차체1" hidden="1">{#N/A,#N/A,FALSE,"단축1";#N/A,#N/A,FALSE,"단축2";#N/A,#N/A,FALSE,"단축3";#N/A,#N/A,FALSE,"장축";#N/A,#N/A,FALSE,"4WD"}</definedName>
    <definedName name="첨" hidden="1">{#N/A,#N/A,FALSE,"단축1";#N/A,#N/A,FALSE,"단축2";#N/A,#N/A,FALSE,"단축3";#N/A,#N/A,FALSE,"장축";#N/A,#N/A,FALSE,"4WD"}</definedName>
    <definedName name="첨부101" hidden="1">{#N/A,#N/A,FALSE,"단축1";#N/A,#N/A,FALSE,"단축2";#N/A,#N/A,FALSE,"단축3";#N/A,#N/A,FALSE,"장축";#N/A,#N/A,FALSE,"4WD"}</definedName>
    <definedName name="최영" hidden="1">{#N/A,#N/A,FALSE,"정공"}</definedName>
    <definedName name="ㅋㅋ" hidden="1">{#N/A,#N/A,TRUE,"Y생산";#N/A,#N/A,TRUE,"Y판매";#N/A,#N/A,TRUE,"Y총물량";#N/A,#N/A,TRUE,"Y능력";#N/A,#N/A,TRUE,"YKD"}</definedName>
    <definedName name="카나다" hidden="1">{#N/A,#N/A,FALSE,"단축1";#N/A,#N/A,FALSE,"단축2";#N/A,#N/A,FALSE,"단축3";#N/A,#N/A,FALSE,"장축";#N/A,#N/A,FALSE,"4WD"}</definedName>
    <definedName name="카메라" hidden="1">{#N/A,#N/A,FALSE,"단축1";#N/A,#N/A,FALSE,"단축2";#N/A,#N/A,FALSE,"단축3";#N/A,#N/A,FALSE,"장축";#N/A,#N/A,FALSE,"4WD"}</definedName>
    <definedName name="캐나다" hidden="1">{#N/A,#N/A,TRUE,"Y생산";#N/A,#N/A,TRUE,"Y판매";#N/A,#N/A,TRUE,"Y총물량";#N/A,#N/A,TRUE,"Y능력";#N/A,#N/A,TRUE,"YKD"}</definedName>
    <definedName name="투자비.현재" hidden="1">{#N/A,#N/A,FALSE,"단축1";#N/A,#N/A,FALSE,"단축2";#N/A,#N/A,FALSE,"단축3";#N/A,#N/A,FALSE,"장축";#N/A,#N/A,FALSE,"4WD"}</definedName>
    <definedName name="투자비000" hidden="1">{#N/A,#N/A,FALSE,"단축1";#N/A,#N/A,FALSE,"단축2";#N/A,#N/A,FALSE,"단축3";#N/A,#N/A,FALSE,"장축";#N/A,#N/A,FALSE,"4WD"}</definedName>
    <definedName name="투자비3안" hidden="1">{#N/A,#N/A,FALSE,"단축1";#N/A,#N/A,FALSE,"단축2";#N/A,#N/A,FALSE,"단축3";#N/A,#N/A,FALSE,"장축";#N/A,#N/A,FALSE,"4WD"}</definedName>
    <definedName name="투자비복" hidden="1">{#N/A,#N/A,FALSE,"단축1";#N/A,#N/A,FALSE,"단축2";#N/A,#N/A,FALSE,"단축3";#N/A,#N/A,FALSE,"장축";#N/A,#N/A,FALSE,"4WD"}</definedName>
    <definedName name="ㅍ" hidden="1">{#N/A,#N/A,FALSE,"단축1";#N/A,#N/A,FALSE,"단축2";#N/A,#N/A,FALSE,"단축3";#N/A,#N/A,FALSE,"장축";#N/A,#N/A,FALSE,"4WD"}</definedName>
    <definedName name="판매1" hidden="1">{#N/A,#N/A,TRUE,"Y생산";#N/A,#N/A,TRUE,"Y판매";#N/A,#N/A,TRUE,"Y총물량";#N/A,#N/A,TRUE,"Y능력";#N/A,#N/A,TRUE,"YKD"}</definedName>
    <definedName name="판매목표2" hidden="1">{#N/A,#N/A,FALSE,"단축1";#N/A,#N/A,FALSE,"단축2";#N/A,#N/A,FALSE,"단축3";#N/A,#N/A,FALSE,"장축";#N/A,#N/A,FALSE,"4WD"}</definedName>
    <definedName name="판촉비계산용" hidden="1">{#N/A,#N/A,TRUE,"Y생산";#N/A,#N/A,TRUE,"Y판매";#N/A,#N/A,TRUE,"Y총물량";#N/A,#N/A,TRUE,"Y능력";#N/A,#N/A,TRUE,"YKD"}</definedName>
    <definedName name="품질목표2000" hidden="1">{#N/A,#N/A,TRUE,"Y생산";#N/A,#N/A,TRUE,"Y판매";#N/A,#N/A,TRUE,"Y총물량";#N/A,#N/A,TRUE,"Y능력";#N/A,#N/A,TRUE,"YKD"}</definedName>
    <definedName name="프레스" hidden="1">{#N/A,#N/A,FALSE,"단축1";#N/A,#N/A,FALSE,"단축2";#N/A,#N/A,FALSE,"단축3";#N/A,#N/A,FALSE,"장축";#N/A,#N/A,FALSE,"4WD"}</definedName>
    <definedName name="ㅎ라" hidden="1">{#N/A,#N/A,TRUE,"Y생산";#N/A,#N/A,TRUE,"Y판매";#N/A,#N/A,TRUE,"Y총물량";#N/A,#N/A,TRUE,"Y능력";#N/A,#N/A,TRUE,"YKD"}</definedName>
    <definedName name="ㅎ룰후ㅎㅎ" hidden="1">{#N/A,#N/A,FALSE,"단축1";#N/A,#N/A,FALSE,"단축2";#N/A,#N/A,FALSE,"단축3";#N/A,#N/A,FALSE,"장축";#N/A,#N/A,FALSE,"4WD"}</definedName>
    <definedName name="하반기투ST" hidden="1">{#N/A,#N/A,TRUE,"Y생산";#N/A,#N/A,TRUE,"Y판매";#N/A,#N/A,TRUE,"Y총물량";#N/A,#N/A,TRUE,"Y능력";#N/A,#N/A,TRUE,"YKD"}</definedName>
    <definedName name="한" hidden="1">{#N/A,#N/A,TRUE,"Y생산";#N/A,#N/A,TRUE,"Y판매";#N/A,#N/A,TRUE,"Y총물량";#N/A,#N/A,TRUE,"Y능력";#N/A,#N/A,TRUE,"YKD"}</definedName>
    <definedName name="한영사전" hidden="1">{#N/A,#N/A,TRUE,"Y생산";#N/A,#N/A,TRUE,"Y판매";#N/A,#N/A,TRUE,"Y총물량";#N/A,#N/A,TRUE,"Y능력";#N/A,#N/A,TRUE,"YKD"}</definedName>
    <definedName name="허허" hidden="1">{#N/A,#N/A,TRUE,"Y생산";#N/A,#N/A,TRUE,"Y판매";#N/A,#N/A,TRUE,"Y총물량";#N/A,#N/A,TRUE,"Y능력";#N/A,#N/A,TRUE,"YKD"}</definedName>
    <definedName name="현대" hidden="1">{#N/A,#N/A,FALSE,"정공"}</definedName>
    <definedName name="현황" hidden="1">{#N/A,#N/A,FALSE,"단축1";#N/A,#N/A,FALSE,"단축2";#N/A,#N/A,FALSE,"단축3";#N/A,#N/A,FALSE,"장축";#N/A,#N/A,FALSE,"4WD"}</definedName>
    <definedName name="현황표2" hidden="1">{#N/A,#N/A,FALSE,"단축1";#N/A,#N/A,FALSE,"단축2";#N/A,#N/A,FALSE,"단축3";#N/A,#N/A,FALSE,"장축";#N/A,#N/A,FALSE,"4WD"}</definedName>
    <definedName name="호하ㅣHJHH" hidden="1">{#N/A,#N/A,TRUE,"Y생산";#N/A,#N/A,TRUE,"Y판매";#N/A,#N/A,TRUE,"Y총물량";#N/A,#N/A,TRUE,"Y능력";#N/A,#N/A,TRUE,"YKD"}</definedName>
    <definedName name="호ㅓㅏ" hidden="1">{#N/A,#N/A,FALSE,"96 3월물량표";#N/A,#N/A,FALSE,"96 4월물량표";#N/A,#N/A,FALSE,"96 5월물량표"}</definedName>
    <definedName name="홍" hidden="1">{#N/A,#N/A,FALSE,"96 3월물량표";#N/A,#N/A,FALSE,"96 4월물량표";#N/A,#N/A,FALSE,"96 5월물량표"}</definedName>
    <definedName name="회장1" hidden="1">{#N/A,#N/A,FALSE,"단축1";#N/A,#N/A,FALSE,"단축2";#N/A,#N/A,FALSE,"단축3";#N/A,#N/A,FALSE,"장축";#N/A,#N/A,FALSE,"4WD"}</definedName>
    <definedName name="회장님" hidden="1">{#N/A,#N/A,FALSE,"단축1";#N/A,#N/A,FALSE,"단축2";#N/A,#N/A,FALSE,"단축3";#N/A,#N/A,FALSE,"장축";#N/A,#N/A,FALSE,"4WD"}</definedName>
    <definedName name="ㅏㅏㅏ" hidden="1">{#N/A,#N/A,TRUE,"Y생산";#N/A,#N/A,TRUE,"Y판매";#N/A,#N/A,TRUE,"Y총물량";#N/A,#N/A,TRUE,"Y능력";#N/A,#N/A,TRUE,"YKD"}</definedName>
    <definedName name="ㅏㅣ" hidden="1">{#N/A,#N/A,FALSE,"96 3월물량표";#N/A,#N/A,FALSE,"96 4월물량표";#N/A,#N/A,FALSE,"96 5월물량표"}</definedName>
    <definedName name="ㅑ" hidden="1">{#N/A,#N/A,FALSE,"단축1";#N/A,#N/A,FALSE,"단축2";#N/A,#N/A,FALSE,"단축3";#N/A,#N/A,FALSE,"장축";#N/A,#N/A,FALSE,"4WD"}</definedName>
    <definedName name="ㅓ" hidden="1">{#N/A,#N/A,FALSE,"단축1";#N/A,#N/A,FALSE,"단축2";#N/A,#N/A,FALSE,"단축3";#N/A,#N/A,FALSE,"장축";#N/A,#N/A,FALSE,"4WD"}</definedName>
    <definedName name="ㅔ" hidden="1">{#N/A,#N/A,FALSE,"단축1";#N/A,#N/A,FALSE,"단축2";#N/A,#N/A,FALSE,"단축3";#N/A,#N/A,FALSE,"장축";#N/A,#N/A,FALSE,"4WD"}</definedName>
    <definedName name="ㅕ" hidden="1">{#N/A,#N/A,FALSE,"단축1";#N/A,#N/A,FALSE,"단축2";#N/A,#N/A,FALSE,"단축3";#N/A,#N/A,FALSE,"장축";#N/A,#N/A,FALSE,"4WD"}</definedName>
    <definedName name="ㅗㅎ" hidden="1">{#N/A,#N/A,TRUE,"Y생산";#N/A,#N/A,TRUE,"Y판매";#N/A,#N/A,TRUE,"Y총물량";#N/A,#N/A,TRUE,"Y능력";#N/A,#N/A,TRUE,"YKD"}</definedName>
    <definedName name="ㅜ" hidden="1">{#N/A,#N/A,FALSE,"단축1";#N/A,#N/A,FALSE,"단축2";#N/A,#N/A,FALSE,"단축3";#N/A,#N/A,FALSE,"장축";#N/A,#N/A,FALSE,"4WD"}</definedName>
    <definedName name="ㅡ" hidden="1">{#N/A,#N/A,FALSE,"단축1";#N/A,#N/A,FALSE,"단축2";#N/A,#N/A,FALSE,"단축3";#N/A,#N/A,FALSE,"장축";#N/A,#N/A,FALSE,"4WD"}</definedName>
    <definedName name="ㅣ" hidden="1">{#N/A,#N/A,FALSE,"신규dep";#N/A,#N/A,FALSE,"신규dep-금형상각후";#N/A,#N/A,FALSE,"신규dep-연구비상각후";#N/A,#N/A,FALSE,"신규dep-기계,공구상각후"}</definedName>
    <definedName name="ㅣㅣ" hidden="1">{#N/A,#N/A,TRUE,"Y생산";#N/A,#N/A,TRUE,"Y판매";#N/A,#N/A,TRUE,"Y총물량";#N/A,#N/A,TRUE,"Y능력";#N/A,#N/A,TRUE,"YKD"}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7" i="26" l="1"/>
  <c r="AE37" i="26"/>
  <c r="AD37" i="26"/>
  <c r="AC37" i="26"/>
  <c r="AB37" i="26"/>
  <c r="AA37" i="26"/>
  <c r="Z37" i="26"/>
  <c r="Y37" i="26"/>
  <c r="X37" i="26"/>
  <c r="W37" i="26"/>
  <c r="V37" i="26"/>
  <c r="U37" i="26"/>
  <c r="AF36" i="26"/>
  <c r="AE36" i="26"/>
  <c r="AD36" i="26"/>
  <c r="AC36" i="26"/>
  <c r="AB36" i="26"/>
  <c r="AA36" i="26"/>
  <c r="Z36" i="26"/>
  <c r="Y36" i="26"/>
  <c r="X36" i="26"/>
  <c r="W36" i="26"/>
  <c r="V36" i="26"/>
  <c r="U36" i="26"/>
  <c r="AF35" i="26"/>
  <c r="AE35" i="26"/>
  <c r="AD35" i="26"/>
  <c r="AC35" i="26"/>
  <c r="AB35" i="26"/>
  <c r="AA35" i="26"/>
  <c r="Z35" i="26"/>
  <c r="Y35" i="26"/>
  <c r="X35" i="26"/>
  <c r="W35" i="26"/>
  <c r="V35" i="26"/>
  <c r="U35" i="26"/>
  <c r="AF34" i="26"/>
  <c r="AE34" i="26"/>
  <c r="AD34" i="26"/>
  <c r="AC34" i="26"/>
  <c r="AB34" i="26"/>
  <c r="AA34" i="26"/>
  <c r="Z34" i="26"/>
  <c r="Y34" i="26"/>
  <c r="X34" i="26"/>
  <c r="W34" i="26"/>
  <c r="V34" i="26"/>
  <c r="U34" i="26"/>
  <c r="AS11" i="26"/>
  <c r="AR11" i="26"/>
  <c r="AQ11" i="26"/>
  <c r="AP11" i="26"/>
  <c r="AO11" i="26"/>
  <c r="AN11" i="26"/>
  <c r="AM11" i="26"/>
  <c r="AL11" i="26"/>
  <c r="AK11" i="26"/>
  <c r="AJ11" i="26"/>
  <c r="AI11" i="26"/>
  <c r="AH11" i="26"/>
  <c r="AT11" i="26" s="1"/>
  <c r="AS10" i="26"/>
  <c r="AR10" i="26"/>
  <c r="AQ10" i="26"/>
  <c r="AP10" i="26"/>
  <c r="AO10" i="26"/>
  <c r="AN10" i="26"/>
  <c r="AM10" i="26"/>
  <c r="AL10" i="26"/>
  <c r="AK10" i="26"/>
  <c r="AJ10" i="26"/>
  <c r="AI10" i="26"/>
  <c r="AH10" i="26"/>
  <c r="AT10" i="26" s="1"/>
  <c r="AS7" i="26"/>
  <c r="AN6" i="26"/>
  <c r="AM6" i="26"/>
  <c r="AL6" i="26"/>
  <c r="AF30" i="26"/>
  <c r="AE30" i="26"/>
  <c r="AD30" i="26"/>
  <c r="AC30" i="26"/>
  <c r="AB30" i="26"/>
  <c r="AA30" i="26"/>
  <c r="Z30" i="26"/>
  <c r="Y30" i="26"/>
  <c r="X30" i="26"/>
  <c r="W30" i="26"/>
  <c r="V30" i="26"/>
  <c r="U30" i="26"/>
  <c r="AF29" i="26"/>
  <c r="AE29" i="26"/>
  <c r="AD29" i="26"/>
  <c r="AC29" i="26"/>
  <c r="AB29" i="26"/>
  <c r="AA29" i="26"/>
  <c r="Z29" i="26"/>
  <c r="Y29" i="26"/>
  <c r="X29" i="26"/>
  <c r="W29" i="26"/>
  <c r="V29" i="26"/>
  <c r="U29" i="26"/>
  <c r="AF28" i="26"/>
  <c r="AE28" i="26"/>
  <c r="AD28" i="26"/>
  <c r="AC28" i="26"/>
  <c r="AB28" i="26"/>
  <c r="AA28" i="26"/>
  <c r="Z28" i="26"/>
  <c r="Y28" i="26"/>
  <c r="X28" i="26"/>
  <c r="W28" i="26"/>
  <c r="V28" i="26"/>
  <c r="U28" i="26"/>
  <c r="AF27" i="26"/>
  <c r="AE27" i="26"/>
  <c r="AD27" i="26"/>
  <c r="AC27" i="26"/>
  <c r="AB27" i="26"/>
  <c r="AA27" i="26"/>
  <c r="Z27" i="26"/>
  <c r="Y27" i="26"/>
  <c r="X27" i="26"/>
  <c r="W27" i="26"/>
  <c r="V27" i="26"/>
  <c r="U27" i="26"/>
  <c r="AF23" i="26"/>
  <c r="AE23" i="26"/>
  <c r="AD23" i="26"/>
  <c r="AC23" i="26"/>
  <c r="AB23" i="26"/>
  <c r="AA23" i="26"/>
  <c r="Z23" i="26"/>
  <c r="Y23" i="26"/>
  <c r="X23" i="26"/>
  <c r="W23" i="26"/>
  <c r="V23" i="26"/>
  <c r="U23" i="26"/>
  <c r="AF22" i="26"/>
  <c r="AE22" i="26"/>
  <c r="AD22" i="26"/>
  <c r="AC22" i="26"/>
  <c r="AB22" i="26"/>
  <c r="AA22" i="26"/>
  <c r="Z22" i="26"/>
  <c r="Y22" i="26"/>
  <c r="X22" i="26"/>
  <c r="W22" i="26"/>
  <c r="V22" i="26"/>
  <c r="U22" i="26"/>
  <c r="AF21" i="26"/>
  <c r="AE21" i="26"/>
  <c r="AD21" i="26"/>
  <c r="AC21" i="26"/>
  <c r="AB21" i="26"/>
  <c r="AA21" i="26"/>
  <c r="Z21" i="26"/>
  <c r="Y21" i="26"/>
  <c r="X21" i="26"/>
  <c r="W21" i="26"/>
  <c r="V21" i="26"/>
  <c r="U21" i="26"/>
  <c r="AF20" i="26"/>
  <c r="AE20" i="26"/>
  <c r="AD20" i="26"/>
  <c r="AC20" i="26"/>
  <c r="AB20" i="26"/>
  <c r="AA20" i="26"/>
  <c r="Z20" i="26"/>
  <c r="Y20" i="26"/>
  <c r="X20" i="26"/>
  <c r="W20" i="26"/>
  <c r="V20" i="26"/>
  <c r="U20" i="26"/>
  <c r="AF16" i="26"/>
  <c r="AE16" i="26"/>
  <c r="AD16" i="26"/>
  <c r="AC16" i="26"/>
  <c r="AB16" i="26"/>
  <c r="AA16" i="26"/>
  <c r="Z16" i="26"/>
  <c r="Y16" i="26"/>
  <c r="X16" i="26"/>
  <c r="W16" i="26"/>
  <c r="V16" i="26"/>
  <c r="U16" i="26"/>
  <c r="AF15" i="26"/>
  <c r="AS15" i="26" s="1"/>
  <c r="AE15" i="26"/>
  <c r="AR15" i="26" s="1"/>
  <c r="AD15" i="26"/>
  <c r="AQ15" i="26" s="1"/>
  <c r="AC15" i="26"/>
  <c r="AP15" i="26" s="1"/>
  <c r="AB15" i="26"/>
  <c r="AO15" i="26" s="1"/>
  <c r="AA15" i="26"/>
  <c r="AN15" i="26" s="1"/>
  <c r="Z15" i="26"/>
  <c r="AM15" i="26" s="1"/>
  <c r="Y15" i="26"/>
  <c r="AL15" i="26" s="1"/>
  <c r="X15" i="26"/>
  <c r="AK15" i="26" s="1"/>
  <c r="W15" i="26"/>
  <c r="AJ15" i="26" s="1"/>
  <c r="V15" i="26"/>
  <c r="AI15" i="26" s="1"/>
  <c r="U15" i="26"/>
  <c r="AH15" i="26" s="1"/>
  <c r="AF14" i="26"/>
  <c r="AS14" i="26" s="1"/>
  <c r="AE14" i="26"/>
  <c r="AR14" i="26" s="1"/>
  <c r="AD14" i="26"/>
  <c r="AQ14" i="26" s="1"/>
  <c r="AC14" i="26"/>
  <c r="AP14" i="26" s="1"/>
  <c r="AB14" i="26"/>
  <c r="AO14" i="26" s="1"/>
  <c r="AA14" i="26"/>
  <c r="AN14" i="26" s="1"/>
  <c r="Z14" i="26"/>
  <c r="AM14" i="26" s="1"/>
  <c r="Y14" i="26"/>
  <c r="AL14" i="26" s="1"/>
  <c r="X14" i="26"/>
  <c r="AK14" i="26" s="1"/>
  <c r="W14" i="26"/>
  <c r="AJ14" i="26" s="1"/>
  <c r="V14" i="26"/>
  <c r="AI14" i="26" s="1"/>
  <c r="U14" i="26"/>
  <c r="AH14" i="26" s="1"/>
  <c r="AT14" i="26" s="1"/>
  <c r="AF13" i="26"/>
  <c r="AS13" i="26" s="1"/>
  <c r="AE13" i="26"/>
  <c r="AR13" i="26" s="1"/>
  <c r="AD13" i="26"/>
  <c r="AQ13" i="26" s="1"/>
  <c r="AC13" i="26"/>
  <c r="AP13" i="26" s="1"/>
  <c r="AB13" i="26"/>
  <c r="AO13" i="26" s="1"/>
  <c r="AA13" i="26"/>
  <c r="AN13" i="26" s="1"/>
  <c r="Z13" i="26"/>
  <c r="AM13" i="26" s="1"/>
  <c r="Y13" i="26"/>
  <c r="AL13" i="26" s="1"/>
  <c r="X13" i="26"/>
  <c r="AK13" i="26" s="1"/>
  <c r="W13" i="26"/>
  <c r="AJ13" i="26" s="1"/>
  <c r="V13" i="26"/>
  <c r="AI13" i="26" s="1"/>
  <c r="U13" i="26"/>
  <c r="AH13" i="26" s="1"/>
  <c r="AF9" i="26"/>
  <c r="AS9" i="26" s="1"/>
  <c r="AE9" i="26"/>
  <c r="AR9" i="26" s="1"/>
  <c r="AD9" i="26"/>
  <c r="AQ9" i="26" s="1"/>
  <c r="AC9" i="26"/>
  <c r="AP9" i="26" s="1"/>
  <c r="AB9" i="26"/>
  <c r="AO9" i="26" s="1"/>
  <c r="AA9" i="26"/>
  <c r="AN9" i="26" s="1"/>
  <c r="Z9" i="26"/>
  <c r="AM9" i="26" s="1"/>
  <c r="Y9" i="26"/>
  <c r="AL9" i="26" s="1"/>
  <c r="X9" i="26"/>
  <c r="AK9" i="26" s="1"/>
  <c r="W9" i="26"/>
  <c r="AJ9" i="26" s="1"/>
  <c r="V9" i="26"/>
  <c r="AI9" i="26" s="1"/>
  <c r="U9" i="26"/>
  <c r="AH9" i="26" s="1"/>
  <c r="AF8" i="26"/>
  <c r="AS8" i="26" s="1"/>
  <c r="AE8" i="26"/>
  <c r="AR8" i="26" s="1"/>
  <c r="AD8" i="26"/>
  <c r="AQ8" i="26" s="1"/>
  <c r="AC8" i="26"/>
  <c r="AP8" i="26" s="1"/>
  <c r="AB8" i="26"/>
  <c r="AO8" i="26" s="1"/>
  <c r="AA8" i="26"/>
  <c r="AN8" i="26" s="1"/>
  <c r="Z8" i="26"/>
  <c r="AM8" i="26" s="1"/>
  <c r="Y8" i="26"/>
  <c r="AL8" i="26" s="1"/>
  <c r="X8" i="26"/>
  <c r="AK8" i="26" s="1"/>
  <c r="W8" i="26"/>
  <c r="AJ8" i="26" s="1"/>
  <c r="V8" i="26"/>
  <c r="AI8" i="26" s="1"/>
  <c r="U8" i="26"/>
  <c r="AH8" i="26" s="1"/>
  <c r="AT8" i="26" s="1"/>
  <c r="AF7" i="26"/>
  <c r="AE7" i="26"/>
  <c r="AR7" i="26" s="1"/>
  <c r="AD7" i="26"/>
  <c r="AQ7" i="26" s="1"/>
  <c r="AC7" i="26"/>
  <c r="AP7" i="26" s="1"/>
  <c r="AB7" i="26"/>
  <c r="AO7" i="26" s="1"/>
  <c r="AA7" i="26"/>
  <c r="AN7" i="26" s="1"/>
  <c r="Z7" i="26"/>
  <c r="AM7" i="26" s="1"/>
  <c r="Y7" i="26"/>
  <c r="AL7" i="26" s="1"/>
  <c r="X7" i="26"/>
  <c r="AK7" i="26" s="1"/>
  <c r="W7" i="26"/>
  <c r="AJ7" i="26" s="1"/>
  <c r="V7" i="26"/>
  <c r="AI7" i="26" s="1"/>
  <c r="U7" i="26"/>
  <c r="AH7" i="26" s="1"/>
  <c r="AF6" i="26"/>
  <c r="AS6" i="26" s="1"/>
  <c r="AE6" i="26"/>
  <c r="AR6" i="26" s="1"/>
  <c r="AD6" i="26"/>
  <c r="AQ6" i="26" s="1"/>
  <c r="AC6" i="26"/>
  <c r="AP6" i="26" s="1"/>
  <c r="AB6" i="26"/>
  <c r="AO6" i="26" s="1"/>
  <c r="AA6" i="26"/>
  <c r="Z6" i="26"/>
  <c r="Y6" i="26"/>
  <c r="X6" i="26"/>
  <c r="AK6" i="26" s="1"/>
  <c r="W6" i="26"/>
  <c r="AJ6" i="26" s="1"/>
  <c r="V6" i="26"/>
  <c r="AI6" i="26" s="1"/>
  <c r="U6" i="26"/>
  <c r="AH6" i="26" s="1"/>
  <c r="AT9" i="26" l="1"/>
  <c r="AT7" i="26"/>
  <c r="AT6" i="26"/>
  <c r="AT13" i="26"/>
  <c r="AT15" i="26"/>
  <c r="T30" i="26" l="1"/>
  <c r="T27" i="26"/>
  <c r="T29" i="26"/>
  <c r="T21" i="26"/>
  <c r="T20" i="26"/>
  <c r="T16" i="26"/>
  <c r="T14" i="26"/>
  <c r="T13" i="26"/>
  <c r="AC12" i="26"/>
  <c r="AC83" i="26" s="1"/>
  <c r="AF82" i="26"/>
  <c r="AE82" i="26"/>
  <c r="AD82" i="26"/>
  <c r="AC82" i="26"/>
  <c r="AB82" i="26"/>
  <c r="AA82" i="26"/>
  <c r="Z82" i="26"/>
  <c r="Y82" i="26"/>
  <c r="X82" i="26"/>
  <c r="W82" i="26"/>
  <c r="V82" i="26"/>
  <c r="U82" i="26"/>
  <c r="R82" i="26"/>
  <c r="Q82" i="26"/>
  <c r="P82" i="26"/>
  <c r="O82" i="26"/>
  <c r="N82" i="26"/>
  <c r="M82" i="26"/>
  <c r="L82" i="26"/>
  <c r="K82" i="26"/>
  <c r="J82" i="26"/>
  <c r="I82" i="26"/>
  <c r="H82" i="26"/>
  <c r="G82" i="26"/>
  <c r="R81" i="26"/>
  <c r="Q81" i="26"/>
  <c r="P81" i="26"/>
  <c r="O81" i="26"/>
  <c r="N81" i="26"/>
  <c r="M81" i="26"/>
  <c r="L81" i="26"/>
  <c r="K81" i="26"/>
  <c r="J81" i="26"/>
  <c r="I81" i="26"/>
  <c r="H81" i="26"/>
  <c r="G81" i="26"/>
  <c r="R80" i="26"/>
  <c r="Q80" i="26"/>
  <c r="P80" i="26"/>
  <c r="O80" i="26"/>
  <c r="N80" i="26"/>
  <c r="M80" i="26"/>
  <c r="L80" i="26"/>
  <c r="K80" i="26"/>
  <c r="J80" i="26"/>
  <c r="I80" i="26"/>
  <c r="H80" i="26"/>
  <c r="G80" i="26"/>
  <c r="R79" i="26"/>
  <c r="Q79" i="26"/>
  <c r="P79" i="26"/>
  <c r="O79" i="26"/>
  <c r="N79" i="26"/>
  <c r="M79" i="26"/>
  <c r="L79" i="26"/>
  <c r="K79" i="26"/>
  <c r="J79" i="26"/>
  <c r="I79" i="26"/>
  <c r="H79" i="26"/>
  <c r="G79" i="26"/>
  <c r="R78" i="26"/>
  <c r="Q78" i="26"/>
  <c r="P78" i="26"/>
  <c r="O78" i="26"/>
  <c r="N78" i="26"/>
  <c r="M78" i="26"/>
  <c r="L78" i="26"/>
  <c r="K78" i="26"/>
  <c r="J78" i="26"/>
  <c r="I78" i="26"/>
  <c r="H78" i="26"/>
  <c r="G78" i="26"/>
  <c r="R77" i="26"/>
  <c r="Q77" i="26"/>
  <c r="Q83" i="26" s="1"/>
  <c r="P77" i="26"/>
  <c r="P83" i="26" s="1"/>
  <c r="O77" i="26"/>
  <c r="N77" i="26"/>
  <c r="M77" i="26"/>
  <c r="L77" i="26"/>
  <c r="K77" i="26"/>
  <c r="J77" i="26"/>
  <c r="I77" i="26"/>
  <c r="H77" i="26"/>
  <c r="G77" i="26"/>
  <c r="T75" i="26"/>
  <c r="R75" i="26"/>
  <c r="Q75" i="26"/>
  <c r="P75" i="26"/>
  <c r="O75" i="26"/>
  <c r="N75" i="26"/>
  <c r="M75" i="26"/>
  <c r="L75" i="26"/>
  <c r="K75" i="26"/>
  <c r="J75" i="26"/>
  <c r="I75" i="26"/>
  <c r="H75" i="26"/>
  <c r="G75" i="26"/>
  <c r="F75" i="26" s="1"/>
  <c r="T74" i="26"/>
  <c r="F74" i="26"/>
  <c r="T73" i="26"/>
  <c r="F73" i="26"/>
  <c r="AF72" i="26"/>
  <c r="AE72" i="26"/>
  <c r="AD72" i="26"/>
  <c r="AC72" i="26"/>
  <c r="AB72" i="26"/>
  <c r="AA72" i="26"/>
  <c r="Z72" i="26"/>
  <c r="Y72" i="26"/>
  <c r="X72" i="26"/>
  <c r="W72" i="26"/>
  <c r="V72" i="26"/>
  <c r="U72" i="26"/>
  <c r="F72" i="26"/>
  <c r="AF71" i="26"/>
  <c r="AE71" i="26"/>
  <c r="AD71" i="26"/>
  <c r="AC71" i="26"/>
  <c r="AB71" i="26"/>
  <c r="AA71" i="26"/>
  <c r="Z71" i="26"/>
  <c r="Y71" i="26"/>
  <c r="X71" i="26"/>
  <c r="W71" i="26"/>
  <c r="V71" i="26"/>
  <c r="U71" i="26"/>
  <c r="F71" i="26"/>
  <c r="AF70" i="26"/>
  <c r="AE70" i="26"/>
  <c r="AD70" i="26"/>
  <c r="AC70" i="26"/>
  <c r="AB70" i="26"/>
  <c r="AA70" i="26"/>
  <c r="Z70" i="26"/>
  <c r="Y70" i="26"/>
  <c r="X70" i="26"/>
  <c r="W70" i="26"/>
  <c r="V70" i="26"/>
  <c r="U70" i="26"/>
  <c r="F70" i="26"/>
  <c r="AF69" i="26"/>
  <c r="AE69" i="26"/>
  <c r="AD69" i="26"/>
  <c r="AC69" i="26"/>
  <c r="AB69" i="26"/>
  <c r="AA69" i="26"/>
  <c r="Z69" i="26"/>
  <c r="Y69" i="26"/>
  <c r="X69" i="26"/>
  <c r="W69" i="26"/>
  <c r="V69" i="26"/>
  <c r="U69" i="26"/>
  <c r="F69" i="26"/>
  <c r="T68" i="26"/>
  <c r="R68" i="26"/>
  <c r="Q68" i="26"/>
  <c r="P68" i="26"/>
  <c r="O68" i="26"/>
  <c r="N68" i="26"/>
  <c r="M68" i="26"/>
  <c r="L68" i="26"/>
  <c r="K68" i="26"/>
  <c r="J68" i="26"/>
  <c r="I68" i="26"/>
  <c r="H68" i="26"/>
  <c r="G68" i="26"/>
  <c r="T67" i="26"/>
  <c r="F67" i="26"/>
  <c r="T66" i="26"/>
  <c r="F66" i="26"/>
  <c r="AF65" i="26"/>
  <c r="AE65" i="26"/>
  <c r="AD65" i="26"/>
  <c r="AC65" i="26"/>
  <c r="AB65" i="26"/>
  <c r="AA65" i="26"/>
  <c r="Z65" i="26"/>
  <c r="Y65" i="26"/>
  <c r="X65" i="26"/>
  <c r="W65" i="26"/>
  <c r="V65" i="26"/>
  <c r="U65" i="26"/>
  <c r="F65" i="26"/>
  <c r="AF64" i="26"/>
  <c r="AE64" i="26"/>
  <c r="AD64" i="26"/>
  <c r="AC64" i="26"/>
  <c r="AB64" i="26"/>
  <c r="AA64" i="26"/>
  <c r="Z64" i="26"/>
  <c r="Y64" i="26"/>
  <c r="X64" i="26"/>
  <c r="W64" i="26"/>
  <c r="V64" i="26"/>
  <c r="U64" i="26"/>
  <c r="F64" i="26"/>
  <c r="AF63" i="26"/>
  <c r="AE63" i="26"/>
  <c r="AD63" i="26"/>
  <c r="AC63" i="26"/>
  <c r="AB63" i="26"/>
  <c r="AA63" i="26"/>
  <c r="Z63" i="26"/>
  <c r="Y63" i="26"/>
  <c r="X63" i="26"/>
  <c r="W63" i="26"/>
  <c r="V63" i="26"/>
  <c r="U63" i="26"/>
  <c r="F63" i="26"/>
  <c r="AF62" i="26"/>
  <c r="AE62" i="26"/>
  <c r="AD62" i="26"/>
  <c r="AC62" i="26"/>
  <c r="AB62" i="26"/>
  <c r="AA62" i="26"/>
  <c r="Z62" i="26"/>
  <c r="Y62" i="26"/>
  <c r="X62" i="26"/>
  <c r="W62" i="26"/>
  <c r="V62" i="26"/>
  <c r="U62" i="26"/>
  <c r="F62" i="26"/>
  <c r="T61" i="26"/>
  <c r="R61" i="26"/>
  <c r="Q61" i="26"/>
  <c r="P61" i="26"/>
  <c r="O61" i="26"/>
  <c r="N61" i="26"/>
  <c r="M61" i="26"/>
  <c r="L61" i="26"/>
  <c r="K61" i="26"/>
  <c r="J61" i="26"/>
  <c r="I61" i="26"/>
  <c r="H61" i="26"/>
  <c r="G61" i="26"/>
  <c r="T60" i="26"/>
  <c r="F60" i="26"/>
  <c r="F59" i="26"/>
  <c r="AF58" i="26"/>
  <c r="AE58" i="26"/>
  <c r="AD58" i="26"/>
  <c r="AC58" i="26"/>
  <c r="AB58" i="26"/>
  <c r="AA58" i="26"/>
  <c r="Z58" i="26"/>
  <c r="Y58" i="26"/>
  <c r="X58" i="26"/>
  <c r="W58" i="26"/>
  <c r="V58" i="26"/>
  <c r="U58" i="26"/>
  <c r="F58" i="26"/>
  <c r="AF57" i="26"/>
  <c r="AE57" i="26"/>
  <c r="AD57" i="26"/>
  <c r="AC57" i="26"/>
  <c r="AB57" i="26"/>
  <c r="AA57" i="26"/>
  <c r="Z57" i="26"/>
  <c r="Y57" i="26"/>
  <c r="X57" i="26"/>
  <c r="W57" i="26"/>
  <c r="V57" i="26"/>
  <c r="U57" i="26"/>
  <c r="F57" i="26"/>
  <c r="AF56" i="26"/>
  <c r="AE56" i="26"/>
  <c r="AD56" i="26"/>
  <c r="AC56" i="26"/>
  <c r="AB56" i="26"/>
  <c r="AA56" i="26"/>
  <c r="Z56" i="26"/>
  <c r="Y56" i="26"/>
  <c r="X56" i="26"/>
  <c r="W56" i="26"/>
  <c r="V56" i="26"/>
  <c r="U56" i="26"/>
  <c r="F56" i="26"/>
  <c r="AF55" i="26"/>
  <c r="AE55" i="26"/>
  <c r="AD55" i="26"/>
  <c r="AC55" i="26"/>
  <c r="AB55" i="26"/>
  <c r="AA55" i="26"/>
  <c r="Z55" i="26"/>
  <c r="Y55" i="26"/>
  <c r="X55" i="26"/>
  <c r="W55" i="26"/>
  <c r="V55" i="26"/>
  <c r="U55" i="26"/>
  <c r="F55" i="26"/>
  <c r="T54" i="26"/>
  <c r="R54" i="26"/>
  <c r="Q54" i="26"/>
  <c r="P54" i="26"/>
  <c r="O54" i="26"/>
  <c r="N54" i="26"/>
  <c r="M54" i="26"/>
  <c r="L54" i="26"/>
  <c r="K54" i="26"/>
  <c r="J54" i="26"/>
  <c r="I54" i="26"/>
  <c r="H54" i="26"/>
  <c r="G54" i="26"/>
  <c r="T53" i="26"/>
  <c r="F53" i="26"/>
  <c r="F52" i="26"/>
  <c r="AF51" i="26"/>
  <c r="AE51" i="26"/>
  <c r="AD51" i="26"/>
  <c r="AC51" i="26"/>
  <c r="AB51" i="26"/>
  <c r="AA51" i="26"/>
  <c r="Z51" i="26"/>
  <c r="Y51" i="26"/>
  <c r="X51" i="26"/>
  <c r="W51" i="26"/>
  <c r="V51" i="26"/>
  <c r="U51" i="26"/>
  <c r="F51" i="26"/>
  <c r="AF50" i="26"/>
  <c r="AE50" i="26"/>
  <c r="AD50" i="26"/>
  <c r="AC50" i="26"/>
  <c r="AB50" i="26"/>
  <c r="AA50" i="26"/>
  <c r="Z50" i="26"/>
  <c r="Y50" i="26"/>
  <c r="X50" i="26"/>
  <c r="W50" i="26"/>
  <c r="V50" i="26"/>
  <c r="U50" i="26"/>
  <c r="F50" i="26"/>
  <c r="AF49" i="26"/>
  <c r="AE49" i="26"/>
  <c r="AD49" i="26"/>
  <c r="AC49" i="26"/>
  <c r="AB49" i="26"/>
  <c r="AA49" i="26"/>
  <c r="Z49" i="26"/>
  <c r="Y49" i="26"/>
  <c r="X49" i="26"/>
  <c r="W49" i="26"/>
  <c r="V49" i="26"/>
  <c r="U49" i="26"/>
  <c r="F49" i="26"/>
  <c r="AF48" i="26"/>
  <c r="AE48" i="26"/>
  <c r="AD48" i="26"/>
  <c r="AC48" i="26"/>
  <c r="AB48" i="26"/>
  <c r="AA48" i="26"/>
  <c r="Z48" i="26"/>
  <c r="Y48" i="26"/>
  <c r="X48" i="26"/>
  <c r="W48" i="26"/>
  <c r="V48" i="26"/>
  <c r="U48" i="26"/>
  <c r="F48" i="26"/>
  <c r="T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T46" i="26"/>
  <c r="F46" i="26"/>
  <c r="F45" i="26"/>
  <c r="AF44" i="26"/>
  <c r="AE44" i="26"/>
  <c r="AD44" i="26"/>
  <c r="AC44" i="26"/>
  <c r="AB44" i="26"/>
  <c r="AA44" i="26"/>
  <c r="Z44" i="26"/>
  <c r="Y44" i="26"/>
  <c r="X44" i="26"/>
  <c r="W44" i="26"/>
  <c r="V44" i="26"/>
  <c r="U44" i="26"/>
  <c r="F44" i="26"/>
  <c r="AF43" i="26"/>
  <c r="AE43" i="26"/>
  <c r="AD43" i="26"/>
  <c r="AC43" i="26"/>
  <c r="AB43" i="26"/>
  <c r="AA43" i="26"/>
  <c r="Z43" i="26"/>
  <c r="Y43" i="26"/>
  <c r="X43" i="26"/>
  <c r="W43" i="26"/>
  <c r="V43" i="26"/>
  <c r="U43" i="26"/>
  <c r="F43" i="26"/>
  <c r="AF42" i="26"/>
  <c r="AE42" i="26"/>
  <c r="AD42" i="26"/>
  <c r="AC42" i="26"/>
  <c r="AB42" i="26"/>
  <c r="AA42" i="26"/>
  <c r="Z42" i="26"/>
  <c r="Y42" i="26"/>
  <c r="X42" i="26"/>
  <c r="W42" i="26"/>
  <c r="V42" i="26"/>
  <c r="U42" i="26"/>
  <c r="F42" i="26"/>
  <c r="AF41" i="26"/>
  <c r="AE41" i="26"/>
  <c r="AD41" i="26"/>
  <c r="AC41" i="26"/>
  <c r="AB41" i="26"/>
  <c r="AA41" i="26"/>
  <c r="Z41" i="26"/>
  <c r="Y41" i="26"/>
  <c r="X41" i="26"/>
  <c r="W41" i="26"/>
  <c r="V41" i="26"/>
  <c r="U41" i="26"/>
  <c r="F41" i="26"/>
  <c r="T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T39" i="26"/>
  <c r="F39" i="26"/>
  <c r="T38" i="26"/>
  <c r="F38" i="26"/>
  <c r="T37" i="26"/>
  <c r="F37" i="26"/>
  <c r="T36" i="26"/>
  <c r="F36" i="26"/>
  <c r="T35" i="26"/>
  <c r="F35" i="26"/>
  <c r="T34" i="26"/>
  <c r="F34" i="26"/>
  <c r="T33" i="26"/>
  <c r="R33" i="26"/>
  <c r="Q33" i="26"/>
  <c r="P33" i="26"/>
  <c r="O33" i="26"/>
  <c r="N33" i="26"/>
  <c r="M33" i="26"/>
  <c r="L33" i="26"/>
  <c r="K33" i="26"/>
  <c r="J33" i="26"/>
  <c r="I33" i="26"/>
  <c r="H33" i="26"/>
  <c r="G33" i="26"/>
  <c r="T32" i="26"/>
  <c r="F32" i="26"/>
  <c r="T31" i="26"/>
  <c r="F31" i="26"/>
  <c r="F30" i="26"/>
  <c r="F29" i="26"/>
  <c r="T28" i="26"/>
  <c r="F28" i="26"/>
  <c r="F27" i="26"/>
  <c r="T26" i="26"/>
  <c r="R26" i="26"/>
  <c r="Q26" i="26"/>
  <c r="P26" i="26"/>
  <c r="O26" i="26"/>
  <c r="N26" i="26"/>
  <c r="M26" i="26"/>
  <c r="L26" i="26"/>
  <c r="K26" i="26"/>
  <c r="J26" i="26"/>
  <c r="I26" i="26"/>
  <c r="H26" i="26"/>
  <c r="G26" i="26"/>
  <c r="T25" i="26"/>
  <c r="F25" i="26"/>
  <c r="T24" i="26"/>
  <c r="F24" i="26"/>
  <c r="F23" i="26"/>
  <c r="F22" i="26"/>
  <c r="F21" i="26"/>
  <c r="F20" i="26"/>
  <c r="T19" i="26"/>
  <c r="R19" i="26"/>
  <c r="Q19" i="26"/>
  <c r="P19" i="26"/>
  <c r="O19" i="26"/>
  <c r="N19" i="26"/>
  <c r="M19" i="26"/>
  <c r="L19" i="26"/>
  <c r="K19" i="26"/>
  <c r="J19" i="26"/>
  <c r="I19" i="26"/>
  <c r="H19" i="26"/>
  <c r="G19" i="26"/>
  <c r="T18" i="26"/>
  <c r="F18" i="26"/>
  <c r="T17" i="26"/>
  <c r="F17" i="26"/>
  <c r="F16" i="26"/>
  <c r="T15" i="26"/>
  <c r="F15" i="26"/>
  <c r="F14" i="26"/>
  <c r="F13" i="26"/>
  <c r="R12" i="26"/>
  <c r="Q12" i="26"/>
  <c r="P12" i="26"/>
  <c r="O12" i="26"/>
  <c r="AP12" i="26" s="1"/>
  <c r="N12" i="26"/>
  <c r="M12" i="26"/>
  <c r="L12" i="26"/>
  <c r="K12" i="26"/>
  <c r="J12" i="26"/>
  <c r="I12" i="26"/>
  <c r="H12" i="26"/>
  <c r="G12" i="26"/>
  <c r="T11" i="26"/>
  <c r="F11" i="26"/>
  <c r="T10" i="26"/>
  <c r="F10" i="26"/>
  <c r="F9" i="26"/>
  <c r="F8" i="26"/>
  <c r="AA12" i="26"/>
  <c r="AA83" i="26" s="1"/>
  <c r="F7" i="26"/>
  <c r="AE12" i="26"/>
  <c r="AE83" i="26" s="1"/>
  <c r="X12" i="26"/>
  <c r="X83" i="26" s="1"/>
  <c r="F6" i="26"/>
  <c r="AR12" i="26" l="1"/>
  <c r="Z78" i="26"/>
  <c r="AE80" i="26"/>
  <c r="AF80" i="26"/>
  <c r="AD79" i="26"/>
  <c r="V80" i="26"/>
  <c r="T43" i="26"/>
  <c r="W79" i="26"/>
  <c r="X79" i="26"/>
  <c r="T50" i="26"/>
  <c r="AC80" i="26"/>
  <c r="U80" i="26"/>
  <c r="F33" i="26"/>
  <c r="AD77" i="26"/>
  <c r="W80" i="26"/>
  <c r="AE79" i="26"/>
  <c r="F77" i="26"/>
  <c r="K83" i="26"/>
  <c r="F81" i="26"/>
  <c r="F82" i="26"/>
  <c r="F80" i="26"/>
  <c r="J83" i="26"/>
  <c r="L83" i="26"/>
  <c r="X80" i="26"/>
  <c r="M83" i="26"/>
  <c r="N83" i="26"/>
  <c r="AI12" i="26"/>
  <c r="O83" i="26"/>
  <c r="F12" i="26"/>
  <c r="F47" i="26"/>
  <c r="F54" i="26"/>
  <c r="F61" i="26"/>
  <c r="F79" i="26"/>
  <c r="AK12" i="26"/>
  <c r="I83" i="26"/>
  <c r="F40" i="26"/>
  <c r="R83" i="26"/>
  <c r="H83" i="26"/>
  <c r="F19" i="26"/>
  <c r="T82" i="26"/>
  <c r="F26" i="26"/>
  <c r="AN12" i="26"/>
  <c r="AA77" i="26"/>
  <c r="F78" i="26"/>
  <c r="AB77" i="26"/>
  <c r="AE78" i="26"/>
  <c r="T65" i="26"/>
  <c r="F68" i="26"/>
  <c r="T69" i="26"/>
  <c r="AA79" i="26"/>
  <c r="T55" i="26"/>
  <c r="T62" i="26"/>
  <c r="T71" i="26"/>
  <c r="T49" i="26"/>
  <c r="T72" i="26"/>
  <c r="T48" i="26"/>
  <c r="T70" i="26"/>
  <c r="T44" i="26"/>
  <c r="T51" i="26"/>
  <c r="T57" i="26"/>
  <c r="T64" i="26"/>
  <c r="T58" i="26"/>
  <c r="T56" i="26"/>
  <c r="T63" i="26"/>
  <c r="T42" i="26"/>
  <c r="T41" i="26"/>
  <c r="U79" i="26"/>
  <c r="Y80" i="26"/>
  <c r="U78" i="26"/>
  <c r="Y79" i="26"/>
  <c r="AD80" i="26"/>
  <c r="AC79" i="26"/>
  <c r="Z80" i="26"/>
  <c r="AA80" i="26"/>
  <c r="T23" i="26"/>
  <c r="AB80" i="26"/>
  <c r="X78" i="26"/>
  <c r="AD12" i="26"/>
  <c r="AD83" i="26" s="1"/>
  <c r="AF79" i="26"/>
  <c r="X77" i="26"/>
  <c r="AF78" i="26"/>
  <c r="AC78" i="26"/>
  <c r="V79" i="26"/>
  <c r="T22" i="26"/>
  <c r="Y78" i="26"/>
  <c r="V77" i="26"/>
  <c r="AB79" i="26"/>
  <c r="AC77" i="26"/>
  <c r="V78" i="26"/>
  <c r="Z79" i="26"/>
  <c r="U77" i="26"/>
  <c r="Z77" i="26"/>
  <c r="W78" i="26"/>
  <c r="AF12" i="26"/>
  <c r="AF83" i="26" s="1"/>
  <c r="T6" i="26"/>
  <c r="W77" i="26"/>
  <c r="AB12" i="26"/>
  <c r="AB83" i="26" s="1"/>
  <c r="AE77" i="26"/>
  <c r="AF77" i="26"/>
  <c r="U12" i="26"/>
  <c r="AH12" i="26" s="1"/>
  <c r="T9" i="26"/>
  <c r="V12" i="26"/>
  <c r="V83" i="26" s="1"/>
  <c r="W12" i="26"/>
  <c r="W83" i="26" s="1"/>
  <c r="T8" i="26"/>
  <c r="G83" i="26"/>
  <c r="Y12" i="26"/>
  <c r="Y83" i="26" s="1"/>
  <c r="AA78" i="26"/>
  <c r="AB78" i="26"/>
  <c r="T7" i="26"/>
  <c r="Z12" i="26"/>
  <c r="Z83" i="26" s="1"/>
  <c r="AD78" i="26"/>
  <c r="Y77" i="26"/>
  <c r="AL12" i="26" l="1"/>
  <c r="AM12" i="26"/>
  <c r="AO12" i="26"/>
  <c r="AS12" i="26"/>
  <c r="F83" i="26"/>
  <c r="AJ12" i="26"/>
  <c r="AT12" i="26" s="1"/>
  <c r="AT4" i="26" s="1"/>
  <c r="AQ12" i="26"/>
  <c r="T80" i="26"/>
  <c r="T79" i="26"/>
  <c r="T78" i="26"/>
  <c r="T77" i="26"/>
  <c r="U83" i="26"/>
  <c r="T83" i="26" s="1"/>
  <c r="T12" i="26"/>
  <c r="AF45" i="26" l="1"/>
  <c r="Y45" i="26"/>
  <c r="AC45" i="26"/>
  <c r="AE45" i="26"/>
  <c r="AD52" i="26"/>
  <c r="X45" i="26" l="1"/>
  <c r="W59" i="26"/>
  <c r="V59" i="26"/>
  <c r="AB59" i="26"/>
  <c r="AA45" i="26"/>
  <c r="AF52" i="26"/>
  <c r="V52" i="26"/>
  <c r="AD45" i="26"/>
  <c r="Z45" i="26"/>
  <c r="AE52" i="26"/>
  <c r="AC52" i="26"/>
  <c r="Z52" i="26"/>
  <c r="AE59" i="26"/>
  <c r="AB45" i="26"/>
  <c r="AB52" i="26"/>
  <c r="U45" i="26"/>
  <c r="X52" i="26"/>
  <c r="AD59" i="26"/>
  <c r="W45" i="26"/>
  <c r="AA52" i="26"/>
  <c r="Y52" i="26"/>
  <c r="V45" i="26"/>
  <c r="W52" i="26"/>
  <c r="U52" i="26"/>
  <c r="AF59" i="26"/>
  <c r="W81" i="26" l="1"/>
  <c r="AE81" i="26"/>
  <c r="V81" i="26"/>
  <c r="AD81" i="26"/>
  <c r="AF81" i="26"/>
  <c r="AC59" i="26"/>
  <c r="AC81" i="26" s="1"/>
  <c r="AB81" i="26"/>
  <c r="AA59" i="26"/>
  <c r="AA81" i="26" s="1"/>
  <c r="T45" i="26"/>
  <c r="U59" i="26"/>
  <c r="U81" i="26" s="1"/>
  <c r="X59" i="26"/>
  <c r="X81" i="26" s="1"/>
  <c r="Y59" i="26"/>
  <c r="Y81" i="26" s="1"/>
  <c r="Z59" i="26"/>
  <c r="Z81" i="26" s="1"/>
  <c r="T52" i="26"/>
  <c r="T81" i="26" l="1"/>
  <c r="T59" i="26"/>
</calcChain>
</file>

<file path=xl/sharedStrings.xml><?xml version="1.0" encoding="utf-8"?>
<sst xmlns="http://schemas.openxmlformats.org/spreadsheetml/2006/main" count="213" uniqueCount="34">
  <si>
    <t>(Units)</t>
    <phoneticPr fontId="11" type="noConversion"/>
  </si>
  <si>
    <t>Total</t>
    <phoneticPr fontId="5" type="noConversion"/>
  </si>
  <si>
    <t>Jan</t>
    <phoneticPr fontId="5" type="noConversion"/>
  </si>
  <si>
    <t>Feb</t>
    <phoneticPr fontId="5" type="noConversion"/>
  </si>
  <si>
    <t>Mar</t>
    <phoneticPr fontId="5" type="noConversion"/>
  </si>
  <si>
    <t>Apr</t>
    <phoneticPr fontId="5" type="noConversion"/>
  </si>
  <si>
    <t>May</t>
    <phoneticPr fontId="5" type="noConversion"/>
  </si>
  <si>
    <t>Jun</t>
    <phoneticPr fontId="5" type="noConversion"/>
  </si>
  <si>
    <t>Jul</t>
    <phoneticPr fontId="5" type="noConversion"/>
  </si>
  <si>
    <t>Aug</t>
    <phoneticPr fontId="5" type="noConversion"/>
  </si>
  <si>
    <t>Sep</t>
    <phoneticPr fontId="5" type="noConversion"/>
  </si>
  <si>
    <t>Oct</t>
    <phoneticPr fontId="5" type="noConversion"/>
  </si>
  <si>
    <t>Nov</t>
    <phoneticPr fontId="5" type="noConversion"/>
  </si>
  <si>
    <t>Dec</t>
    <phoneticPr fontId="5" type="noConversion"/>
  </si>
  <si>
    <t>Passenger Car</t>
    <phoneticPr fontId="5" type="noConversion"/>
  </si>
  <si>
    <t>Recreational Vehicle</t>
    <phoneticPr fontId="5" type="noConversion"/>
  </si>
  <si>
    <t>Commercial Vehicle</t>
    <phoneticPr fontId="5" type="noConversion"/>
  </si>
  <si>
    <t>US</t>
    <phoneticPr fontId="5" type="noConversion"/>
  </si>
  <si>
    <t>Canada</t>
    <phoneticPr fontId="5" type="noConversion"/>
  </si>
  <si>
    <t>EU+EFTA</t>
    <phoneticPr fontId="5" type="noConversion"/>
  </si>
  <si>
    <t>E.Europe/CIS</t>
    <phoneticPr fontId="5" type="noConversion"/>
  </si>
  <si>
    <t>Latin America</t>
    <phoneticPr fontId="5" type="noConversion"/>
  </si>
  <si>
    <t>Middle East/Africa</t>
    <phoneticPr fontId="5" type="noConversion"/>
  </si>
  <si>
    <t>Asia / Pacific</t>
    <phoneticPr fontId="5" type="noConversion"/>
  </si>
  <si>
    <t>China</t>
    <phoneticPr fontId="5" type="noConversion"/>
  </si>
  <si>
    <t>India</t>
    <phoneticPr fontId="5" type="noConversion"/>
  </si>
  <si>
    <t>Special Vehicle</t>
  </si>
  <si>
    <t>Special Vehicle</t>
    <phoneticPr fontId="3" type="noConversion"/>
  </si>
  <si>
    <t>Mexico</t>
    <phoneticPr fontId="5" type="noConversion"/>
  </si>
  <si>
    <r>
      <t>CKD</t>
    </r>
    <r>
      <rPr>
        <sz val="6"/>
        <rFont val="Arial"/>
        <family val="2"/>
      </rPr>
      <t>(Special Vehicle)</t>
    </r>
    <phoneticPr fontId="5" type="noConversion"/>
  </si>
  <si>
    <r>
      <t>CKD</t>
    </r>
    <r>
      <rPr>
        <sz val="6"/>
        <rFont val="Arial"/>
        <family val="2"/>
      </rPr>
      <t>(excl, Special Vehicle)</t>
    </r>
    <phoneticPr fontId="5" type="noConversion"/>
  </si>
  <si>
    <t xml:space="preserve">Kia IR  </t>
    <phoneticPr fontId="5" type="noConversion"/>
  </si>
  <si>
    <t>Year 2024</t>
    <phoneticPr fontId="17" type="noConversion"/>
  </si>
  <si>
    <r>
      <t xml:space="preserve">Export Sales by Region </t>
    </r>
    <r>
      <rPr>
        <i/>
        <sz val="12"/>
        <color rgb="FF000080"/>
        <rFont val="Arial"/>
        <family val="2"/>
      </rPr>
      <t>(Sales from Korean plants)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</si>
</sst>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#\ ;\-#,###\ ;\-_-\ "/>
    <numFmt numFmtId="177" formatCode="#,###\ "/>
    <numFmt numFmtId="193" formatCode="[Blue]#,###\ ;[Red]\-#,###\ ;\-_-\ "/>
  </numFmts>
  <fonts count="35" x14ac:knownFonts="1"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18"/>
      <name val="Arial"/>
      <family val="2"/>
    </font>
    <font>
      <sz val="8"/>
      <name val="맑은 고딕"/>
      <family val="3"/>
      <charset val="129"/>
      <scheme val="minor"/>
    </font>
    <font>
      <i/>
      <sz val="8.5"/>
      <name val="Arial"/>
      <family val="2"/>
    </font>
    <font>
      <sz val="10"/>
      <name val="Arial"/>
      <family val="2"/>
    </font>
    <font>
      <sz val="9"/>
      <name val="Arial"/>
      <family val="2"/>
    </font>
    <font>
      <sz val="22"/>
      <name val="Arial"/>
      <family val="2"/>
    </font>
    <font>
      <sz val="11"/>
      <name val="Arial"/>
      <family val="2"/>
    </font>
    <font>
      <sz val="12"/>
      <name val="바탕체"/>
      <family val="1"/>
      <charset val="129"/>
    </font>
    <font>
      <b/>
      <i/>
      <sz val="12"/>
      <color indexed="18"/>
      <name val="Arial"/>
      <family val="2"/>
    </font>
    <font>
      <sz val="8"/>
      <name val="돋움"/>
      <family val="3"/>
      <charset val="129"/>
    </font>
    <font>
      <i/>
      <sz val="12"/>
      <color indexed="18"/>
      <name val="Arial"/>
      <family val="2"/>
    </font>
    <font>
      <sz val="20"/>
      <name val="Arial"/>
      <family val="2"/>
    </font>
    <font>
      <sz val="8"/>
      <name val="Arial"/>
      <family val="2"/>
    </font>
    <font>
      <sz val="12"/>
      <name val="굴림"/>
      <family val="3"/>
      <charset val="129"/>
    </font>
    <font>
      <b/>
      <sz val="10"/>
      <name val="Arial"/>
      <family val="2"/>
    </font>
    <font>
      <sz val="8"/>
      <name val="굴림"/>
      <family val="3"/>
      <charset val="129"/>
    </font>
    <font>
      <b/>
      <sz val="8"/>
      <name val="Arial"/>
      <family val="2"/>
    </font>
    <font>
      <sz val="12"/>
      <name val="돋움체"/>
      <family val="3"/>
      <charset val="129"/>
    </font>
    <font>
      <b/>
      <sz val="9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i/>
      <sz val="7"/>
      <name val="Arial"/>
      <family val="2"/>
    </font>
    <font>
      <sz val="6"/>
      <name val="Arial"/>
      <family val="2"/>
    </font>
    <font>
      <sz val="8"/>
      <name val="돋움"/>
      <family val="2"/>
      <charset val="129"/>
    </font>
    <font>
      <i/>
      <sz val="12"/>
      <color rgb="FF000080"/>
      <name val="Arial"/>
      <family val="2"/>
    </font>
    <font>
      <sz val="7"/>
      <name val="Arial"/>
      <family val="2"/>
      <charset val="129"/>
    </font>
    <font>
      <sz val="11"/>
      <color theme="1"/>
      <name val="맑은 고딕"/>
      <family val="2"/>
      <scheme val="minor"/>
    </font>
    <font>
      <sz val="12"/>
      <name val="궁서"/>
      <family val="1"/>
      <charset val="129"/>
    </font>
    <font>
      <sz val="9"/>
      <name val="돋움"/>
      <family val="3"/>
      <charset val="129"/>
    </font>
    <font>
      <sz val="12"/>
      <color theme="1"/>
      <name val="현대하모니 L"/>
      <family val="1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hair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hair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34998626667073579"/>
      </left>
      <right/>
      <top style="thin">
        <color theme="0" tint="-0.499984740745262"/>
      </top>
      <bottom/>
      <diagonal/>
    </border>
    <border>
      <left style="hair">
        <color theme="0" tint="-0.34998626667073579"/>
      </left>
      <right/>
      <top/>
      <bottom/>
      <diagonal/>
    </border>
    <border>
      <left/>
      <right/>
      <top style="thin">
        <color theme="0" tint="-0.499984740745262"/>
      </top>
      <bottom/>
      <diagonal/>
    </border>
  </borders>
  <cellStyleXfs count="19">
    <xf numFmtId="0" fontId="0" fillId="0" borderId="0"/>
    <xf numFmtId="0" fontId="1" fillId="0" borderId="0"/>
    <xf numFmtId="0" fontId="9" fillId="0" borderId="0"/>
    <xf numFmtId="0" fontId="15" fillId="0" borderId="0"/>
    <xf numFmtId="0" fontId="19" fillId="0" borderId="0"/>
    <xf numFmtId="0" fontId="1" fillId="0" borderId="0">
      <alignment vertical="center"/>
    </xf>
    <xf numFmtId="0" fontId="29" fillId="0" borderId="0"/>
    <xf numFmtId="0" fontId="30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9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/>
    <xf numFmtId="0" fontId="32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</cellStyleXfs>
  <cellXfs count="95">
    <xf numFmtId="0" fontId="0" fillId="0" borderId="0" xfId="0"/>
    <xf numFmtId="0" fontId="2" fillId="0" borderId="0" xfId="1" applyFont="1" applyAlignment="1">
      <alignment vertical="center"/>
    </xf>
    <xf numFmtId="0" fontId="2" fillId="0" borderId="0" xfId="1" applyFont="1"/>
    <xf numFmtId="0" fontId="2" fillId="0" borderId="0" xfId="1" applyFont="1" applyAlignment="1">
      <alignment horizontal="center"/>
    </xf>
    <xf numFmtId="0" fontId="6" fillId="0" borderId="0" xfId="1" quotePrefix="1" applyFont="1" applyAlignment="1">
      <alignment horizontal="right" wrapText="1"/>
    </xf>
    <xf numFmtId="0" fontId="5" fillId="0" borderId="0" xfId="1" quotePrefix="1" applyFont="1" applyAlignment="1">
      <alignment wrapText="1"/>
    </xf>
    <xf numFmtId="0" fontId="5" fillId="0" borderId="0" xfId="1" applyFont="1"/>
    <xf numFmtId="0" fontId="7" fillId="2" borderId="0" xfId="1" applyFont="1" applyFill="1" applyAlignment="1">
      <alignment vertical="center"/>
    </xf>
    <xf numFmtId="0" fontId="8" fillId="2" borderId="0" xfId="1" applyFont="1" applyFill="1"/>
    <xf numFmtId="0" fontId="8" fillId="2" borderId="0" xfId="1" applyFont="1" applyFill="1" applyAlignment="1">
      <alignment horizontal="center"/>
    </xf>
    <xf numFmtId="0" fontId="8" fillId="2" borderId="0" xfId="1" applyFont="1" applyFill="1" applyAlignment="1">
      <alignment wrapText="1"/>
    </xf>
    <xf numFmtId="0" fontId="5" fillId="2" borderId="0" xfId="2" applyFont="1" applyFill="1" applyAlignment="1">
      <alignment horizontal="right" wrapText="1"/>
    </xf>
    <xf numFmtId="0" fontId="5" fillId="0" borderId="0" xfId="2" applyFont="1" applyAlignment="1">
      <alignment horizontal="right" wrapText="1"/>
    </xf>
    <xf numFmtId="0" fontId="8" fillId="0" borderId="0" xfId="1" applyFont="1"/>
    <xf numFmtId="0" fontId="10" fillId="0" borderId="0" xfId="1" quotePrefix="1" applyFont="1" applyAlignment="1">
      <alignment vertical="center"/>
    </xf>
    <xf numFmtId="0" fontId="12" fillId="0" borderId="0" xfId="1" quotePrefix="1" applyFont="1" applyAlignment="1">
      <alignment vertical="center"/>
    </xf>
    <xf numFmtId="0" fontId="13" fillId="0" borderId="0" xfId="1" applyFont="1" applyAlignment="1">
      <alignment horizontal="center" vertical="center"/>
    </xf>
    <xf numFmtId="0" fontId="13" fillId="0" borderId="0" xfId="1" applyFont="1" applyAlignment="1">
      <alignment vertical="center"/>
    </xf>
    <xf numFmtId="0" fontId="6" fillId="0" borderId="0" xfId="1" quotePrefix="1" applyFont="1" applyAlignment="1">
      <alignment horizontal="right"/>
    </xf>
    <xf numFmtId="0" fontId="8" fillId="0" borderId="0" xfId="1" applyFont="1" applyAlignment="1">
      <alignment vertical="center"/>
    </xf>
    <xf numFmtId="0" fontId="14" fillId="0" borderId="0" xfId="1" quotePrefix="1" applyFont="1" applyAlignment="1">
      <alignment horizontal="right"/>
    </xf>
    <xf numFmtId="0" fontId="5" fillId="0" borderId="0" xfId="1" applyFont="1" applyAlignment="1">
      <alignment vertical="center"/>
    </xf>
    <xf numFmtId="0" fontId="6" fillId="0" borderId="0" xfId="1" quotePrefix="1" applyFont="1" applyAlignment="1">
      <alignment horizontal="center"/>
    </xf>
    <xf numFmtId="0" fontId="18" fillId="0" borderId="0" xfId="3" applyFont="1" applyAlignment="1">
      <alignment horizontal="center" vertical="center"/>
    </xf>
    <xf numFmtId="0" fontId="20" fillId="3" borderId="1" xfId="4" applyFont="1" applyFill="1" applyBorder="1" applyAlignment="1">
      <alignment horizontal="center" vertical="center"/>
    </xf>
    <xf numFmtId="0" fontId="14" fillId="3" borderId="4" xfId="4" applyFont="1" applyFill="1" applyBorder="1" applyAlignment="1">
      <alignment horizontal="center" vertical="center"/>
    </xf>
    <xf numFmtId="0" fontId="14" fillId="3" borderId="5" xfId="4" applyFont="1" applyFill="1" applyBorder="1" applyAlignment="1">
      <alignment horizontal="center" vertical="center"/>
    </xf>
    <xf numFmtId="0" fontId="21" fillId="3" borderId="5" xfId="4" applyFont="1" applyFill="1" applyBorder="1" applyAlignment="1">
      <alignment horizontal="center" vertical="center"/>
    </xf>
    <xf numFmtId="0" fontId="14" fillId="3" borderId="3" xfId="4" applyFont="1" applyFill="1" applyBorder="1" applyAlignment="1">
      <alignment horizontal="center" vertical="center"/>
    </xf>
    <xf numFmtId="0" fontId="22" fillId="0" borderId="0" xfId="4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23" fillId="0" borderId="0" xfId="4" applyFont="1" applyAlignment="1">
      <alignment horizontal="center" vertical="center"/>
    </xf>
    <xf numFmtId="0" fontId="24" fillId="0" borderId="0" xfId="4" applyFont="1" applyAlignment="1">
      <alignment horizontal="center" vertical="center"/>
    </xf>
    <xf numFmtId="0" fontId="22" fillId="0" borderId="6" xfId="4" applyFont="1" applyBorder="1" applyAlignment="1">
      <alignment horizontal="center" vertical="center"/>
    </xf>
    <xf numFmtId="0" fontId="22" fillId="0" borderId="7" xfId="4" applyFont="1" applyBorder="1" applyAlignment="1">
      <alignment horizontal="center" vertical="center"/>
    </xf>
    <xf numFmtId="0" fontId="14" fillId="0" borderId="8" xfId="4" applyFont="1" applyBorder="1" applyAlignment="1">
      <alignment horizontal="left" vertical="center"/>
    </xf>
    <xf numFmtId="0" fontId="22" fillId="0" borderId="0" xfId="4" applyFont="1" applyAlignment="1">
      <alignment horizontal="left" vertical="center"/>
    </xf>
    <xf numFmtId="176" fontId="22" fillId="0" borderId="6" xfId="4" applyNumberFormat="1" applyFont="1" applyBorder="1" applyAlignment="1">
      <alignment vertical="center" shrinkToFit="1"/>
    </xf>
    <xf numFmtId="176" fontId="22" fillId="0" borderId="9" xfId="4" applyNumberFormat="1" applyFont="1" applyBorder="1" applyAlignment="1">
      <alignment vertical="center" shrinkToFit="1"/>
    </xf>
    <xf numFmtId="176" fontId="22" fillId="0" borderId="10" xfId="4" applyNumberFormat="1" applyFont="1" applyBorder="1" applyAlignment="1">
      <alignment vertical="center" shrinkToFit="1"/>
    </xf>
    <xf numFmtId="176" fontId="22" fillId="0" borderId="8" xfId="4" applyNumberFormat="1" applyFont="1" applyBorder="1" applyAlignment="1">
      <alignment vertical="center" shrinkToFit="1"/>
    </xf>
    <xf numFmtId="0" fontId="22" fillId="0" borderId="0" xfId="4" applyFont="1" applyAlignment="1">
      <alignment vertical="center"/>
    </xf>
    <xf numFmtId="0" fontId="22" fillId="0" borderId="11" xfId="4" applyFont="1" applyBorder="1" applyAlignment="1">
      <alignment horizontal="center" vertical="center"/>
    </xf>
    <xf numFmtId="0" fontId="22" fillId="0" borderId="12" xfId="4" applyFont="1" applyBorder="1" applyAlignment="1">
      <alignment horizontal="center" vertical="center"/>
    </xf>
    <xf numFmtId="0" fontId="14" fillId="0" borderId="13" xfId="4" applyFont="1" applyBorder="1" applyAlignment="1">
      <alignment horizontal="left" vertical="center"/>
    </xf>
    <xf numFmtId="176" fontId="22" fillId="0" borderId="11" xfId="4" applyNumberFormat="1" applyFont="1" applyBorder="1" applyAlignment="1">
      <alignment vertical="center" shrinkToFit="1"/>
    </xf>
    <xf numFmtId="176" fontId="22" fillId="0" borderId="14" xfId="4" applyNumberFormat="1" applyFont="1" applyBorder="1" applyAlignment="1">
      <alignment vertical="center" shrinkToFit="1"/>
    </xf>
    <xf numFmtId="176" fontId="22" fillId="0" borderId="15" xfId="4" applyNumberFormat="1" applyFont="1" applyBorder="1" applyAlignment="1">
      <alignment vertical="center" shrinkToFit="1"/>
    </xf>
    <xf numFmtId="176" fontId="22" fillId="0" borderId="13" xfId="4" applyNumberFormat="1" applyFont="1" applyBorder="1" applyAlignment="1">
      <alignment vertical="center" shrinkToFit="1"/>
    </xf>
    <xf numFmtId="176" fontId="23" fillId="0" borderId="15" xfId="4" applyNumberFormat="1" applyFont="1" applyBorder="1" applyAlignment="1">
      <alignment vertical="center" shrinkToFit="1"/>
    </xf>
    <xf numFmtId="0" fontId="22" fillId="0" borderId="16" xfId="4" applyFont="1" applyBorder="1" applyAlignment="1">
      <alignment horizontal="center" vertical="center"/>
    </xf>
    <xf numFmtId="0" fontId="14" fillId="0" borderId="17" xfId="4" applyFont="1" applyBorder="1" applyAlignment="1">
      <alignment horizontal="left" vertical="center"/>
    </xf>
    <xf numFmtId="176" fontId="18" fillId="0" borderId="21" xfId="4" applyNumberFormat="1" applyFont="1" applyBorder="1" applyAlignment="1">
      <alignment vertical="center" shrinkToFit="1"/>
    </xf>
    <xf numFmtId="176" fontId="18" fillId="0" borderId="22" xfId="4" applyNumberFormat="1" applyFont="1" applyBorder="1" applyAlignment="1">
      <alignment vertical="center" shrinkToFit="1"/>
    </xf>
    <xf numFmtId="176" fontId="18" fillId="0" borderId="23" xfId="4" applyNumberFormat="1" applyFont="1" applyBorder="1" applyAlignment="1">
      <alignment vertical="center" shrinkToFit="1"/>
    </xf>
    <xf numFmtId="176" fontId="18" fillId="0" borderId="24" xfId="4" applyNumberFormat="1" applyFont="1" applyBorder="1" applyAlignment="1">
      <alignment vertical="center" shrinkToFit="1"/>
    </xf>
    <xf numFmtId="0" fontId="23" fillId="0" borderId="0" xfId="4" applyFont="1" applyAlignment="1">
      <alignment vertical="center"/>
    </xf>
    <xf numFmtId="0" fontId="22" fillId="0" borderId="25" xfId="4" applyFont="1" applyBorder="1" applyAlignment="1">
      <alignment horizontal="center" vertical="center"/>
    </xf>
    <xf numFmtId="0" fontId="22" fillId="0" borderId="26" xfId="4" applyFont="1" applyBorder="1" applyAlignment="1">
      <alignment horizontal="center" vertical="center"/>
    </xf>
    <xf numFmtId="0" fontId="18" fillId="0" borderId="0" xfId="4" applyFont="1" applyAlignment="1">
      <alignment horizontal="center" vertical="center" wrapText="1"/>
    </xf>
    <xf numFmtId="176" fontId="23" fillId="0" borderId="0" xfId="4" applyNumberFormat="1" applyFont="1" applyAlignment="1">
      <alignment vertical="center" shrinkToFit="1"/>
    </xf>
    <xf numFmtId="176" fontId="22" fillId="0" borderId="0" xfId="4" applyNumberFormat="1" applyFont="1" applyAlignment="1">
      <alignment vertical="center" shrinkToFit="1"/>
    </xf>
    <xf numFmtId="0" fontId="22" fillId="0" borderId="14" xfId="4" applyFont="1" applyBorder="1" applyAlignment="1">
      <alignment horizontal="center" vertical="center"/>
    </xf>
    <xf numFmtId="176" fontId="18" fillId="3" borderId="21" xfId="4" applyNumberFormat="1" applyFont="1" applyFill="1" applyBorder="1" applyAlignment="1">
      <alignment vertical="center" shrinkToFit="1"/>
    </xf>
    <xf numFmtId="176" fontId="18" fillId="3" borderId="22" xfId="4" applyNumberFormat="1" applyFont="1" applyFill="1" applyBorder="1" applyAlignment="1">
      <alignment vertical="center" shrinkToFit="1"/>
    </xf>
    <xf numFmtId="176" fontId="18" fillId="3" borderId="23" xfId="4" applyNumberFormat="1" applyFont="1" applyFill="1" applyBorder="1" applyAlignment="1">
      <alignment vertical="center" shrinkToFit="1"/>
    </xf>
    <xf numFmtId="176" fontId="18" fillId="3" borderId="24" xfId="4" applyNumberFormat="1" applyFont="1" applyFill="1" applyBorder="1" applyAlignment="1">
      <alignment vertical="center" shrinkToFit="1"/>
    </xf>
    <xf numFmtId="0" fontId="14" fillId="0" borderId="0" xfId="4" applyFont="1" applyAlignment="1">
      <alignment horizontal="center" vertical="center"/>
    </xf>
    <xf numFmtId="0" fontId="14" fillId="0" borderId="0" xfId="4" applyFont="1" applyAlignment="1">
      <alignment vertical="center"/>
    </xf>
    <xf numFmtId="0" fontId="14" fillId="0" borderId="0" xfId="4" applyFont="1" applyAlignment="1">
      <alignment horizontal="left" vertical="center"/>
    </xf>
    <xf numFmtId="177" fontId="14" fillId="0" borderId="0" xfId="4" applyNumberFormat="1" applyFont="1" applyAlignment="1">
      <alignment vertical="center"/>
    </xf>
    <xf numFmtId="176" fontId="14" fillId="0" borderId="0" xfId="4" applyNumberFormat="1" applyFont="1" applyAlignment="1">
      <alignment vertical="center"/>
    </xf>
    <xf numFmtId="0" fontId="26" fillId="0" borderId="0" xfId="4" applyFont="1" applyAlignment="1">
      <alignment vertical="center"/>
    </xf>
    <xf numFmtId="0" fontId="28" fillId="0" borderId="0" xfId="4" applyFont="1" applyAlignment="1">
      <alignment vertical="center"/>
    </xf>
    <xf numFmtId="176" fontId="18" fillId="0" borderId="0" xfId="4" applyNumberFormat="1" applyFont="1" applyAlignment="1">
      <alignment vertical="center" shrinkToFit="1"/>
    </xf>
    <xf numFmtId="0" fontId="16" fillId="0" borderId="0" xfId="4" applyFont="1" applyAlignment="1">
      <alignment horizontal="center" vertical="center"/>
    </xf>
    <xf numFmtId="193" fontId="18" fillId="0" borderId="0" xfId="4" applyNumberFormat="1" applyFont="1" applyAlignment="1">
      <alignment vertical="center" shrinkToFit="1"/>
    </xf>
    <xf numFmtId="0" fontId="16" fillId="0" borderId="27" xfId="4" applyFont="1" applyBorder="1" applyAlignment="1">
      <alignment horizontal="center" vertical="center"/>
    </xf>
    <xf numFmtId="0" fontId="16" fillId="3" borderId="18" xfId="4" applyFont="1" applyFill="1" applyBorder="1" applyAlignment="1">
      <alignment horizontal="center" vertical="center" wrapText="1"/>
    </xf>
    <xf numFmtId="0" fontId="16" fillId="3" borderId="19" xfId="4" applyFont="1" applyFill="1" applyBorder="1" applyAlignment="1">
      <alignment horizontal="center" vertical="center" wrapText="1"/>
    </xf>
    <xf numFmtId="0" fontId="16" fillId="3" borderId="20" xfId="4" applyFont="1" applyFill="1" applyBorder="1" applyAlignment="1">
      <alignment horizontal="center" vertical="center"/>
    </xf>
    <xf numFmtId="0" fontId="16" fillId="0" borderId="18" xfId="4" applyFont="1" applyBorder="1" applyAlignment="1">
      <alignment horizontal="center" vertical="center"/>
    </xf>
    <xf numFmtId="0" fontId="16" fillId="0" borderId="19" xfId="4" applyFont="1" applyBorder="1" applyAlignment="1">
      <alignment horizontal="center" vertical="center"/>
    </xf>
    <xf numFmtId="0" fontId="16" fillId="0" borderId="20" xfId="4" applyFont="1" applyBorder="1" applyAlignment="1">
      <alignment horizontal="center" vertical="center"/>
    </xf>
    <xf numFmtId="0" fontId="16" fillId="0" borderId="18" xfId="4" applyFont="1" applyBorder="1" applyAlignment="1">
      <alignment horizontal="center" vertical="center" wrapText="1"/>
    </xf>
    <xf numFmtId="0" fontId="16" fillId="0" borderId="19" xfId="4" applyFont="1" applyBorder="1" applyAlignment="1">
      <alignment horizontal="center" vertical="center" wrapText="1"/>
    </xf>
    <xf numFmtId="0" fontId="16" fillId="0" borderId="11" xfId="4" applyFont="1" applyBorder="1" applyAlignment="1">
      <alignment horizontal="center" vertical="center" wrapText="1"/>
    </xf>
    <xf numFmtId="0" fontId="16" fillId="0" borderId="0" xfId="4" applyFont="1" applyAlignment="1">
      <alignment horizontal="center" vertical="center" wrapText="1"/>
    </xf>
    <xf numFmtId="0" fontId="16" fillId="0" borderId="13" xfId="4" applyFont="1" applyBorder="1" applyAlignment="1">
      <alignment horizontal="center" vertical="center"/>
    </xf>
    <xf numFmtId="0" fontId="16" fillId="0" borderId="11" xfId="4" applyFont="1" applyBorder="1" applyAlignment="1">
      <alignment horizontal="center" vertical="center"/>
    </xf>
    <xf numFmtId="0" fontId="16" fillId="0" borderId="0" xfId="4" applyFont="1" applyAlignment="1">
      <alignment horizontal="center" vertical="center"/>
    </xf>
    <xf numFmtId="0" fontId="4" fillId="0" borderId="0" xfId="1" quotePrefix="1" applyFont="1" applyAlignment="1">
      <alignment horizontal="right" wrapText="1"/>
    </xf>
    <xf numFmtId="0" fontId="16" fillId="3" borderId="1" xfId="3" applyFont="1" applyFill="1" applyBorder="1" applyAlignment="1">
      <alignment horizontal="center" vertical="center"/>
    </xf>
    <xf numFmtId="0" fontId="16" fillId="3" borderId="2" xfId="3" applyFont="1" applyFill="1" applyBorder="1" applyAlignment="1">
      <alignment horizontal="center" vertical="center"/>
    </xf>
    <xf numFmtId="0" fontId="16" fillId="3" borderId="3" xfId="3" applyFont="1" applyFill="1" applyBorder="1" applyAlignment="1">
      <alignment horizontal="center" vertical="center"/>
    </xf>
  </cellXfs>
  <cellStyles count="19">
    <cellStyle name=")" xfId="13" xr:uid="{989CCF71-350C-461C-A994-BB22ABC3F858}"/>
    <cellStyle name="백분율 2" xfId="11" xr:uid="{273E0DA9-FAF4-4512-B97C-2AA45BC02394}"/>
    <cellStyle name="백분율 5" xfId="18" xr:uid="{6185FD0E-4DDD-49FE-84D1-8D9C8A851F28}"/>
    <cellStyle name="쉼표 [0] 10 2" xfId="16" xr:uid="{4080ED43-CD6C-487B-99AD-9BA0379E4339}"/>
    <cellStyle name="쉼표 [0] 2" xfId="8" xr:uid="{23853120-9D3B-4ACE-AFBB-66A53EFCB787}"/>
    <cellStyle name="쉼표 [0] 2 5 2" xfId="15" xr:uid="{4C0DFDBD-A416-4EA2-AE72-7F886A5FD1C7}"/>
    <cellStyle name="쉼표 [0] 22 4 3" xfId="17" xr:uid="{003CFE6B-FAF0-445A-9AA1-2D24CE1D87B5}"/>
    <cellStyle name="쉼표 [0] 3" xfId="12" xr:uid="{DBCBC35B-D638-49AF-8C66-6B73FCE2A861}"/>
    <cellStyle name="표준" xfId="0" builtinId="0"/>
    <cellStyle name="표준 10 2" xfId="9" xr:uid="{D9E13B3D-9C9F-40AC-AE60-64063F643669}"/>
    <cellStyle name="표준 2" xfId="5" xr:uid="{A24F818D-36AA-4D43-BCFA-D57DCD754D64}"/>
    <cellStyle name="표준 2 4 2" xfId="14" xr:uid="{876FF461-38BF-47C8-BAE2-0EF477748BFB}"/>
    <cellStyle name="표준 3" xfId="7" xr:uid="{E34A273E-C400-4939-A0D4-C456CD8F3931}"/>
    <cellStyle name="표준 4" xfId="10" xr:uid="{E45A41D5-B274-4B48-AF78-BC399B5C2C5C}"/>
    <cellStyle name="표준 9" xfId="6" xr:uid="{F65286F2-5CF0-467C-9D45-0E318184CAE1}"/>
    <cellStyle name="표준_03년 10월 실적 분석(가집계)" xfId="1" xr:uid="{BB2E4614-0B96-4260-BC48-59AF67517311}"/>
    <cellStyle name="표준_99선적실적종합_0313" xfId="4" xr:uid="{081F6E3E-3F9D-4CBA-8676-5BD0674C032A}"/>
    <cellStyle name="표준_Region(Oct08)" xfId="2" xr:uid="{BD811DE7-46D3-4AD8-8004-D6502FA51EF6}"/>
    <cellStyle name="표준_매출액집계-10월" xfId="3" xr:uid="{7EAA9AB8-EF98-451B-BEF7-38E77DF5A61B}"/>
  </cellStyles>
  <dxfs count="3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o365m_KBAA/Shared%20Documents/AutoDocs/120.IR%20Site%20&#44288;&#47144;/10.&#50900;&#54032;&#47588;&#47560;&#44048;/94.2024&#45380;/7&#50900;/&#9733;&#9733;&#44544;&#47196;&#48268;&#49892;&#51201;_&#51333;&#54633;_'24&#45380;_6&#50900;%20&#49892;&#47560;&#44048;_&#49569;&#48512;&#50857;_&#49436;&#50976;&#47101;%20&#48143;%20ROW_&#44544;&#47196;&#48268;&#49324;&#50629;&#44288;&#47532;&#54016;_&#51221;&#51652;&#49688;%20&#47588;&#45768;&#51200;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-IN"/>
      <sheetName val="권역별"/>
      <sheetName val="권역별(출력버전2)"/>
      <sheetName val="차종별(국내+해외)"/>
      <sheetName val="해외(중국제외)"/>
      <sheetName val="해외"/>
      <sheetName val="국내"/>
      <sheetName val="북미권역"/>
      <sheetName val="유럽권역"/>
      <sheetName val="중남미권역"/>
      <sheetName val="러시아권역"/>
      <sheetName val="아중동권역"/>
      <sheetName val="아태권역"/>
      <sheetName val="인도"/>
      <sheetName val="중국"/>
      <sheetName val="미국"/>
      <sheetName val="캐나다"/>
      <sheetName val="멕시코"/>
      <sheetName val="서유럽"/>
      <sheetName val="ROW"/>
      <sheetName val="유럽법인"/>
      <sheetName val="독일"/>
      <sheetName val="영국"/>
      <sheetName val="프랑스"/>
      <sheetName val="이태리"/>
      <sheetName val="스페인"/>
      <sheetName val="오스트리아"/>
      <sheetName val="벨기에"/>
      <sheetName val="네덜란드"/>
      <sheetName val="스웨덴"/>
      <sheetName val="아일랜드"/>
      <sheetName val="폴란드"/>
      <sheetName val="체코"/>
      <sheetName val="헝가리"/>
      <sheetName val="슬로박"/>
      <sheetName val="유럽대리점"/>
      <sheetName val="서구대리점"/>
      <sheetName val="동구대리점"/>
      <sheetName val="터키"/>
      <sheetName val="러시아"/>
      <sheetName val="러시아대리점"/>
      <sheetName val="카작"/>
      <sheetName val="우즈벡"/>
      <sheetName val="브라질"/>
      <sheetName val="중남미기타"/>
      <sheetName val="칠레"/>
      <sheetName val="페루"/>
      <sheetName val="콜롬비아"/>
      <sheetName val="에콰도르"/>
      <sheetName val="중동"/>
      <sheetName val="이스라엘"/>
      <sheetName val="이라크"/>
      <sheetName val="사우디"/>
      <sheetName val="파키스탄"/>
      <sheetName val="아프리카"/>
      <sheetName val="남아공"/>
      <sheetName val="호주"/>
      <sheetName val="뉴질랜드"/>
      <sheetName val="태국"/>
      <sheetName val="아태대리점"/>
      <sheetName val="아시아"/>
      <sheetName val="베트남"/>
      <sheetName val="대만"/>
      <sheetName val="도서국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40">
          <cell r="CV40">
            <v>0</v>
          </cell>
          <cell r="CW40">
            <v>0</v>
          </cell>
          <cell r="CX40">
            <v>3342</v>
          </cell>
          <cell r="CY40">
            <v>6359</v>
          </cell>
          <cell r="CZ40">
            <v>8136</v>
          </cell>
          <cell r="DA40">
            <v>7818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</row>
        <row r="43">
          <cell r="DF43">
            <v>0</v>
          </cell>
        </row>
        <row r="84">
          <cell r="CV84">
            <v>34743</v>
          </cell>
          <cell r="CW84">
            <v>28607</v>
          </cell>
          <cell r="CX84">
            <v>30867</v>
          </cell>
          <cell r="CY84">
            <v>35909</v>
          </cell>
          <cell r="CZ84">
            <v>28968</v>
          </cell>
          <cell r="DA84">
            <v>27885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G84">
            <v>0</v>
          </cell>
        </row>
        <row r="91"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G91">
            <v>0</v>
          </cell>
        </row>
        <row r="273">
          <cell r="CV273">
            <v>0</v>
          </cell>
          <cell r="CW273">
            <v>0</v>
          </cell>
          <cell r="CX273">
            <v>0</v>
          </cell>
          <cell r="CY273">
            <v>0</v>
          </cell>
          <cell r="CZ273">
            <v>0</v>
          </cell>
          <cell r="DA273">
            <v>0</v>
          </cell>
          <cell r="DB273">
            <v>0</v>
          </cell>
          <cell r="DC273">
            <v>0</v>
          </cell>
          <cell r="DD273">
            <v>0</v>
          </cell>
          <cell r="DE273">
            <v>0</v>
          </cell>
          <cell r="DG273">
            <v>0</v>
          </cell>
        </row>
      </sheetData>
      <sheetData sheetId="16">
        <row r="40">
          <cell r="CV40">
            <v>48</v>
          </cell>
          <cell r="CW40">
            <v>36</v>
          </cell>
          <cell r="CX40">
            <v>30</v>
          </cell>
          <cell r="CY40">
            <v>0</v>
          </cell>
          <cell r="CZ40">
            <v>82</v>
          </cell>
          <cell r="DA40">
            <v>48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G40">
            <v>0</v>
          </cell>
        </row>
        <row r="50">
          <cell r="DF50">
            <v>0</v>
          </cell>
        </row>
        <row r="84">
          <cell r="CV84">
            <v>5192</v>
          </cell>
          <cell r="CW84">
            <v>3698</v>
          </cell>
          <cell r="CX84">
            <v>4013</v>
          </cell>
          <cell r="CY84">
            <v>5821</v>
          </cell>
          <cell r="CZ84">
            <v>6095</v>
          </cell>
          <cell r="DA84">
            <v>5465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G84">
            <v>0</v>
          </cell>
        </row>
        <row r="91"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G91">
            <v>0</v>
          </cell>
        </row>
        <row r="273">
          <cell r="CV273">
            <v>0</v>
          </cell>
          <cell r="CW273">
            <v>0</v>
          </cell>
          <cell r="CX273">
            <v>0</v>
          </cell>
          <cell r="CY273">
            <v>0</v>
          </cell>
          <cell r="CZ273">
            <v>0</v>
          </cell>
          <cell r="DA273">
            <v>0</v>
          </cell>
          <cell r="DB273">
            <v>0</v>
          </cell>
          <cell r="DC273">
            <v>0</v>
          </cell>
          <cell r="DD273">
            <v>0</v>
          </cell>
          <cell r="DE273">
            <v>0</v>
          </cell>
          <cell r="DG273">
            <v>0</v>
          </cell>
        </row>
      </sheetData>
      <sheetData sheetId="17">
        <row r="40">
          <cell r="CV40">
            <v>1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G40">
            <v>0</v>
          </cell>
        </row>
        <row r="54">
          <cell r="DF54">
            <v>0</v>
          </cell>
        </row>
        <row r="84">
          <cell r="CV84">
            <v>969</v>
          </cell>
          <cell r="CW84">
            <v>647</v>
          </cell>
          <cell r="CX84">
            <v>812</v>
          </cell>
          <cell r="CY84">
            <v>637</v>
          </cell>
          <cell r="CZ84">
            <v>806</v>
          </cell>
          <cell r="DA84">
            <v>211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G84">
            <v>0</v>
          </cell>
        </row>
        <row r="91"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G91">
            <v>0</v>
          </cell>
        </row>
        <row r="273">
          <cell r="CV273">
            <v>0</v>
          </cell>
          <cell r="CW273">
            <v>0</v>
          </cell>
          <cell r="CX273">
            <v>0</v>
          </cell>
          <cell r="CY273">
            <v>0</v>
          </cell>
          <cell r="CZ273">
            <v>0</v>
          </cell>
          <cell r="DA273">
            <v>0</v>
          </cell>
          <cell r="DB273">
            <v>0</v>
          </cell>
          <cell r="DC273">
            <v>0</v>
          </cell>
          <cell r="DD273">
            <v>0</v>
          </cell>
          <cell r="DE273">
            <v>0</v>
          </cell>
          <cell r="DG273">
            <v>0</v>
          </cell>
        </row>
      </sheetData>
      <sheetData sheetId="18">
        <row r="40">
          <cell r="CV40">
            <v>7790</v>
          </cell>
          <cell r="CW40">
            <v>6255</v>
          </cell>
          <cell r="CX40">
            <v>6223</v>
          </cell>
          <cell r="CY40">
            <v>4885</v>
          </cell>
          <cell r="CZ40">
            <v>7154</v>
          </cell>
          <cell r="DA40">
            <v>6600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G40">
            <v>0</v>
          </cell>
        </row>
        <row r="61">
          <cell r="DF61">
            <v>0</v>
          </cell>
        </row>
        <row r="62">
          <cell r="DF62">
            <v>0</v>
          </cell>
        </row>
        <row r="63">
          <cell r="DF63">
            <v>0</v>
          </cell>
        </row>
        <row r="64">
          <cell r="DF64">
            <v>0</v>
          </cell>
        </row>
        <row r="68">
          <cell r="DF68">
            <v>0</v>
          </cell>
        </row>
        <row r="69">
          <cell r="DF69">
            <v>0</v>
          </cell>
        </row>
        <row r="70">
          <cell r="DF70">
            <v>0</v>
          </cell>
        </row>
        <row r="71">
          <cell r="DF71">
            <v>0</v>
          </cell>
        </row>
        <row r="84">
          <cell r="CV84">
            <v>18950</v>
          </cell>
          <cell r="CW84">
            <v>13854</v>
          </cell>
          <cell r="CX84">
            <v>17293</v>
          </cell>
          <cell r="CY84">
            <v>14746</v>
          </cell>
          <cell r="CZ84">
            <v>14543</v>
          </cell>
          <cell r="DA84">
            <v>14391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G84">
            <v>0</v>
          </cell>
        </row>
        <row r="91"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G91">
            <v>0</v>
          </cell>
        </row>
        <row r="273">
          <cell r="CV273">
            <v>0</v>
          </cell>
          <cell r="CW273">
            <v>3</v>
          </cell>
          <cell r="CX273">
            <v>0</v>
          </cell>
          <cell r="CY273">
            <v>0</v>
          </cell>
          <cell r="CZ273">
            <v>14</v>
          </cell>
          <cell r="DA273">
            <v>0</v>
          </cell>
          <cell r="DB273">
            <v>0</v>
          </cell>
          <cell r="DC273">
            <v>0</v>
          </cell>
          <cell r="DD273">
            <v>0</v>
          </cell>
          <cell r="DE273">
            <v>0</v>
          </cell>
          <cell r="DG273">
            <v>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ECA48-4BC0-4FF8-BDF3-8FD327E8D9BC}">
  <dimension ref="B1:BG93"/>
  <sheetViews>
    <sheetView showGridLines="0" tabSelected="1" zoomScaleNormal="100" zoomScaleSheetLayoutView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J67" sqref="J67"/>
    </sheetView>
  </sheetViews>
  <sheetFormatPr defaultColWidth="6.09765625" defaultRowHeight="9.75" customHeight="1" x14ac:dyDescent="0.4"/>
  <cols>
    <col min="1" max="1" width="2" style="68" customWidth="1"/>
    <col min="2" max="2" width="1.3984375" style="67" customWidth="1"/>
    <col min="3" max="3" width="0.8984375" style="67" customWidth="1"/>
    <col min="4" max="4" width="13.69921875" style="67" customWidth="1"/>
    <col min="5" max="5" width="0.59765625" style="67" customWidth="1"/>
    <col min="6" max="6" width="6.69921875" style="68" customWidth="1"/>
    <col min="7" max="18" width="5.296875" style="68" customWidth="1"/>
    <col min="19" max="16384" width="6.09765625" style="68"/>
  </cols>
  <sheetData>
    <row r="1" spans="2:19" s="2" customFormat="1" ht="24.9" customHeight="1" x14ac:dyDescent="0.4">
      <c r="B1" s="1"/>
      <c r="C1" s="1"/>
      <c r="D1" s="1"/>
      <c r="E1" s="1"/>
      <c r="F1" s="1"/>
      <c r="G1" s="1"/>
      <c r="K1" s="3"/>
      <c r="M1" s="3"/>
      <c r="N1" s="91" t="s">
        <v>31</v>
      </c>
      <c r="O1" s="91"/>
      <c r="P1" s="91"/>
      <c r="Q1" s="91"/>
      <c r="R1" s="91"/>
      <c r="S1" s="4"/>
    </row>
    <row r="2" spans="2:19" s="13" customFormat="1" ht="1.5" customHeight="1" x14ac:dyDescent="0.25">
      <c r="B2" s="7"/>
      <c r="C2" s="7"/>
      <c r="D2" s="7"/>
      <c r="E2" s="7"/>
      <c r="F2" s="7"/>
      <c r="G2" s="7"/>
      <c r="H2" s="8"/>
      <c r="I2" s="8"/>
      <c r="J2" s="8"/>
      <c r="K2" s="9"/>
      <c r="L2" s="8"/>
      <c r="M2" s="9"/>
      <c r="N2" s="8"/>
      <c r="O2" s="10"/>
      <c r="P2" s="11"/>
      <c r="Q2" s="11"/>
      <c r="R2" s="11"/>
      <c r="S2" s="12"/>
    </row>
    <row r="3" spans="2:19" s="19" customFormat="1" ht="24.9" customHeight="1" x14ac:dyDescent="0.25">
      <c r="B3" s="14" t="s">
        <v>33</v>
      </c>
      <c r="C3" s="15"/>
      <c r="D3" s="16"/>
      <c r="E3" s="16"/>
      <c r="F3" s="17"/>
      <c r="G3" s="16"/>
      <c r="H3" s="16"/>
      <c r="I3" s="16"/>
      <c r="J3" s="16"/>
      <c r="K3" s="16"/>
      <c r="L3" s="16"/>
      <c r="M3" s="16"/>
      <c r="N3" s="16"/>
      <c r="O3" s="13"/>
      <c r="P3" s="18"/>
      <c r="R3" s="20" t="s">
        <v>0</v>
      </c>
      <c r="S3" s="20"/>
    </row>
    <row r="4" spans="2:19" s="29" customFormat="1" ht="22.05" customHeight="1" x14ac:dyDescent="0.4">
      <c r="B4" s="92" t="s">
        <v>32</v>
      </c>
      <c r="C4" s="93"/>
      <c r="D4" s="94"/>
      <c r="E4" s="23"/>
      <c r="F4" s="24" t="s">
        <v>1</v>
      </c>
      <c r="G4" s="25" t="s">
        <v>2</v>
      </c>
      <c r="H4" s="26" t="s">
        <v>3</v>
      </c>
      <c r="I4" s="26" t="s">
        <v>4</v>
      </c>
      <c r="J4" s="26" t="s">
        <v>5</v>
      </c>
      <c r="K4" s="26" t="s">
        <v>6</v>
      </c>
      <c r="L4" s="26" t="s">
        <v>7</v>
      </c>
      <c r="M4" s="26" t="s">
        <v>8</v>
      </c>
      <c r="N4" s="26" t="s">
        <v>9</v>
      </c>
      <c r="O4" s="26" t="s">
        <v>10</v>
      </c>
      <c r="P4" s="27" t="s">
        <v>11</v>
      </c>
      <c r="Q4" s="26" t="s">
        <v>12</v>
      </c>
      <c r="R4" s="28" t="s">
        <v>13</v>
      </c>
    </row>
    <row r="5" spans="2:19" s="29" customFormat="1" ht="3.9" customHeight="1" x14ac:dyDescent="0.4">
      <c r="B5" s="23"/>
      <c r="C5" s="23"/>
      <c r="D5" s="23"/>
      <c r="E5" s="23"/>
      <c r="F5" s="30"/>
      <c r="M5" s="31"/>
      <c r="P5" s="32"/>
    </row>
    <row r="6" spans="2:19" s="41" customFormat="1" ht="16.95" customHeight="1" x14ac:dyDescent="0.4">
      <c r="B6" s="33"/>
      <c r="C6" s="34"/>
      <c r="D6" s="35" t="s">
        <v>14</v>
      </c>
      <c r="E6" s="36"/>
      <c r="F6" s="37">
        <v>4518</v>
      </c>
      <c r="G6" s="38">
        <v>4518</v>
      </c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</row>
    <row r="7" spans="2:19" s="41" customFormat="1" ht="16.95" customHeight="1" x14ac:dyDescent="0.4">
      <c r="B7" s="42"/>
      <c r="C7" s="43"/>
      <c r="D7" s="44" t="s">
        <v>15</v>
      </c>
      <c r="E7" s="36"/>
      <c r="F7" s="45">
        <v>23997</v>
      </c>
      <c r="G7" s="46">
        <v>23997</v>
      </c>
      <c r="H7" s="47"/>
      <c r="I7" s="47"/>
      <c r="J7" s="47"/>
      <c r="K7" s="47"/>
      <c r="L7" s="47"/>
      <c r="M7" s="47"/>
      <c r="N7" s="47"/>
      <c r="O7" s="47"/>
      <c r="P7" s="47"/>
      <c r="Q7" s="47"/>
      <c r="R7" s="48"/>
    </row>
    <row r="8" spans="2:19" s="41" customFormat="1" ht="16.95" customHeight="1" x14ac:dyDescent="0.4">
      <c r="B8" s="42"/>
      <c r="C8" s="43"/>
      <c r="D8" s="44" t="s">
        <v>16</v>
      </c>
      <c r="E8" s="36"/>
      <c r="F8" s="45">
        <v>0</v>
      </c>
      <c r="G8" s="46"/>
      <c r="H8" s="47"/>
      <c r="I8" s="47"/>
      <c r="J8" s="47"/>
      <c r="K8" s="47"/>
      <c r="L8" s="47"/>
      <c r="M8" s="49"/>
      <c r="N8" s="47"/>
      <c r="O8" s="47"/>
      <c r="P8" s="47"/>
      <c r="Q8" s="47"/>
      <c r="R8" s="48"/>
    </row>
    <row r="9" spans="2:19" s="41" customFormat="1" ht="16.95" customHeight="1" x14ac:dyDescent="0.4">
      <c r="B9" s="42"/>
      <c r="C9" s="43"/>
      <c r="D9" s="44" t="s">
        <v>26</v>
      </c>
      <c r="E9" s="36"/>
      <c r="F9" s="45">
        <v>0</v>
      </c>
      <c r="G9" s="46"/>
      <c r="H9" s="47"/>
      <c r="I9" s="47"/>
      <c r="J9" s="47"/>
      <c r="K9" s="47"/>
      <c r="L9" s="47"/>
      <c r="M9" s="49"/>
      <c r="N9" s="47"/>
      <c r="O9" s="47"/>
      <c r="P9" s="47"/>
      <c r="Q9" s="47"/>
      <c r="R9" s="48"/>
    </row>
    <row r="10" spans="2:19" s="41" customFormat="1" ht="16.95" customHeight="1" x14ac:dyDescent="0.4">
      <c r="B10" s="42"/>
      <c r="C10" s="43"/>
      <c r="D10" s="44" t="s">
        <v>30</v>
      </c>
      <c r="E10" s="36"/>
      <c r="F10" s="45">
        <v>0</v>
      </c>
      <c r="G10" s="46"/>
      <c r="H10" s="47"/>
      <c r="I10" s="47"/>
      <c r="J10" s="47"/>
      <c r="K10" s="47"/>
      <c r="L10" s="47"/>
      <c r="M10" s="49"/>
      <c r="N10" s="47"/>
      <c r="O10" s="47"/>
      <c r="P10" s="47"/>
      <c r="Q10" s="47"/>
      <c r="R10" s="48"/>
    </row>
    <row r="11" spans="2:19" s="41" customFormat="1" ht="16.95" customHeight="1" x14ac:dyDescent="0.4">
      <c r="B11" s="42"/>
      <c r="C11" s="50"/>
      <c r="D11" s="51" t="s">
        <v>29</v>
      </c>
      <c r="E11" s="36"/>
      <c r="F11" s="45">
        <v>0</v>
      </c>
      <c r="G11" s="46"/>
      <c r="H11" s="47"/>
      <c r="I11" s="47"/>
      <c r="J11" s="47"/>
      <c r="K11" s="47"/>
      <c r="L11" s="47"/>
      <c r="M11" s="49"/>
      <c r="N11" s="47"/>
      <c r="O11" s="47"/>
      <c r="P11" s="47"/>
      <c r="Q11" s="47"/>
      <c r="R11" s="48"/>
    </row>
    <row r="12" spans="2:19" s="56" customFormat="1" ht="16.95" customHeight="1" x14ac:dyDescent="0.4">
      <c r="B12" s="81" t="s">
        <v>17</v>
      </c>
      <c r="C12" s="82"/>
      <c r="D12" s="83"/>
      <c r="E12" s="30"/>
      <c r="F12" s="52">
        <v>28515</v>
      </c>
      <c r="G12" s="53">
        <v>28515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54">
        <v>0</v>
      </c>
      <c r="P12" s="54">
        <v>0</v>
      </c>
      <c r="Q12" s="54">
        <v>0</v>
      </c>
      <c r="R12" s="55">
        <v>0</v>
      </c>
    </row>
    <row r="13" spans="2:19" s="41" customFormat="1" ht="16.95" customHeight="1" x14ac:dyDescent="0.4">
      <c r="B13" s="42"/>
      <c r="C13" s="57"/>
      <c r="D13" s="35" t="s">
        <v>14</v>
      </c>
      <c r="E13" s="36"/>
      <c r="F13" s="37">
        <v>0</v>
      </c>
      <c r="G13" s="38">
        <v>0</v>
      </c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40"/>
    </row>
    <row r="14" spans="2:19" s="41" customFormat="1" ht="16.95" customHeight="1" x14ac:dyDescent="0.4">
      <c r="B14" s="42"/>
      <c r="C14" s="58"/>
      <c r="D14" s="44" t="s">
        <v>15</v>
      </c>
      <c r="E14" s="36"/>
      <c r="F14" s="45">
        <v>5180</v>
      </c>
      <c r="G14" s="46">
        <v>5180</v>
      </c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8"/>
    </row>
    <row r="15" spans="2:19" s="41" customFormat="1" ht="16.95" customHeight="1" x14ac:dyDescent="0.4">
      <c r="B15" s="42"/>
      <c r="C15" s="58"/>
      <c r="D15" s="44" t="s">
        <v>16</v>
      </c>
      <c r="E15" s="36"/>
      <c r="F15" s="45">
        <v>0</v>
      </c>
      <c r="G15" s="46"/>
      <c r="H15" s="47"/>
      <c r="I15" s="47"/>
      <c r="J15" s="47"/>
      <c r="K15" s="47"/>
      <c r="L15" s="47"/>
      <c r="M15" s="49"/>
      <c r="N15" s="47"/>
      <c r="O15" s="47"/>
      <c r="P15" s="47"/>
      <c r="Q15" s="47"/>
      <c r="R15" s="48"/>
    </row>
    <row r="16" spans="2:19" s="41" customFormat="1" ht="16.95" customHeight="1" x14ac:dyDescent="0.4">
      <c r="B16" s="42"/>
      <c r="C16" s="58"/>
      <c r="D16" s="44" t="s">
        <v>26</v>
      </c>
      <c r="E16" s="36"/>
      <c r="F16" s="45">
        <v>0</v>
      </c>
      <c r="G16" s="46"/>
      <c r="H16" s="47"/>
      <c r="I16" s="47"/>
      <c r="J16" s="47"/>
      <c r="K16" s="47"/>
      <c r="L16" s="47"/>
      <c r="M16" s="49"/>
      <c r="N16" s="47"/>
      <c r="O16" s="47"/>
      <c r="P16" s="47"/>
      <c r="Q16" s="47"/>
      <c r="R16" s="48"/>
    </row>
    <row r="17" spans="2:18" s="41" customFormat="1" ht="16.95" customHeight="1" x14ac:dyDescent="0.4">
      <c r="B17" s="42"/>
      <c r="C17" s="43"/>
      <c r="D17" s="44" t="s">
        <v>30</v>
      </c>
      <c r="E17" s="36"/>
      <c r="F17" s="45">
        <v>0</v>
      </c>
      <c r="G17" s="46"/>
      <c r="H17" s="47"/>
      <c r="I17" s="47"/>
      <c r="J17" s="47"/>
      <c r="K17" s="47"/>
      <c r="L17" s="47"/>
      <c r="M17" s="49"/>
      <c r="N17" s="47"/>
      <c r="O17" s="47"/>
      <c r="P17" s="47"/>
      <c r="Q17" s="47"/>
      <c r="R17" s="48"/>
    </row>
    <row r="18" spans="2:18" s="41" customFormat="1" ht="16.95" customHeight="1" x14ac:dyDescent="0.4">
      <c r="B18" s="42"/>
      <c r="C18" s="50"/>
      <c r="D18" s="51" t="s">
        <v>29</v>
      </c>
      <c r="E18" s="36"/>
      <c r="F18" s="45">
        <v>0</v>
      </c>
      <c r="G18" s="46"/>
      <c r="H18" s="47"/>
      <c r="I18" s="47"/>
      <c r="J18" s="47"/>
      <c r="K18" s="47"/>
      <c r="L18" s="47"/>
      <c r="M18" s="49"/>
      <c r="N18" s="47"/>
      <c r="O18" s="47"/>
      <c r="P18" s="47"/>
      <c r="Q18" s="47"/>
      <c r="R18" s="48"/>
    </row>
    <row r="19" spans="2:18" s="56" customFormat="1" ht="16.95" customHeight="1" x14ac:dyDescent="0.4">
      <c r="B19" s="81" t="s">
        <v>18</v>
      </c>
      <c r="C19" s="82"/>
      <c r="D19" s="83"/>
      <c r="E19" s="30"/>
      <c r="F19" s="52">
        <v>5180</v>
      </c>
      <c r="G19" s="53">
        <v>5180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5">
        <v>0</v>
      </c>
    </row>
    <row r="20" spans="2:18" s="41" customFormat="1" ht="16.95" customHeight="1" x14ac:dyDescent="0.4">
      <c r="B20" s="42"/>
      <c r="C20" s="58"/>
      <c r="D20" s="44" t="s">
        <v>14</v>
      </c>
      <c r="E20" s="36"/>
      <c r="F20" s="37">
        <v>0</v>
      </c>
      <c r="G20" s="38">
        <v>0</v>
      </c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40"/>
    </row>
    <row r="21" spans="2:18" s="41" customFormat="1" ht="16.95" customHeight="1" x14ac:dyDescent="0.4">
      <c r="B21" s="42"/>
      <c r="C21" s="58"/>
      <c r="D21" s="44" t="s">
        <v>15</v>
      </c>
      <c r="E21" s="36"/>
      <c r="F21" s="45">
        <v>502</v>
      </c>
      <c r="G21" s="46">
        <v>502</v>
      </c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8"/>
    </row>
    <row r="22" spans="2:18" s="41" customFormat="1" ht="16.95" customHeight="1" x14ac:dyDescent="0.4">
      <c r="B22" s="42"/>
      <c r="C22" s="58"/>
      <c r="D22" s="44" t="s">
        <v>16</v>
      </c>
      <c r="E22" s="36"/>
      <c r="F22" s="45">
        <v>0</v>
      </c>
      <c r="G22" s="46"/>
      <c r="H22" s="47"/>
      <c r="I22" s="47"/>
      <c r="J22" s="47"/>
      <c r="K22" s="47"/>
      <c r="L22" s="47"/>
      <c r="M22" s="49"/>
      <c r="N22" s="47"/>
      <c r="O22" s="47"/>
      <c r="P22" s="47"/>
      <c r="Q22" s="47"/>
      <c r="R22" s="48"/>
    </row>
    <row r="23" spans="2:18" s="41" customFormat="1" ht="16.95" customHeight="1" x14ac:dyDescent="0.4">
      <c r="B23" s="42"/>
      <c r="C23" s="58"/>
      <c r="D23" s="44" t="s">
        <v>26</v>
      </c>
      <c r="E23" s="36"/>
      <c r="F23" s="45">
        <v>0</v>
      </c>
      <c r="G23" s="46"/>
      <c r="H23" s="47"/>
      <c r="I23" s="47"/>
      <c r="J23" s="47"/>
      <c r="K23" s="47"/>
      <c r="L23" s="47"/>
      <c r="M23" s="49"/>
      <c r="N23" s="47"/>
      <c r="O23" s="47"/>
      <c r="P23" s="47"/>
      <c r="Q23" s="47"/>
      <c r="R23" s="48"/>
    </row>
    <row r="24" spans="2:18" s="41" customFormat="1" ht="16.95" customHeight="1" x14ac:dyDescent="0.4">
      <c r="B24" s="42"/>
      <c r="C24" s="43"/>
      <c r="D24" s="44" t="s">
        <v>30</v>
      </c>
      <c r="E24" s="36"/>
      <c r="F24" s="45">
        <v>0</v>
      </c>
      <c r="G24" s="46"/>
      <c r="H24" s="47"/>
      <c r="I24" s="47"/>
      <c r="J24" s="47"/>
      <c r="K24" s="47"/>
      <c r="L24" s="47"/>
      <c r="M24" s="49"/>
      <c r="N24" s="47"/>
      <c r="O24" s="47"/>
      <c r="P24" s="47"/>
      <c r="Q24" s="47"/>
      <c r="R24" s="48"/>
    </row>
    <row r="25" spans="2:18" s="41" customFormat="1" ht="16.95" customHeight="1" x14ac:dyDescent="0.4">
      <c r="B25" s="42"/>
      <c r="C25" s="50"/>
      <c r="D25" s="51" t="s">
        <v>29</v>
      </c>
      <c r="E25" s="36"/>
      <c r="F25" s="45">
        <v>0</v>
      </c>
      <c r="G25" s="46"/>
      <c r="H25" s="47"/>
      <c r="I25" s="47"/>
      <c r="J25" s="47"/>
      <c r="K25" s="47"/>
      <c r="L25" s="47"/>
      <c r="M25" s="49"/>
      <c r="N25" s="47"/>
      <c r="O25" s="47"/>
      <c r="P25" s="47"/>
      <c r="Q25" s="47"/>
      <c r="R25" s="48"/>
    </row>
    <row r="26" spans="2:18" s="56" customFormat="1" ht="16.95" customHeight="1" x14ac:dyDescent="0.4">
      <c r="B26" s="89" t="s">
        <v>28</v>
      </c>
      <c r="C26" s="90"/>
      <c r="D26" s="88"/>
      <c r="E26" s="30"/>
      <c r="F26" s="52">
        <v>502</v>
      </c>
      <c r="G26" s="53">
        <v>502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54">
        <v>0</v>
      </c>
      <c r="P26" s="54">
        <v>0</v>
      </c>
      <c r="Q26" s="54">
        <v>0</v>
      </c>
      <c r="R26" s="55">
        <v>0</v>
      </c>
    </row>
    <row r="27" spans="2:18" s="41" customFormat="1" ht="16.95" customHeight="1" x14ac:dyDescent="0.4">
      <c r="B27" s="33"/>
      <c r="C27" s="57"/>
      <c r="D27" s="35" t="s">
        <v>14</v>
      </c>
      <c r="E27" s="36"/>
      <c r="F27" s="37">
        <v>4542</v>
      </c>
      <c r="G27" s="38">
        <v>4542</v>
      </c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40"/>
    </row>
    <row r="28" spans="2:18" s="41" customFormat="1" ht="16.95" customHeight="1" x14ac:dyDescent="0.4">
      <c r="B28" s="42"/>
      <c r="C28" s="58"/>
      <c r="D28" s="44" t="s">
        <v>15</v>
      </c>
      <c r="E28" s="36"/>
      <c r="F28" s="45">
        <v>16934</v>
      </c>
      <c r="G28" s="46">
        <v>16934</v>
      </c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8"/>
    </row>
    <row r="29" spans="2:18" s="41" customFormat="1" ht="16.95" customHeight="1" x14ac:dyDescent="0.4">
      <c r="B29" s="42"/>
      <c r="C29" s="58"/>
      <c r="D29" s="44" t="s">
        <v>16</v>
      </c>
      <c r="E29" s="36"/>
      <c r="F29" s="45">
        <v>0</v>
      </c>
      <c r="G29" s="46"/>
      <c r="H29" s="47"/>
      <c r="I29" s="47"/>
      <c r="J29" s="47"/>
      <c r="K29" s="47"/>
      <c r="L29" s="47"/>
      <c r="M29" s="49"/>
      <c r="N29" s="47"/>
      <c r="O29" s="47"/>
      <c r="P29" s="47"/>
      <c r="Q29" s="47"/>
      <c r="R29" s="48"/>
    </row>
    <row r="30" spans="2:18" s="41" customFormat="1" ht="16.95" customHeight="1" x14ac:dyDescent="0.4">
      <c r="B30" s="42"/>
      <c r="C30" s="58"/>
      <c r="D30" s="44" t="s">
        <v>26</v>
      </c>
      <c r="E30" s="36"/>
      <c r="F30" s="45">
        <v>0</v>
      </c>
      <c r="G30" s="46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8"/>
    </row>
    <row r="31" spans="2:18" s="41" customFormat="1" ht="16.95" customHeight="1" x14ac:dyDescent="0.4">
      <c r="B31" s="42"/>
      <c r="C31" s="43"/>
      <c r="D31" s="44" t="s">
        <v>30</v>
      </c>
      <c r="E31" s="36"/>
      <c r="F31" s="45">
        <v>0</v>
      </c>
      <c r="G31" s="46"/>
      <c r="H31" s="47"/>
      <c r="I31" s="47"/>
      <c r="J31" s="47"/>
      <c r="K31" s="47"/>
      <c r="L31" s="47"/>
      <c r="M31" s="49"/>
      <c r="N31" s="47"/>
      <c r="O31" s="47"/>
      <c r="P31" s="47"/>
      <c r="Q31" s="47"/>
      <c r="R31" s="48"/>
    </row>
    <row r="32" spans="2:18" s="41" customFormat="1" ht="16.95" customHeight="1" x14ac:dyDescent="0.4">
      <c r="B32" s="42"/>
      <c r="C32" s="50"/>
      <c r="D32" s="51" t="s">
        <v>29</v>
      </c>
      <c r="E32" s="36"/>
      <c r="F32" s="45">
        <v>0</v>
      </c>
      <c r="G32" s="46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8"/>
    </row>
    <row r="33" spans="2:59" s="56" customFormat="1" ht="16.95" customHeight="1" x14ac:dyDescent="0.4">
      <c r="B33" s="89" t="s">
        <v>19</v>
      </c>
      <c r="C33" s="90"/>
      <c r="D33" s="88"/>
      <c r="E33" s="30"/>
      <c r="F33" s="52">
        <v>21476</v>
      </c>
      <c r="G33" s="53">
        <v>21476</v>
      </c>
      <c r="H33" s="54">
        <v>0</v>
      </c>
      <c r="I33" s="54">
        <v>0</v>
      </c>
      <c r="J33" s="54">
        <v>0</v>
      </c>
      <c r="K33" s="54">
        <v>0</v>
      </c>
      <c r="L33" s="54">
        <v>0</v>
      </c>
      <c r="M33" s="54">
        <v>0</v>
      </c>
      <c r="N33" s="54">
        <v>0</v>
      </c>
      <c r="O33" s="54">
        <v>0</v>
      </c>
      <c r="P33" s="54">
        <v>0</v>
      </c>
      <c r="Q33" s="54">
        <v>0</v>
      </c>
      <c r="R33" s="55">
        <v>0</v>
      </c>
    </row>
    <row r="34" spans="2:59" s="41" customFormat="1" ht="16.95" customHeight="1" x14ac:dyDescent="0.4">
      <c r="B34" s="33"/>
      <c r="C34" s="57"/>
      <c r="D34" s="35" t="s">
        <v>14</v>
      </c>
      <c r="E34" s="36"/>
      <c r="F34" s="37">
        <v>82</v>
      </c>
      <c r="G34" s="38">
        <v>82</v>
      </c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0"/>
    </row>
    <row r="35" spans="2:59" s="41" customFormat="1" ht="16.95" customHeight="1" x14ac:dyDescent="0.4">
      <c r="B35" s="42"/>
      <c r="C35" s="58"/>
      <c r="D35" s="44" t="s">
        <v>15</v>
      </c>
      <c r="E35" s="36"/>
      <c r="F35" s="45">
        <v>2321</v>
      </c>
      <c r="G35" s="46">
        <v>2321</v>
      </c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8"/>
    </row>
    <row r="36" spans="2:59" s="41" customFormat="1" ht="16.95" customHeight="1" x14ac:dyDescent="0.4">
      <c r="B36" s="42"/>
      <c r="C36" s="58"/>
      <c r="D36" s="44" t="s">
        <v>16</v>
      </c>
      <c r="E36" s="36"/>
      <c r="F36" s="45">
        <v>0</v>
      </c>
      <c r="G36" s="46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8"/>
    </row>
    <row r="37" spans="2:59" s="41" customFormat="1" ht="16.95" customHeight="1" x14ac:dyDescent="0.4">
      <c r="B37" s="42"/>
      <c r="C37" s="58"/>
      <c r="D37" s="44" t="s">
        <v>26</v>
      </c>
      <c r="E37" s="36"/>
      <c r="F37" s="45">
        <v>0</v>
      </c>
      <c r="G37" s="46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8"/>
    </row>
    <row r="38" spans="2:59" s="41" customFormat="1" ht="16.95" customHeight="1" x14ac:dyDescent="0.4">
      <c r="B38" s="42"/>
      <c r="C38" s="43"/>
      <c r="D38" s="44" t="s">
        <v>30</v>
      </c>
      <c r="E38" s="36"/>
      <c r="F38" s="45">
        <v>2320</v>
      </c>
      <c r="G38" s="46">
        <v>2320</v>
      </c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8"/>
    </row>
    <row r="39" spans="2:59" s="41" customFormat="1" ht="16.95" customHeight="1" x14ac:dyDescent="0.4">
      <c r="B39" s="42"/>
      <c r="C39" s="50"/>
      <c r="D39" s="51" t="s">
        <v>29</v>
      </c>
      <c r="E39" s="36"/>
      <c r="F39" s="45">
        <v>0</v>
      </c>
      <c r="G39" s="46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8"/>
    </row>
    <row r="40" spans="2:59" s="56" customFormat="1" ht="16.95" customHeight="1" x14ac:dyDescent="0.4">
      <c r="B40" s="81" t="s">
        <v>20</v>
      </c>
      <c r="C40" s="82"/>
      <c r="D40" s="83"/>
      <c r="E40" s="30"/>
      <c r="F40" s="52">
        <v>4723</v>
      </c>
      <c r="G40" s="53">
        <v>4723</v>
      </c>
      <c r="H40" s="54">
        <v>0</v>
      </c>
      <c r="I40" s="54">
        <v>0</v>
      </c>
      <c r="J40" s="54">
        <v>0</v>
      </c>
      <c r="K40" s="54">
        <v>0</v>
      </c>
      <c r="L40" s="54">
        <v>0</v>
      </c>
      <c r="M40" s="54">
        <v>0</v>
      </c>
      <c r="N40" s="54">
        <v>0</v>
      </c>
      <c r="O40" s="54">
        <v>0</v>
      </c>
      <c r="P40" s="54">
        <v>0</v>
      </c>
      <c r="Q40" s="54">
        <v>0</v>
      </c>
      <c r="R40" s="55">
        <v>0</v>
      </c>
    </row>
    <row r="41" spans="2:59" s="41" customFormat="1" ht="16.95" customHeight="1" x14ac:dyDescent="0.4">
      <c r="B41" s="42"/>
      <c r="C41" s="58"/>
      <c r="D41" s="44" t="s">
        <v>14</v>
      </c>
      <c r="E41" s="36"/>
      <c r="F41" s="37">
        <v>1389</v>
      </c>
      <c r="G41" s="38">
        <v>1389</v>
      </c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40"/>
    </row>
    <row r="42" spans="2:59" s="41" customFormat="1" ht="16.95" customHeight="1" x14ac:dyDescent="0.4">
      <c r="B42" s="42"/>
      <c r="C42" s="58"/>
      <c r="D42" s="44" t="s">
        <v>15</v>
      </c>
      <c r="E42" s="36"/>
      <c r="F42" s="45">
        <v>1316</v>
      </c>
      <c r="G42" s="46">
        <v>1316</v>
      </c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8"/>
    </row>
    <row r="43" spans="2:59" s="41" customFormat="1" ht="16.95" customHeight="1" x14ac:dyDescent="0.4">
      <c r="B43" s="42"/>
      <c r="C43" s="58"/>
      <c r="D43" s="44" t="s">
        <v>16</v>
      </c>
      <c r="E43" s="36"/>
      <c r="F43" s="45">
        <v>726</v>
      </c>
      <c r="G43" s="46">
        <v>726</v>
      </c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8"/>
    </row>
    <row r="44" spans="2:59" s="41" customFormat="1" ht="16.95" customHeight="1" x14ac:dyDescent="0.4">
      <c r="B44" s="42"/>
      <c r="C44" s="58"/>
      <c r="D44" s="44" t="s">
        <v>26</v>
      </c>
      <c r="E44" s="36"/>
      <c r="F44" s="45">
        <v>14</v>
      </c>
      <c r="G44" s="46">
        <v>14</v>
      </c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8"/>
    </row>
    <row r="45" spans="2:59" s="41" customFormat="1" ht="16.95" customHeight="1" x14ac:dyDescent="0.4">
      <c r="B45" s="42"/>
      <c r="C45" s="43"/>
      <c r="D45" s="44" t="s">
        <v>30</v>
      </c>
      <c r="E45" s="36"/>
      <c r="F45" s="45">
        <v>600</v>
      </c>
      <c r="G45" s="46">
        <v>600</v>
      </c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8"/>
    </row>
    <row r="46" spans="2:59" s="41" customFormat="1" ht="16.95" customHeight="1" x14ac:dyDescent="0.4">
      <c r="B46" s="42"/>
      <c r="C46" s="50"/>
      <c r="D46" s="51" t="s">
        <v>29</v>
      </c>
      <c r="E46" s="36"/>
      <c r="F46" s="45">
        <v>0</v>
      </c>
      <c r="G46" s="46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8"/>
    </row>
    <row r="47" spans="2:59" s="56" customFormat="1" ht="16.95" customHeight="1" x14ac:dyDescent="0.4">
      <c r="B47" s="81" t="s">
        <v>21</v>
      </c>
      <c r="C47" s="82"/>
      <c r="D47" s="83"/>
      <c r="E47" s="30"/>
      <c r="F47" s="52">
        <v>4045</v>
      </c>
      <c r="G47" s="53">
        <v>4045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54">
        <v>0</v>
      </c>
      <c r="P47" s="54">
        <v>0</v>
      </c>
      <c r="Q47" s="54">
        <v>0</v>
      </c>
      <c r="R47" s="55">
        <v>0</v>
      </c>
    </row>
    <row r="48" spans="2:59" s="56" customFormat="1" ht="3" customHeight="1" x14ac:dyDescent="0.4">
      <c r="B48" s="77"/>
      <c r="C48" s="75"/>
      <c r="D48" s="75"/>
      <c r="E48" s="30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</row>
    <row r="49" spans="2:18" s="41" customFormat="1" ht="21.45" customHeight="1" x14ac:dyDescent="0.4">
      <c r="B49" s="42"/>
      <c r="C49" s="57"/>
      <c r="D49" s="35" t="s">
        <v>14</v>
      </c>
      <c r="E49" s="36"/>
      <c r="F49" s="37">
        <v>2475</v>
      </c>
      <c r="G49" s="38">
        <v>2475</v>
      </c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40"/>
    </row>
    <row r="50" spans="2:18" s="41" customFormat="1" ht="21.45" customHeight="1" x14ac:dyDescent="0.4">
      <c r="B50" s="42"/>
      <c r="C50" s="58"/>
      <c r="D50" s="44" t="s">
        <v>15</v>
      </c>
      <c r="E50" s="36"/>
      <c r="F50" s="45">
        <v>3466</v>
      </c>
      <c r="G50" s="46">
        <v>3466</v>
      </c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8"/>
    </row>
    <row r="51" spans="2:18" s="41" customFormat="1" ht="21.45" customHeight="1" x14ac:dyDescent="0.4">
      <c r="B51" s="42"/>
      <c r="C51" s="58"/>
      <c r="D51" s="44" t="s">
        <v>16</v>
      </c>
      <c r="E51" s="36"/>
      <c r="F51" s="45">
        <v>1809</v>
      </c>
      <c r="G51" s="46">
        <v>1809</v>
      </c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8"/>
    </row>
    <row r="52" spans="2:18" s="41" customFormat="1" ht="21.45" customHeight="1" x14ac:dyDescent="0.4">
      <c r="B52" s="42"/>
      <c r="C52" s="58"/>
      <c r="D52" s="44" t="s">
        <v>26</v>
      </c>
      <c r="E52" s="36"/>
      <c r="F52" s="45">
        <v>0</v>
      </c>
      <c r="G52" s="46">
        <v>0</v>
      </c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8"/>
    </row>
    <row r="53" spans="2:18" s="41" customFormat="1" ht="21.45" customHeight="1" x14ac:dyDescent="0.4">
      <c r="B53" s="42"/>
      <c r="C53" s="43"/>
      <c r="D53" s="44" t="s">
        <v>30</v>
      </c>
      <c r="E53" s="36"/>
      <c r="F53" s="45">
        <v>680</v>
      </c>
      <c r="G53" s="46">
        <v>680</v>
      </c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8"/>
    </row>
    <row r="54" spans="2:18" s="41" customFormat="1" ht="21.45" customHeight="1" x14ac:dyDescent="0.4">
      <c r="B54" s="42"/>
      <c r="C54" s="50"/>
      <c r="D54" s="51" t="s">
        <v>29</v>
      </c>
      <c r="E54" s="36"/>
      <c r="F54" s="45">
        <v>101</v>
      </c>
      <c r="G54" s="46">
        <v>101</v>
      </c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8"/>
    </row>
    <row r="55" spans="2:18" s="56" customFormat="1" ht="21.45" customHeight="1" x14ac:dyDescent="0.4">
      <c r="B55" s="84" t="s">
        <v>22</v>
      </c>
      <c r="C55" s="85"/>
      <c r="D55" s="83"/>
      <c r="E55" s="30"/>
      <c r="F55" s="52">
        <v>8531</v>
      </c>
      <c r="G55" s="53">
        <v>8531</v>
      </c>
      <c r="H55" s="54">
        <v>0</v>
      </c>
      <c r="I55" s="54">
        <v>0</v>
      </c>
      <c r="J55" s="54">
        <v>0</v>
      </c>
      <c r="K55" s="54">
        <v>0</v>
      </c>
      <c r="L55" s="54">
        <v>0</v>
      </c>
      <c r="M55" s="54">
        <v>0</v>
      </c>
      <c r="N55" s="54">
        <v>0</v>
      </c>
      <c r="O55" s="54">
        <v>0</v>
      </c>
      <c r="P55" s="54">
        <v>0</v>
      </c>
      <c r="Q55" s="54">
        <v>0</v>
      </c>
      <c r="R55" s="55">
        <v>0</v>
      </c>
    </row>
    <row r="56" spans="2:18" s="41" customFormat="1" ht="21.45" customHeight="1" x14ac:dyDescent="0.4">
      <c r="B56" s="42"/>
      <c r="C56" s="58"/>
      <c r="D56" s="44" t="s">
        <v>14</v>
      </c>
      <c r="E56" s="36"/>
      <c r="F56" s="37">
        <v>409</v>
      </c>
      <c r="G56" s="38">
        <v>409</v>
      </c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0"/>
    </row>
    <row r="57" spans="2:18" s="41" customFormat="1" ht="21.45" customHeight="1" x14ac:dyDescent="0.4">
      <c r="B57" s="42"/>
      <c r="C57" s="58"/>
      <c r="D57" s="44" t="s">
        <v>15</v>
      </c>
      <c r="E57" s="36"/>
      <c r="F57" s="45">
        <v>7119</v>
      </c>
      <c r="G57" s="46">
        <v>7119</v>
      </c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8"/>
    </row>
    <row r="58" spans="2:18" s="41" customFormat="1" ht="21.45" customHeight="1" x14ac:dyDescent="0.4">
      <c r="B58" s="42"/>
      <c r="C58" s="58"/>
      <c r="D58" s="44" t="s">
        <v>16</v>
      </c>
      <c r="E58" s="36"/>
      <c r="F58" s="45">
        <v>225</v>
      </c>
      <c r="G58" s="46">
        <v>225</v>
      </c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8"/>
    </row>
    <row r="59" spans="2:18" s="41" customFormat="1" ht="21.45" customHeight="1" x14ac:dyDescent="0.4">
      <c r="B59" s="42"/>
      <c r="C59" s="58"/>
      <c r="D59" s="44" t="s">
        <v>26</v>
      </c>
      <c r="E59" s="36"/>
      <c r="F59" s="45">
        <v>3</v>
      </c>
      <c r="G59" s="46">
        <v>3</v>
      </c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8"/>
    </row>
    <row r="60" spans="2:18" s="41" customFormat="1" ht="21.45" customHeight="1" x14ac:dyDescent="0.4">
      <c r="B60" s="42"/>
      <c r="C60" s="43"/>
      <c r="D60" s="44" t="s">
        <v>30</v>
      </c>
      <c r="E60" s="36"/>
      <c r="F60" s="45">
        <v>3040</v>
      </c>
      <c r="G60" s="46">
        <v>3040</v>
      </c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8"/>
    </row>
    <row r="61" spans="2:18" s="41" customFormat="1" ht="21.45" customHeight="1" x14ac:dyDescent="0.4">
      <c r="B61" s="42"/>
      <c r="C61" s="50"/>
      <c r="D61" s="51" t="s">
        <v>29</v>
      </c>
      <c r="E61" s="36"/>
      <c r="F61" s="45">
        <v>60</v>
      </c>
      <c r="G61" s="46">
        <v>60</v>
      </c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8"/>
    </row>
    <row r="62" spans="2:18" s="56" customFormat="1" ht="21.45" customHeight="1" x14ac:dyDescent="0.4">
      <c r="B62" s="86" t="s">
        <v>23</v>
      </c>
      <c r="C62" s="87"/>
      <c r="D62" s="88"/>
      <c r="E62" s="30"/>
      <c r="F62" s="52">
        <v>10856</v>
      </c>
      <c r="G62" s="53">
        <v>10856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54">
        <v>0</v>
      </c>
      <c r="P62" s="54">
        <v>0</v>
      </c>
      <c r="Q62" s="54">
        <v>0</v>
      </c>
      <c r="R62" s="55">
        <v>0</v>
      </c>
    </row>
    <row r="63" spans="2:18" s="41" customFormat="1" ht="21.45" customHeight="1" x14ac:dyDescent="0.4">
      <c r="B63" s="33"/>
      <c r="C63" s="57"/>
      <c r="D63" s="35" t="s">
        <v>14</v>
      </c>
      <c r="E63" s="36"/>
      <c r="F63" s="37">
        <v>0</v>
      </c>
      <c r="G63" s="38">
        <v>0</v>
      </c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40"/>
    </row>
    <row r="64" spans="2:18" s="41" customFormat="1" ht="21.45" customHeight="1" x14ac:dyDescent="0.4">
      <c r="B64" s="42"/>
      <c r="C64" s="58"/>
      <c r="D64" s="44" t="s">
        <v>15</v>
      </c>
      <c r="E64" s="36"/>
      <c r="F64" s="45">
        <v>0</v>
      </c>
      <c r="G64" s="46">
        <v>0</v>
      </c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8"/>
    </row>
    <row r="65" spans="2:19" s="41" customFormat="1" ht="21.45" customHeight="1" x14ac:dyDescent="0.4">
      <c r="B65" s="42"/>
      <c r="C65" s="58"/>
      <c r="D65" s="44" t="s">
        <v>16</v>
      </c>
      <c r="E65" s="36"/>
      <c r="F65" s="45">
        <v>0</v>
      </c>
      <c r="G65" s="46">
        <v>0</v>
      </c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8"/>
    </row>
    <row r="66" spans="2:19" s="41" customFormat="1" ht="21.45" customHeight="1" x14ac:dyDescent="0.4">
      <c r="B66" s="42"/>
      <c r="C66" s="58"/>
      <c r="D66" s="44" t="s">
        <v>26</v>
      </c>
      <c r="E66" s="36"/>
      <c r="F66" s="45">
        <v>0</v>
      </c>
      <c r="G66" s="46">
        <v>0</v>
      </c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8"/>
    </row>
    <row r="67" spans="2:19" s="41" customFormat="1" ht="21.45" customHeight="1" x14ac:dyDescent="0.4">
      <c r="B67" s="42"/>
      <c r="C67" s="43"/>
      <c r="D67" s="44" t="s">
        <v>30</v>
      </c>
      <c r="E67" s="36"/>
      <c r="F67" s="45">
        <v>0</v>
      </c>
      <c r="G67" s="46">
        <v>0</v>
      </c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8"/>
    </row>
    <row r="68" spans="2:19" s="41" customFormat="1" ht="21.45" customHeight="1" x14ac:dyDescent="0.4">
      <c r="B68" s="42"/>
      <c r="C68" s="50"/>
      <c r="D68" s="51" t="s">
        <v>29</v>
      </c>
      <c r="E68" s="36"/>
      <c r="F68" s="45">
        <v>0</v>
      </c>
      <c r="G68" s="46">
        <v>0</v>
      </c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8"/>
    </row>
    <row r="69" spans="2:19" s="56" customFormat="1" ht="21.45" customHeight="1" x14ac:dyDescent="0.4">
      <c r="B69" s="84" t="s">
        <v>25</v>
      </c>
      <c r="C69" s="85"/>
      <c r="D69" s="83"/>
      <c r="E69" s="30"/>
      <c r="F69" s="52">
        <v>0</v>
      </c>
      <c r="G69" s="53">
        <v>0</v>
      </c>
      <c r="H69" s="54">
        <v>0</v>
      </c>
      <c r="I69" s="54">
        <v>0</v>
      </c>
      <c r="J69" s="54">
        <v>0</v>
      </c>
      <c r="K69" s="54">
        <v>0</v>
      </c>
      <c r="L69" s="54">
        <v>0</v>
      </c>
      <c r="M69" s="54">
        <v>0</v>
      </c>
      <c r="N69" s="54">
        <v>0</v>
      </c>
      <c r="O69" s="54">
        <v>0</v>
      </c>
      <c r="P69" s="54">
        <v>0</v>
      </c>
      <c r="Q69" s="54">
        <v>0</v>
      </c>
      <c r="R69" s="55">
        <v>0</v>
      </c>
    </row>
    <row r="70" spans="2:19" s="41" customFormat="1" ht="21.45" customHeight="1" x14ac:dyDescent="0.4">
      <c r="B70" s="33"/>
      <c r="C70" s="57"/>
      <c r="D70" s="35" t="s">
        <v>14</v>
      </c>
      <c r="E70" s="36"/>
      <c r="F70" s="37">
        <v>0</v>
      </c>
      <c r="G70" s="38">
        <v>0</v>
      </c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40"/>
    </row>
    <row r="71" spans="2:19" s="41" customFormat="1" ht="21.45" customHeight="1" x14ac:dyDescent="0.4">
      <c r="B71" s="42"/>
      <c r="C71" s="58"/>
      <c r="D71" s="44" t="s">
        <v>15</v>
      </c>
      <c r="E71" s="36"/>
      <c r="F71" s="45">
        <v>0</v>
      </c>
      <c r="G71" s="46">
        <v>0</v>
      </c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8"/>
      <c r="S71" s="73"/>
    </row>
    <row r="72" spans="2:19" s="41" customFormat="1" ht="21.45" customHeight="1" x14ac:dyDescent="0.4">
      <c r="B72" s="42"/>
      <c r="C72" s="58"/>
      <c r="D72" s="44" t="s">
        <v>16</v>
      </c>
      <c r="E72" s="36"/>
      <c r="F72" s="45">
        <v>0</v>
      </c>
      <c r="G72" s="46">
        <v>0</v>
      </c>
      <c r="H72" s="47"/>
      <c r="I72" s="47"/>
      <c r="J72" s="47"/>
      <c r="K72" s="47"/>
      <c r="L72" s="47"/>
      <c r="M72" s="49"/>
      <c r="N72" s="47"/>
      <c r="O72" s="47"/>
      <c r="P72" s="47"/>
      <c r="Q72" s="47"/>
      <c r="R72" s="48"/>
    </row>
    <row r="73" spans="2:19" s="41" customFormat="1" ht="21.45" customHeight="1" x14ac:dyDescent="0.4">
      <c r="B73" s="42"/>
      <c r="C73" s="58"/>
      <c r="D73" s="44" t="s">
        <v>26</v>
      </c>
      <c r="E73" s="36"/>
      <c r="F73" s="45">
        <v>0</v>
      </c>
      <c r="G73" s="46">
        <v>0</v>
      </c>
      <c r="H73" s="47"/>
      <c r="I73" s="47"/>
      <c r="J73" s="47"/>
      <c r="K73" s="47"/>
      <c r="L73" s="47"/>
      <c r="M73" s="49"/>
      <c r="N73" s="47"/>
      <c r="O73" s="47"/>
      <c r="P73" s="47"/>
      <c r="Q73" s="47"/>
      <c r="R73" s="48"/>
    </row>
    <row r="74" spans="2:19" s="41" customFormat="1" ht="21.45" customHeight="1" x14ac:dyDescent="0.4">
      <c r="B74" s="42"/>
      <c r="C74" s="43"/>
      <c r="D74" s="44" t="s">
        <v>30</v>
      </c>
      <c r="E74" s="36"/>
      <c r="F74" s="45">
        <v>0</v>
      </c>
      <c r="G74" s="46">
        <v>0</v>
      </c>
      <c r="H74" s="47"/>
      <c r="I74" s="47"/>
      <c r="J74" s="47"/>
      <c r="K74" s="47"/>
      <c r="L74" s="47"/>
      <c r="M74" s="49"/>
      <c r="N74" s="47"/>
      <c r="O74" s="47"/>
      <c r="P74" s="47"/>
      <c r="Q74" s="47"/>
      <c r="R74" s="48"/>
    </row>
    <row r="75" spans="2:19" s="41" customFormat="1" ht="21.45" customHeight="1" x14ac:dyDescent="0.4">
      <c r="B75" s="42"/>
      <c r="C75" s="50"/>
      <c r="D75" s="51" t="s">
        <v>29</v>
      </c>
      <c r="E75" s="36"/>
      <c r="F75" s="45">
        <v>0</v>
      </c>
      <c r="G75" s="46">
        <v>0</v>
      </c>
      <c r="H75" s="47"/>
      <c r="I75" s="47"/>
      <c r="J75" s="47"/>
      <c r="K75" s="47"/>
      <c r="L75" s="47"/>
      <c r="M75" s="49"/>
      <c r="N75" s="47"/>
      <c r="O75" s="47"/>
      <c r="P75" s="47"/>
      <c r="Q75" s="47"/>
      <c r="R75" s="48"/>
    </row>
    <row r="76" spans="2:19" s="56" customFormat="1" ht="21.45" customHeight="1" x14ac:dyDescent="0.4">
      <c r="B76" s="84" t="s">
        <v>24</v>
      </c>
      <c r="C76" s="85"/>
      <c r="D76" s="83"/>
      <c r="E76" s="30"/>
      <c r="F76" s="52">
        <v>0</v>
      </c>
      <c r="G76" s="53">
        <v>0</v>
      </c>
      <c r="H76" s="54">
        <v>0</v>
      </c>
      <c r="I76" s="54">
        <v>0</v>
      </c>
      <c r="J76" s="54">
        <v>0</v>
      </c>
      <c r="K76" s="54">
        <v>0</v>
      </c>
      <c r="L76" s="54">
        <v>0</v>
      </c>
      <c r="M76" s="54">
        <v>0</v>
      </c>
      <c r="N76" s="54">
        <v>0</v>
      </c>
      <c r="O76" s="54">
        <v>0</v>
      </c>
      <c r="P76" s="54">
        <v>0</v>
      </c>
      <c r="Q76" s="54">
        <v>0</v>
      </c>
      <c r="R76" s="55">
        <v>0</v>
      </c>
    </row>
    <row r="77" spans="2:19" s="41" customFormat="1" ht="4.95" customHeight="1" x14ac:dyDescent="0.4">
      <c r="B77" s="59"/>
      <c r="C77" s="59"/>
      <c r="D77" s="30"/>
      <c r="E77" s="30"/>
      <c r="F77" s="60"/>
      <c r="G77" s="61"/>
      <c r="H77" s="61"/>
      <c r="I77" s="60"/>
      <c r="J77" s="60"/>
      <c r="K77" s="60"/>
      <c r="L77" s="61"/>
      <c r="M77" s="60"/>
      <c r="N77" s="61"/>
      <c r="O77" s="61"/>
      <c r="P77" s="60"/>
      <c r="Q77" s="60"/>
      <c r="R77" s="60"/>
    </row>
    <row r="78" spans="2:19" s="41" customFormat="1" ht="21.45" customHeight="1" x14ac:dyDescent="0.4">
      <c r="B78" s="33"/>
      <c r="C78" s="34"/>
      <c r="D78" s="35" t="s">
        <v>14</v>
      </c>
      <c r="E78" s="36"/>
      <c r="F78" s="37">
        <v>13415</v>
      </c>
      <c r="G78" s="38">
        <v>13415</v>
      </c>
      <c r="H78" s="39">
        <v>0</v>
      </c>
      <c r="I78" s="39">
        <v>0</v>
      </c>
      <c r="J78" s="39">
        <v>0</v>
      </c>
      <c r="K78" s="39">
        <v>0</v>
      </c>
      <c r="L78" s="39">
        <v>0</v>
      </c>
      <c r="M78" s="39">
        <v>0</v>
      </c>
      <c r="N78" s="39">
        <v>0</v>
      </c>
      <c r="O78" s="39">
        <v>0</v>
      </c>
      <c r="P78" s="39">
        <v>0</v>
      </c>
      <c r="Q78" s="39">
        <v>0</v>
      </c>
      <c r="R78" s="40">
        <v>0</v>
      </c>
    </row>
    <row r="79" spans="2:19" s="41" customFormat="1" ht="21.45" customHeight="1" x14ac:dyDescent="0.4">
      <c r="B79" s="42"/>
      <c r="C79" s="43"/>
      <c r="D79" s="44" t="s">
        <v>15</v>
      </c>
      <c r="E79" s="36"/>
      <c r="F79" s="45">
        <v>60835</v>
      </c>
      <c r="G79" s="46">
        <v>60835</v>
      </c>
      <c r="H79" s="47">
        <v>0</v>
      </c>
      <c r="I79" s="47">
        <v>0</v>
      </c>
      <c r="J79" s="47">
        <v>0</v>
      </c>
      <c r="K79" s="47">
        <v>0</v>
      </c>
      <c r="L79" s="47">
        <v>0</v>
      </c>
      <c r="M79" s="47">
        <v>0</v>
      </c>
      <c r="N79" s="47">
        <v>0</v>
      </c>
      <c r="O79" s="47">
        <v>0</v>
      </c>
      <c r="P79" s="47">
        <v>0</v>
      </c>
      <c r="Q79" s="47">
        <v>0</v>
      </c>
      <c r="R79" s="48">
        <v>0</v>
      </c>
    </row>
    <row r="80" spans="2:19" s="41" customFormat="1" ht="21.45" customHeight="1" x14ac:dyDescent="0.4">
      <c r="B80" s="42"/>
      <c r="C80" s="43"/>
      <c r="D80" s="44" t="s">
        <v>16</v>
      </c>
      <c r="E80" s="36"/>
      <c r="F80" s="45">
        <v>2760</v>
      </c>
      <c r="G80" s="46">
        <v>2760</v>
      </c>
      <c r="H80" s="47">
        <v>0</v>
      </c>
      <c r="I80" s="47">
        <v>0</v>
      </c>
      <c r="J80" s="47">
        <v>0</v>
      </c>
      <c r="K80" s="47">
        <v>0</v>
      </c>
      <c r="L80" s="47">
        <v>0</v>
      </c>
      <c r="M80" s="47">
        <v>0</v>
      </c>
      <c r="N80" s="47">
        <v>0</v>
      </c>
      <c r="O80" s="47">
        <v>0</v>
      </c>
      <c r="P80" s="47">
        <v>0</v>
      </c>
      <c r="Q80" s="47">
        <v>0</v>
      </c>
      <c r="R80" s="48">
        <v>0</v>
      </c>
    </row>
    <row r="81" spans="2:18" s="41" customFormat="1" ht="21.45" customHeight="1" x14ac:dyDescent="0.4">
      <c r="B81" s="42"/>
      <c r="C81" s="43"/>
      <c r="D81" s="44" t="s">
        <v>27</v>
      </c>
      <c r="E81" s="36"/>
      <c r="F81" s="45">
        <v>17</v>
      </c>
      <c r="G81" s="46">
        <v>17</v>
      </c>
      <c r="H81" s="47">
        <v>0</v>
      </c>
      <c r="I81" s="47">
        <v>0</v>
      </c>
      <c r="J81" s="47">
        <v>0</v>
      </c>
      <c r="K81" s="47">
        <v>0</v>
      </c>
      <c r="L81" s="47">
        <v>0</v>
      </c>
      <c r="M81" s="47">
        <v>0</v>
      </c>
      <c r="N81" s="47">
        <v>0</v>
      </c>
      <c r="O81" s="47">
        <v>0</v>
      </c>
      <c r="P81" s="47">
        <v>0</v>
      </c>
      <c r="Q81" s="47">
        <v>0</v>
      </c>
      <c r="R81" s="48">
        <v>0</v>
      </c>
    </row>
    <row r="82" spans="2:18" s="41" customFormat="1" ht="21.45" customHeight="1" x14ac:dyDescent="0.4">
      <c r="B82" s="42"/>
      <c r="C82" s="43"/>
      <c r="D82" s="44" t="s">
        <v>30</v>
      </c>
      <c r="E82" s="36"/>
      <c r="F82" s="45">
        <v>6640</v>
      </c>
      <c r="G82" s="46">
        <v>6640</v>
      </c>
      <c r="H82" s="47">
        <v>0</v>
      </c>
      <c r="I82" s="47">
        <v>0</v>
      </c>
      <c r="J82" s="47">
        <v>0</v>
      </c>
      <c r="K82" s="47">
        <v>0</v>
      </c>
      <c r="L82" s="47">
        <v>0</v>
      </c>
      <c r="M82" s="47">
        <v>0</v>
      </c>
      <c r="N82" s="47">
        <v>0</v>
      </c>
      <c r="O82" s="47">
        <v>0</v>
      </c>
      <c r="P82" s="47">
        <v>0</v>
      </c>
      <c r="Q82" s="47">
        <v>0</v>
      </c>
      <c r="R82" s="48">
        <v>0</v>
      </c>
    </row>
    <row r="83" spans="2:18" s="41" customFormat="1" ht="21.45" customHeight="1" x14ac:dyDescent="0.4">
      <c r="B83" s="62"/>
      <c r="C83" s="50"/>
      <c r="D83" s="51" t="s">
        <v>29</v>
      </c>
      <c r="E83" s="36"/>
      <c r="F83" s="45">
        <v>161</v>
      </c>
      <c r="G83" s="46">
        <v>161</v>
      </c>
      <c r="H83" s="47">
        <v>0</v>
      </c>
      <c r="I83" s="47">
        <v>0</v>
      </c>
      <c r="J83" s="47">
        <v>0</v>
      </c>
      <c r="K83" s="47">
        <v>0</v>
      </c>
      <c r="L83" s="47">
        <v>0</v>
      </c>
      <c r="M83" s="47">
        <v>0</v>
      </c>
      <c r="N83" s="47">
        <v>0</v>
      </c>
      <c r="O83" s="47">
        <v>0</v>
      </c>
      <c r="P83" s="47">
        <v>0</v>
      </c>
      <c r="Q83" s="47">
        <v>0</v>
      </c>
      <c r="R83" s="48">
        <v>0</v>
      </c>
    </row>
    <row r="84" spans="2:18" s="56" customFormat="1" ht="21.45" customHeight="1" x14ac:dyDescent="0.4">
      <c r="B84" s="78" t="s">
        <v>1</v>
      </c>
      <c r="C84" s="79"/>
      <c r="D84" s="80"/>
      <c r="E84" s="30"/>
      <c r="F84" s="63">
        <v>83828</v>
      </c>
      <c r="G84" s="64">
        <v>83828</v>
      </c>
      <c r="H84" s="65">
        <v>0</v>
      </c>
      <c r="I84" s="65">
        <v>0</v>
      </c>
      <c r="J84" s="65">
        <v>0</v>
      </c>
      <c r="K84" s="65">
        <v>0</v>
      </c>
      <c r="L84" s="65">
        <v>0</v>
      </c>
      <c r="M84" s="65">
        <v>0</v>
      </c>
      <c r="N84" s="65">
        <v>0</v>
      </c>
      <c r="O84" s="65">
        <v>0</v>
      </c>
      <c r="P84" s="65">
        <v>0</v>
      </c>
      <c r="Q84" s="65">
        <v>0</v>
      </c>
      <c r="R84" s="66">
        <v>0</v>
      </c>
    </row>
    <row r="85" spans="2:18" ht="9.75" customHeight="1" x14ac:dyDescent="0.4">
      <c r="F85" s="72"/>
      <c r="G85" s="71"/>
    </row>
    <row r="86" spans="2:18" ht="9.75" customHeight="1" x14ac:dyDescent="0.4">
      <c r="B86" s="69"/>
      <c r="C86" s="69"/>
    </row>
    <row r="87" spans="2:18" ht="9.75" customHeight="1" x14ac:dyDescent="0.4">
      <c r="B87" s="69"/>
      <c r="C87" s="69"/>
      <c r="G87" s="71"/>
      <c r="M87" s="70"/>
    </row>
    <row r="88" spans="2:18" ht="9.75" customHeight="1" x14ac:dyDescent="0.4">
      <c r="B88" s="69"/>
      <c r="C88" s="69"/>
    </row>
    <row r="89" spans="2:18" ht="9.75" customHeight="1" x14ac:dyDescent="0.4">
      <c r="B89" s="69"/>
      <c r="C89" s="69"/>
    </row>
    <row r="93" spans="2:18" ht="9.75" customHeight="1" x14ac:dyDescent="0.4">
      <c r="H93" s="71"/>
    </row>
  </sheetData>
  <mergeCells count="13">
    <mergeCell ref="B33:D33"/>
    <mergeCell ref="N1:R1"/>
    <mergeCell ref="B4:D4"/>
    <mergeCell ref="B12:D12"/>
    <mergeCell ref="B19:D19"/>
    <mergeCell ref="B26:D26"/>
    <mergeCell ref="B84:D84"/>
    <mergeCell ref="B40:D40"/>
    <mergeCell ref="B47:D47"/>
    <mergeCell ref="B55:D55"/>
    <mergeCell ref="B62:D62"/>
    <mergeCell ref="B69:D69"/>
    <mergeCell ref="B76:D76"/>
  </mergeCells>
  <phoneticPr fontId="3" type="noConversion"/>
  <conditionalFormatting sqref="P2:U2 AU2:AV2">
    <cfRule type="cellIs" dxfId="2" priority="2" stopIfTrue="1" operator="equal">
      <formula>0</formula>
    </cfRule>
  </conditionalFormatting>
  <conditionalFormatting sqref="AH2:AI2">
    <cfRule type="cellIs" dxfId="1" priority="1" stopIfTrue="1" operator="equal">
      <formula>0</formula>
    </cfRule>
  </conditionalFormatting>
  <printOptions horizontalCentered="1" verticalCentered="1"/>
  <pageMargins left="0.39370078740157483" right="0.39370078740157483" top="0.47244094488188981" bottom="0.47244094488188981" header="0.59055118110236227" footer="0.59055118110236227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E6FF1-A1D8-4ACC-86B2-209B1AC4D3A1}">
  <dimension ref="B1:AV92"/>
  <sheetViews>
    <sheetView showGridLines="0" zoomScale="85" zoomScaleNormal="85" zoomScaleSheetLayoutView="100" workbookViewId="0">
      <pane xSplit="4" ySplit="4" topLeftCell="E12" activePane="bottomRight" state="frozen"/>
      <selection pane="topRight" activeCell="E1" sqref="E1"/>
      <selection pane="bottomLeft" activeCell="A5" sqref="A5"/>
      <selection pane="bottomRight" activeCell="H7" sqref="H7"/>
    </sheetView>
  </sheetViews>
  <sheetFormatPr defaultColWidth="6.09765625" defaultRowHeight="9.75" customHeight="1" x14ac:dyDescent="0.4"/>
  <cols>
    <col min="1" max="1" width="2" style="68" customWidth="1"/>
    <col min="2" max="2" width="1.3984375" style="67" customWidth="1"/>
    <col min="3" max="3" width="0.8984375" style="67" customWidth="1"/>
    <col min="4" max="4" width="13.69921875" style="67" customWidth="1"/>
    <col min="5" max="5" width="0.59765625" style="67" customWidth="1"/>
    <col min="6" max="6" width="6.69921875" style="68" customWidth="1"/>
    <col min="7" max="18" width="5.296875" style="68" customWidth="1"/>
    <col min="19" max="19" width="6.09765625" style="68"/>
    <col min="20" max="32" width="5.69921875" style="68" customWidth="1"/>
    <col min="33" max="256" width="6.09765625" style="68"/>
    <col min="257" max="258" width="2" style="68" customWidth="1"/>
    <col min="259" max="259" width="0.8984375" style="68" customWidth="1"/>
    <col min="260" max="260" width="15.3984375" style="68" customWidth="1"/>
    <col min="261" max="261" width="0.59765625" style="68" customWidth="1"/>
    <col min="262" max="262" width="7.5" style="68" customWidth="1"/>
    <col min="263" max="274" width="5.3984375" style="68" customWidth="1"/>
    <col min="275" max="512" width="6.09765625" style="68"/>
    <col min="513" max="514" width="2" style="68" customWidth="1"/>
    <col min="515" max="515" width="0.8984375" style="68" customWidth="1"/>
    <col min="516" max="516" width="15.3984375" style="68" customWidth="1"/>
    <col min="517" max="517" width="0.59765625" style="68" customWidth="1"/>
    <col min="518" max="518" width="7.5" style="68" customWidth="1"/>
    <col min="519" max="530" width="5.3984375" style="68" customWidth="1"/>
    <col min="531" max="768" width="6.09765625" style="68"/>
    <col min="769" max="770" width="2" style="68" customWidth="1"/>
    <col min="771" max="771" width="0.8984375" style="68" customWidth="1"/>
    <col min="772" max="772" width="15.3984375" style="68" customWidth="1"/>
    <col min="773" max="773" width="0.59765625" style="68" customWidth="1"/>
    <col min="774" max="774" width="7.5" style="68" customWidth="1"/>
    <col min="775" max="786" width="5.3984375" style="68" customWidth="1"/>
    <col min="787" max="1024" width="6.09765625" style="68"/>
    <col min="1025" max="1026" width="2" style="68" customWidth="1"/>
    <col min="1027" max="1027" width="0.8984375" style="68" customWidth="1"/>
    <col min="1028" max="1028" width="15.3984375" style="68" customWidth="1"/>
    <col min="1029" max="1029" width="0.59765625" style="68" customWidth="1"/>
    <col min="1030" max="1030" width="7.5" style="68" customWidth="1"/>
    <col min="1031" max="1042" width="5.3984375" style="68" customWidth="1"/>
    <col min="1043" max="1280" width="6.09765625" style="68"/>
    <col min="1281" max="1282" width="2" style="68" customWidth="1"/>
    <col min="1283" max="1283" width="0.8984375" style="68" customWidth="1"/>
    <col min="1284" max="1284" width="15.3984375" style="68" customWidth="1"/>
    <col min="1285" max="1285" width="0.59765625" style="68" customWidth="1"/>
    <col min="1286" max="1286" width="7.5" style="68" customWidth="1"/>
    <col min="1287" max="1298" width="5.3984375" style="68" customWidth="1"/>
    <col min="1299" max="1536" width="6.09765625" style="68"/>
    <col min="1537" max="1538" width="2" style="68" customWidth="1"/>
    <col min="1539" max="1539" width="0.8984375" style="68" customWidth="1"/>
    <col min="1540" max="1540" width="15.3984375" style="68" customWidth="1"/>
    <col min="1541" max="1541" width="0.59765625" style="68" customWidth="1"/>
    <col min="1542" max="1542" width="7.5" style="68" customWidth="1"/>
    <col min="1543" max="1554" width="5.3984375" style="68" customWidth="1"/>
    <col min="1555" max="1792" width="6.09765625" style="68"/>
    <col min="1793" max="1794" width="2" style="68" customWidth="1"/>
    <col min="1795" max="1795" width="0.8984375" style="68" customWidth="1"/>
    <col min="1796" max="1796" width="15.3984375" style="68" customWidth="1"/>
    <col min="1797" max="1797" width="0.59765625" style="68" customWidth="1"/>
    <col min="1798" max="1798" width="7.5" style="68" customWidth="1"/>
    <col min="1799" max="1810" width="5.3984375" style="68" customWidth="1"/>
    <col min="1811" max="2048" width="6.09765625" style="68"/>
    <col min="2049" max="2050" width="2" style="68" customWidth="1"/>
    <col min="2051" max="2051" width="0.8984375" style="68" customWidth="1"/>
    <col min="2052" max="2052" width="15.3984375" style="68" customWidth="1"/>
    <col min="2053" max="2053" width="0.59765625" style="68" customWidth="1"/>
    <col min="2054" max="2054" width="7.5" style="68" customWidth="1"/>
    <col min="2055" max="2066" width="5.3984375" style="68" customWidth="1"/>
    <col min="2067" max="2304" width="6.09765625" style="68"/>
    <col min="2305" max="2306" width="2" style="68" customWidth="1"/>
    <col min="2307" max="2307" width="0.8984375" style="68" customWidth="1"/>
    <col min="2308" max="2308" width="15.3984375" style="68" customWidth="1"/>
    <col min="2309" max="2309" width="0.59765625" style="68" customWidth="1"/>
    <col min="2310" max="2310" width="7.5" style="68" customWidth="1"/>
    <col min="2311" max="2322" width="5.3984375" style="68" customWidth="1"/>
    <col min="2323" max="2560" width="6.09765625" style="68"/>
    <col min="2561" max="2562" width="2" style="68" customWidth="1"/>
    <col min="2563" max="2563" width="0.8984375" style="68" customWidth="1"/>
    <col min="2564" max="2564" width="15.3984375" style="68" customWidth="1"/>
    <col min="2565" max="2565" width="0.59765625" style="68" customWidth="1"/>
    <col min="2566" max="2566" width="7.5" style="68" customWidth="1"/>
    <col min="2567" max="2578" width="5.3984375" style="68" customWidth="1"/>
    <col min="2579" max="2816" width="6.09765625" style="68"/>
    <col min="2817" max="2818" width="2" style="68" customWidth="1"/>
    <col min="2819" max="2819" width="0.8984375" style="68" customWidth="1"/>
    <col min="2820" max="2820" width="15.3984375" style="68" customWidth="1"/>
    <col min="2821" max="2821" width="0.59765625" style="68" customWidth="1"/>
    <col min="2822" max="2822" width="7.5" style="68" customWidth="1"/>
    <col min="2823" max="2834" width="5.3984375" style="68" customWidth="1"/>
    <col min="2835" max="3072" width="6.09765625" style="68"/>
    <col min="3073" max="3074" width="2" style="68" customWidth="1"/>
    <col min="3075" max="3075" width="0.8984375" style="68" customWidth="1"/>
    <col min="3076" max="3076" width="15.3984375" style="68" customWidth="1"/>
    <col min="3077" max="3077" width="0.59765625" style="68" customWidth="1"/>
    <col min="3078" max="3078" width="7.5" style="68" customWidth="1"/>
    <col min="3079" max="3090" width="5.3984375" style="68" customWidth="1"/>
    <col min="3091" max="3328" width="6.09765625" style="68"/>
    <col min="3329" max="3330" width="2" style="68" customWidth="1"/>
    <col min="3331" max="3331" width="0.8984375" style="68" customWidth="1"/>
    <col min="3332" max="3332" width="15.3984375" style="68" customWidth="1"/>
    <col min="3333" max="3333" width="0.59765625" style="68" customWidth="1"/>
    <col min="3334" max="3334" width="7.5" style="68" customWidth="1"/>
    <col min="3335" max="3346" width="5.3984375" style="68" customWidth="1"/>
    <col min="3347" max="3584" width="6.09765625" style="68"/>
    <col min="3585" max="3586" width="2" style="68" customWidth="1"/>
    <col min="3587" max="3587" width="0.8984375" style="68" customWidth="1"/>
    <col min="3588" max="3588" width="15.3984375" style="68" customWidth="1"/>
    <col min="3589" max="3589" width="0.59765625" style="68" customWidth="1"/>
    <col min="3590" max="3590" width="7.5" style="68" customWidth="1"/>
    <col min="3591" max="3602" width="5.3984375" style="68" customWidth="1"/>
    <col min="3603" max="3840" width="6.09765625" style="68"/>
    <col min="3841" max="3842" width="2" style="68" customWidth="1"/>
    <col min="3843" max="3843" width="0.8984375" style="68" customWidth="1"/>
    <col min="3844" max="3844" width="15.3984375" style="68" customWidth="1"/>
    <col min="3845" max="3845" width="0.59765625" style="68" customWidth="1"/>
    <col min="3846" max="3846" width="7.5" style="68" customWidth="1"/>
    <col min="3847" max="3858" width="5.3984375" style="68" customWidth="1"/>
    <col min="3859" max="4096" width="6.09765625" style="68"/>
    <col min="4097" max="4098" width="2" style="68" customWidth="1"/>
    <col min="4099" max="4099" width="0.8984375" style="68" customWidth="1"/>
    <col min="4100" max="4100" width="15.3984375" style="68" customWidth="1"/>
    <col min="4101" max="4101" width="0.59765625" style="68" customWidth="1"/>
    <col min="4102" max="4102" width="7.5" style="68" customWidth="1"/>
    <col min="4103" max="4114" width="5.3984375" style="68" customWidth="1"/>
    <col min="4115" max="4352" width="6.09765625" style="68"/>
    <col min="4353" max="4354" width="2" style="68" customWidth="1"/>
    <col min="4355" max="4355" width="0.8984375" style="68" customWidth="1"/>
    <col min="4356" max="4356" width="15.3984375" style="68" customWidth="1"/>
    <col min="4357" max="4357" width="0.59765625" style="68" customWidth="1"/>
    <col min="4358" max="4358" width="7.5" style="68" customWidth="1"/>
    <col min="4359" max="4370" width="5.3984375" style="68" customWidth="1"/>
    <col min="4371" max="4608" width="6.09765625" style="68"/>
    <col min="4609" max="4610" width="2" style="68" customWidth="1"/>
    <col min="4611" max="4611" width="0.8984375" style="68" customWidth="1"/>
    <col min="4612" max="4612" width="15.3984375" style="68" customWidth="1"/>
    <col min="4613" max="4613" width="0.59765625" style="68" customWidth="1"/>
    <col min="4614" max="4614" width="7.5" style="68" customWidth="1"/>
    <col min="4615" max="4626" width="5.3984375" style="68" customWidth="1"/>
    <col min="4627" max="4864" width="6.09765625" style="68"/>
    <col min="4865" max="4866" width="2" style="68" customWidth="1"/>
    <col min="4867" max="4867" width="0.8984375" style="68" customWidth="1"/>
    <col min="4868" max="4868" width="15.3984375" style="68" customWidth="1"/>
    <col min="4869" max="4869" width="0.59765625" style="68" customWidth="1"/>
    <col min="4870" max="4870" width="7.5" style="68" customWidth="1"/>
    <col min="4871" max="4882" width="5.3984375" style="68" customWidth="1"/>
    <col min="4883" max="5120" width="6.09765625" style="68"/>
    <col min="5121" max="5122" width="2" style="68" customWidth="1"/>
    <col min="5123" max="5123" width="0.8984375" style="68" customWidth="1"/>
    <col min="5124" max="5124" width="15.3984375" style="68" customWidth="1"/>
    <col min="5125" max="5125" width="0.59765625" style="68" customWidth="1"/>
    <col min="5126" max="5126" width="7.5" style="68" customWidth="1"/>
    <col min="5127" max="5138" width="5.3984375" style="68" customWidth="1"/>
    <col min="5139" max="5376" width="6.09765625" style="68"/>
    <col min="5377" max="5378" width="2" style="68" customWidth="1"/>
    <col min="5379" max="5379" width="0.8984375" style="68" customWidth="1"/>
    <col min="5380" max="5380" width="15.3984375" style="68" customWidth="1"/>
    <col min="5381" max="5381" width="0.59765625" style="68" customWidth="1"/>
    <col min="5382" max="5382" width="7.5" style="68" customWidth="1"/>
    <col min="5383" max="5394" width="5.3984375" style="68" customWidth="1"/>
    <col min="5395" max="5632" width="6.09765625" style="68"/>
    <col min="5633" max="5634" width="2" style="68" customWidth="1"/>
    <col min="5635" max="5635" width="0.8984375" style="68" customWidth="1"/>
    <col min="5636" max="5636" width="15.3984375" style="68" customWidth="1"/>
    <col min="5637" max="5637" width="0.59765625" style="68" customWidth="1"/>
    <col min="5638" max="5638" width="7.5" style="68" customWidth="1"/>
    <col min="5639" max="5650" width="5.3984375" style="68" customWidth="1"/>
    <col min="5651" max="5888" width="6.09765625" style="68"/>
    <col min="5889" max="5890" width="2" style="68" customWidth="1"/>
    <col min="5891" max="5891" width="0.8984375" style="68" customWidth="1"/>
    <col min="5892" max="5892" width="15.3984375" style="68" customWidth="1"/>
    <col min="5893" max="5893" width="0.59765625" style="68" customWidth="1"/>
    <col min="5894" max="5894" width="7.5" style="68" customWidth="1"/>
    <col min="5895" max="5906" width="5.3984375" style="68" customWidth="1"/>
    <col min="5907" max="6144" width="6.09765625" style="68"/>
    <col min="6145" max="6146" width="2" style="68" customWidth="1"/>
    <col min="6147" max="6147" width="0.8984375" style="68" customWidth="1"/>
    <col min="6148" max="6148" width="15.3984375" style="68" customWidth="1"/>
    <col min="6149" max="6149" width="0.59765625" style="68" customWidth="1"/>
    <col min="6150" max="6150" width="7.5" style="68" customWidth="1"/>
    <col min="6151" max="6162" width="5.3984375" style="68" customWidth="1"/>
    <col min="6163" max="6400" width="6.09765625" style="68"/>
    <col min="6401" max="6402" width="2" style="68" customWidth="1"/>
    <col min="6403" max="6403" width="0.8984375" style="68" customWidth="1"/>
    <col min="6404" max="6404" width="15.3984375" style="68" customWidth="1"/>
    <col min="6405" max="6405" width="0.59765625" style="68" customWidth="1"/>
    <col min="6406" max="6406" width="7.5" style="68" customWidth="1"/>
    <col min="6407" max="6418" width="5.3984375" style="68" customWidth="1"/>
    <col min="6419" max="6656" width="6.09765625" style="68"/>
    <col min="6657" max="6658" width="2" style="68" customWidth="1"/>
    <col min="6659" max="6659" width="0.8984375" style="68" customWidth="1"/>
    <col min="6660" max="6660" width="15.3984375" style="68" customWidth="1"/>
    <col min="6661" max="6661" width="0.59765625" style="68" customWidth="1"/>
    <col min="6662" max="6662" width="7.5" style="68" customWidth="1"/>
    <col min="6663" max="6674" width="5.3984375" style="68" customWidth="1"/>
    <col min="6675" max="6912" width="6.09765625" style="68"/>
    <col min="6913" max="6914" width="2" style="68" customWidth="1"/>
    <col min="6915" max="6915" width="0.8984375" style="68" customWidth="1"/>
    <col min="6916" max="6916" width="15.3984375" style="68" customWidth="1"/>
    <col min="6917" max="6917" width="0.59765625" style="68" customWidth="1"/>
    <col min="6918" max="6918" width="7.5" style="68" customWidth="1"/>
    <col min="6919" max="6930" width="5.3984375" style="68" customWidth="1"/>
    <col min="6931" max="7168" width="6.09765625" style="68"/>
    <col min="7169" max="7170" width="2" style="68" customWidth="1"/>
    <col min="7171" max="7171" width="0.8984375" style="68" customWidth="1"/>
    <col min="7172" max="7172" width="15.3984375" style="68" customWidth="1"/>
    <col min="7173" max="7173" width="0.59765625" style="68" customWidth="1"/>
    <col min="7174" max="7174" width="7.5" style="68" customWidth="1"/>
    <col min="7175" max="7186" width="5.3984375" style="68" customWidth="1"/>
    <col min="7187" max="7424" width="6.09765625" style="68"/>
    <col min="7425" max="7426" width="2" style="68" customWidth="1"/>
    <col min="7427" max="7427" width="0.8984375" style="68" customWidth="1"/>
    <col min="7428" max="7428" width="15.3984375" style="68" customWidth="1"/>
    <col min="7429" max="7429" width="0.59765625" style="68" customWidth="1"/>
    <col min="7430" max="7430" width="7.5" style="68" customWidth="1"/>
    <col min="7431" max="7442" width="5.3984375" style="68" customWidth="1"/>
    <col min="7443" max="7680" width="6.09765625" style="68"/>
    <col min="7681" max="7682" width="2" style="68" customWidth="1"/>
    <col min="7683" max="7683" width="0.8984375" style="68" customWidth="1"/>
    <col min="7684" max="7684" width="15.3984375" style="68" customWidth="1"/>
    <col min="7685" max="7685" width="0.59765625" style="68" customWidth="1"/>
    <col min="7686" max="7686" width="7.5" style="68" customWidth="1"/>
    <col min="7687" max="7698" width="5.3984375" style="68" customWidth="1"/>
    <col min="7699" max="7936" width="6.09765625" style="68"/>
    <col min="7937" max="7938" width="2" style="68" customWidth="1"/>
    <col min="7939" max="7939" width="0.8984375" style="68" customWidth="1"/>
    <col min="7940" max="7940" width="15.3984375" style="68" customWidth="1"/>
    <col min="7941" max="7941" width="0.59765625" style="68" customWidth="1"/>
    <col min="7942" max="7942" width="7.5" style="68" customWidth="1"/>
    <col min="7943" max="7954" width="5.3984375" style="68" customWidth="1"/>
    <col min="7955" max="8192" width="6.09765625" style="68"/>
    <col min="8193" max="8194" width="2" style="68" customWidth="1"/>
    <col min="8195" max="8195" width="0.8984375" style="68" customWidth="1"/>
    <col min="8196" max="8196" width="15.3984375" style="68" customWidth="1"/>
    <col min="8197" max="8197" width="0.59765625" style="68" customWidth="1"/>
    <col min="8198" max="8198" width="7.5" style="68" customWidth="1"/>
    <col min="8199" max="8210" width="5.3984375" style="68" customWidth="1"/>
    <col min="8211" max="8448" width="6.09765625" style="68"/>
    <col min="8449" max="8450" width="2" style="68" customWidth="1"/>
    <col min="8451" max="8451" width="0.8984375" style="68" customWidth="1"/>
    <col min="8452" max="8452" width="15.3984375" style="68" customWidth="1"/>
    <col min="8453" max="8453" width="0.59765625" style="68" customWidth="1"/>
    <col min="8454" max="8454" width="7.5" style="68" customWidth="1"/>
    <col min="8455" max="8466" width="5.3984375" style="68" customWidth="1"/>
    <col min="8467" max="8704" width="6.09765625" style="68"/>
    <col min="8705" max="8706" width="2" style="68" customWidth="1"/>
    <col min="8707" max="8707" width="0.8984375" style="68" customWidth="1"/>
    <col min="8708" max="8708" width="15.3984375" style="68" customWidth="1"/>
    <col min="8709" max="8709" width="0.59765625" style="68" customWidth="1"/>
    <col min="8710" max="8710" width="7.5" style="68" customWidth="1"/>
    <col min="8711" max="8722" width="5.3984375" style="68" customWidth="1"/>
    <col min="8723" max="8960" width="6.09765625" style="68"/>
    <col min="8961" max="8962" width="2" style="68" customWidth="1"/>
    <col min="8963" max="8963" width="0.8984375" style="68" customWidth="1"/>
    <col min="8964" max="8964" width="15.3984375" style="68" customWidth="1"/>
    <col min="8965" max="8965" width="0.59765625" style="68" customWidth="1"/>
    <col min="8966" max="8966" width="7.5" style="68" customWidth="1"/>
    <col min="8967" max="8978" width="5.3984375" style="68" customWidth="1"/>
    <col min="8979" max="9216" width="6.09765625" style="68"/>
    <col min="9217" max="9218" width="2" style="68" customWidth="1"/>
    <col min="9219" max="9219" width="0.8984375" style="68" customWidth="1"/>
    <col min="9220" max="9220" width="15.3984375" style="68" customWidth="1"/>
    <col min="9221" max="9221" width="0.59765625" style="68" customWidth="1"/>
    <col min="9222" max="9222" width="7.5" style="68" customWidth="1"/>
    <col min="9223" max="9234" width="5.3984375" style="68" customWidth="1"/>
    <col min="9235" max="9472" width="6.09765625" style="68"/>
    <col min="9473" max="9474" width="2" style="68" customWidth="1"/>
    <col min="9475" max="9475" width="0.8984375" style="68" customWidth="1"/>
    <col min="9476" max="9476" width="15.3984375" style="68" customWidth="1"/>
    <col min="9477" max="9477" width="0.59765625" style="68" customWidth="1"/>
    <col min="9478" max="9478" width="7.5" style="68" customWidth="1"/>
    <col min="9479" max="9490" width="5.3984375" style="68" customWidth="1"/>
    <col min="9491" max="9728" width="6.09765625" style="68"/>
    <col min="9729" max="9730" width="2" style="68" customWidth="1"/>
    <col min="9731" max="9731" width="0.8984375" style="68" customWidth="1"/>
    <col min="9732" max="9732" width="15.3984375" style="68" customWidth="1"/>
    <col min="9733" max="9733" width="0.59765625" style="68" customWidth="1"/>
    <col min="9734" max="9734" width="7.5" style="68" customWidth="1"/>
    <col min="9735" max="9746" width="5.3984375" style="68" customWidth="1"/>
    <col min="9747" max="9984" width="6.09765625" style="68"/>
    <col min="9985" max="9986" width="2" style="68" customWidth="1"/>
    <col min="9987" max="9987" width="0.8984375" style="68" customWidth="1"/>
    <col min="9988" max="9988" width="15.3984375" style="68" customWidth="1"/>
    <col min="9989" max="9989" width="0.59765625" style="68" customWidth="1"/>
    <col min="9990" max="9990" width="7.5" style="68" customWidth="1"/>
    <col min="9991" max="10002" width="5.3984375" style="68" customWidth="1"/>
    <col min="10003" max="10240" width="6.09765625" style="68"/>
    <col min="10241" max="10242" width="2" style="68" customWidth="1"/>
    <col min="10243" max="10243" width="0.8984375" style="68" customWidth="1"/>
    <col min="10244" max="10244" width="15.3984375" style="68" customWidth="1"/>
    <col min="10245" max="10245" width="0.59765625" style="68" customWidth="1"/>
    <col min="10246" max="10246" width="7.5" style="68" customWidth="1"/>
    <col min="10247" max="10258" width="5.3984375" style="68" customWidth="1"/>
    <col min="10259" max="10496" width="6.09765625" style="68"/>
    <col min="10497" max="10498" width="2" style="68" customWidth="1"/>
    <col min="10499" max="10499" width="0.8984375" style="68" customWidth="1"/>
    <col min="10500" max="10500" width="15.3984375" style="68" customWidth="1"/>
    <col min="10501" max="10501" width="0.59765625" style="68" customWidth="1"/>
    <col min="10502" max="10502" width="7.5" style="68" customWidth="1"/>
    <col min="10503" max="10514" width="5.3984375" style="68" customWidth="1"/>
    <col min="10515" max="10752" width="6.09765625" style="68"/>
    <col min="10753" max="10754" width="2" style="68" customWidth="1"/>
    <col min="10755" max="10755" width="0.8984375" style="68" customWidth="1"/>
    <col min="10756" max="10756" width="15.3984375" style="68" customWidth="1"/>
    <col min="10757" max="10757" width="0.59765625" style="68" customWidth="1"/>
    <col min="10758" max="10758" width="7.5" style="68" customWidth="1"/>
    <col min="10759" max="10770" width="5.3984375" style="68" customWidth="1"/>
    <col min="10771" max="11008" width="6.09765625" style="68"/>
    <col min="11009" max="11010" width="2" style="68" customWidth="1"/>
    <col min="11011" max="11011" width="0.8984375" style="68" customWidth="1"/>
    <col min="11012" max="11012" width="15.3984375" style="68" customWidth="1"/>
    <col min="11013" max="11013" width="0.59765625" style="68" customWidth="1"/>
    <col min="11014" max="11014" width="7.5" style="68" customWidth="1"/>
    <col min="11015" max="11026" width="5.3984375" style="68" customWidth="1"/>
    <col min="11027" max="11264" width="6.09765625" style="68"/>
    <col min="11265" max="11266" width="2" style="68" customWidth="1"/>
    <col min="11267" max="11267" width="0.8984375" style="68" customWidth="1"/>
    <col min="11268" max="11268" width="15.3984375" style="68" customWidth="1"/>
    <col min="11269" max="11269" width="0.59765625" style="68" customWidth="1"/>
    <col min="11270" max="11270" width="7.5" style="68" customWidth="1"/>
    <col min="11271" max="11282" width="5.3984375" style="68" customWidth="1"/>
    <col min="11283" max="11520" width="6.09765625" style="68"/>
    <col min="11521" max="11522" width="2" style="68" customWidth="1"/>
    <col min="11523" max="11523" width="0.8984375" style="68" customWidth="1"/>
    <col min="11524" max="11524" width="15.3984375" style="68" customWidth="1"/>
    <col min="11525" max="11525" width="0.59765625" style="68" customWidth="1"/>
    <col min="11526" max="11526" width="7.5" style="68" customWidth="1"/>
    <col min="11527" max="11538" width="5.3984375" style="68" customWidth="1"/>
    <col min="11539" max="11776" width="6.09765625" style="68"/>
    <col min="11777" max="11778" width="2" style="68" customWidth="1"/>
    <col min="11779" max="11779" width="0.8984375" style="68" customWidth="1"/>
    <col min="11780" max="11780" width="15.3984375" style="68" customWidth="1"/>
    <col min="11781" max="11781" width="0.59765625" style="68" customWidth="1"/>
    <col min="11782" max="11782" width="7.5" style="68" customWidth="1"/>
    <col min="11783" max="11794" width="5.3984375" style="68" customWidth="1"/>
    <col min="11795" max="12032" width="6.09765625" style="68"/>
    <col min="12033" max="12034" width="2" style="68" customWidth="1"/>
    <col min="12035" max="12035" width="0.8984375" style="68" customWidth="1"/>
    <col min="12036" max="12036" width="15.3984375" style="68" customWidth="1"/>
    <col min="12037" max="12037" width="0.59765625" style="68" customWidth="1"/>
    <col min="12038" max="12038" width="7.5" style="68" customWidth="1"/>
    <col min="12039" max="12050" width="5.3984375" style="68" customWidth="1"/>
    <col min="12051" max="12288" width="6.09765625" style="68"/>
    <col min="12289" max="12290" width="2" style="68" customWidth="1"/>
    <col min="12291" max="12291" width="0.8984375" style="68" customWidth="1"/>
    <col min="12292" max="12292" width="15.3984375" style="68" customWidth="1"/>
    <col min="12293" max="12293" width="0.59765625" style="68" customWidth="1"/>
    <col min="12294" max="12294" width="7.5" style="68" customWidth="1"/>
    <col min="12295" max="12306" width="5.3984375" style="68" customWidth="1"/>
    <col min="12307" max="12544" width="6.09765625" style="68"/>
    <col min="12545" max="12546" width="2" style="68" customWidth="1"/>
    <col min="12547" max="12547" width="0.8984375" style="68" customWidth="1"/>
    <col min="12548" max="12548" width="15.3984375" style="68" customWidth="1"/>
    <col min="12549" max="12549" width="0.59765625" style="68" customWidth="1"/>
    <col min="12550" max="12550" width="7.5" style="68" customWidth="1"/>
    <col min="12551" max="12562" width="5.3984375" style="68" customWidth="1"/>
    <col min="12563" max="12800" width="6.09765625" style="68"/>
    <col min="12801" max="12802" width="2" style="68" customWidth="1"/>
    <col min="12803" max="12803" width="0.8984375" style="68" customWidth="1"/>
    <col min="12804" max="12804" width="15.3984375" style="68" customWidth="1"/>
    <col min="12805" max="12805" width="0.59765625" style="68" customWidth="1"/>
    <col min="12806" max="12806" width="7.5" style="68" customWidth="1"/>
    <col min="12807" max="12818" width="5.3984375" style="68" customWidth="1"/>
    <col min="12819" max="13056" width="6.09765625" style="68"/>
    <col min="13057" max="13058" width="2" style="68" customWidth="1"/>
    <col min="13059" max="13059" width="0.8984375" style="68" customWidth="1"/>
    <col min="13060" max="13060" width="15.3984375" style="68" customWidth="1"/>
    <col min="13061" max="13061" width="0.59765625" style="68" customWidth="1"/>
    <col min="13062" max="13062" width="7.5" style="68" customWidth="1"/>
    <col min="13063" max="13074" width="5.3984375" style="68" customWidth="1"/>
    <col min="13075" max="13312" width="6.09765625" style="68"/>
    <col min="13313" max="13314" width="2" style="68" customWidth="1"/>
    <col min="13315" max="13315" width="0.8984375" style="68" customWidth="1"/>
    <col min="13316" max="13316" width="15.3984375" style="68" customWidth="1"/>
    <col min="13317" max="13317" width="0.59765625" style="68" customWidth="1"/>
    <col min="13318" max="13318" width="7.5" style="68" customWidth="1"/>
    <col min="13319" max="13330" width="5.3984375" style="68" customWidth="1"/>
    <col min="13331" max="13568" width="6.09765625" style="68"/>
    <col min="13569" max="13570" width="2" style="68" customWidth="1"/>
    <col min="13571" max="13571" width="0.8984375" style="68" customWidth="1"/>
    <col min="13572" max="13572" width="15.3984375" style="68" customWidth="1"/>
    <col min="13573" max="13573" width="0.59765625" style="68" customWidth="1"/>
    <col min="13574" max="13574" width="7.5" style="68" customWidth="1"/>
    <col min="13575" max="13586" width="5.3984375" style="68" customWidth="1"/>
    <col min="13587" max="13824" width="6.09765625" style="68"/>
    <col min="13825" max="13826" width="2" style="68" customWidth="1"/>
    <col min="13827" max="13827" width="0.8984375" style="68" customWidth="1"/>
    <col min="13828" max="13828" width="15.3984375" style="68" customWidth="1"/>
    <col min="13829" max="13829" width="0.59765625" style="68" customWidth="1"/>
    <col min="13830" max="13830" width="7.5" style="68" customWidth="1"/>
    <col min="13831" max="13842" width="5.3984375" style="68" customWidth="1"/>
    <col min="13843" max="14080" width="6.09765625" style="68"/>
    <col min="14081" max="14082" width="2" style="68" customWidth="1"/>
    <col min="14083" max="14083" width="0.8984375" style="68" customWidth="1"/>
    <col min="14084" max="14084" width="15.3984375" style="68" customWidth="1"/>
    <col min="14085" max="14085" width="0.59765625" style="68" customWidth="1"/>
    <col min="14086" max="14086" width="7.5" style="68" customWidth="1"/>
    <col min="14087" max="14098" width="5.3984375" style="68" customWidth="1"/>
    <col min="14099" max="14336" width="6.09765625" style="68"/>
    <col min="14337" max="14338" width="2" style="68" customWidth="1"/>
    <col min="14339" max="14339" width="0.8984375" style="68" customWidth="1"/>
    <col min="14340" max="14340" width="15.3984375" style="68" customWidth="1"/>
    <col min="14341" max="14341" width="0.59765625" style="68" customWidth="1"/>
    <col min="14342" max="14342" width="7.5" style="68" customWidth="1"/>
    <col min="14343" max="14354" width="5.3984375" style="68" customWidth="1"/>
    <col min="14355" max="14592" width="6.09765625" style="68"/>
    <col min="14593" max="14594" width="2" style="68" customWidth="1"/>
    <col min="14595" max="14595" width="0.8984375" style="68" customWidth="1"/>
    <col min="14596" max="14596" width="15.3984375" style="68" customWidth="1"/>
    <col min="14597" max="14597" width="0.59765625" style="68" customWidth="1"/>
    <col min="14598" max="14598" width="7.5" style="68" customWidth="1"/>
    <col min="14599" max="14610" width="5.3984375" style="68" customWidth="1"/>
    <col min="14611" max="14848" width="6.09765625" style="68"/>
    <col min="14849" max="14850" width="2" style="68" customWidth="1"/>
    <col min="14851" max="14851" width="0.8984375" style="68" customWidth="1"/>
    <col min="14852" max="14852" width="15.3984375" style="68" customWidth="1"/>
    <col min="14853" max="14853" width="0.59765625" style="68" customWidth="1"/>
    <col min="14854" max="14854" width="7.5" style="68" customWidth="1"/>
    <col min="14855" max="14866" width="5.3984375" style="68" customWidth="1"/>
    <col min="14867" max="15104" width="6.09765625" style="68"/>
    <col min="15105" max="15106" width="2" style="68" customWidth="1"/>
    <col min="15107" max="15107" width="0.8984375" style="68" customWidth="1"/>
    <col min="15108" max="15108" width="15.3984375" style="68" customWidth="1"/>
    <col min="15109" max="15109" width="0.59765625" style="68" customWidth="1"/>
    <col min="15110" max="15110" width="7.5" style="68" customWidth="1"/>
    <col min="15111" max="15122" width="5.3984375" style="68" customWidth="1"/>
    <col min="15123" max="15360" width="6.09765625" style="68"/>
    <col min="15361" max="15362" width="2" style="68" customWidth="1"/>
    <col min="15363" max="15363" width="0.8984375" style="68" customWidth="1"/>
    <col min="15364" max="15364" width="15.3984375" style="68" customWidth="1"/>
    <col min="15365" max="15365" width="0.59765625" style="68" customWidth="1"/>
    <col min="15366" max="15366" width="7.5" style="68" customWidth="1"/>
    <col min="15367" max="15378" width="5.3984375" style="68" customWidth="1"/>
    <col min="15379" max="15616" width="6.09765625" style="68"/>
    <col min="15617" max="15618" width="2" style="68" customWidth="1"/>
    <col min="15619" max="15619" width="0.8984375" style="68" customWidth="1"/>
    <col min="15620" max="15620" width="15.3984375" style="68" customWidth="1"/>
    <col min="15621" max="15621" width="0.59765625" style="68" customWidth="1"/>
    <col min="15622" max="15622" width="7.5" style="68" customWidth="1"/>
    <col min="15623" max="15634" width="5.3984375" style="68" customWidth="1"/>
    <col min="15635" max="15872" width="6.09765625" style="68"/>
    <col min="15873" max="15874" width="2" style="68" customWidth="1"/>
    <col min="15875" max="15875" width="0.8984375" style="68" customWidth="1"/>
    <col min="15876" max="15876" width="15.3984375" style="68" customWidth="1"/>
    <col min="15877" max="15877" width="0.59765625" style="68" customWidth="1"/>
    <col min="15878" max="15878" width="7.5" style="68" customWidth="1"/>
    <col min="15879" max="15890" width="5.3984375" style="68" customWidth="1"/>
    <col min="15891" max="16128" width="6.09765625" style="68"/>
    <col min="16129" max="16130" width="2" style="68" customWidth="1"/>
    <col min="16131" max="16131" width="0.8984375" style="68" customWidth="1"/>
    <col min="16132" max="16132" width="15.3984375" style="68" customWidth="1"/>
    <col min="16133" max="16133" width="0.59765625" style="68" customWidth="1"/>
    <col min="16134" max="16134" width="7.5" style="68" customWidth="1"/>
    <col min="16135" max="16146" width="5.3984375" style="68" customWidth="1"/>
    <col min="16147" max="16384" width="6.09765625" style="68"/>
  </cols>
  <sheetData>
    <row r="1" spans="2:48" s="2" customFormat="1" ht="24.9" customHeight="1" x14ac:dyDescent="0.4">
      <c r="B1" s="1"/>
      <c r="C1" s="1"/>
      <c r="D1" s="1"/>
      <c r="E1" s="1"/>
      <c r="F1" s="1"/>
      <c r="G1" s="1"/>
      <c r="K1" s="3"/>
      <c r="M1" s="3"/>
      <c r="N1" s="91" t="s">
        <v>31</v>
      </c>
      <c r="O1" s="91"/>
      <c r="P1" s="91"/>
      <c r="Q1" s="91"/>
      <c r="R1" s="91"/>
      <c r="S1" s="4"/>
      <c r="T1" s="5"/>
      <c r="U1" s="5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2:48" s="13" customFormat="1" ht="1.5" customHeight="1" x14ac:dyDescent="0.25">
      <c r="B2" s="7"/>
      <c r="C2" s="7"/>
      <c r="D2" s="7"/>
      <c r="E2" s="7"/>
      <c r="F2" s="7"/>
      <c r="G2" s="7"/>
      <c r="H2" s="8"/>
      <c r="I2" s="8"/>
      <c r="J2" s="8"/>
      <c r="K2" s="9"/>
      <c r="L2" s="8"/>
      <c r="M2" s="9"/>
      <c r="N2" s="8"/>
      <c r="O2" s="10"/>
      <c r="P2" s="11"/>
      <c r="Q2" s="11"/>
      <c r="R2" s="11"/>
      <c r="S2" s="12"/>
      <c r="T2" s="12"/>
      <c r="U2" s="12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2:48" s="19" customFormat="1" ht="24.9" customHeight="1" x14ac:dyDescent="0.25">
      <c r="B3" s="14" t="s">
        <v>33</v>
      </c>
      <c r="C3" s="15"/>
      <c r="D3" s="16"/>
      <c r="E3" s="16"/>
      <c r="F3" s="17"/>
      <c r="G3" s="16"/>
      <c r="H3" s="16"/>
      <c r="I3" s="16"/>
      <c r="J3" s="16"/>
      <c r="K3" s="16"/>
      <c r="L3" s="16"/>
      <c r="M3" s="16"/>
      <c r="N3" s="16"/>
      <c r="O3" s="13"/>
      <c r="P3" s="18"/>
      <c r="R3" s="20" t="s">
        <v>0</v>
      </c>
      <c r="S3" s="20"/>
      <c r="T3" s="21"/>
      <c r="U3" s="22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</row>
    <row r="4" spans="2:48" s="29" customFormat="1" ht="22.05" customHeight="1" x14ac:dyDescent="0.4">
      <c r="B4" s="92" t="s">
        <v>32</v>
      </c>
      <c r="C4" s="93"/>
      <c r="D4" s="94"/>
      <c r="E4" s="23"/>
      <c r="F4" s="24" t="s">
        <v>1</v>
      </c>
      <c r="G4" s="25" t="s">
        <v>2</v>
      </c>
      <c r="H4" s="26" t="s">
        <v>3</v>
      </c>
      <c r="I4" s="26" t="s">
        <v>4</v>
      </c>
      <c r="J4" s="26" t="s">
        <v>5</v>
      </c>
      <c r="K4" s="26" t="s">
        <v>6</v>
      </c>
      <c r="L4" s="26" t="s">
        <v>7</v>
      </c>
      <c r="M4" s="26" t="s">
        <v>8</v>
      </c>
      <c r="N4" s="26" t="s">
        <v>9</v>
      </c>
      <c r="O4" s="26" t="s">
        <v>10</v>
      </c>
      <c r="P4" s="27" t="s">
        <v>11</v>
      </c>
      <c r="Q4" s="26" t="s">
        <v>12</v>
      </c>
      <c r="R4" s="28" t="s">
        <v>13</v>
      </c>
      <c r="T4" s="24" t="s">
        <v>1</v>
      </c>
      <c r="U4" s="25" t="s">
        <v>2</v>
      </c>
      <c r="V4" s="26" t="s">
        <v>3</v>
      </c>
      <c r="W4" s="26" t="s">
        <v>4</v>
      </c>
      <c r="X4" s="26" t="s">
        <v>5</v>
      </c>
      <c r="Y4" s="26" t="s">
        <v>6</v>
      </c>
      <c r="Z4" s="26" t="s">
        <v>7</v>
      </c>
      <c r="AA4" s="26" t="s">
        <v>8</v>
      </c>
      <c r="AB4" s="26" t="s">
        <v>9</v>
      </c>
      <c r="AC4" s="26" t="s">
        <v>10</v>
      </c>
      <c r="AD4" s="27" t="s">
        <v>11</v>
      </c>
      <c r="AE4" s="26" t="s">
        <v>12</v>
      </c>
      <c r="AF4" s="28" t="s">
        <v>13</v>
      </c>
      <c r="AH4" s="25" t="s">
        <v>2</v>
      </c>
      <c r="AI4" s="26" t="s">
        <v>3</v>
      </c>
      <c r="AJ4" s="26" t="s">
        <v>4</v>
      </c>
      <c r="AK4" s="26" t="s">
        <v>5</v>
      </c>
      <c r="AL4" s="26" t="s">
        <v>6</v>
      </c>
      <c r="AM4" s="26" t="s">
        <v>7</v>
      </c>
      <c r="AN4" s="26" t="s">
        <v>8</v>
      </c>
      <c r="AO4" s="26" t="s">
        <v>9</v>
      </c>
      <c r="AP4" s="26" t="s">
        <v>10</v>
      </c>
      <c r="AQ4" s="27" t="s">
        <v>11</v>
      </c>
      <c r="AR4" s="26" t="s">
        <v>12</v>
      </c>
      <c r="AS4" s="28" t="s">
        <v>13</v>
      </c>
      <c r="AT4" s="41" t="b">
        <f>IF(COUNTIF(AT6:AT83,FALSE)&gt;0,FALSE,TRUE)</f>
        <v>1</v>
      </c>
    </row>
    <row r="5" spans="2:48" s="29" customFormat="1" ht="3.9" customHeight="1" x14ac:dyDescent="0.4">
      <c r="B5" s="23"/>
      <c r="C5" s="23"/>
      <c r="D5" s="23"/>
      <c r="E5" s="23"/>
      <c r="F5" s="30"/>
      <c r="M5" s="31"/>
      <c r="P5" s="32"/>
    </row>
    <row r="6" spans="2:48" s="41" customFormat="1" ht="19.05" customHeight="1" x14ac:dyDescent="0.4">
      <c r="B6" s="33"/>
      <c r="C6" s="34"/>
      <c r="D6" s="35" t="s">
        <v>14</v>
      </c>
      <c r="E6" s="36"/>
      <c r="F6" s="37">
        <f t="shared" ref="F6:F83" si="0">SUM(G6:R6)</f>
        <v>25655</v>
      </c>
      <c r="G6" s="38">
        <v>0</v>
      </c>
      <c r="H6" s="39">
        <v>0</v>
      </c>
      <c r="I6" s="39">
        <v>3342</v>
      </c>
      <c r="J6" s="39">
        <v>6359</v>
      </c>
      <c r="K6" s="39">
        <v>8136</v>
      </c>
      <c r="L6" s="39">
        <v>7818</v>
      </c>
      <c r="M6" s="39"/>
      <c r="N6" s="39"/>
      <c r="O6" s="39"/>
      <c r="P6" s="39"/>
      <c r="Q6" s="39"/>
      <c r="R6" s="40"/>
      <c r="T6" s="37">
        <f>SUM(U6:AF6)</f>
        <v>25655</v>
      </c>
      <c r="U6" s="38">
        <f>[1]미국!$CV$40</f>
        <v>0</v>
      </c>
      <c r="V6" s="39">
        <f>[1]미국!$CW$40</f>
        <v>0</v>
      </c>
      <c r="W6" s="39">
        <f>[1]미국!$CX$40</f>
        <v>3342</v>
      </c>
      <c r="X6" s="39">
        <f>[1]미국!$CY$40</f>
        <v>6359</v>
      </c>
      <c r="Y6" s="39">
        <f>[1]미국!$CZ$40</f>
        <v>8136</v>
      </c>
      <c r="Z6" s="39">
        <f>[1]미국!$DA$40</f>
        <v>7818</v>
      </c>
      <c r="AA6" s="39">
        <f>[1]미국!$DB$40</f>
        <v>0</v>
      </c>
      <c r="AB6" s="39">
        <f>[1]미국!$DC$40</f>
        <v>0</v>
      </c>
      <c r="AC6" s="39">
        <f>[1]미국!$DD$40</f>
        <v>0</v>
      </c>
      <c r="AD6" s="39">
        <f>[1]미국!$DE$40</f>
        <v>0</v>
      </c>
      <c r="AE6" s="39">
        <f>[1]미국!DF40</f>
        <v>0</v>
      </c>
      <c r="AF6" s="40">
        <f>[1]미국!$DG$40</f>
        <v>0</v>
      </c>
      <c r="AH6" s="41" t="b">
        <f t="shared" ref="AH6:AH15" si="1">G6=U6</f>
        <v>1</v>
      </c>
      <c r="AI6" s="41" t="b">
        <f t="shared" ref="AI6:AI12" si="2">H6=V6</f>
        <v>1</v>
      </c>
      <c r="AJ6" s="41" t="b">
        <f t="shared" ref="AJ6:AJ12" si="3">I6=W6</f>
        <v>1</v>
      </c>
      <c r="AK6" s="41" t="b">
        <f t="shared" ref="AK6:AK12" si="4">J6=X6</f>
        <v>1</v>
      </c>
      <c r="AL6" s="41" t="b">
        <f t="shared" ref="AL6:AL12" si="5">K6=Y6</f>
        <v>1</v>
      </c>
      <c r="AM6" s="41" t="b">
        <f t="shared" ref="AM6:AM12" si="6">L6=Z6</f>
        <v>1</v>
      </c>
      <c r="AN6" s="41" t="b">
        <f t="shared" ref="AN6:AN12" si="7">M6=AA6</f>
        <v>1</v>
      </c>
      <c r="AO6" s="41" t="b">
        <f t="shared" ref="AO6:AO12" si="8">N6=AB6</f>
        <v>1</v>
      </c>
      <c r="AP6" s="41" t="b">
        <f t="shared" ref="AP6:AP12" si="9">O6=AC6</f>
        <v>1</v>
      </c>
      <c r="AQ6" s="41" t="b">
        <f t="shared" ref="AQ6:AQ12" si="10">P6=AD6</f>
        <v>1</v>
      </c>
      <c r="AR6" s="41" t="b">
        <f t="shared" ref="AR6:AS12" si="11">Q6=AE6</f>
        <v>1</v>
      </c>
      <c r="AS6" s="41" t="b">
        <f t="shared" si="11"/>
        <v>1</v>
      </c>
      <c r="AT6" s="41" t="b">
        <f>IF(COUNTIF(AH6:AS6,FALSE)&gt;0,FALSE,TRUE)</f>
        <v>1</v>
      </c>
    </row>
    <row r="7" spans="2:48" s="41" customFormat="1" ht="19.05" customHeight="1" x14ac:dyDescent="0.4">
      <c r="B7" s="42"/>
      <c r="C7" s="43"/>
      <c r="D7" s="44" t="s">
        <v>15</v>
      </c>
      <c r="E7" s="36"/>
      <c r="F7" s="45">
        <f t="shared" si="0"/>
        <v>186979</v>
      </c>
      <c r="G7" s="46">
        <v>34743</v>
      </c>
      <c r="H7" s="47">
        <v>28607</v>
      </c>
      <c r="I7" s="47">
        <v>30867</v>
      </c>
      <c r="J7" s="47">
        <v>35909</v>
      </c>
      <c r="K7" s="47">
        <v>28968</v>
      </c>
      <c r="L7" s="47">
        <v>27885</v>
      </c>
      <c r="M7" s="47"/>
      <c r="N7" s="47"/>
      <c r="O7" s="47"/>
      <c r="P7" s="47"/>
      <c r="Q7" s="47"/>
      <c r="R7" s="48"/>
      <c r="T7" s="45">
        <f t="shared" ref="T7:T70" si="12">SUM(U7:AF7)</f>
        <v>186979</v>
      </c>
      <c r="U7" s="46">
        <f>[1]미국!$CV$84</f>
        <v>34743</v>
      </c>
      <c r="V7" s="47">
        <f>[1]미국!$CW$84</f>
        <v>28607</v>
      </c>
      <c r="W7" s="47">
        <f>[1]미국!$CX$84</f>
        <v>30867</v>
      </c>
      <c r="X7" s="47">
        <f>[1]미국!$CY$84</f>
        <v>35909</v>
      </c>
      <c r="Y7" s="47">
        <f>[1]미국!$CZ$84</f>
        <v>28968</v>
      </c>
      <c r="Z7" s="47">
        <f>[1]미국!$DA$84</f>
        <v>27885</v>
      </c>
      <c r="AA7" s="47">
        <f>[1]미국!$DB$84</f>
        <v>0</v>
      </c>
      <c r="AB7" s="47">
        <f>[1]미국!$DC$84</f>
        <v>0</v>
      </c>
      <c r="AC7" s="47">
        <f>[1]미국!$DD$84</f>
        <v>0</v>
      </c>
      <c r="AD7" s="47">
        <f>[1]미국!$DE$84</f>
        <v>0</v>
      </c>
      <c r="AE7" s="47">
        <f>[1]미국!DF41</f>
        <v>0</v>
      </c>
      <c r="AF7" s="48">
        <f>[1]미국!$DG$84</f>
        <v>0</v>
      </c>
      <c r="AH7" s="41" t="b">
        <f t="shared" si="1"/>
        <v>1</v>
      </c>
      <c r="AI7" s="41" t="b">
        <f t="shared" si="2"/>
        <v>1</v>
      </c>
      <c r="AJ7" s="41" t="b">
        <f t="shared" si="3"/>
        <v>1</v>
      </c>
      <c r="AK7" s="41" t="b">
        <f t="shared" si="4"/>
        <v>1</v>
      </c>
      <c r="AL7" s="41" t="b">
        <f t="shared" si="5"/>
        <v>1</v>
      </c>
      <c r="AM7" s="41" t="b">
        <f t="shared" si="6"/>
        <v>1</v>
      </c>
      <c r="AN7" s="41" t="b">
        <f t="shared" si="7"/>
        <v>1</v>
      </c>
      <c r="AO7" s="41" t="b">
        <f t="shared" si="8"/>
        <v>1</v>
      </c>
      <c r="AP7" s="41" t="b">
        <f t="shared" si="9"/>
        <v>1</v>
      </c>
      <c r="AQ7" s="41" t="b">
        <f t="shared" si="10"/>
        <v>1</v>
      </c>
      <c r="AR7" s="41" t="b">
        <f t="shared" si="11"/>
        <v>1</v>
      </c>
      <c r="AS7" s="41" t="b">
        <f t="shared" ref="AS7:AS12" si="13">R7=AF7</f>
        <v>1</v>
      </c>
      <c r="AT7" s="41" t="b">
        <f t="shared" ref="AT7:AT15" si="14">IF(COUNTIF(AH7:AS7,FALSE)&gt;0,FALSE,TRUE)</f>
        <v>1</v>
      </c>
    </row>
    <row r="8" spans="2:48" s="41" customFormat="1" ht="19.05" customHeight="1" x14ac:dyDescent="0.4">
      <c r="B8" s="42"/>
      <c r="C8" s="43"/>
      <c r="D8" s="44" t="s">
        <v>16</v>
      </c>
      <c r="E8" s="36"/>
      <c r="F8" s="45">
        <f t="shared" si="0"/>
        <v>0</v>
      </c>
      <c r="G8" s="46">
        <v>0</v>
      </c>
      <c r="H8" s="47">
        <v>0</v>
      </c>
      <c r="I8" s="47">
        <v>0</v>
      </c>
      <c r="J8" s="47"/>
      <c r="K8" s="47">
        <v>0</v>
      </c>
      <c r="L8" s="47">
        <v>0</v>
      </c>
      <c r="M8" s="49"/>
      <c r="N8" s="47"/>
      <c r="O8" s="47"/>
      <c r="P8" s="47"/>
      <c r="Q8" s="47"/>
      <c r="R8" s="48"/>
      <c r="T8" s="45">
        <f t="shared" si="12"/>
        <v>0</v>
      </c>
      <c r="U8" s="46">
        <f>[1]미국!$CV$91</f>
        <v>0</v>
      </c>
      <c r="V8" s="47">
        <f>[1]미국!$CW$91</f>
        <v>0</v>
      </c>
      <c r="W8" s="47">
        <f>[1]미국!$CX$91</f>
        <v>0</v>
      </c>
      <c r="X8" s="47">
        <f>[1]미국!$CY$91</f>
        <v>0</v>
      </c>
      <c r="Y8" s="47">
        <f>[1]미국!$CZ$91</f>
        <v>0</v>
      </c>
      <c r="Z8" s="47">
        <f>[1]미국!$DA$91</f>
        <v>0</v>
      </c>
      <c r="AA8" s="49">
        <f>[1]미국!$DB$91</f>
        <v>0</v>
      </c>
      <c r="AB8" s="47">
        <f>[1]미국!$DC$91</f>
        <v>0</v>
      </c>
      <c r="AC8" s="47">
        <f>[1]미국!$DD$91</f>
        <v>0</v>
      </c>
      <c r="AD8" s="47">
        <f>[1]미국!$DE$91</f>
        <v>0</v>
      </c>
      <c r="AE8" s="47">
        <f>[1]미국!DF42</f>
        <v>0</v>
      </c>
      <c r="AF8" s="48">
        <f>[1]미국!$DG$91</f>
        <v>0</v>
      </c>
      <c r="AH8" s="41" t="b">
        <f t="shared" si="1"/>
        <v>1</v>
      </c>
      <c r="AI8" s="41" t="b">
        <f t="shared" si="2"/>
        <v>1</v>
      </c>
      <c r="AJ8" s="41" t="b">
        <f t="shared" si="3"/>
        <v>1</v>
      </c>
      <c r="AK8" s="41" t="b">
        <f t="shared" si="4"/>
        <v>1</v>
      </c>
      <c r="AL8" s="41" t="b">
        <f t="shared" si="5"/>
        <v>1</v>
      </c>
      <c r="AM8" s="41" t="b">
        <f t="shared" si="6"/>
        <v>1</v>
      </c>
      <c r="AN8" s="41" t="b">
        <f t="shared" si="7"/>
        <v>1</v>
      </c>
      <c r="AO8" s="41" t="b">
        <f t="shared" si="8"/>
        <v>1</v>
      </c>
      <c r="AP8" s="41" t="b">
        <f t="shared" si="9"/>
        <v>1</v>
      </c>
      <c r="AQ8" s="41" t="b">
        <f t="shared" si="10"/>
        <v>1</v>
      </c>
      <c r="AR8" s="41" t="b">
        <f t="shared" si="11"/>
        <v>1</v>
      </c>
      <c r="AS8" s="41" t="b">
        <f t="shared" si="13"/>
        <v>1</v>
      </c>
      <c r="AT8" s="41" t="b">
        <f t="shared" si="14"/>
        <v>1</v>
      </c>
    </row>
    <row r="9" spans="2:48" s="41" customFormat="1" ht="19.05" customHeight="1" x14ac:dyDescent="0.4">
      <c r="B9" s="42"/>
      <c r="C9" s="43"/>
      <c r="D9" s="44" t="s">
        <v>26</v>
      </c>
      <c r="E9" s="36"/>
      <c r="F9" s="45">
        <f t="shared" si="0"/>
        <v>0</v>
      </c>
      <c r="G9" s="46"/>
      <c r="H9" s="47">
        <v>0</v>
      </c>
      <c r="I9" s="47">
        <v>0</v>
      </c>
      <c r="J9" s="47"/>
      <c r="K9" s="47">
        <v>0</v>
      </c>
      <c r="L9" s="47">
        <v>0</v>
      </c>
      <c r="M9" s="49"/>
      <c r="N9" s="47"/>
      <c r="O9" s="47"/>
      <c r="P9" s="47"/>
      <c r="Q9" s="47"/>
      <c r="R9" s="48"/>
      <c r="T9" s="45">
        <f t="shared" si="12"/>
        <v>0</v>
      </c>
      <c r="U9" s="46">
        <f>[1]미국!$CV$273</f>
        <v>0</v>
      </c>
      <c r="V9" s="47">
        <f>[1]미국!$CW$273</f>
        <v>0</v>
      </c>
      <c r="W9" s="47">
        <f>[1]미국!$CX$273</f>
        <v>0</v>
      </c>
      <c r="X9" s="47">
        <f>[1]미국!$CY$273</f>
        <v>0</v>
      </c>
      <c r="Y9" s="47">
        <f>[1]미국!$CZ$273</f>
        <v>0</v>
      </c>
      <c r="Z9" s="47">
        <f>[1]미국!$DA$273</f>
        <v>0</v>
      </c>
      <c r="AA9" s="49">
        <f>[1]미국!$DB$273</f>
        <v>0</v>
      </c>
      <c r="AB9" s="47">
        <f>[1]미국!$DC$273</f>
        <v>0</v>
      </c>
      <c r="AC9" s="47">
        <f>[1]미국!$DD$273</f>
        <v>0</v>
      </c>
      <c r="AD9" s="47">
        <f>[1]미국!$DE$273</f>
        <v>0</v>
      </c>
      <c r="AE9" s="47">
        <f>[1]미국!DF43</f>
        <v>0</v>
      </c>
      <c r="AF9" s="48">
        <f>[1]미국!$DG$273</f>
        <v>0</v>
      </c>
      <c r="AH9" s="41" t="b">
        <f t="shared" si="1"/>
        <v>1</v>
      </c>
      <c r="AI9" s="41" t="b">
        <f t="shared" si="2"/>
        <v>1</v>
      </c>
      <c r="AJ9" s="41" t="b">
        <f t="shared" si="3"/>
        <v>1</v>
      </c>
      <c r="AK9" s="41" t="b">
        <f t="shared" si="4"/>
        <v>1</v>
      </c>
      <c r="AL9" s="41" t="b">
        <f t="shared" si="5"/>
        <v>1</v>
      </c>
      <c r="AM9" s="41" t="b">
        <f t="shared" si="6"/>
        <v>1</v>
      </c>
      <c r="AN9" s="41" t="b">
        <f t="shared" si="7"/>
        <v>1</v>
      </c>
      <c r="AO9" s="41" t="b">
        <f t="shared" si="8"/>
        <v>1</v>
      </c>
      <c r="AP9" s="41" t="b">
        <f t="shared" si="9"/>
        <v>1</v>
      </c>
      <c r="AQ9" s="41" t="b">
        <f t="shared" si="10"/>
        <v>1</v>
      </c>
      <c r="AR9" s="41" t="b">
        <f t="shared" si="11"/>
        <v>1</v>
      </c>
      <c r="AS9" s="41" t="b">
        <f t="shared" si="13"/>
        <v>1</v>
      </c>
      <c r="AT9" s="41" t="b">
        <f t="shared" si="14"/>
        <v>1</v>
      </c>
    </row>
    <row r="10" spans="2:48" s="41" customFormat="1" ht="19.05" customHeight="1" x14ac:dyDescent="0.4">
      <c r="B10" s="42"/>
      <c r="C10" s="43"/>
      <c r="D10" s="44" t="s">
        <v>30</v>
      </c>
      <c r="E10" s="36"/>
      <c r="F10" s="45">
        <f t="shared" ref="F10" si="15">SUM(G10:R10)</f>
        <v>0</v>
      </c>
      <c r="G10" s="46"/>
      <c r="H10" s="47"/>
      <c r="I10" s="47"/>
      <c r="J10" s="47"/>
      <c r="K10" s="47"/>
      <c r="L10" s="47"/>
      <c r="M10" s="49"/>
      <c r="N10" s="47"/>
      <c r="O10" s="47"/>
      <c r="P10" s="47"/>
      <c r="Q10" s="47"/>
      <c r="R10" s="48"/>
      <c r="T10" s="45">
        <f t="shared" si="12"/>
        <v>0</v>
      </c>
      <c r="U10" s="46"/>
      <c r="V10" s="47"/>
      <c r="W10" s="47"/>
      <c r="X10" s="47"/>
      <c r="Y10" s="47"/>
      <c r="Z10" s="47"/>
      <c r="AA10" s="49"/>
      <c r="AB10" s="47"/>
      <c r="AC10" s="47"/>
      <c r="AD10" s="47"/>
      <c r="AE10" s="47"/>
      <c r="AF10" s="48"/>
      <c r="AH10" s="41" t="b">
        <f t="shared" si="1"/>
        <v>1</v>
      </c>
      <c r="AI10" s="41" t="b">
        <f t="shared" si="2"/>
        <v>1</v>
      </c>
      <c r="AJ10" s="41" t="b">
        <f t="shared" si="3"/>
        <v>1</v>
      </c>
      <c r="AK10" s="41" t="b">
        <f t="shared" si="4"/>
        <v>1</v>
      </c>
      <c r="AL10" s="41" t="b">
        <f t="shared" si="5"/>
        <v>1</v>
      </c>
      <c r="AM10" s="41" t="b">
        <f t="shared" si="6"/>
        <v>1</v>
      </c>
      <c r="AN10" s="41" t="b">
        <f t="shared" si="7"/>
        <v>1</v>
      </c>
      <c r="AO10" s="41" t="b">
        <f t="shared" si="8"/>
        <v>1</v>
      </c>
      <c r="AP10" s="41" t="b">
        <f t="shared" si="9"/>
        <v>1</v>
      </c>
      <c r="AQ10" s="41" t="b">
        <f t="shared" si="10"/>
        <v>1</v>
      </c>
      <c r="AR10" s="41" t="b">
        <f t="shared" si="11"/>
        <v>1</v>
      </c>
      <c r="AS10" s="41" t="b">
        <f t="shared" si="13"/>
        <v>1</v>
      </c>
      <c r="AT10" s="41" t="b">
        <f t="shared" si="14"/>
        <v>1</v>
      </c>
    </row>
    <row r="11" spans="2:48" s="41" customFormat="1" ht="19.05" customHeight="1" x14ac:dyDescent="0.4">
      <c r="B11" s="42"/>
      <c r="C11" s="50"/>
      <c r="D11" s="51" t="s">
        <v>29</v>
      </c>
      <c r="E11" s="36"/>
      <c r="F11" s="45">
        <f t="shared" si="0"/>
        <v>0</v>
      </c>
      <c r="G11" s="46"/>
      <c r="H11" s="47"/>
      <c r="I11" s="47"/>
      <c r="J11" s="47"/>
      <c r="K11" s="47"/>
      <c r="L11" s="47"/>
      <c r="M11" s="49"/>
      <c r="N11" s="47"/>
      <c r="O11" s="47"/>
      <c r="P11" s="47"/>
      <c r="Q11" s="47"/>
      <c r="R11" s="48"/>
      <c r="T11" s="45">
        <f t="shared" si="12"/>
        <v>0</v>
      </c>
      <c r="U11" s="46"/>
      <c r="V11" s="47"/>
      <c r="W11" s="47"/>
      <c r="X11" s="47"/>
      <c r="Y11" s="47"/>
      <c r="Z11" s="47"/>
      <c r="AA11" s="49"/>
      <c r="AB11" s="47"/>
      <c r="AC11" s="47"/>
      <c r="AD11" s="47"/>
      <c r="AE11" s="47"/>
      <c r="AF11" s="48"/>
      <c r="AH11" s="41" t="b">
        <f t="shared" si="1"/>
        <v>1</v>
      </c>
      <c r="AI11" s="41" t="b">
        <f t="shared" si="2"/>
        <v>1</v>
      </c>
      <c r="AJ11" s="41" t="b">
        <f t="shared" si="3"/>
        <v>1</v>
      </c>
      <c r="AK11" s="41" t="b">
        <f t="shared" si="4"/>
        <v>1</v>
      </c>
      <c r="AL11" s="41" t="b">
        <f t="shared" si="5"/>
        <v>1</v>
      </c>
      <c r="AM11" s="41" t="b">
        <f t="shared" si="6"/>
        <v>1</v>
      </c>
      <c r="AN11" s="41" t="b">
        <f t="shared" si="7"/>
        <v>1</v>
      </c>
      <c r="AO11" s="41" t="b">
        <f t="shared" si="8"/>
        <v>1</v>
      </c>
      <c r="AP11" s="41" t="b">
        <f t="shared" si="9"/>
        <v>1</v>
      </c>
      <c r="AQ11" s="41" t="b">
        <f t="shared" si="10"/>
        <v>1</v>
      </c>
      <c r="AR11" s="41" t="b">
        <f t="shared" si="11"/>
        <v>1</v>
      </c>
      <c r="AS11" s="41" t="b">
        <f t="shared" si="13"/>
        <v>1</v>
      </c>
      <c r="AT11" s="41" t="b">
        <f t="shared" si="14"/>
        <v>1</v>
      </c>
    </row>
    <row r="12" spans="2:48" s="56" customFormat="1" ht="19.95" customHeight="1" x14ac:dyDescent="0.4">
      <c r="B12" s="81" t="s">
        <v>17</v>
      </c>
      <c r="C12" s="82"/>
      <c r="D12" s="83"/>
      <c r="E12" s="30"/>
      <c r="F12" s="52">
        <f t="shared" si="0"/>
        <v>212634</v>
      </c>
      <c r="G12" s="53">
        <f t="shared" ref="G12:R12" si="16">SUM(G6:G11)</f>
        <v>34743</v>
      </c>
      <c r="H12" s="54">
        <f t="shared" si="16"/>
        <v>28607</v>
      </c>
      <c r="I12" s="54">
        <f t="shared" si="16"/>
        <v>34209</v>
      </c>
      <c r="J12" s="54">
        <f t="shared" si="16"/>
        <v>42268</v>
      </c>
      <c r="K12" s="54">
        <f t="shared" si="16"/>
        <v>37104</v>
      </c>
      <c r="L12" s="54">
        <f t="shared" si="16"/>
        <v>35703</v>
      </c>
      <c r="M12" s="54">
        <f t="shared" si="16"/>
        <v>0</v>
      </c>
      <c r="N12" s="54">
        <f t="shared" si="16"/>
        <v>0</v>
      </c>
      <c r="O12" s="54">
        <f t="shared" si="16"/>
        <v>0</v>
      </c>
      <c r="P12" s="54">
        <f t="shared" si="16"/>
        <v>0</v>
      </c>
      <c r="Q12" s="54">
        <f t="shared" si="16"/>
        <v>0</v>
      </c>
      <c r="R12" s="55">
        <f t="shared" si="16"/>
        <v>0</v>
      </c>
      <c r="T12" s="52">
        <f t="shared" si="12"/>
        <v>212634</v>
      </c>
      <c r="U12" s="53">
        <f>SUM(U6:U11)</f>
        <v>34743</v>
      </c>
      <c r="V12" s="54">
        <f t="shared" ref="V12:AF12" si="17">SUM(V6:V11)</f>
        <v>28607</v>
      </c>
      <c r="W12" s="54">
        <f t="shared" si="17"/>
        <v>34209</v>
      </c>
      <c r="X12" s="54">
        <f t="shared" si="17"/>
        <v>42268</v>
      </c>
      <c r="Y12" s="54">
        <f t="shared" si="17"/>
        <v>37104</v>
      </c>
      <c r="Z12" s="54">
        <f t="shared" si="17"/>
        <v>35703</v>
      </c>
      <c r="AA12" s="54">
        <f t="shared" si="17"/>
        <v>0</v>
      </c>
      <c r="AB12" s="54">
        <f t="shared" si="17"/>
        <v>0</v>
      </c>
      <c r="AC12" s="54">
        <f t="shared" si="17"/>
        <v>0</v>
      </c>
      <c r="AD12" s="54">
        <f t="shared" si="17"/>
        <v>0</v>
      </c>
      <c r="AE12" s="54">
        <f t="shared" si="17"/>
        <v>0</v>
      </c>
      <c r="AF12" s="55">
        <f t="shared" si="17"/>
        <v>0</v>
      </c>
      <c r="AH12" s="41" t="b">
        <f t="shared" si="1"/>
        <v>1</v>
      </c>
      <c r="AI12" s="41" t="b">
        <f t="shared" si="2"/>
        <v>1</v>
      </c>
      <c r="AJ12" s="41" t="b">
        <f t="shared" si="3"/>
        <v>1</v>
      </c>
      <c r="AK12" s="41" t="b">
        <f t="shared" si="4"/>
        <v>1</v>
      </c>
      <c r="AL12" s="41" t="b">
        <f t="shared" si="5"/>
        <v>1</v>
      </c>
      <c r="AM12" s="41" t="b">
        <f t="shared" si="6"/>
        <v>1</v>
      </c>
      <c r="AN12" s="41" t="b">
        <f t="shared" si="7"/>
        <v>1</v>
      </c>
      <c r="AO12" s="41" t="b">
        <f t="shared" si="8"/>
        <v>1</v>
      </c>
      <c r="AP12" s="41" t="b">
        <f t="shared" si="9"/>
        <v>1</v>
      </c>
      <c r="AQ12" s="41" t="b">
        <f t="shared" si="10"/>
        <v>1</v>
      </c>
      <c r="AR12" s="41" t="b">
        <f t="shared" si="11"/>
        <v>1</v>
      </c>
      <c r="AS12" s="41" t="b">
        <f t="shared" si="13"/>
        <v>1</v>
      </c>
      <c r="AT12" s="41" t="b">
        <f t="shared" si="14"/>
        <v>1</v>
      </c>
    </row>
    <row r="13" spans="2:48" s="41" customFormat="1" ht="19.05" customHeight="1" x14ac:dyDescent="0.4">
      <c r="B13" s="42"/>
      <c r="C13" s="57"/>
      <c r="D13" s="35" t="s">
        <v>14</v>
      </c>
      <c r="E13" s="36"/>
      <c r="F13" s="37">
        <f t="shared" ref="F13:F75" si="18">SUM(G13:R13)</f>
        <v>244</v>
      </c>
      <c r="G13" s="38">
        <v>48</v>
      </c>
      <c r="H13" s="39">
        <v>36</v>
      </c>
      <c r="I13" s="39">
        <v>30</v>
      </c>
      <c r="J13" s="39">
        <v>0</v>
      </c>
      <c r="K13" s="39">
        <v>82</v>
      </c>
      <c r="L13" s="39">
        <v>48</v>
      </c>
      <c r="M13" s="39"/>
      <c r="N13" s="39"/>
      <c r="O13" s="39"/>
      <c r="P13" s="39"/>
      <c r="Q13" s="39"/>
      <c r="R13" s="40"/>
      <c r="T13" s="37">
        <f t="shared" si="12"/>
        <v>244</v>
      </c>
      <c r="U13" s="38">
        <f>[1]캐나다!$CV$40</f>
        <v>48</v>
      </c>
      <c r="V13" s="39">
        <f>[1]캐나다!$CW$40</f>
        <v>36</v>
      </c>
      <c r="W13" s="39">
        <f>[1]캐나다!$CX$40</f>
        <v>30</v>
      </c>
      <c r="X13" s="39">
        <f>[1]캐나다!$CY$40</f>
        <v>0</v>
      </c>
      <c r="Y13" s="39">
        <f>[1]캐나다!$CZ$40</f>
        <v>82</v>
      </c>
      <c r="Z13" s="39">
        <f>[1]캐나다!$DA$40</f>
        <v>48</v>
      </c>
      <c r="AA13" s="39">
        <f>[1]캐나다!$DB$40</f>
        <v>0</v>
      </c>
      <c r="AB13" s="39">
        <f>[1]캐나다!$DC$40</f>
        <v>0</v>
      </c>
      <c r="AC13" s="39">
        <f>[1]캐나다!$DD$40</f>
        <v>0</v>
      </c>
      <c r="AD13" s="39">
        <f>[1]캐나다!$DE$40</f>
        <v>0</v>
      </c>
      <c r="AE13" s="39">
        <f>[1]캐나다!DF47</f>
        <v>0</v>
      </c>
      <c r="AF13" s="40">
        <f>[1]캐나다!$DG$40</f>
        <v>0</v>
      </c>
      <c r="AH13" s="41" t="b">
        <f t="shared" si="1"/>
        <v>1</v>
      </c>
      <c r="AI13" s="41" t="b">
        <f t="shared" ref="AI13:AS13" si="19">H13=V13</f>
        <v>1</v>
      </c>
      <c r="AJ13" s="41" t="b">
        <f t="shared" si="19"/>
        <v>1</v>
      </c>
      <c r="AK13" s="41" t="b">
        <f t="shared" si="19"/>
        <v>1</v>
      </c>
      <c r="AL13" s="41" t="b">
        <f t="shared" si="19"/>
        <v>1</v>
      </c>
      <c r="AM13" s="41" t="b">
        <f t="shared" si="19"/>
        <v>1</v>
      </c>
      <c r="AN13" s="41" t="b">
        <f t="shared" si="19"/>
        <v>1</v>
      </c>
      <c r="AO13" s="41" t="b">
        <f t="shared" si="19"/>
        <v>1</v>
      </c>
      <c r="AP13" s="41" t="b">
        <f t="shared" si="19"/>
        <v>1</v>
      </c>
      <c r="AQ13" s="41" t="b">
        <f t="shared" si="19"/>
        <v>1</v>
      </c>
      <c r="AR13" s="41" t="b">
        <f t="shared" si="19"/>
        <v>1</v>
      </c>
      <c r="AS13" s="41" t="b">
        <f t="shared" si="19"/>
        <v>1</v>
      </c>
      <c r="AT13" s="41" t="b">
        <f t="shared" si="14"/>
        <v>1</v>
      </c>
    </row>
    <row r="14" spans="2:48" s="41" customFormat="1" ht="19.05" customHeight="1" x14ac:dyDescent="0.4">
      <c r="B14" s="42"/>
      <c r="C14" s="58"/>
      <c r="D14" s="44" t="s">
        <v>15</v>
      </c>
      <c r="E14" s="36"/>
      <c r="F14" s="45">
        <f t="shared" si="18"/>
        <v>30284</v>
      </c>
      <c r="G14" s="46">
        <v>5192</v>
      </c>
      <c r="H14" s="47">
        <v>3698</v>
      </c>
      <c r="I14" s="47">
        <v>4013</v>
      </c>
      <c r="J14" s="47">
        <v>5821</v>
      </c>
      <c r="K14" s="47">
        <v>6095</v>
      </c>
      <c r="L14" s="47">
        <v>5465</v>
      </c>
      <c r="M14" s="47"/>
      <c r="N14" s="47"/>
      <c r="O14" s="47"/>
      <c r="P14" s="47"/>
      <c r="Q14" s="47"/>
      <c r="R14" s="48"/>
      <c r="T14" s="45">
        <f t="shared" si="12"/>
        <v>30284</v>
      </c>
      <c r="U14" s="46">
        <f>[1]캐나다!$CV$84</f>
        <v>5192</v>
      </c>
      <c r="V14" s="47">
        <f>[1]캐나다!$CW$84</f>
        <v>3698</v>
      </c>
      <c r="W14" s="47">
        <f>[1]캐나다!$CX$84</f>
        <v>4013</v>
      </c>
      <c r="X14" s="47">
        <f>[1]캐나다!$CY$84</f>
        <v>5821</v>
      </c>
      <c r="Y14" s="47">
        <f>[1]캐나다!$CZ$84</f>
        <v>6095</v>
      </c>
      <c r="Z14" s="47">
        <f>[1]캐나다!$DA$84</f>
        <v>5465</v>
      </c>
      <c r="AA14" s="47">
        <f>[1]캐나다!$DB$84</f>
        <v>0</v>
      </c>
      <c r="AB14" s="47">
        <f>[1]캐나다!$DC$84</f>
        <v>0</v>
      </c>
      <c r="AC14" s="47">
        <f>[1]캐나다!$DD$84</f>
        <v>0</v>
      </c>
      <c r="AD14" s="47">
        <f>[1]캐나다!$DE$84</f>
        <v>0</v>
      </c>
      <c r="AE14" s="47">
        <f>[1]캐나다!DF48</f>
        <v>0</v>
      </c>
      <c r="AF14" s="48">
        <f>[1]캐나다!$DG$84</f>
        <v>0</v>
      </c>
      <c r="AH14" s="41" t="b">
        <f t="shared" si="1"/>
        <v>1</v>
      </c>
      <c r="AI14" s="41" t="b">
        <f t="shared" ref="AI14:AI15" si="20">H14=V14</f>
        <v>1</v>
      </c>
      <c r="AJ14" s="41" t="b">
        <f t="shared" ref="AJ14:AJ15" si="21">I14=W14</f>
        <v>1</v>
      </c>
      <c r="AK14" s="41" t="b">
        <f t="shared" ref="AK14:AK15" si="22">J14=X14</f>
        <v>1</v>
      </c>
      <c r="AL14" s="41" t="b">
        <f t="shared" ref="AL14:AL15" si="23">K14=Y14</f>
        <v>1</v>
      </c>
      <c r="AM14" s="41" t="b">
        <f t="shared" ref="AM14:AM15" si="24">L14=Z14</f>
        <v>1</v>
      </c>
      <c r="AN14" s="41" t="b">
        <f t="shared" ref="AN14:AN15" si="25">M14=AA14</f>
        <v>1</v>
      </c>
      <c r="AO14" s="41" t="b">
        <f t="shared" ref="AO14:AO15" si="26">N14=AB14</f>
        <v>1</v>
      </c>
      <c r="AP14" s="41" t="b">
        <f t="shared" ref="AP14:AP15" si="27">O14=AC14</f>
        <v>1</v>
      </c>
      <c r="AQ14" s="41" t="b">
        <f t="shared" ref="AQ14:AQ15" si="28">P14=AD14</f>
        <v>1</v>
      </c>
      <c r="AR14" s="41" t="b">
        <f t="shared" ref="AR14:AR15" si="29">Q14=AE14</f>
        <v>1</v>
      </c>
      <c r="AS14" s="41" t="b">
        <f t="shared" ref="AS14:AS15" si="30">R14=AF14</f>
        <v>1</v>
      </c>
      <c r="AT14" s="41" t="b">
        <f t="shared" si="14"/>
        <v>1</v>
      </c>
    </row>
    <row r="15" spans="2:48" s="41" customFormat="1" ht="19.05" customHeight="1" x14ac:dyDescent="0.4">
      <c r="B15" s="42"/>
      <c r="C15" s="58"/>
      <c r="D15" s="44" t="s">
        <v>16</v>
      </c>
      <c r="E15" s="36"/>
      <c r="F15" s="45">
        <f t="shared" si="18"/>
        <v>0</v>
      </c>
      <c r="G15" s="46">
        <v>0</v>
      </c>
      <c r="H15" s="47">
        <v>0</v>
      </c>
      <c r="I15" s="47">
        <v>0</v>
      </c>
      <c r="J15" s="47"/>
      <c r="K15" s="47">
        <v>0</v>
      </c>
      <c r="L15" s="47">
        <v>0</v>
      </c>
      <c r="M15" s="49"/>
      <c r="N15" s="47"/>
      <c r="O15" s="47"/>
      <c r="P15" s="47"/>
      <c r="Q15" s="47"/>
      <c r="R15" s="48"/>
      <c r="T15" s="45">
        <f t="shared" si="12"/>
        <v>0</v>
      </c>
      <c r="U15" s="46">
        <f>[1]캐나다!$CV$91</f>
        <v>0</v>
      </c>
      <c r="V15" s="47">
        <f>[1]캐나다!$CW$91</f>
        <v>0</v>
      </c>
      <c r="W15" s="47">
        <f>[1]캐나다!$CX$91</f>
        <v>0</v>
      </c>
      <c r="X15" s="47">
        <f>[1]캐나다!$CY$91</f>
        <v>0</v>
      </c>
      <c r="Y15" s="47">
        <f>[1]캐나다!$CZ$91</f>
        <v>0</v>
      </c>
      <c r="Z15" s="47">
        <f>[1]캐나다!$DA$91</f>
        <v>0</v>
      </c>
      <c r="AA15" s="49">
        <f>[1]캐나다!$DB$91</f>
        <v>0</v>
      </c>
      <c r="AB15" s="47">
        <f>[1]캐나다!$DC$91</f>
        <v>0</v>
      </c>
      <c r="AC15" s="47">
        <f>[1]캐나다!$DD$91</f>
        <v>0</v>
      </c>
      <c r="AD15" s="47">
        <f>[1]캐나다!$DE$91</f>
        <v>0</v>
      </c>
      <c r="AE15" s="47">
        <f>[1]캐나다!DF49</f>
        <v>0</v>
      </c>
      <c r="AF15" s="48">
        <f>[1]캐나다!$DG$91</f>
        <v>0</v>
      </c>
      <c r="AH15" s="41" t="b">
        <f t="shared" si="1"/>
        <v>1</v>
      </c>
      <c r="AI15" s="41" t="b">
        <f t="shared" si="20"/>
        <v>1</v>
      </c>
      <c r="AJ15" s="41" t="b">
        <f t="shared" si="21"/>
        <v>1</v>
      </c>
      <c r="AK15" s="41" t="b">
        <f t="shared" si="22"/>
        <v>1</v>
      </c>
      <c r="AL15" s="41" t="b">
        <f t="shared" si="23"/>
        <v>1</v>
      </c>
      <c r="AM15" s="41" t="b">
        <f t="shared" si="24"/>
        <v>1</v>
      </c>
      <c r="AN15" s="41" t="b">
        <f t="shared" si="25"/>
        <v>1</v>
      </c>
      <c r="AO15" s="41" t="b">
        <f t="shared" si="26"/>
        <v>1</v>
      </c>
      <c r="AP15" s="41" t="b">
        <f t="shared" si="27"/>
        <v>1</v>
      </c>
      <c r="AQ15" s="41" t="b">
        <f t="shared" si="28"/>
        <v>1</v>
      </c>
      <c r="AR15" s="41" t="b">
        <f t="shared" si="29"/>
        <v>1</v>
      </c>
      <c r="AS15" s="41" t="b">
        <f t="shared" si="30"/>
        <v>1</v>
      </c>
      <c r="AT15" s="41" t="b">
        <f t="shared" si="14"/>
        <v>1</v>
      </c>
    </row>
    <row r="16" spans="2:48" s="41" customFormat="1" ht="19.05" customHeight="1" x14ac:dyDescent="0.4">
      <c r="B16" s="42"/>
      <c r="C16" s="58"/>
      <c r="D16" s="44" t="s">
        <v>26</v>
      </c>
      <c r="E16" s="36"/>
      <c r="F16" s="45">
        <f>SUM(G16:R16)</f>
        <v>0</v>
      </c>
      <c r="G16" s="46"/>
      <c r="H16" s="47">
        <v>0</v>
      </c>
      <c r="I16" s="47">
        <v>0</v>
      </c>
      <c r="J16" s="47"/>
      <c r="K16" s="47">
        <v>0</v>
      </c>
      <c r="L16" s="47">
        <v>0</v>
      </c>
      <c r="M16" s="49"/>
      <c r="N16" s="47"/>
      <c r="O16" s="47"/>
      <c r="P16" s="47"/>
      <c r="Q16" s="47"/>
      <c r="R16" s="48"/>
      <c r="T16" s="45">
        <f t="shared" si="12"/>
        <v>0</v>
      </c>
      <c r="U16" s="46">
        <f>[1]캐나다!$CV$273</f>
        <v>0</v>
      </c>
      <c r="V16" s="47">
        <f>[1]캐나다!$CW$273</f>
        <v>0</v>
      </c>
      <c r="W16" s="47">
        <f>[1]캐나다!$CX$273</f>
        <v>0</v>
      </c>
      <c r="X16" s="47">
        <f>[1]캐나다!$CY$273</f>
        <v>0</v>
      </c>
      <c r="Y16" s="47">
        <f>[1]캐나다!$CZ$273</f>
        <v>0</v>
      </c>
      <c r="Z16" s="47">
        <f>[1]캐나다!$DA$273</f>
        <v>0</v>
      </c>
      <c r="AA16" s="49">
        <f>[1]캐나다!$DB$273</f>
        <v>0</v>
      </c>
      <c r="AB16" s="47">
        <f>[1]캐나다!$DC$273</f>
        <v>0</v>
      </c>
      <c r="AC16" s="47">
        <f>[1]캐나다!$DD$273</f>
        <v>0</v>
      </c>
      <c r="AD16" s="47">
        <f>[1]캐나다!$DE$273</f>
        <v>0</v>
      </c>
      <c r="AE16" s="47">
        <f>[1]캐나다!DF50</f>
        <v>0</v>
      </c>
      <c r="AF16" s="48">
        <f>[1]캐나다!$DG$273</f>
        <v>0</v>
      </c>
    </row>
    <row r="17" spans="2:32" s="41" customFormat="1" ht="19.05" customHeight="1" x14ac:dyDescent="0.4">
      <c r="B17" s="42"/>
      <c r="C17" s="43"/>
      <c r="D17" s="44" t="s">
        <v>30</v>
      </c>
      <c r="E17" s="36"/>
      <c r="F17" s="45">
        <f t="shared" si="18"/>
        <v>0</v>
      </c>
      <c r="G17" s="46"/>
      <c r="H17" s="47"/>
      <c r="I17" s="47"/>
      <c r="J17" s="47"/>
      <c r="K17" s="47"/>
      <c r="L17" s="47"/>
      <c r="M17" s="49"/>
      <c r="N17" s="47"/>
      <c r="O17" s="47"/>
      <c r="P17" s="47"/>
      <c r="Q17" s="47"/>
      <c r="R17" s="48"/>
      <c r="T17" s="45">
        <f t="shared" si="12"/>
        <v>0</v>
      </c>
      <c r="U17" s="46"/>
      <c r="V17" s="47"/>
      <c r="W17" s="47"/>
      <c r="X17" s="47"/>
      <c r="Y17" s="47"/>
      <c r="Z17" s="47"/>
      <c r="AA17" s="49"/>
      <c r="AB17" s="47"/>
      <c r="AC17" s="47"/>
      <c r="AD17" s="47"/>
      <c r="AE17" s="47"/>
      <c r="AF17" s="48"/>
    </row>
    <row r="18" spans="2:32" s="41" customFormat="1" ht="19.05" customHeight="1" x14ac:dyDescent="0.4">
      <c r="B18" s="42"/>
      <c r="C18" s="50"/>
      <c r="D18" s="51" t="s">
        <v>29</v>
      </c>
      <c r="E18" s="36"/>
      <c r="F18" s="45">
        <f t="shared" si="18"/>
        <v>0</v>
      </c>
      <c r="G18" s="46"/>
      <c r="H18" s="47"/>
      <c r="I18" s="47"/>
      <c r="J18" s="47"/>
      <c r="K18" s="47"/>
      <c r="L18" s="47"/>
      <c r="M18" s="49"/>
      <c r="N18" s="47"/>
      <c r="O18" s="47"/>
      <c r="P18" s="47"/>
      <c r="Q18" s="47"/>
      <c r="R18" s="48"/>
      <c r="T18" s="45">
        <f t="shared" si="12"/>
        <v>0</v>
      </c>
      <c r="U18" s="46"/>
      <c r="V18" s="47"/>
      <c r="W18" s="47"/>
      <c r="X18" s="47"/>
      <c r="Y18" s="47"/>
      <c r="Z18" s="47"/>
      <c r="AA18" s="49"/>
      <c r="AB18" s="47"/>
      <c r="AC18" s="47"/>
      <c r="AD18" s="47"/>
      <c r="AE18" s="47"/>
      <c r="AF18" s="48"/>
    </row>
    <row r="19" spans="2:32" s="56" customFormat="1" ht="19.95" customHeight="1" x14ac:dyDescent="0.4">
      <c r="B19" s="81" t="s">
        <v>18</v>
      </c>
      <c r="C19" s="82"/>
      <c r="D19" s="83"/>
      <c r="E19" s="30"/>
      <c r="F19" s="52">
        <f t="shared" si="18"/>
        <v>30528</v>
      </c>
      <c r="G19" s="53">
        <f t="shared" ref="G19:R19" si="31">SUM(G13:G18)</f>
        <v>5240</v>
      </c>
      <c r="H19" s="54">
        <f t="shared" si="31"/>
        <v>3734</v>
      </c>
      <c r="I19" s="54">
        <f t="shared" si="31"/>
        <v>4043</v>
      </c>
      <c r="J19" s="54">
        <f t="shared" si="31"/>
        <v>5821</v>
      </c>
      <c r="K19" s="54">
        <f t="shared" si="31"/>
        <v>6177</v>
      </c>
      <c r="L19" s="54">
        <f t="shared" si="31"/>
        <v>5513</v>
      </c>
      <c r="M19" s="54">
        <f t="shared" si="31"/>
        <v>0</v>
      </c>
      <c r="N19" s="54">
        <f t="shared" si="31"/>
        <v>0</v>
      </c>
      <c r="O19" s="54">
        <f t="shared" si="31"/>
        <v>0</v>
      </c>
      <c r="P19" s="54">
        <f t="shared" si="31"/>
        <v>0</v>
      </c>
      <c r="Q19" s="54">
        <f t="shared" si="31"/>
        <v>0</v>
      </c>
      <c r="R19" s="55">
        <f t="shared" si="31"/>
        <v>0</v>
      </c>
      <c r="T19" s="52">
        <f t="shared" si="12"/>
        <v>0</v>
      </c>
      <c r="U19" s="53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5"/>
    </row>
    <row r="20" spans="2:32" s="41" customFormat="1" ht="19.05" customHeight="1" x14ac:dyDescent="0.4">
      <c r="B20" s="42"/>
      <c r="C20" s="58"/>
      <c r="D20" s="44" t="s">
        <v>14</v>
      </c>
      <c r="E20" s="36"/>
      <c r="F20" s="37">
        <f t="shared" si="18"/>
        <v>1</v>
      </c>
      <c r="G20" s="38">
        <v>1</v>
      </c>
      <c r="H20" s="39">
        <v>0</v>
      </c>
      <c r="I20" s="39">
        <v>0</v>
      </c>
      <c r="J20" s="39">
        <v>0</v>
      </c>
      <c r="K20" s="39">
        <v>0</v>
      </c>
      <c r="L20" s="39">
        <v>0</v>
      </c>
      <c r="M20" s="39"/>
      <c r="N20" s="39"/>
      <c r="O20" s="39"/>
      <c r="P20" s="39"/>
      <c r="Q20" s="39"/>
      <c r="R20" s="40"/>
      <c r="T20" s="37">
        <f t="shared" si="12"/>
        <v>1</v>
      </c>
      <c r="U20" s="38">
        <f>[1]멕시코!$CV$40</f>
        <v>1</v>
      </c>
      <c r="V20" s="39">
        <f>[1]멕시코!$CW$40</f>
        <v>0</v>
      </c>
      <c r="W20" s="39">
        <f>[1]멕시코!$CX$40</f>
        <v>0</v>
      </c>
      <c r="X20" s="39">
        <f>[1]멕시코!$CY$40</f>
        <v>0</v>
      </c>
      <c r="Y20" s="39">
        <f>[1]멕시코!$CZ$40</f>
        <v>0</v>
      </c>
      <c r="Z20" s="39">
        <f>[1]멕시코!$DA$40</f>
        <v>0</v>
      </c>
      <c r="AA20" s="39">
        <f>[1]멕시코!$DB$40</f>
        <v>0</v>
      </c>
      <c r="AB20" s="39">
        <f>[1]멕시코!$DC$40</f>
        <v>0</v>
      </c>
      <c r="AC20" s="39">
        <f>[1]멕시코!$DD$40</f>
        <v>0</v>
      </c>
      <c r="AD20" s="39">
        <f>[1]멕시코!$DE$40</f>
        <v>0</v>
      </c>
      <c r="AE20" s="39">
        <f>[1]멕시코!DF54</f>
        <v>0</v>
      </c>
      <c r="AF20" s="40">
        <f>[1]멕시코!$DG$40</f>
        <v>0</v>
      </c>
    </row>
    <row r="21" spans="2:32" s="41" customFormat="1" ht="19.05" customHeight="1" x14ac:dyDescent="0.4">
      <c r="B21" s="42"/>
      <c r="C21" s="58"/>
      <c r="D21" s="44" t="s">
        <v>15</v>
      </c>
      <c r="E21" s="36"/>
      <c r="F21" s="45">
        <f t="shared" si="18"/>
        <v>4082</v>
      </c>
      <c r="G21" s="46">
        <v>969</v>
      </c>
      <c r="H21" s="47">
        <v>647</v>
      </c>
      <c r="I21" s="47">
        <v>812</v>
      </c>
      <c r="J21" s="47">
        <v>637</v>
      </c>
      <c r="K21" s="47">
        <v>806</v>
      </c>
      <c r="L21" s="47">
        <v>211</v>
      </c>
      <c r="M21" s="47"/>
      <c r="N21" s="47"/>
      <c r="O21" s="47"/>
      <c r="P21" s="47"/>
      <c r="Q21" s="47"/>
      <c r="R21" s="48"/>
      <c r="T21" s="45">
        <f t="shared" si="12"/>
        <v>4082</v>
      </c>
      <c r="U21" s="46">
        <f>[1]멕시코!$CV$84</f>
        <v>969</v>
      </c>
      <c r="V21" s="47">
        <f>[1]멕시코!$CW$84</f>
        <v>647</v>
      </c>
      <c r="W21" s="47">
        <f>[1]멕시코!$CX$84</f>
        <v>812</v>
      </c>
      <c r="X21" s="47">
        <f>[1]멕시코!$CY$84</f>
        <v>637</v>
      </c>
      <c r="Y21" s="47">
        <f>[1]멕시코!$CZ$84</f>
        <v>806</v>
      </c>
      <c r="Z21" s="47">
        <f>[1]멕시코!$DA$84</f>
        <v>211</v>
      </c>
      <c r="AA21" s="47">
        <f>[1]멕시코!$DB$84</f>
        <v>0</v>
      </c>
      <c r="AB21" s="47">
        <f>[1]멕시코!$DC$84</f>
        <v>0</v>
      </c>
      <c r="AC21" s="47">
        <f>[1]멕시코!$DD$84</f>
        <v>0</v>
      </c>
      <c r="AD21" s="47">
        <f>[1]멕시코!$DE$84</f>
        <v>0</v>
      </c>
      <c r="AE21" s="47">
        <f>[1]멕시코!DF55</f>
        <v>0</v>
      </c>
      <c r="AF21" s="48">
        <f>[1]멕시코!$DG$84</f>
        <v>0</v>
      </c>
    </row>
    <row r="22" spans="2:32" s="41" customFormat="1" ht="19.05" customHeight="1" x14ac:dyDescent="0.4">
      <c r="B22" s="42"/>
      <c r="C22" s="58"/>
      <c r="D22" s="44" t="s">
        <v>16</v>
      </c>
      <c r="E22" s="36"/>
      <c r="F22" s="45">
        <f t="shared" si="18"/>
        <v>0</v>
      </c>
      <c r="G22" s="46">
        <v>0</v>
      </c>
      <c r="H22" s="47">
        <v>0</v>
      </c>
      <c r="I22" s="47">
        <v>0</v>
      </c>
      <c r="J22" s="47"/>
      <c r="K22" s="47">
        <v>0</v>
      </c>
      <c r="L22" s="47">
        <v>0</v>
      </c>
      <c r="M22" s="49"/>
      <c r="N22" s="47"/>
      <c r="O22" s="47"/>
      <c r="P22" s="47"/>
      <c r="Q22" s="47"/>
      <c r="R22" s="48"/>
      <c r="T22" s="45">
        <f t="shared" si="12"/>
        <v>0</v>
      </c>
      <c r="U22" s="46">
        <f>[1]멕시코!$CV$91</f>
        <v>0</v>
      </c>
      <c r="V22" s="47">
        <f>[1]멕시코!$CW$91</f>
        <v>0</v>
      </c>
      <c r="W22" s="47">
        <f>[1]멕시코!$CX$91</f>
        <v>0</v>
      </c>
      <c r="X22" s="47">
        <f>[1]멕시코!$CY$91</f>
        <v>0</v>
      </c>
      <c r="Y22" s="47">
        <f>[1]멕시코!$CZ$91</f>
        <v>0</v>
      </c>
      <c r="Z22" s="47">
        <f>[1]멕시코!$DA$91</f>
        <v>0</v>
      </c>
      <c r="AA22" s="49">
        <f>[1]멕시코!$DB$91</f>
        <v>0</v>
      </c>
      <c r="AB22" s="47">
        <f>[1]멕시코!$DC$91</f>
        <v>0</v>
      </c>
      <c r="AC22" s="47">
        <f>[1]멕시코!$DD$91</f>
        <v>0</v>
      </c>
      <c r="AD22" s="47">
        <f>[1]멕시코!$DE$91</f>
        <v>0</v>
      </c>
      <c r="AE22" s="47">
        <f>[1]멕시코!DF56</f>
        <v>0</v>
      </c>
      <c r="AF22" s="48">
        <f>[1]멕시코!$DG$91</f>
        <v>0</v>
      </c>
    </row>
    <row r="23" spans="2:32" s="41" customFormat="1" ht="19.05" customHeight="1" x14ac:dyDescent="0.4">
      <c r="B23" s="42"/>
      <c r="C23" s="58"/>
      <c r="D23" s="44" t="s">
        <v>26</v>
      </c>
      <c r="E23" s="36"/>
      <c r="F23" s="45">
        <f t="shared" si="18"/>
        <v>0</v>
      </c>
      <c r="G23" s="46"/>
      <c r="H23" s="47">
        <v>0</v>
      </c>
      <c r="I23" s="47">
        <v>0</v>
      </c>
      <c r="J23" s="47"/>
      <c r="K23" s="47">
        <v>0</v>
      </c>
      <c r="L23" s="47">
        <v>0</v>
      </c>
      <c r="M23" s="49"/>
      <c r="N23" s="47"/>
      <c r="O23" s="47"/>
      <c r="P23" s="47"/>
      <c r="Q23" s="47"/>
      <c r="R23" s="48"/>
      <c r="T23" s="45">
        <f t="shared" si="12"/>
        <v>0</v>
      </c>
      <c r="U23" s="46">
        <f>[1]멕시코!$CV$273</f>
        <v>0</v>
      </c>
      <c r="V23" s="47">
        <f>[1]멕시코!$CW$273</f>
        <v>0</v>
      </c>
      <c r="W23" s="47">
        <f>[1]멕시코!$CX$273</f>
        <v>0</v>
      </c>
      <c r="X23" s="47">
        <f>[1]멕시코!$CY$273</f>
        <v>0</v>
      </c>
      <c r="Y23" s="47">
        <f>[1]멕시코!$CZ$273</f>
        <v>0</v>
      </c>
      <c r="Z23" s="47">
        <f>[1]멕시코!$DA$273</f>
        <v>0</v>
      </c>
      <c r="AA23" s="49">
        <f>[1]멕시코!$DB$273</f>
        <v>0</v>
      </c>
      <c r="AB23" s="47">
        <f>[1]멕시코!$DC$273</f>
        <v>0</v>
      </c>
      <c r="AC23" s="47">
        <f>[1]멕시코!$DD$273</f>
        <v>0</v>
      </c>
      <c r="AD23" s="47">
        <f>[1]멕시코!$DE$273</f>
        <v>0</v>
      </c>
      <c r="AE23" s="47">
        <f>[1]멕시코!DF57</f>
        <v>0</v>
      </c>
      <c r="AF23" s="48">
        <f>[1]멕시코!$DG$273</f>
        <v>0</v>
      </c>
    </row>
    <row r="24" spans="2:32" s="41" customFormat="1" ht="19.05" customHeight="1" x14ac:dyDescent="0.4">
      <c r="B24" s="42"/>
      <c r="C24" s="43"/>
      <c r="D24" s="44" t="s">
        <v>30</v>
      </c>
      <c r="E24" s="36"/>
      <c r="F24" s="45">
        <f t="shared" si="18"/>
        <v>0</v>
      </c>
      <c r="G24" s="46"/>
      <c r="H24" s="47"/>
      <c r="I24" s="47"/>
      <c r="J24" s="47"/>
      <c r="K24" s="47"/>
      <c r="L24" s="47"/>
      <c r="M24" s="49"/>
      <c r="N24" s="47"/>
      <c r="O24" s="47"/>
      <c r="P24" s="47"/>
      <c r="Q24" s="47"/>
      <c r="R24" s="48"/>
      <c r="T24" s="45">
        <f t="shared" si="12"/>
        <v>0</v>
      </c>
      <c r="U24" s="46"/>
      <c r="V24" s="47"/>
      <c r="W24" s="47"/>
      <c r="X24" s="47"/>
      <c r="Y24" s="47"/>
      <c r="Z24" s="47"/>
      <c r="AA24" s="49"/>
      <c r="AB24" s="47"/>
      <c r="AC24" s="47"/>
      <c r="AD24" s="47"/>
      <c r="AE24" s="47"/>
      <c r="AF24" s="48"/>
    </row>
    <row r="25" spans="2:32" s="41" customFormat="1" ht="19.05" customHeight="1" x14ac:dyDescent="0.4">
      <c r="B25" s="42"/>
      <c r="C25" s="50"/>
      <c r="D25" s="51" t="s">
        <v>29</v>
      </c>
      <c r="E25" s="36"/>
      <c r="F25" s="45">
        <f t="shared" si="18"/>
        <v>0</v>
      </c>
      <c r="G25" s="46"/>
      <c r="H25" s="47"/>
      <c r="I25" s="47"/>
      <c r="J25" s="47"/>
      <c r="K25" s="47"/>
      <c r="L25" s="47"/>
      <c r="M25" s="49"/>
      <c r="N25" s="47"/>
      <c r="O25" s="47"/>
      <c r="P25" s="47"/>
      <c r="Q25" s="47"/>
      <c r="R25" s="48"/>
      <c r="T25" s="45">
        <f t="shared" si="12"/>
        <v>0</v>
      </c>
      <c r="U25" s="46"/>
      <c r="V25" s="47"/>
      <c r="W25" s="47"/>
      <c r="X25" s="47"/>
      <c r="Y25" s="47"/>
      <c r="Z25" s="47"/>
      <c r="AA25" s="49"/>
      <c r="AB25" s="47"/>
      <c r="AC25" s="47"/>
      <c r="AD25" s="47"/>
      <c r="AE25" s="47"/>
      <c r="AF25" s="48"/>
    </row>
    <row r="26" spans="2:32" s="56" customFormat="1" ht="19.95" customHeight="1" x14ac:dyDescent="0.4">
      <c r="B26" s="89" t="s">
        <v>28</v>
      </c>
      <c r="C26" s="90"/>
      <c r="D26" s="88"/>
      <c r="E26" s="30"/>
      <c r="F26" s="52">
        <f t="shared" si="18"/>
        <v>4083</v>
      </c>
      <c r="G26" s="53">
        <f t="shared" ref="G26:R26" si="32">SUM(G20:G25)</f>
        <v>970</v>
      </c>
      <c r="H26" s="54">
        <f t="shared" si="32"/>
        <v>647</v>
      </c>
      <c r="I26" s="54">
        <f t="shared" si="32"/>
        <v>812</v>
      </c>
      <c r="J26" s="54">
        <f t="shared" si="32"/>
        <v>637</v>
      </c>
      <c r="K26" s="54">
        <f t="shared" si="32"/>
        <v>806</v>
      </c>
      <c r="L26" s="54">
        <f t="shared" si="32"/>
        <v>211</v>
      </c>
      <c r="M26" s="54">
        <f t="shared" si="32"/>
        <v>0</v>
      </c>
      <c r="N26" s="54">
        <f t="shared" si="32"/>
        <v>0</v>
      </c>
      <c r="O26" s="54">
        <f t="shared" si="32"/>
        <v>0</v>
      </c>
      <c r="P26" s="54">
        <f t="shared" si="32"/>
        <v>0</v>
      </c>
      <c r="Q26" s="54">
        <f t="shared" si="32"/>
        <v>0</v>
      </c>
      <c r="R26" s="55">
        <f t="shared" si="32"/>
        <v>0</v>
      </c>
      <c r="T26" s="52">
        <f t="shared" si="12"/>
        <v>0</v>
      </c>
      <c r="U26" s="53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5"/>
    </row>
    <row r="27" spans="2:32" s="41" customFormat="1" ht="19.05" customHeight="1" x14ac:dyDescent="0.4">
      <c r="B27" s="33"/>
      <c r="C27" s="57"/>
      <c r="D27" s="35" t="s">
        <v>14</v>
      </c>
      <c r="E27" s="36"/>
      <c r="F27" s="37">
        <f t="shared" si="18"/>
        <v>38907</v>
      </c>
      <c r="G27" s="38">
        <v>7790</v>
      </c>
      <c r="H27" s="39">
        <v>6255</v>
      </c>
      <c r="I27" s="39">
        <v>6223</v>
      </c>
      <c r="J27" s="39">
        <v>4885</v>
      </c>
      <c r="K27" s="39">
        <v>7154</v>
      </c>
      <c r="L27" s="39">
        <v>6600</v>
      </c>
      <c r="M27" s="39"/>
      <c r="N27" s="39"/>
      <c r="O27" s="39"/>
      <c r="P27" s="39"/>
      <c r="Q27" s="39"/>
      <c r="R27" s="40"/>
      <c r="T27" s="37">
        <f t="shared" si="12"/>
        <v>38907</v>
      </c>
      <c r="U27" s="38">
        <f>[1]서유럽!$CV$40</f>
        <v>7790</v>
      </c>
      <c r="V27" s="39">
        <f>[1]서유럽!$CW$40</f>
        <v>6255</v>
      </c>
      <c r="W27" s="39">
        <f>[1]서유럽!$CX$40</f>
        <v>6223</v>
      </c>
      <c r="X27" s="39">
        <f>[1]서유럽!$CY$40</f>
        <v>4885</v>
      </c>
      <c r="Y27" s="39">
        <f>[1]서유럽!$CZ$40</f>
        <v>7154</v>
      </c>
      <c r="Z27" s="39">
        <f>[1]서유럽!$DA$40</f>
        <v>6600</v>
      </c>
      <c r="AA27" s="39">
        <f>[1]서유럽!$DB$40</f>
        <v>0</v>
      </c>
      <c r="AB27" s="39">
        <f>[1]서유럽!$DC$40</f>
        <v>0</v>
      </c>
      <c r="AC27" s="39">
        <f>[1]서유럽!$DD$40</f>
        <v>0</v>
      </c>
      <c r="AD27" s="39">
        <f>[1]서유럽!$DE$40</f>
        <v>0</v>
      </c>
      <c r="AE27" s="39">
        <f>[1]서유럽!DF61</f>
        <v>0</v>
      </c>
      <c r="AF27" s="40">
        <f>[1]서유럽!$DG$40</f>
        <v>0</v>
      </c>
    </row>
    <row r="28" spans="2:32" s="41" customFormat="1" ht="19.05" customHeight="1" x14ac:dyDescent="0.4">
      <c r="B28" s="42"/>
      <c r="C28" s="58"/>
      <c r="D28" s="44" t="s">
        <v>15</v>
      </c>
      <c r="E28" s="36"/>
      <c r="F28" s="45">
        <f t="shared" si="18"/>
        <v>93777</v>
      </c>
      <c r="G28" s="46">
        <v>18950</v>
      </c>
      <c r="H28" s="47">
        <v>13854</v>
      </c>
      <c r="I28" s="47">
        <v>17293</v>
      </c>
      <c r="J28" s="47">
        <v>14746</v>
      </c>
      <c r="K28" s="47">
        <v>14543</v>
      </c>
      <c r="L28" s="47">
        <v>14391</v>
      </c>
      <c r="M28" s="47"/>
      <c r="N28" s="47"/>
      <c r="O28" s="47"/>
      <c r="P28" s="47"/>
      <c r="Q28" s="47"/>
      <c r="R28" s="48"/>
      <c r="T28" s="45">
        <f t="shared" si="12"/>
        <v>93777</v>
      </c>
      <c r="U28" s="46">
        <f>[1]서유럽!$CV$84</f>
        <v>18950</v>
      </c>
      <c r="V28" s="47">
        <f>[1]서유럽!$CW$84</f>
        <v>13854</v>
      </c>
      <c r="W28" s="47">
        <f>[1]서유럽!$CX$84</f>
        <v>17293</v>
      </c>
      <c r="X28" s="47">
        <f>[1]서유럽!$CY$84</f>
        <v>14746</v>
      </c>
      <c r="Y28" s="47">
        <f>[1]서유럽!$CZ$84</f>
        <v>14543</v>
      </c>
      <c r="Z28" s="47">
        <f>[1]서유럽!$DA$84</f>
        <v>14391</v>
      </c>
      <c r="AA28" s="47">
        <f>[1]서유럽!$DB$84</f>
        <v>0</v>
      </c>
      <c r="AB28" s="47">
        <f>[1]서유럽!$DC$84</f>
        <v>0</v>
      </c>
      <c r="AC28" s="47">
        <f>[1]서유럽!$DD$84</f>
        <v>0</v>
      </c>
      <c r="AD28" s="47">
        <f>[1]서유럽!$DE$84</f>
        <v>0</v>
      </c>
      <c r="AE28" s="47">
        <f>[1]서유럽!DF62</f>
        <v>0</v>
      </c>
      <c r="AF28" s="48">
        <f>[1]서유럽!$DG$84</f>
        <v>0</v>
      </c>
    </row>
    <row r="29" spans="2:32" s="41" customFormat="1" ht="19.05" customHeight="1" x14ac:dyDescent="0.4">
      <c r="B29" s="42"/>
      <c r="C29" s="58"/>
      <c r="D29" s="44" t="s">
        <v>16</v>
      </c>
      <c r="E29" s="36"/>
      <c r="F29" s="45">
        <f t="shared" si="18"/>
        <v>0</v>
      </c>
      <c r="G29" s="46">
        <v>0</v>
      </c>
      <c r="H29" s="47">
        <v>0</v>
      </c>
      <c r="I29" s="47">
        <v>0</v>
      </c>
      <c r="J29" s="47"/>
      <c r="K29" s="47">
        <v>0</v>
      </c>
      <c r="L29" s="47">
        <v>0</v>
      </c>
      <c r="M29" s="49"/>
      <c r="N29" s="47"/>
      <c r="O29" s="47"/>
      <c r="P29" s="47"/>
      <c r="Q29" s="47"/>
      <c r="R29" s="48"/>
      <c r="T29" s="45">
        <f t="shared" si="12"/>
        <v>0</v>
      </c>
      <c r="U29" s="46">
        <f>[1]서유럽!$CV$91</f>
        <v>0</v>
      </c>
      <c r="V29" s="47">
        <f>[1]서유럽!$CW$91</f>
        <v>0</v>
      </c>
      <c r="W29" s="47">
        <f>[1]서유럽!$CX$91</f>
        <v>0</v>
      </c>
      <c r="X29" s="47">
        <f>[1]서유럽!$CY$91</f>
        <v>0</v>
      </c>
      <c r="Y29" s="47">
        <f>[1]서유럽!$CZ$91</f>
        <v>0</v>
      </c>
      <c r="Z29" s="47">
        <f>[1]서유럽!$DA$91</f>
        <v>0</v>
      </c>
      <c r="AA29" s="49">
        <f>[1]서유럽!$DB$91</f>
        <v>0</v>
      </c>
      <c r="AB29" s="47">
        <f>[1]서유럽!$DC$91</f>
        <v>0</v>
      </c>
      <c r="AC29" s="47">
        <f>[1]서유럽!$DD$91</f>
        <v>0</v>
      </c>
      <c r="AD29" s="47">
        <f>[1]서유럽!$DE$91</f>
        <v>0</v>
      </c>
      <c r="AE29" s="47">
        <f>[1]서유럽!DF63</f>
        <v>0</v>
      </c>
      <c r="AF29" s="48">
        <f>[1]서유럽!$DG$91</f>
        <v>0</v>
      </c>
    </row>
    <row r="30" spans="2:32" s="41" customFormat="1" ht="19.05" customHeight="1" x14ac:dyDescent="0.4">
      <c r="B30" s="42"/>
      <c r="C30" s="58"/>
      <c r="D30" s="44" t="s">
        <v>26</v>
      </c>
      <c r="E30" s="36"/>
      <c r="F30" s="45">
        <f t="shared" si="18"/>
        <v>17</v>
      </c>
      <c r="G30" s="46"/>
      <c r="H30" s="47">
        <v>3</v>
      </c>
      <c r="I30" s="47">
        <v>0</v>
      </c>
      <c r="J30" s="47"/>
      <c r="K30" s="47">
        <v>14</v>
      </c>
      <c r="L30" s="47">
        <v>0</v>
      </c>
      <c r="M30" s="49"/>
      <c r="N30" s="47"/>
      <c r="O30" s="47"/>
      <c r="P30" s="47"/>
      <c r="Q30" s="47"/>
      <c r="R30" s="48"/>
      <c r="T30" s="45">
        <f t="shared" si="12"/>
        <v>17</v>
      </c>
      <c r="U30" s="46">
        <f>[1]서유럽!$CV$273</f>
        <v>0</v>
      </c>
      <c r="V30" s="47">
        <f>[1]서유럽!$CW$273</f>
        <v>3</v>
      </c>
      <c r="W30" s="47">
        <f>[1]서유럽!$CX$273</f>
        <v>0</v>
      </c>
      <c r="X30" s="47">
        <f>[1]서유럽!$CY$273</f>
        <v>0</v>
      </c>
      <c r="Y30" s="47">
        <f>[1]서유럽!$CZ$273</f>
        <v>14</v>
      </c>
      <c r="Z30" s="47">
        <f>[1]서유럽!$DA$273</f>
        <v>0</v>
      </c>
      <c r="AA30" s="49">
        <f>[1]서유럽!$DB$273</f>
        <v>0</v>
      </c>
      <c r="AB30" s="47">
        <f>[1]서유럽!$DC$273</f>
        <v>0</v>
      </c>
      <c r="AC30" s="47">
        <f>[1]서유럽!$DD$273</f>
        <v>0</v>
      </c>
      <c r="AD30" s="47">
        <f>[1]서유럽!$DE$273</f>
        <v>0</v>
      </c>
      <c r="AE30" s="47">
        <f>[1]서유럽!DF64</f>
        <v>0</v>
      </c>
      <c r="AF30" s="48">
        <f>[1]서유럽!$DG$273</f>
        <v>0</v>
      </c>
    </row>
    <row r="31" spans="2:32" s="41" customFormat="1" ht="19.05" customHeight="1" x14ac:dyDescent="0.4">
      <c r="B31" s="42"/>
      <c r="C31" s="43"/>
      <c r="D31" s="44" t="s">
        <v>30</v>
      </c>
      <c r="E31" s="36"/>
      <c r="F31" s="45">
        <f t="shared" si="18"/>
        <v>8920</v>
      </c>
      <c r="G31" s="46">
        <v>1420</v>
      </c>
      <c r="H31" s="47">
        <v>1420</v>
      </c>
      <c r="I31" s="47">
        <v>780</v>
      </c>
      <c r="J31" s="47">
        <v>1340</v>
      </c>
      <c r="K31" s="47">
        <v>2160</v>
      </c>
      <c r="L31" s="47">
        <v>1800</v>
      </c>
      <c r="M31" s="49"/>
      <c r="N31" s="47"/>
      <c r="O31" s="47"/>
      <c r="P31" s="47"/>
      <c r="Q31" s="47"/>
      <c r="R31" s="48"/>
      <c r="T31" s="45">
        <f t="shared" si="12"/>
        <v>0</v>
      </c>
      <c r="U31" s="46"/>
      <c r="V31" s="47"/>
      <c r="W31" s="47"/>
      <c r="X31" s="47"/>
      <c r="Y31" s="47"/>
      <c r="Z31" s="47"/>
      <c r="AA31" s="49"/>
      <c r="AB31" s="47"/>
      <c r="AC31" s="47"/>
      <c r="AD31" s="47"/>
      <c r="AE31" s="47"/>
      <c r="AF31" s="48"/>
    </row>
    <row r="32" spans="2:32" s="41" customFormat="1" ht="19.05" customHeight="1" x14ac:dyDescent="0.4">
      <c r="B32" s="42"/>
      <c r="C32" s="50"/>
      <c r="D32" s="51" t="s">
        <v>29</v>
      </c>
      <c r="E32" s="36"/>
      <c r="F32" s="45">
        <f t="shared" si="18"/>
        <v>2</v>
      </c>
      <c r="G32" s="46"/>
      <c r="H32" s="47"/>
      <c r="I32" s="47"/>
      <c r="J32" s="47"/>
      <c r="K32" s="47"/>
      <c r="L32" s="47">
        <v>2</v>
      </c>
      <c r="M32" s="49"/>
      <c r="N32" s="47"/>
      <c r="O32" s="47"/>
      <c r="P32" s="47"/>
      <c r="Q32" s="47"/>
      <c r="R32" s="48"/>
      <c r="T32" s="45">
        <f t="shared" si="12"/>
        <v>0</v>
      </c>
      <c r="U32" s="46"/>
      <c r="V32" s="47"/>
      <c r="W32" s="47"/>
      <c r="X32" s="47"/>
      <c r="Y32" s="47"/>
      <c r="Z32" s="47"/>
      <c r="AA32" s="49"/>
      <c r="AB32" s="47"/>
      <c r="AC32" s="47"/>
      <c r="AD32" s="47"/>
      <c r="AE32" s="47"/>
      <c r="AF32" s="48"/>
    </row>
    <row r="33" spans="2:32" s="56" customFormat="1" ht="19.95" customHeight="1" x14ac:dyDescent="0.4">
      <c r="B33" s="89" t="s">
        <v>19</v>
      </c>
      <c r="C33" s="90"/>
      <c r="D33" s="88"/>
      <c r="E33" s="30"/>
      <c r="F33" s="52">
        <f t="shared" si="18"/>
        <v>141623</v>
      </c>
      <c r="G33" s="53">
        <f t="shared" ref="G33:R33" si="33">SUM(G27:G32)</f>
        <v>28160</v>
      </c>
      <c r="H33" s="54">
        <f t="shared" si="33"/>
        <v>21532</v>
      </c>
      <c r="I33" s="54">
        <f t="shared" si="33"/>
        <v>24296</v>
      </c>
      <c r="J33" s="54">
        <f t="shared" si="33"/>
        <v>20971</v>
      </c>
      <c r="K33" s="54">
        <f t="shared" si="33"/>
        <v>23871</v>
      </c>
      <c r="L33" s="54">
        <f t="shared" si="33"/>
        <v>22793</v>
      </c>
      <c r="M33" s="54">
        <f t="shared" si="33"/>
        <v>0</v>
      </c>
      <c r="N33" s="54">
        <f t="shared" si="33"/>
        <v>0</v>
      </c>
      <c r="O33" s="54">
        <f t="shared" si="33"/>
        <v>0</v>
      </c>
      <c r="P33" s="54">
        <f t="shared" si="33"/>
        <v>0</v>
      </c>
      <c r="Q33" s="54">
        <f t="shared" si="33"/>
        <v>0</v>
      </c>
      <c r="R33" s="55">
        <f t="shared" si="33"/>
        <v>0</v>
      </c>
      <c r="T33" s="52">
        <f t="shared" si="12"/>
        <v>0</v>
      </c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5"/>
    </row>
    <row r="34" spans="2:32" s="41" customFormat="1" ht="19.05" customHeight="1" x14ac:dyDescent="0.4">
      <c r="B34" s="33"/>
      <c r="C34" s="57"/>
      <c r="D34" s="35" t="s">
        <v>14</v>
      </c>
      <c r="E34" s="36"/>
      <c r="F34" s="37">
        <f t="shared" si="18"/>
        <v>3362</v>
      </c>
      <c r="G34" s="38">
        <v>1151</v>
      </c>
      <c r="H34" s="39">
        <v>434</v>
      </c>
      <c r="I34" s="39">
        <v>615</v>
      </c>
      <c r="J34" s="39">
        <v>295</v>
      </c>
      <c r="K34" s="39">
        <v>476</v>
      </c>
      <c r="L34" s="39">
        <v>391</v>
      </c>
      <c r="M34" s="39"/>
      <c r="N34" s="39"/>
      <c r="O34" s="39"/>
      <c r="P34" s="39"/>
      <c r="Q34" s="39"/>
      <c r="R34" s="40"/>
      <c r="T34" s="37">
        <f t="shared" si="12"/>
        <v>38907</v>
      </c>
      <c r="U34" s="38">
        <f>[1]서유럽!$CV$40</f>
        <v>7790</v>
      </c>
      <c r="V34" s="39">
        <f>[1]서유럽!$CW$40</f>
        <v>6255</v>
      </c>
      <c r="W34" s="39">
        <f>[1]서유럽!$CX$40</f>
        <v>6223</v>
      </c>
      <c r="X34" s="39">
        <f>[1]서유럽!$CY$40</f>
        <v>4885</v>
      </c>
      <c r="Y34" s="39">
        <f>[1]서유럽!$CZ$40</f>
        <v>7154</v>
      </c>
      <c r="Z34" s="39">
        <f>[1]서유럽!$DA$40</f>
        <v>6600</v>
      </c>
      <c r="AA34" s="39">
        <f>[1]서유럽!$DB$40</f>
        <v>0</v>
      </c>
      <c r="AB34" s="39">
        <f>[1]서유럽!$DC$40</f>
        <v>0</v>
      </c>
      <c r="AC34" s="39">
        <f>[1]서유럽!$DD$40</f>
        <v>0</v>
      </c>
      <c r="AD34" s="39">
        <f>[1]서유럽!$DE$40</f>
        <v>0</v>
      </c>
      <c r="AE34" s="39">
        <f>[1]서유럽!DF68</f>
        <v>0</v>
      </c>
      <c r="AF34" s="40">
        <f>[1]서유럽!$DG$40</f>
        <v>0</v>
      </c>
    </row>
    <row r="35" spans="2:32" s="41" customFormat="1" ht="19.05" customHeight="1" x14ac:dyDescent="0.4">
      <c r="B35" s="42"/>
      <c r="C35" s="58"/>
      <c r="D35" s="44" t="s">
        <v>15</v>
      </c>
      <c r="E35" s="36"/>
      <c r="F35" s="45">
        <f t="shared" si="18"/>
        <v>17394</v>
      </c>
      <c r="G35" s="46">
        <v>2662</v>
      </c>
      <c r="H35" s="47">
        <v>2822</v>
      </c>
      <c r="I35" s="47">
        <v>3194</v>
      </c>
      <c r="J35" s="47">
        <v>2880</v>
      </c>
      <c r="K35" s="47">
        <v>3337</v>
      </c>
      <c r="L35" s="47">
        <v>2499</v>
      </c>
      <c r="M35" s="47"/>
      <c r="N35" s="47"/>
      <c r="O35" s="47"/>
      <c r="P35" s="47"/>
      <c r="Q35" s="47"/>
      <c r="R35" s="48"/>
      <c r="T35" s="45">
        <f t="shared" si="12"/>
        <v>93777</v>
      </c>
      <c r="U35" s="46">
        <f>[1]서유럽!$CV$84</f>
        <v>18950</v>
      </c>
      <c r="V35" s="47">
        <f>[1]서유럽!$CW$84</f>
        <v>13854</v>
      </c>
      <c r="W35" s="47">
        <f>[1]서유럽!$CX$84</f>
        <v>17293</v>
      </c>
      <c r="X35" s="47">
        <f>[1]서유럽!$CY$84</f>
        <v>14746</v>
      </c>
      <c r="Y35" s="47">
        <f>[1]서유럽!$CZ$84</f>
        <v>14543</v>
      </c>
      <c r="Z35" s="47">
        <f>[1]서유럽!$DA$84</f>
        <v>14391</v>
      </c>
      <c r="AA35" s="47">
        <f>[1]서유럽!$DB$84</f>
        <v>0</v>
      </c>
      <c r="AB35" s="47">
        <f>[1]서유럽!$DC$84</f>
        <v>0</v>
      </c>
      <c r="AC35" s="47">
        <f>[1]서유럽!$DD$84</f>
        <v>0</v>
      </c>
      <c r="AD35" s="47">
        <f>[1]서유럽!$DE$84</f>
        <v>0</v>
      </c>
      <c r="AE35" s="47">
        <f>[1]서유럽!DF69</f>
        <v>0</v>
      </c>
      <c r="AF35" s="48">
        <f>[1]서유럽!$DG$84</f>
        <v>0</v>
      </c>
    </row>
    <row r="36" spans="2:32" s="41" customFormat="1" ht="19.05" customHeight="1" x14ac:dyDescent="0.4">
      <c r="B36" s="42"/>
      <c r="C36" s="58"/>
      <c r="D36" s="44" t="s">
        <v>16</v>
      </c>
      <c r="E36" s="36"/>
      <c r="F36" s="45">
        <f t="shared" si="18"/>
        <v>3785</v>
      </c>
      <c r="G36" s="46">
        <v>1178</v>
      </c>
      <c r="H36" s="47">
        <v>861</v>
      </c>
      <c r="I36" s="47">
        <v>1197</v>
      </c>
      <c r="J36" s="47">
        <v>403</v>
      </c>
      <c r="K36" s="47">
        <v>90</v>
      </c>
      <c r="L36" s="47">
        <v>56</v>
      </c>
      <c r="M36" s="49"/>
      <c r="N36" s="47"/>
      <c r="O36" s="47"/>
      <c r="P36" s="47"/>
      <c r="Q36" s="47"/>
      <c r="R36" s="48"/>
      <c r="T36" s="45">
        <f t="shared" si="12"/>
        <v>0</v>
      </c>
      <c r="U36" s="46">
        <f>[1]서유럽!$CV$91</f>
        <v>0</v>
      </c>
      <c r="V36" s="47">
        <f>[1]서유럽!$CW$91</f>
        <v>0</v>
      </c>
      <c r="W36" s="47">
        <f>[1]서유럽!$CX$91</f>
        <v>0</v>
      </c>
      <c r="X36" s="47">
        <f>[1]서유럽!$CY$91</f>
        <v>0</v>
      </c>
      <c r="Y36" s="47">
        <f>[1]서유럽!$CZ$91</f>
        <v>0</v>
      </c>
      <c r="Z36" s="47">
        <f>[1]서유럽!$DA$91</f>
        <v>0</v>
      </c>
      <c r="AA36" s="49">
        <f>[1]서유럽!$DB$91</f>
        <v>0</v>
      </c>
      <c r="AB36" s="47">
        <f>[1]서유럽!$DC$91</f>
        <v>0</v>
      </c>
      <c r="AC36" s="47">
        <f>[1]서유럽!$DD$91</f>
        <v>0</v>
      </c>
      <c r="AD36" s="47">
        <f>[1]서유럽!$DE$91</f>
        <v>0</v>
      </c>
      <c r="AE36" s="47">
        <f>[1]서유럽!DF70</f>
        <v>0</v>
      </c>
      <c r="AF36" s="48">
        <f>[1]서유럽!$DG$91</f>
        <v>0</v>
      </c>
    </row>
    <row r="37" spans="2:32" s="41" customFormat="1" ht="19.05" customHeight="1" x14ac:dyDescent="0.4">
      <c r="B37" s="42"/>
      <c r="C37" s="58"/>
      <c r="D37" s="44" t="s">
        <v>26</v>
      </c>
      <c r="E37" s="36"/>
      <c r="F37" s="45">
        <f t="shared" si="18"/>
        <v>35</v>
      </c>
      <c r="G37" s="46">
        <v>10</v>
      </c>
      <c r="H37" s="47">
        <v>0</v>
      </c>
      <c r="I37" s="47">
        <v>25</v>
      </c>
      <c r="J37" s="47">
        <v>0</v>
      </c>
      <c r="K37" s="47">
        <v>0</v>
      </c>
      <c r="L37" s="47">
        <v>0</v>
      </c>
      <c r="M37" s="49"/>
      <c r="N37" s="47"/>
      <c r="O37" s="47"/>
      <c r="P37" s="47"/>
      <c r="Q37" s="47"/>
      <c r="R37" s="48"/>
      <c r="T37" s="45">
        <f t="shared" si="12"/>
        <v>17</v>
      </c>
      <c r="U37" s="46">
        <f>[1]서유럽!$CV$273</f>
        <v>0</v>
      </c>
      <c r="V37" s="47">
        <f>[1]서유럽!$CW$273</f>
        <v>3</v>
      </c>
      <c r="W37" s="47">
        <f>[1]서유럽!$CX$273</f>
        <v>0</v>
      </c>
      <c r="X37" s="47">
        <f>[1]서유럽!$CY$273</f>
        <v>0</v>
      </c>
      <c r="Y37" s="47">
        <f>[1]서유럽!$CZ$273</f>
        <v>14</v>
      </c>
      <c r="Z37" s="47">
        <f>[1]서유럽!$DA$273</f>
        <v>0</v>
      </c>
      <c r="AA37" s="49">
        <f>[1]서유럽!$DB$273</f>
        <v>0</v>
      </c>
      <c r="AB37" s="47">
        <f>[1]서유럽!$DC$273</f>
        <v>0</v>
      </c>
      <c r="AC37" s="47">
        <f>[1]서유럽!$DD$273</f>
        <v>0</v>
      </c>
      <c r="AD37" s="47">
        <f>[1]서유럽!$DE$273</f>
        <v>0</v>
      </c>
      <c r="AE37" s="47">
        <f>[1]서유럽!DF71</f>
        <v>0</v>
      </c>
      <c r="AF37" s="48">
        <f>[1]서유럽!$DG$273</f>
        <v>0</v>
      </c>
    </row>
    <row r="38" spans="2:32" s="41" customFormat="1" ht="19.05" customHeight="1" x14ac:dyDescent="0.4">
      <c r="B38" s="42"/>
      <c r="C38" s="43"/>
      <c r="D38" s="44" t="s">
        <v>30</v>
      </c>
      <c r="E38" s="36"/>
      <c r="F38" s="45">
        <f t="shared" si="18"/>
        <v>0</v>
      </c>
      <c r="G38" s="46"/>
      <c r="H38" s="47"/>
      <c r="I38" s="47"/>
      <c r="J38" s="47"/>
      <c r="K38" s="47"/>
      <c r="L38" s="47"/>
      <c r="M38" s="49"/>
      <c r="N38" s="47"/>
      <c r="O38" s="47"/>
      <c r="P38" s="47"/>
      <c r="Q38" s="47"/>
      <c r="R38" s="48"/>
      <c r="T38" s="45">
        <f t="shared" si="12"/>
        <v>0</v>
      </c>
      <c r="U38" s="46"/>
      <c r="V38" s="47"/>
      <c r="W38" s="47"/>
      <c r="X38" s="47"/>
      <c r="Y38" s="47"/>
      <c r="Z38" s="47"/>
      <c r="AA38" s="49"/>
      <c r="AB38" s="47"/>
      <c r="AC38" s="47"/>
      <c r="AD38" s="47"/>
      <c r="AE38" s="47"/>
      <c r="AF38" s="48"/>
    </row>
    <row r="39" spans="2:32" s="41" customFormat="1" ht="19.05" customHeight="1" x14ac:dyDescent="0.4">
      <c r="B39" s="42"/>
      <c r="C39" s="50"/>
      <c r="D39" s="51" t="s">
        <v>29</v>
      </c>
      <c r="E39" s="36"/>
      <c r="F39" s="45">
        <f t="shared" si="18"/>
        <v>0</v>
      </c>
      <c r="G39" s="46"/>
      <c r="H39" s="47"/>
      <c r="I39" s="47"/>
      <c r="J39" s="47"/>
      <c r="K39" s="47"/>
      <c r="L39" s="47"/>
      <c r="M39" s="49"/>
      <c r="N39" s="47"/>
      <c r="O39" s="47"/>
      <c r="P39" s="47"/>
      <c r="Q39" s="47"/>
      <c r="R39" s="48"/>
      <c r="T39" s="45">
        <f t="shared" si="12"/>
        <v>0</v>
      </c>
      <c r="U39" s="46"/>
      <c r="V39" s="47"/>
      <c r="W39" s="47"/>
      <c r="X39" s="47"/>
      <c r="Y39" s="47"/>
      <c r="Z39" s="47"/>
      <c r="AA39" s="49"/>
      <c r="AB39" s="47"/>
      <c r="AC39" s="47"/>
      <c r="AD39" s="47"/>
      <c r="AE39" s="47"/>
      <c r="AF39" s="48"/>
    </row>
    <row r="40" spans="2:32" s="56" customFormat="1" ht="19.95" customHeight="1" x14ac:dyDescent="0.4">
      <c r="B40" s="81" t="s">
        <v>20</v>
      </c>
      <c r="C40" s="82"/>
      <c r="D40" s="83"/>
      <c r="E40" s="30"/>
      <c r="F40" s="52">
        <f t="shared" si="18"/>
        <v>24576</v>
      </c>
      <c r="G40" s="53">
        <f t="shared" ref="G40:R40" si="34">SUM(G34:G39)</f>
        <v>5001</v>
      </c>
      <c r="H40" s="54">
        <f t="shared" si="34"/>
        <v>4117</v>
      </c>
      <c r="I40" s="54">
        <f t="shared" si="34"/>
        <v>5031</v>
      </c>
      <c r="J40" s="54">
        <f t="shared" si="34"/>
        <v>3578</v>
      </c>
      <c r="K40" s="54">
        <f t="shared" si="34"/>
        <v>3903</v>
      </c>
      <c r="L40" s="54">
        <f t="shared" si="34"/>
        <v>2946</v>
      </c>
      <c r="M40" s="54">
        <f t="shared" si="34"/>
        <v>0</v>
      </c>
      <c r="N40" s="54">
        <f t="shared" si="34"/>
        <v>0</v>
      </c>
      <c r="O40" s="54">
        <f t="shared" si="34"/>
        <v>0</v>
      </c>
      <c r="P40" s="54">
        <f t="shared" si="34"/>
        <v>0</v>
      </c>
      <c r="Q40" s="54">
        <f t="shared" si="34"/>
        <v>0</v>
      </c>
      <c r="R40" s="55">
        <f t="shared" si="34"/>
        <v>0</v>
      </c>
      <c r="T40" s="52">
        <f t="shared" si="12"/>
        <v>0</v>
      </c>
      <c r="U40" s="53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5"/>
    </row>
    <row r="41" spans="2:32" s="41" customFormat="1" ht="19.05" customHeight="1" x14ac:dyDescent="0.4">
      <c r="B41" s="42"/>
      <c r="C41" s="58"/>
      <c r="D41" s="44" t="s">
        <v>14</v>
      </c>
      <c r="E41" s="36"/>
      <c r="F41" s="37">
        <f t="shared" si="18"/>
        <v>6768</v>
      </c>
      <c r="G41" s="38">
        <v>574</v>
      </c>
      <c r="H41" s="39">
        <v>753</v>
      </c>
      <c r="I41" s="39">
        <v>1135</v>
      </c>
      <c r="J41" s="39">
        <v>1717</v>
      </c>
      <c r="K41" s="39">
        <v>1304</v>
      </c>
      <c r="L41" s="39">
        <v>1285</v>
      </c>
      <c r="M41" s="39"/>
      <c r="N41" s="39"/>
      <c r="O41" s="39"/>
      <c r="P41" s="39"/>
      <c r="Q41" s="39"/>
      <c r="R41" s="40"/>
      <c r="T41" s="37" t="e">
        <f t="shared" si="12"/>
        <v>#REF!</v>
      </c>
      <c r="U41" s="38" t="e">
        <f>G41-#REF!</f>
        <v>#REF!</v>
      </c>
      <c r="V41" s="39" t="e">
        <f>H41-#REF!</f>
        <v>#REF!</v>
      </c>
      <c r="W41" s="39" t="e">
        <f>I41-#REF!</f>
        <v>#REF!</v>
      </c>
      <c r="X41" s="39" t="e">
        <f>J41-#REF!</f>
        <v>#REF!</v>
      </c>
      <c r="Y41" s="39" t="e">
        <f>K41-#REF!</f>
        <v>#REF!</v>
      </c>
      <c r="Z41" s="39" t="e">
        <f>L41-#REF!</f>
        <v>#REF!</v>
      </c>
      <c r="AA41" s="39" t="e">
        <f>M41-#REF!</f>
        <v>#REF!</v>
      </c>
      <c r="AB41" s="39" t="e">
        <f>N41-#REF!</f>
        <v>#REF!</v>
      </c>
      <c r="AC41" s="39" t="e">
        <f>O41-#REF!</f>
        <v>#REF!</v>
      </c>
      <c r="AD41" s="39" t="e">
        <f>P41-#REF!</f>
        <v>#REF!</v>
      </c>
      <c r="AE41" s="39" t="e">
        <f>Q41-#REF!</f>
        <v>#REF!</v>
      </c>
      <c r="AF41" s="40" t="e">
        <f>R41-#REF!</f>
        <v>#REF!</v>
      </c>
    </row>
    <row r="42" spans="2:32" s="41" customFormat="1" ht="19.05" customHeight="1" x14ac:dyDescent="0.4">
      <c r="B42" s="42"/>
      <c r="C42" s="58"/>
      <c r="D42" s="44" t="s">
        <v>15</v>
      </c>
      <c r="E42" s="36"/>
      <c r="F42" s="45">
        <f t="shared" si="18"/>
        <v>13225</v>
      </c>
      <c r="G42" s="46">
        <v>2385</v>
      </c>
      <c r="H42" s="47">
        <v>1665</v>
      </c>
      <c r="I42" s="47">
        <v>1950</v>
      </c>
      <c r="J42" s="47">
        <v>2274</v>
      </c>
      <c r="K42" s="47">
        <v>2391</v>
      </c>
      <c r="L42" s="47">
        <v>2560</v>
      </c>
      <c r="M42" s="47"/>
      <c r="N42" s="47"/>
      <c r="O42" s="47"/>
      <c r="P42" s="47"/>
      <c r="Q42" s="47"/>
      <c r="R42" s="48"/>
      <c r="T42" s="45" t="e">
        <f t="shared" si="12"/>
        <v>#REF!</v>
      </c>
      <c r="U42" s="46" t="e">
        <f>G42-#REF!</f>
        <v>#REF!</v>
      </c>
      <c r="V42" s="47" t="e">
        <f>H42-#REF!</f>
        <v>#REF!</v>
      </c>
      <c r="W42" s="47" t="e">
        <f>I42-#REF!</f>
        <v>#REF!</v>
      </c>
      <c r="X42" s="47" t="e">
        <f>J42-#REF!</f>
        <v>#REF!</v>
      </c>
      <c r="Y42" s="47" t="e">
        <f>K42-#REF!</f>
        <v>#REF!</v>
      </c>
      <c r="Z42" s="47" t="e">
        <f>L42-#REF!</f>
        <v>#REF!</v>
      </c>
      <c r="AA42" s="47" t="e">
        <f>M42-#REF!</f>
        <v>#REF!</v>
      </c>
      <c r="AB42" s="47" t="e">
        <f>N42-#REF!</f>
        <v>#REF!</v>
      </c>
      <c r="AC42" s="47" t="e">
        <f>O42-#REF!</f>
        <v>#REF!</v>
      </c>
      <c r="AD42" s="47" t="e">
        <f>P42-#REF!</f>
        <v>#REF!</v>
      </c>
      <c r="AE42" s="47" t="e">
        <f>Q42-#REF!</f>
        <v>#REF!</v>
      </c>
      <c r="AF42" s="48" t="e">
        <f>R42-#REF!</f>
        <v>#REF!</v>
      </c>
    </row>
    <row r="43" spans="2:32" s="41" customFormat="1" ht="19.05" customHeight="1" x14ac:dyDescent="0.4">
      <c r="B43" s="42"/>
      <c r="C43" s="58"/>
      <c r="D43" s="44" t="s">
        <v>16</v>
      </c>
      <c r="E43" s="36"/>
      <c r="F43" s="45">
        <f t="shared" si="18"/>
        <v>6423</v>
      </c>
      <c r="G43" s="46">
        <v>1144</v>
      </c>
      <c r="H43" s="47">
        <v>735</v>
      </c>
      <c r="I43" s="47">
        <v>1336</v>
      </c>
      <c r="J43" s="47">
        <v>915</v>
      </c>
      <c r="K43" s="47">
        <v>1255</v>
      </c>
      <c r="L43" s="47">
        <v>1038</v>
      </c>
      <c r="M43" s="49"/>
      <c r="N43" s="47"/>
      <c r="O43" s="47"/>
      <c r="P43" s="47"/>
      <c r="Q43" s="47"/>
      <c r="R43" s="48"/>
      <c r="T43" s="45" t="e">
        <f t="shared" si="12"/>
        <v>#REF!</v>
      </c>
      <c r="U43" s="46" t="e">
        <f>G43-#REF!</f>
        <v>#REF!</v>
      </c>
      <c r="V43" s="47" t="e">
        <f>H43-#REF!</f>
        <v>#REF!</v>
      </c>
      <c r="W43" s="47" t="e">
        <f>I43-#REF!</f>
        <v>#REF!</v>
      </c>
      <c r="X43" s="47" t="e">
        <f>J43-#REF!</f>
        <v>#REF!</v>
      </c>
      <c r="Y43" s="47" t="e">
        <f>K43-#REF!</f>
        <v>#REF!</v>
      </c>
      <c r="Z43" s="47" t="e">
        <f>L43-#REF!</f>
        <v>#REF!</v>
      </c>
      <c r="AA43" s="49" t="e">
        <f>M43-#REF!</f>
        <v>#REF!</v>
      </c>
      <c r="AB43" s="47" t="e">
        <f>N43-#REF!</f>
        <v>#REF!</v>
      </c>
      <c r="AC43" s="47" t="e">
        <f>O43-#REF!</f>
        <v>#REF!</v>
      </c>
      <c r="AD43" s="47" t="e">
        <f>P43-#REF!</f>
        <v>#REF!</v>
      </c>
      <c r="AE43" s="47" t="e">
        <f>Q43-#REF!</f>
        <v>#REF!</v>
      </c>
      <c r="AF43" s="48" t="e">
        <f>R43-#REF!</f>
        <v>#REF!</v>
      </c>
    </row>
    <row r="44" spans="2:32" s="41" customFormat="1" ht="19.05" customHeight="1" x14ac:dyDescent="0.4">
      <c r="B44" s="42"/>
      <c r="C44" s="58"/>
      <c r="D44" s="44" t="s">
        <v>26</v>
      </c>
      <c r="E44" s="36"/>
      <c r="F44" s="45">
        <f t="shared" si="18"/>
        <v>2</v>
      </c>
      <c r="G44" s="46">
        <v>1</v>
      </c>
      <c r="H44" s="47">
        <v>1</v>
      </c>
      <c r="I44" s="47">
        <v>0</v>
      </c>
      <c r="J44" s="47">
        <v>0</v>
      </c>
      <c r="K44" s="47">
        <v>0</v>
      </c>
      <c r="L44" s="47">
        <v>0</v>
      </c>
      <c r="M44" s="49"/>
      <c r="N44" s="47"/>
      <c r="O44" s="47"/>
      <c r="P44" s="47"/>
      <c r="Q44" s="47"/>
      <c r="R44" s="48"/>
      <c r="T44" s="45" t="e">
        <f t="shared" si="12"/>
        <v>#REF!</v>
      </c>
      <c r="U44" s="46" t="e">
        <f>G44-#REF!</f>
        <v>#REF!</v>
      </c>
      <c r="V44" s="47" t="e">
        <f>H44-#REF!</f>
        <v>#REF!</v>
      </c>
      <c r="W44" s="47" t="e">
        <f>I44-#REF!</f>
        <v>#REF!</v>
      </c>
      <c r="X44" s="47" t="e">
        <f>J44-#REF!</f>
        <v>#REF!</v>
      </c>
      <c r="Y44" s="47" t="e">
        <f>K44-#REF!</f>
        <v>#REF!</v>
      </c>
      <c r="Z44" s="47" t="e">
        <f>L44-#REF!</f>
        <v>#REF!</v>
      </c>
      <c r="AA44" s="49" t="e">
        <f>M44-#REF!</f>
        <v>#REF!</v>
      </c>
      <c r="AB44" s="47" t="e">
        <f>N44-#REF!</f>
        <v>#REF!</v>
      </c>
      <c r="AC44" s="47" t="e">
        <f>O44-#REF!</f>
        <v>#REF!</v>
      </c>
      <c r="AD44" s="47" t="e">
        <f>P44-#REF!</f>
        <v>#REF!</v>
      </c>
      <c r="AE44" s="47" t="e">
        <f>Q44-#REF!</f>
        <v>#REF!</v>
      </c>
      <c r="AF44" s="48" t="e">
        <f>R44-#REF!</f>
        <v>#REF!</v>
      </c>
    </row>
    <row r="45" spans="2:32" s="41" customFormat="1" ht="19.05" customHeight="1" x14ac:dyDescent="0.4">
      <c r="B45" s="42"/>
      <c r="C45" s="43"/>
      <c r="D45" s="44" t="s">
        <v>30</v>
      </c>
      <c r="E45" s="36"/>
      <c r="F45" s="45">
        <f t="shared" si="18"/>
        <v>2100</v>
      </c>
      <c r="G45" s="46">
        <v>480</v>
      </c>
      <c r="H45" s="47">
        <v>300</v>
      </c>
      <c r="I45" s="47">
        <v>240</v>
      </c>
      <c r="J45" s="47">
        <v>300</v>
      </c>
      <c r="K45" s="47">
        <v>480</v>
      </c>
      <c r="L45" s="47">
        <v>300</v>
      </c>
      <c r="M45" s="49"/>
      <c r="N45" s="47"/>
      <c r="O45" s="47"/>
      <c r="P45" s="47"/>
      <c r="Q45" s="47"/>
      <c r="R45" s="48"/>
      <c r="T45" s="45" t="e">
        <f t="shared" si="12"/>
        <v>#REF!</v>
      </c>
      <c r="U45" s="46" t="e">
        <f>G45-#REF!</f>
        <v>#REF!</v>
      </c>
      <c r="V45" s="47" t="e">
        <f>H45-#REF!</f>
        <v>#REF!</v>
      </c>
      <c r="W45" s="47" t="e">
        <f>I45-#REF!</f>
        <v>#REF!</v>
      </c>
      <c r="X45" s="47" t="e">
        <f>J45-#REF!</f>
        <v>#REF!</v>
      </c>
      <c r="Y45" s="47" t="e">
        <f>K45-#REF!</f>
        <v>#REF!</v>
      </c>
      <c r="Z45" s="47" t="e">
        <f>L45-#REF!</f>
        <v>#REF!</v>
      </c>
      <c r="AA45" s="49" t="e">
        <f>M45-#REF!</f>
        <v>#REF!</v>
      </c>
      <c r="AB45" s="47" t="e">
        <f>N45-#REF!</f>
        <v>#REF!</v>
      </c>
      <c r="AC45" s="47" t="e">
        <f>O45-#REF!</f>
        <v>#REF!</v>
      </c>
      <c r="AD45" s="47" t="e">
        <f>P45-#REF!</f>
        <v>#REF!</v>
      </c>
      <c r="AE45" s="47" t="e">
        <f>Q45-#REF!</f>
        <v>#REF!</v>
      </c>
      <c r="AF45" s="48" t="e">
        <f>R45-#REF!</f>
        <v>#REF!</v>
      </c>
    </row>
    <row r="46" spans="2:32" s="41" customFormat="1" ht="19.05" customHeight="1" x14ac:dyDescent="0.4">
      <c r="B46" s="42"/>
      <c r="C46" s="50"/>
      <c r="D46" s="51" t="s">
        <v>29</v>
      </c>
      <c r="E46" s="36"/>
      <c r="F46" s="45">
        <f t="shared" si="18"/>
        <v>0</v>
      </c>
      <c r="G46" s="46"/>
      <c r="H46" s="47"/>
      <c r="I46" s="47"/>
      <c r="J46" s="47"/>
      <c r="K46" s="47"/>
      <c r="L46" s="47"/>
      <c r="M46" s="49"/>
      <c r="N46" s="47"/>
      <c r="O46" s="47"/>
      <c r="P46" s="47"/>
      <c r="Q46" s="47"/>
      <c r="R46" s="48"/>
      <c r="T46" s="45">
        <f t="shared" si="12"/>
        <v>0</v>
      </c>
      <c r="U46" s="46"/>
      <c r="V46" s="47"/>
      <c r="W46" s="47"/>
      <c r="X46" s="47"/>
      <c r="Y46" s="47"/>
      <c r="Z46" s="47"/>
      <c r="AA46" s="49"/>
      <c r="AB46" s="47"/>
      <c r="AC46" s="47"/>
      <c r="AD46" s="47"/>
      <c r="AE46" s="47"/>
      <c r="AF46" s="48"/>
    </row>
    <row r="47" spans="2:32" s="56" customFormat="1" ht="19.95" customHeight="1" x14ac:dyDescent="0.4">
      <c r="B47" s="89" t="s">
        <v>21</v>
      </c>
      <c r="C47" s="90"/>
      <c r="D47" s="88"/>
      <c r="E47" s="30"/>
      <c r="F47" s="52">
        <f t="shared" si="18"/>
        <v>28518</v>
      </c>
      <c r="G47" s="53">
        <f t="shared" ref="G47:R47" si="35">SUM(G41:G46)</f>
        <v>4584</v>
      </c>
      <c r="H47" s="54">
        <f t="shared" si="35"/>
        <v>3454</v>
      </c>
      <c r="I47" s="54">
        <f t="shared" si="35"/>
        <v>4661</v>
      </c>
      <c r="J47" s="54">
        <f t="shared" si="35"/>
        <v>5206</v>
      </c>
      <c r="K47" s="54">
        <f t="shared" si="35"/>
        <v>5430</v>
      </c>
      <c r="L47" s="54">
        <f t="shared" si="35"/>
        <v>5183</v>
      </c>
      <c r="M47" s="54">
        <f t="shared" si="35"/>
        <v>0</v>
      </c>
      <c r="N47" s="54">
        <f t="shared" si="35"/>
        <v>0</v>
      </c>
      <c r="O47" s="54">
        <f t="shared" si="35"/>
        <v>0</v>
      </c>
      <c r="P47" s="54">
        <f t="shared" si="35"/>
        <v>0</v>
      </c>
      <c r="Q47" s="54">
        <f t="shared" si="35"/>
        <v>0</v>
      </c>
      <c r="R47" s="55">
        <f t="shared" si="35"/>
        <v>0</v>
      </c>
      <c r="T47" s="52">
        <f t="shared" si="12"/>
        <v>0</v>
      </c>
      <c r="U47" s="53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5"/>
    </row>
    <row r="48" spans="2:32" s="41" customFormat="1" ht="19.05" customHeight="1" x14ac:dyDescent="0.4">
      <c r="B48" s="33"/>
      <c r="C48" s="57"/>
      <c r="D48" s="35" t="s">
        <v>14</v>
      </c>
      <c r="E48" s="36"/>
      <c r="F48" s="37">
        <f t="shared" si="18"/>
        <v>17375</v>
      </c>
      <c r="G48" s="38">
        <v>1814</v>
      </c>
      <c r="H48" s="39">
        <v>2347</v>
      </c>
      <c r="I48" s="39">
        <v>2017</v>
      </c>
      <c r="J48" s="39">
        <v>4217</v>
      </c>
      <c r="K48" s="39">
        <v>3662</v>
      </c>
      <c r="L48" s="39">
        <v>3318</v>
      </c>
      <c r="M48" s="39"/>
      <c r="N48" s="39"/>
      <c r="O48" s="39"/>
      <c r="P48" s="39"/>
      <c r="Q48" s="39"/>
      <c r="R48" s="40"/>
      <c r="T48" s="37" t="e">
        <f t="shared" si="12"/>
        <v>#REF!</v>
      </c>
      <c r="U48" s="38" t="e">
        <f>G48-#REF!</f>
        <v>#REF!</v>
      </c>
      <c r="V48" s="39" t="e">
        <f>H48-#REF!</f>
        <v>#REF!</v>
      </c>
      <c r="W48" s="39" t="e">
        <f>I48-#REF!</f>
        <v>#REF!</v>
      </c>
      <c r="X48" s="39" t="e">
        <f>J48-#REF!</f>
        <v>#REF!</v>
      </c>
      <c r="Y48" s="39" t="e">
        <f>K48-#REF!</f>
        <v>#REF!</v>
      </c>
      <c r="Z48" s="39" t="e">
        <f>L48-#REF!</f>
        <v>#REF!</v>
      </c>
      <c r="AA48" s="39" t="e">
        <f>M48-#REF!</f>
        <v>#REF!</v>
      </c>
      <c r="AB48" s="39" t="e">
        <f>N48-#REF!</f>
        <v>#REF!</v>
      </c>
      <c r="AC48" s="39" t="e">
        <f>O48-#REF!</f>
        <v>#REF!</v>
      </c>
      <c r="AD48" s="39" t="e">
        <f>P48-#REF!</f>
        <v>#REF!</v>
      </c>
      <c r="AE48" s="39" t="e">
        <f>Q48-#REF!</f>
        <v>#REF!</v>
      </c>
      <c r="AF48" s="40" t="e">
        <f>R48-#REF!</f>
        <v>#REF!</v>
      </c>
    </row>
    <row r="49" spans="2:32" s="41" customFormat="1" ht="19.05" customHeight="1" x14ac:dyDescent="0.4">
      <c r="B49" s="42"/>
      <c r="C49" s="58"/>
      <c r="D49" s="44" t="s">
        <v>15</v>
      </c>
      <c r="E49" s="36"/>
      <c r="F49" s="45">
        <f t="shared" si="18"/>
        <v>18598</v>
      </c>
      <c r="G49" s="46">
        <v>3411</v>
      </c>
      <c r="H49" s="47">
        <v>2915</v>
      </c>
      <c r="I49" s="47">
        <v>4083</v>
      </c>
      <c r="J49" s="47">
        <v>2447</v>
      </c>
      <c r="K49" s="47">
        <v>2775</v>
      </c>
      <c r="L49" s="47">
        <v>2967</v>
      </c>
      <c r="M49" s="47"/>
      <c r="N49" s="47"/>
      <c r="O49" s="47"/>
      <c r="P49" s="47"/>
      <c r="Q49" s="47"/>
      <c r="R49" s="48"/>
      <c r="T49" s="45" t="e">
        <f t="shared" si="12"/>
        <v>#REF!</v>
      </c>
      <c r="U49" s="46" t="e">
        <f>G49-#REF!</f>
        <v>#REF!</v>
      </c>
      <c r="V49" s="47" t="e">
        <f>H49-#REF!</f>
        <v>#REF!</v>
      </c>
      <c r="W49" s="47" t="e">
        <f>I49-#REF!</f>
        <v>#REF!</v>
      </c>
      <c r="X49" s="47" t="e">
        <f>J49-#REF!</f>
        <v>#REF!</v>
      </c>
      <c r="Y49" s="47" t="e">
        <f>K49-#REF!</f>
        <v>#REF!</v>
      </c>
      <c r="Z49" s="47" t="e">
        <f>L49-#REF!</f>
        <v>#REF!</v>
      </c>
      <c r="AA49" s="47" t="e">
        <f>M49-#REF!</f>
        <v>#REF!</v>
      </c>
      <c r="AB49" s="47" t="e">
        <f>N49-#REF!</f>
        <v>#REF!</v>
      </c>
      <c r="AC49" s="47" t="e">
        <f>O49-#REF!</f>
        <v>#REF!</v>
      </c>
      <c r="AD49" s="47" t="e">
        <f>P49-#REF!</f>
        <v>#REF!</v>
      </c>
      <c r="AE49" s="47" t="e">
        <f>Q49-#REF!</f>
        <v>#REF!</v>
      </c>
      <c r="AF49" s="48" t="e">
        <f>R49-#REF!</f>
        <v>#REF!</v>
      </c>
    </row>
    <row r="50" spans="2:32" s="41" customFormat="1" ht="19.05" customHeight="1" x14ac:dyDescent="0.4">
      <c r="B50" s="42"/>
      <c r="C50" s="58"/>
      <c r="D50" s="44" t="s">
        <v>16</v>
      </c>
      <c r="E50" s="36"/>
      <c r="F50" s="45">
        <f t="shared" si="18"/>
        <v>9056</v>
      </c>
      <c r="G50" s="46">
        <v>1790</v>
      </c>
      <c r="H50" s="47">
        <v>1285</v>
      </c>
      <c r="I50" s="47">
        <v>1531</v>
      </c>
      <c r="J50" s="47">
        <v>1342</v>
      </c>
      <c r="K50" s="47">
        <v>1382</v>
      </c>
      <c r="L50" s="47">
        <v>1726</v>
      </c>
      <c r="M50" s="49"/>
      <c r="N50" s="47"/>
      <c r="O50" s="47"/>
      <c r="P50" s="47"/>
      <c r="Q50" s="47"/>
      <c r="R50" s="48"/>
      <c r="T50" s="45" t="e">
        <f t="shared" si="12"/>
        <v>#REF!</v>
      </c>
      <c r="U50" s="46" t="e">
        <f>G50-#REF!</f>
        <v>#REF!</v>
      </c>
      <c r="V50" s="47" t="e">
        <f>H50-#REF!</f>
        <v>#REF!</v>
      </c>
      <c r="W50" s="47" t="e">
        <f>I50-#REF!</f>
        <v>#REF!</v>
      </c>
      <c r="X50" s="47" t="e">
        <f>J50-#REF!</f>
        <v>#REF!</v>
      </c>
      <c r="Y50" s="47" t="e">
        <f>K50-#REF!</f>
        <v>#REF!</v>
      </c>
      <c r="Z50" s="47" t="e">
        <f>L50-#REF!</f>
        <v>#REF!</v>
      </c>
      <c r="AA50" s="49" t="e">
        <f>M50-#REF!</f>
        <v>#REF!</v>
      </c>
      <c r="AB50" s="47" t="e">
        <f>N50-#REF!</f>
        <v>#REF!</v>
      </c>
      <c r="AC50" s="47" t="e">
        <f>O50-#REF!</f>
        <v>#REF!</v>
      </c>
      <c r="AD50" s="47" t="e">
        <f>P50-#REF!</f>
        <v>#REF!</v>
      </c>
      <c r="AE50" s="47" t="e">
        <f>Q50-#REF!</f>
        <v>#REF!</v>
      </c>
      <c r="AF50" s="48" t="e">
        <f>R50-#REF!</f>
        <v>#REF!</v>
      </c>
    </row>
    <row r="51" spans="2:32" s="41" customFormat="1" ht="19.05" customHeight="1" x14ac:dyDescent="0.4">
      <c r="B51" s="42"/>
      <c r="C51" s="58"/>
      <c r="D51" s="44" t="s">
        <v>26</v>
      </c>
      <c r="E51" s="36"/>
      <c r="F51" s="45">
        <f t="shared" si="18"/>
        <v>151</v>
      </c>
      <c r="G51" s="46">
        <v>0</v>
      </c>
      <c r="H51" s="47">
        <v>46</v>
      </c>
      <c r="I51" s="47">
        <v>3</v>
      </c>
      <c r="J51" s="47">
        <v>52</v>
      </c>
      <c r="K51" s="47">
        <v>0</v>
      </c>
      <c r="L51" s="47">
        <v>50</v>
      </c>
      <c r="M51" s="49"/>
      <c r="N51" s="47"/>
      <c r="O51" s="47"/>
      <c r="P51" s="47"/>
      <c r="Q51" s="47"/>
      <c r="R51" s="48"/>
      <c r="T51" s="45" t="e">
        <f t="shared" si="12"/>
        <v>#REF!</v>
      </c>
      <c r="U51" s="46" t="e">
        <f>G51-#REF!</f>
        <v>#REF!</v>
      </c>
      <c r="V51" s="47" t="e">
        <f>H51-#REF!</f>
        <v>#REF!</v>
      </c>
      <c r="W51" s="47" t="e">
        <f>I51-#REF!</f>
        <v>#REF!</v>
      </c>
      <c r="X51" s="47" t="e">
        <f>J51-#REF!</f>
        <v>#REF!</v>
      </c>
      <c r="Y51" s="47" t="e">
        <f>K51-#REF!</f>
        <v>#REF!</v>
      </c>
      <c r="Z51" s="47" t="e">
        <f>L51-#REF!</f>
        <v>#REF!</v>
      </c>
      <c r="AA51" s="49" t="e">
        <f>M51-#REF!</f>
        <v>#REF!</v>
      </c>
      <c r="AB51" s="47" t="e">
        <f>N51-#REF!</f>
        <v>#REF!</v>
      </c>
      <c r="AC51" s="47" t="e">
        <f>O51-#REF!</f>
        <v>#REF!</v>
      </c>
      <c r="AD51" s="47" t="e">
        <f>P51-#REF!</f>
        <v>#REF!</v>
      </c>
      <c r="AE51" s="47" t="e">
        <f>Q51-#REF!</f>
        <v>#REF!</v>
      </c>
      <c r="AF51" s="48" t="e">
        <f>R51-#REF!</f>
        <v>#REF!</v>
      </c>
    </row>
    <row r="52" spans="2:32" s="41" customFormat="1" ht="19.05" customHeight="1" x14ac:dyDescent="0.4">
      <c r="B52" s="42"/>
      <c r="C52" s="43"/>
      <c r="D52" s="44" t="s">
        <v>30</v>
      </c>
      <c r="E52" s="36"/>
      <c r="F52" s="45">
        <f t="shared" si="18"/>
        <v>3400</v>
      </c>
      <c r="G52" s="46">
        <v>760</v>
      </c>
      <c r="H52" s="47">
        <v>680</v>
      </c>
      <c r="I52" s="47">
        <v>1720</v>
      </c>
      <c r="J52" s="47">
        <v>120</v>
      </c>
      <c r="K52" s="47">
        <v>80</v>
      </c>
      <c r="L52" s="47">
        <v>40</v>
      </c>
      <c r="M52" s="49"/>
      <c r="N52" s="47"/>
      <c r="O52" s="47"/>
      <c r="P52" s="47"/>
      <c r="Q52" s="47"/>
      <c r="R52" s="48"/>
      <c r="T52" s="45" t="e">
        <f t="shared" si="12"/>
        <v>#REF!</v>
      </c>
      <c r="U52" s="46" t="e">
        <f>G52-#REF!</f>
        <v>#REF!</v>
      </c>
      <c r="V52" s="47" t="e">
        <f>H52-#REF!</f>
        <v>#REF!</v>
      </c>
      <c r="W52" s="47" t="e">
        <f>I52-#REF!</f>
        <v>#REF!</v>
      </c>
      <c r="X52" s="47" t="e">
        <f>J52-#REF!</f>
        <v>#REF!</v>
      </c>
      <c r="Y52" s="47" t="e">
        <f>K52-#REF!</f>
        <v>#REF!</v>
      </c>
      <c r="Z52" s="47" t="e">
        <f>L52-#REF!</f>
        <v>#REF!</v>
      </c>
      <c r="AA52" s="49" t="e">
        <f>M52-#REF!</f>
        <v>#REF!</v>
      </c>
      <c r="AB52" s="47" t="e">
        <f>N52-#REF!</f>
        <v>#REF!</v>
      </c>
      <c r="AC52" s="47" t="e">
        <f>O52-#REF!</f>
        <v>#REF!</v>
      </c>
      <c r="AD52" s="47" t="e">
        <f>P52-#REF!</f>
        <v>#REF!</v>
      </c>
      <c r="AE52" s="47" t="e">
        <f>Q52-#REF!</f>
        <v>#REF!</v>
      </c>
      <c r="AF52" s="48" t="e">
        <f>R52-#REF!</f>
        <v>#REF!</v>
      </c>
    </row>
    <row r="53" spans="2:32" s="41" customFormat="1" ht="19.05" customHeight="1" x14ac:dyDescent="0.4">
      <c r="B53" s="42"/>
      <c r="C53" s="50"/>
      <c r="D53" s="51" t="s">
        <v>29</v>
      </c>
      <c r="E53" s="36"/>
      <c r="F53" s="45">
        <f t="shared" si="18"/>
        <v>439</v>
      </c>
      <c r="G53" s="46">
        <v>72</v>
      </c>
      <c r="H53" s="47">
        <v>105</v>
      </c>
      <c r="I53" s="47">
        <v>75</v>
      </c>
      <c r="J53" s="47">
        <v>55</v>
      </c>
      <c r="K53" s="47">
        <v>132</v>
      </c>
      <c r="L53" s="47">
        <v>0</v>
      </c>
      <c r="M53" s="49"/>
      <c r="N53" s="47"/>
      <c r="O53" s="47"/>
      <c r="P53" s="47"/>
      <c r="Q53" s="47"/>
      <c r="R53" s="48"/>
      <c r="T53" s="45">
        <f t="shared" si="12"/>
        <v>0</v>
      </c>
      <c r="U53" s="46"/>
      <c r="V53" s="47"/>
      <c r="W53" s="47"/>
      <c r="X53" s="47"/>
      <c r="Y53" s="47"/>
      <c r="Z53" s="47"/>
      <c r="AA53" s="49"/>
      <c r="AB53" s="47"/>
      <c r="AC53" s="47"/>
      <c r="AD53" s="47"/>
      <c r="AE53" s="47"/>
      <c r="AF53" s="48"/>
    </row>
    <row r="54" spans="2:32" s="56" customFormat="1" ht="19.95" customHeight="1" x14ac:dyDescent="0.4">
      <c r="B54" s="84" t="s">
        <v>22</v>
      </c>
      <c r="C54" s="85"/>
      <c r="D54" s="83"/>
      <c r="E54" s="30"/>
      <c r="F54" s="52">
        <f t="shared" si="18"/>
        <v>49019</v>
      </c>
      <c r="G54" s="53">
        <f t="shared" ref="G54:R54" si="36">SUM(G48:G53)</f>
        <v>7847</v>
      </c>
      <c r="H54" s="54">
        <f t="shared" si="36"/>
        <v>7378</v>
      </c>
      <c r="I54" s="54">
        <f t="shared" si="36"/>
        <v>9429</v>
      </c>
      <c r="J54" s="54">
        <f t="shared" si="36"/>
        <v>8233</v>
      </c>
      <c r="K54" s="54">
        <f t="shared" si="36"/>
        <v>8031</v>
      </c>
      <c r="L54" s="54">
        <f t="shared" si="36"/>
        <v>8101</v>
      </c>
      <c r="M54" s="54">
        <f t="shared" si="36"/>
        <v>0</v>
      </c>
      <c r="N54" s="54">
        <f t="shared" si="36"/>
        <v>0</v>
      </c>
      <c r="O54" s="54">
        <f t="shared" si="36"/>
        <v>0</v>
      </c>
      <c r="P54" s="54">
        <f t="shared" si="36"/>
        <v>0</v>
      </c>
      <c r="Q54" s="54">
        <f t="shared" si="36"/>
        <v>0</v>
      </c>
      <c r="R54" s="55">
        <f t="shared" si="36"/>
        <v>0</v>
      </c>
      <c r="T54" s="52">
        <f t="shared" si="12"/>
        <v>0</v>
      </c>
      <c r="U54" s="53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5"/>
    </row>
    <row r="55" spans="2:32" s="41" customFormat="1" ht="19.05" customHeight="1" x14ac:dyDescent="0.4">
      <c r="B55" s="42"/>
      <c r="C55" s="58"/>
      <c r="D55" s="44" t="s">
        <v>14</v>
      </c>
      <c r="E55" s="36"/>
      <c r="F55" s="37">
        <f t="shared" si="18"/>
        <v>15061</v>
      </c>
      <c r="G55" s="38">
        <v>2231</v>
      </c>
      <c r="H55" s="39">
        <v>1998</v>
      </c>
      <c r="I55" s="39">
        <v>2237</v>
      </c>
      <c r="J55" s="39">
        <v>3249</v>
      </c>
      <c r="K55" s="39">
        <v>2887</v>
      </c>
      <c r="L55" s="39">
        <v>2459</v>
      </c>
      <c r="M55" s="39"/>
      <c r="N55" s="39"/>
      <c r="O55" s="39"/>
      <c r="P55" s="39"/>
      <c r="Q55" s="39"/>
      <c r="R55" s="40"/>
      <c r="T55" s="37" t="e">
        <f t="shared" si="12"/>
        <v>#REF!</v>
      </c>
      <c r="U55" s="38" t="e">
        <f>G55-#REF!</f>
        <v>#REF!</v>
      </c>
      <c r="V55" s="39" t="e">
        <f>H55-#REF!</f>
        <v>#REF!</v>
      </c>
      <c r="W55" s="39" t="e">
        <f>I55-#REF!</f>
        <v>#REF!</v>
      </c>
      <c r="X55" s="39" t="e">
        <f>J55-#REF!</f>
        <v>#REF!</v>
      </c>
      <c r="Y55" s="39" t="e">
        <f>K55-#REF!</f>
        <v>#REF!</v>
      </c>
      <c r="Z55" s="39" t="e">
        <f>L55-#REF!</f>
        <v>#REF!</v>
      </c>
      <c r="AA55" s="39" t="e">
        <f>M55-#REF!</f>
        <v>#REF!</v>
      </c>
      <c r="AB55" s="39" t="e">
        <f>N55-#REF!</f>
        <v>#REF!</v>
      </c>
      <c r="AC55" s="39" t="e">
        <f>O55-#REF!</f>
        <v>#REF!</v>
      </c>
      <c r="AD55" s="39" t="e">
        <f>P55-#REF!</f>
        <v>#REF!</v>
      </c>
      <c r="AE55" s="39" t="e">
        <f>Q55-#REF!</f>
        <v>#REF!</v>
      </c>
      <c r="AF55" s="40" t="e">
        <f>R55-#REF!</f>
        <v>#REF!</v>
      </c>
    </row>
    <row r="56" spans="2:32" s="41" customFormat="1" ht="19.05" customHeight="1" x14ac:dyDescent="0.4">
      <c r="B56" s="42"/>
      <c r="C56" s="58"/>
      <c r="D56" s="44" t="s">
        <v>15</v>
      </c>
      <c r="E56" s="36"/>
      <c r="F56" s="45">
        <f t="shared" si="18"/>
        <v>40991</v>
      </c>
      <c r="G56" s="46">
        <v>7217</v>
      </c>
      <c r="H56" s="47">
        <v>7298</v>
      </c>
      <c r="I56" s="47">
        <v>5763</v>
      </c>
      <c r="J56" s="47">
        <v>6850</v>
      </c>
      <c r="K56" s="47">
        <v>6142</v>
      </c>
      <c r="L56" s="47">
        <v>7721</v>
      </c>
      <c r="M56" s="47"/>
      <c r="N56" s="47"/>
      <c r="O56" s="47"/>
      <c r="P56" s="47"/>
      <c r="Q56" s="47"/>
      <c r="R56" s="48"/>
      <c r="T56" s="45" t="e">
        <f t="shared" si="12"/>
        <v>#REF!</v>
      </c>
      <c r="U56" s="46" t="e">
        <f>G56-#REF!</f>
        <v>#REF!</v>
      </c>
      <c r="V56" s="47" t="e">
        <f>H56-#REF!</f>
        <v>#REF!</v>
      </c>
      <c r="W56" s="47" t="e">
        <f>I56-#REF!</f>
        <v>#REF!</v>
      </c>
      <c r="X56" s="47" t="e">
        <f>J56-#REF!</f>
        <v>#REF!</v>
      </c>
      <c r="Y56" s="47" t="e">
        <f>K56-#REF!</f>
        <v>#REF!</v>
      </c>
      <c r="Z56" s="47" t="e">
        <f>L56-#REF!</f>
        <v>#REF!</v>
      </c>
      <c r="AA56" s="47" t="e">
        <f>M56-#REF!</f>
        <v>#REF!</v>
      </c>
      <c r="AB56" s="47" t="e">
        <f>N56-#REF!</f>
        <v>#REF!</v>
      </c>
      <c r="AC56" s="47" t="e">
        <f>O56-#REF!</f>
        <v>#REF!</v>
      </c>
      <c r="AD56" s="47" t="e">
        <f>P56-#REF!</f>
        <v>#REF!</v>
      </c>
      <c r="AE56" s="47" t="e">
        <f>Q56-#REF!</f>
        <v>#REF!</v>
      </c>
      <c r="AF56" s="48" t="e">
        <f>R56-#REF!</f>
        <v>#REF!</v>
      </c>
    </row>
    <row r="57" spans="2:32" s="41" customFormat="1" ht="19.05" customHeight="1" x14ac:dyDescent="0.4">
      <c r="B57" s="42"/>
      <c r="C57" s="58"/>
      <c r="D57" s="44" t="s">
        <v>16</v>
      </c>
      <c r="E57" s="36"/>
      <c r="F57" s="45">
        <f t="shared" si="18"/>
        <v>1824</v>
      </c>
      <c r="G57" s="46">
        <v>379</v>
      </c>
      <c r="H57" s="47">
        <v>366</v>
      </c>
      <c r="I57" s="47">
        <v>381</v>
      </c>
      <c r="J57" s="47">
        <v>260</v>
      </c>
      <c r="K57" s="47">
        <v>191</v>
      </c>
      <c r="L57" s="47">
        <v>247</v>
      </c>
      <c r="M57" s="49"/>
      <c r="N57" s="47"/>
      <c r="O57" s="47"/>
      <c r="P57" s="47"/>
      <c r="Q57" s="47"/>
      <c r="R57" s="48"/>
      <c r="T57" s="45" t="e">
        <f t="shared" si="12"/>
        <v>#REF!</v>
      </c>
      <c r="U57" s="46" t="e">
        <f>G57-#REF!</f>
        <v>#REF!</v>
      </c>
      <c r="V57" s="47" t="e">
        <f>H57-#REF!</f>
        <v>#REF!</v>
      </c>
      <c r="W57" s="47" t="e">
        <f>I57-#REF!</f>
        <v>#REF!</v>
      </c>
      <c r="X57" s="47" t="e">
        <f>J57-#REF!</f>
        <v>#REF!</v>
      </c>
      <c r="Y57" s="47" t="e">
        <f>K57-#REF!</f>
        <v>#REF!</v>
      </c>
      <c r="Z57" s="47" t="e">
        <f>L57-#REF!</f>
        <v>#REF!</v>
      </c>
      <c r="AA57" s="49" t="e">
        <f>M57-#REF!</f>
        <v>#REF!</v>
      </c>
      <c r="AB57" s="47" t="e">
        <f>N57-#REF!</f>
        <v>#REF!</v>
      </c>
      <c r="AC57" s="47" t="e">
        <f>O57-#REF!</f>
        <v>#REF!</v>
      </c>
      <c r="AD57" s="47" t="e">
        <f>P57-#REF!</f>
        <v>#REF!</v>
      </c>
      <c r="AE57" s="47" t="e">
        <f>Q57-#REF!</f>
        <v>#REF!</v>
      </c>
      <c r="AF57" s="48" t="e">
        <f>R57-#REF!</f>
        <v>#REF!</v>
      </c>
    </row>
    <row r="58" spans="2:32" s="41" customFormat="1" ht="19.05" customHeight="1" x14ac:dyDescent="0.4">
      <c r="B58" s="42"/>
      <c r="C58" s="58"/>
      <c r="D58" s="44" t="s">
        <v>26</v>
      </c>
      <c r="E58" s="36"/>
      <c r="F58" s="45">
        <f t="shared" si="18"/>
        <v>56</v>
      </c>
      <c r="G58" s="46">
        <v>0</v>
      </c>
      <c r="H58" s="47">
        <v>4</v>
      </c>
      <c r="I58" s="47">
        <v>20</v>
      </c>
      <c r="J58" s="47">
        <v>24</v>
      </c>
      <c r="K58" s="47">
        <v>3</v>
      </c>
      <c r="L58" s="47">
        <v>5</v>
      </c>
      <c r="M58" s="49"/>
      <c r="N58" s="47"/>
      <c r="O58" s="47"/>
      <c r="P58" s="47"/>
      <c r="Q58" s="47"/>
      <c r="R58" s="48"/>
      <c r="T58" s="45" t="e">
        <f t="shared" si="12"/>
        <v>#REF!</v>
      </c>
      <c r="U58" s="46" t="e">
        <f>G58-#REF!</f>
        <v>#REF!</v>
      </c>
      <c r="V58" s="47" t="e">
        <f>H58-#REF!</f>
        <v>#REF!</v>
      </c>
      <c r="W58" s="47" t="e">
        <f>I58-#REF!</f>
        <v>#REF!</v>
      </c>
      <c r="X58" s="47" t="e">
        <f>J58-#REF!</f>
        <v>#REF!</v>
      </c>
      <c r="Y58" s="47" t="e">
        <f>K58-#REF!</f>
        <v>#REF!</v>
      </c>
      <c r="Z58" s="47" t="e">
        <f>L58-#REF!</f>
        <v>#REF!</v>
      </c>
      <c r="AA58" s="49" t="e">
        <f>M58-#REF!</f>
        <v>#REF!</v>
      </c>
      <c r="AB58" s="47" t="e">
        <f>N58-#REF!</f>
        <v>#REF!</v>
      </c>
      <c r="AC58" s="47" t="e">
        <f>O58-#REF!</f>
        <v>#REF!</v>
      </c>
      <c r="AD58" s="47" t="e">
        <f>P58-#REF!</f>
        <v>#REF!</v>
      </c>
      <c r="AE58" s="47" t="e">
        <f>Q58-#REF!</f>
        <v>#REF!</v>
      </c>
      <c r="AF58" s="48" t="e">
        <f>R58-#REF!</f>
        <v>#REF!</v>
      </c>
    </row>
    <row r="59" spans="2:32" s="41" customFormat="1" ht="19.05" customHeight="1" x14ac:dyDescent="0.4">
      <c r="B59" s="42"/>
      <c r="C59" s="43"/>
      <c r="D59" s="44" t="s">
        <v>30</v>
      </c>
      <c r="E59" s="36"/>
      <c r="F59" s="45">
        <f t="shared" si="18"/>
        <v>17780</v>
      </c>
      <c r="G59" s="46">
        <v>2260</v>
      </c>
      <c r="H59" s="47">
        <v>3200</v>
      </c>
      <c r="I59" s="47">
        <v>3000</v>
      </c>
      <c r="J59" s="47">
        <v>3040</v>
      </c>
      <c r="K59" s="47">
        <v>3340</v>
      </c>
      <c r="L59" s="47">
        <v>2940</v>
      </c>
      <c r="M59" s="49"/>
      <c r="N59" s="47"/>
      <c r="O59" s="47"/>
      <c r="P59" s="47"/>
      <c r="Q59" s="47"/>
      <c r="R59" s="48"/>
      <c r="T59" s="45" t="e">
        <f t="shared" si="12"/>
        <v>#REF!</v>
      </c>
      <c r="U59" s="46" t="e">
        <f>G59-#REF!</f>
        <v>#REF!</v>
      </c>
      <c r="V59" s="47" t="e">
        <f>H59-#REF!</f>
        <v>#REF!</v>
      </c>
      <c r="W59" s="47" t="e">
        <f>I59-#REF!</f>
        <v>#REF!</v>
      </c>
      <c r="X59" s="47" t="e">
        <f>J59-#REF!</f>
        <v>#REF!</v>
      </c>
      <c r="Y59" s="47" t="e">
        <f>K59-#REF!</f>
        <v>#REF!</v>
      </c>
      <c r="Z59" s="47" t="e">
        <f>L59-#REF!</f>
        <v>#REF!</v>
      </c>
      <c r="AA59" s="49" t="e">
        <f>M59-#REF!</f>
        <v>#REF!</v>
      </c>
      <c r="AB59" s="47" t="e">
        <f>N59-#REF!</f>
        <v>#REF!</v>
      </c>
      <c r="AC59" s="47" t="e">
        <f>O59-#REF!</f>
        <v>#REF!</v>
      </c>
      <c r="AD59" s="47" t="e">
        <f>P59-#REF!</f>
        <v>#REF!</v>
      </c>
      <c r="AE59" s="47" t="e">
        <f>Q59-#REF!</f>
        <v>#REF!</v>
      </c>
      <c r="AF59" s="48" t="e">
        <f>R59-#REF!</f>
        <v>#REF!</v>
      </c>
    </row>
    <row r="60" spans="2:32" s="41" customFormat="1" ht="19.05" customHeight="1" x14ac:dyDescent="0.4">
      <c r="B60" s="42"/>
      <c r="C60" s="50"/>
      <c r="D60" s="51" t="s">
        <v>29</v>
      </c>
      <c r="E60" s="36"/>
      <c r="F60" s="45">
        <f t="shared" si="18"/>
        <v>252</v>
      </c>
      <c r="G60" s="46">
        <v>48</v>
      </c>
      <c r="H60" s="47">
        <v>24</v>
      </c>
      <c r="I60" s="47">
        <v>72</v>
      </c>
      <c r="J60" s="47">
        <v>48</v>
      </c>
      <c r="K60" s="47">
        <v>24</v>
      </c>
      <c r="L60" s="47">
        <v>36</v>
      </c>
      <c r="M60" s="49"/>
      <c r="N60" s="47"/>
      <c r="O60" s="47"/>
      <c r="P60" s="47"/>
      <c r="Q60" s="47"/>
      <c r="R60" s="48"/>
      <c r="T60" s="45">
        <f t="shared" si="12"/>
        <v>0</v>
      </c>
      <c r="U60" s="46"/>
      <c r="V60" s="47"/>
      <c r="W60" s="47"/>
      <c r="X60" s="47"/>
      <c r="Y60" s="47"/>
      <c r="Z60" s="47"/>
      <c r="AA60" s="49"/>
      <c r="AB60" s="47"/>
      <c r="AC60" s="47"/>
      <c r="AD60" s="47"/>
      <c r="AE60" s="47"/>
      <c r="AF60" s="48"/>
    </row>
    <row r="61" spans="2:32" s="56" customFormat="1" ht="19.95" customHeight="1" x14ac:dyDescent="0.4">
      <c r="B61" s="86" t="s">
        <v>23</v>
      </c>
      <c r="C61" s="87"/>
      <c r="D61" s="88"/>
      <c r="E61" s="30"/>
      <c r="F61" s="52">
        <f t="shared" si="18"/>
        <v>75964</v>
      </c>
      <c r="G61" s="53">
        <f t="shared" ref="G61:R61" si="37">SUM(G55:G60)</f>
        <v>12135</v>
      </c>
      <c r="H61" s="54">
        <f t="shared" si="37"/>
        <v>12890</v>
      </c>
      <c r="I61" s="54">
        <f t="shared" si="37"/>
        <v>11473</v>
      </c>
      <c r="J61" s="54">
        <f t="shared" si="37"/>
        <v>13471</v>
      </c>
      <c r="K61" s="54">
        <f t="shared" si="37"/>
        <v>12587</v>
      </c>
      <c r="L61" s="54">
        <f t="shared" si="37"/>
        <v>13408</v>
      </c>
      <c r="M61" s="54">
        <f t="shared" si="37"/>
        <v>0</v>
      </c>
      <c r="N61" s="54">
        <f t="shared" si="37"/>
        <v>0</v>
      </c>
      <c r="O61" s="54">
        <f t="shared" si="37"/>
        <v>0</v>
      </c>
      <c r="P61" s="54">
        <f t="shared" si="37"/>
        <v>0</v>
      </c>
      <c r="Q61" s="54">
        <f t="shared" si="37"/>
        <v>0</v>
      </c>
      <c r="R61" s="55">
        <f t="shared" si="37"/>
        <v>0</v>
      </c>
      <c r="T61" s="52">
        <f t="shared" si="12"/>
        <v>0</v>
      </c>
      <c r="U61" s="53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5"/>
    </row>
    <row r="62" spans="2:32" s="41" customFormat="1" ht="19.05" customHeight="1" x14ac:dyDescent="0.4">
      <c r="B62" s="33"/>
      <c r="C62" s="57"/>
      <c r="D62" s="35" t="s">
        <v>14</v>
      </c>
      <c r="E62" s="36"/>
      <c r="F62" s="37">
        <f t="shared" si="18"/>
        <v>0</v>
      </c>
      <c r="G62" s="38"/>
      <c r="H62" s="39">
        <v>0</v>
      </c>
      <c r="I62" s="39"/>
      <c r="J62" s="39">
        <v>0</v>
      </c>
      <c r="K62" s="39"/>
      <c r="L62" s="39"/>
      <c r="M62" s="39"/>
      <c r="N62" s="39"/>
      <c r="O62" s="39"/>
      <c r="P62" s="39"/>
      <c r="Q62" s="39"/>
      <c r="R62" s="40"/>
      <c r="T62" s="37" t="e">
        <f t="shared" si="12"/>
        <v>#REF!</v>
      </c>
      <c r="U62" s="38" t="e">
        <f>G62-#REF!</f>
        <v>#REF!</v>
      </c>
      <c r="V62" s="39" t="e">
        <f>H62-#REF!</f>
        <v>#REF!</v>
      </c>
      <c r="W62" s="39" t="e">
        <f>I62-#REF!</f>
        <v>#REF!</v>
      </c>
      <c r="X62" s="39" t="e">
        <f>J62-#REF!</f>
        <v>#REF!</v>
      </c>
      <c r="Y62" s="39" t="e">
        <f>K62-#REF!</f>
        <v>#REF!</v>
      </c>
      <c r="Z62" s="39" t="e">
        <f>L62-#REF!</f>
        <v>#REF!</v>
      </c>
      <c r="AA62" s="39" t="e">
        <f>M62-#REF!</f>
        <v>#REF!</v>
      </c>
      <c r="AB62" s="39" t="e">
        <f>N62-#REF!</f>
        <v>#REF!</v>
      </c>
      <c r="AC62" s="39" t="e">
        <f>O62-#REF!</f>
        <v>#REF!</v>
      </c>
      <c r="AD62" s="39" t="e">
        <f>P62-#REF!</f>
        <v>#REF!</v>
      </c>
      <c r="AE62" s="39" t="e">
        <f>Q62-#REF!</f>
        <v>#REF!</v>
      </c>
      <c r="AF62" s="40" t="e">
        <f>R62-#REF!</f>
        <v>#REF!</v>
      </c>
    </row>
    <row r="63" spans="2:32" s="41" customFormat="1" ht="19.05" customHeight="1" x14ac:dyDescent="0.4">
      <c r="B63" s="42"/>
      <c r="C63" s="58"/>
      <c r="D63" s="44" t="s">
        <v>15</v>
      </c>
      <c r="E63" s="36"/>
      <c r="F63" s="45">
        <f t="shared" si="18"/>
        <v>5</v>
      </c>
      <c r="G63" s="46"/>
      <c r="H63" s="47">
        <v>2</v>
      </c>
      <c r="I63" s="47"/>
      <c r="J63" s="47">
        <v>3</v>
      </c>
      <c r="K63" s="47"/>
      <c r="L63" s="47"/>
      <c r="M63" s="47"/>
      <c r="N63" s="47"/>
      <c r="O63" s="47"/>
      <c r="P63" s="47"/>
      <c r="Q63" s="47"/>
      <c r="R63" s="48"/>
      <c r="T63" s="45" t="e">
        <f t="shared" si="12"/>
        <v>#REF!</v>
      </c>
      <c r="U63" s="46" t="e">
        <f>G63-#REF!</f>
        <v>#REF!</v>
      </c>
      <c r="V63" s="47" t="e">
        <f>H63-#REF!</f>
        <v>#REF!</v>
      </c>
      <c r="W63" s="47" t="e">
        <f>I63-#REF!</f>
        <v>#REF!</v>
      </c>
      <c r="X63" s="47" t="e">
        <f>J63-#REF!</f>
        <v>#REF!</v>
      </c>
      <c r="Y63" s="47" t="e">
        <f>K63-#REF!</f>
        <v>#REF!</v>
      </c>
      <c r="Z63" s="47" t="e">
        <f>L63-#REF!</f>
        <v>#REF!</v>
      </c>
      <c r="AA63" s="47" t="e">
        <f>M63-#REF!</f>
        <v>#REF!</v>
      </c>
      <c r="AB63" s="47" t="e">
        <f>N63-#REF!</f>
        <v>#REF!</v>
      </c>
      <c r="AC63" s="47" t="e">
        <f>O63-#REF!</f>
        <v>#REF!</v>
      </c>
      <c r="AD63" s="47" t="e">
        <f>P63-#REF!</f>
        <v>#REF!</v>
      </c>
      <c r="AE63" s="47" t="e">
        <f>Q63-#REF!</f>
        <v>#REF!</v>
      </c>
      <c r="AF63" s="48" t="e">
        <f>R63-#REF!</f>
        <v>#REF!</v>
      </c>
    </row>
    <row r="64" spans="2:32" s="41" customFormat="1" ht="19.05" customHeight="1" x14ac:dyDescent="0.4">
      <c r="B64" s="42"/>
      <c r="C64" s="58"/>
      <c r="D64" s="44" t="s">
        <v>16</v>
      </c>
      <c r="E64" s="36"/>
      <c r="F64" s="45">
        <f t="shared" si="18"/>
        <v>0</v>
      </c>
      <c r="G64" s="46"/>
      <c r="H64" s="47">
        <v>0</v>
      </c>
      <c r="I64" s="47"/>
      <c r="J64" s="47">
        <v>0</v>
      </c>
      <c r="K64" s="47"/>
      <c r="L64" s="47"/>
      <c r="M64" s="49"/>
      <c r="N64" s="47"/>
      <c r="O64" s="47"/>
      <c r="P64" s="47"/>
      <c r="Q64" s="47"/>
      <c r="R64" s="48"/>
      <c r="T64" s="45" t="e">
        <f t="shared" si="12"/>
        <v>#REF!</v>
      </c>
      <c r="U64" s="46" t="e">
        <f>G64-#REF!</f>
        <v>#REF!</v>
      </c>
      <c r="V64" s="47" t="e">
        <f>H64-#REF!</f>
        <v>#REF!</v>
      </c>
      <c r="W64" s="47" t="e">
        <f>I64-#REF!</f>
        <v>#REF!</v>
      </c>
      <c r="X64" s="47" t="e">
        <f>J64-#REF!</f>
        <v>#REF!</v>
      </c>
      <c r="Y64" s="47" t="e">
        <f>K64-#REF!</f>
        <v>#REF!</v>
      </c>
      <c r="Z64" s="47" t="e">
        <f>L64-#REF!</f>
        <v>#REF!</v>
      </c>
      <c r="AA64" s="49" t="e">
        <f>M64-#REF!</f>
        <v>#REF!</v>
      </c>
      <c r="AB64" s="47" t="e">
        <f>N64-#REF!</f>
        <v>#REF!</v>
      </c>
      <c r="AC64" s="47" t="e">
        <f>O64-#REF!</f>
        <v>#REF!</v>
      </c>
      <c r="AD64" s="47" t="e">
        <f>P64-#REF!</f>
        <v>#REF!</v>
      </c>
      <c r="AE64" s="47" t="e">
        <f>Q64-#REF!</f>
        <v>#REF!</v>
      </c>
      <c r="AF64" s="48" t="e">
        <f>R64-#REF!</f>
        <v>#REF!</v>
      </c>
    </row>
    <row r="65" spans="2:32" s="41" customFormat="1" ht="19.05" customHeight="1" x14ac:dyDescent="0.4">
      <c r="B65" s="42"/>
      <c r="C65" s="58"/>
      <c r="D65" s="44" t="s">
        <v>26</v>
      </c>
      <c r="E65" s="36"/>
      <c r="F65" s="45">
        <f t="shared" si="18"/>
        <v>0</v>
      </c>
      <c r="G65" s="46"/>
      <c r="H65" s="47">
        <v>0</v>
      </c>
      <c r="I65" s="47"/>
      <c r="J65" s="47">
        <v>0</v>
      </c>
      <c r="K65" s="47"/>
      <c r="L65" s="47"/>
      <c r="M65" s="49"/>
      <c r="N65" s="47"/>
      <c r="O65" s="47"/>
      <c r="P65" s="47"/>
      <c r="Q65" s="47"/>
      <c r="R65" s="48"/>
      <c r="T65" s="45" t="e">
        <f t="shared" si="12"/>
        <v>#REF!</v>
      </c>
      <c r="U65" s="46" t="e">
        <f>G65-#REF!</f>
        <v>#REF!</v>
      </c>
      <c r="V65" s="47" t="e">
        <f>H65-#REF!</f>
        <v>#REF!</v>
      </c>
      <c r="W65" s="47" t="e">
        <f>I65-#REF!</f>
        <v>#REF!</v>
      </c>
      <c r="X65" s="47" t="e">
        <f>J65-#REF!</f>
        <v>#REF!</v>
      </c>
      <c r="Y65" s="47" t="e">
        <f>K65-#REF!</f>
        <v>#REF!</v>
      </c>
      <c r="Z65" s="47" t="e">
        <f>L65-#REF!</f>
        <v>#REF!</v>
      </c>
      <c r="AA65" s="49" t="e">
        <f>M65-#REF!</f>
        <v>#REF!</v>
      </c>
      <c r="AB65" s="47" t="e">
        <f>N65-#REF!</f>
        <v>#REF!</v>
      </c>
      <c r="AC65" s="47" t="e">
        <f>O65-#REF!</f>
        <v>#REF!</v>
      </c>
      <c r="AD65" s="47" t="e">
        <f>P65-#REF!</f>
        <v>#REF!</v>
      </c>
      <c r="AE65" s="47" t="e">
        <f>Q65-#REF!</f>
        <v>#REF!</v>
      </c>
      <c r="AF65" s="48" t="e">
        <f>R65-#REF!</f>
        <v>#REF!</v>
      </c>
    </row>
    <row r="66" spans="2:32" s="41" customFormat="1" ht="19.05" customHeight="1" x14ac:dyDescent="0.4">
      <c r="B66" s="42"/>
      <c r="C66" s="43"/>
      <c r="D66" s="44" t="s">
        <v>30</v>
      </c>
      <c r="E66" s="36"/>
      <c r="F66" s="45">
        <f t="shared" si="18"/>
        <v>0</v>
      </c>
      <c r="G66" s="46"/>
      <c r="H66" s="47"/>
      <c r="I66" s="47"/>
      <c r="J66" s="47"/>
      <c r="K66" s="47"/>
      <c r="L66" s="47"/>
      <c r="M66" s="49"/>
      <c r="N66" s="47"/>
      <c r="O66" s="47"/>
      <c r="P66" s="47"/>
      <c r="Q66" s="47"/>
      <c r="R66" s="48"/>
      <c r="T66" s="45">
        <f t="shared" si="12"/>
        <v>0</v>
      </c>
      <c r="U66" s="46"/>
      <c r="V66" s="47"/>
      <c r="W66" s="47"/>
      <c r="X66" s="47"/>
      <c r="Y66" s="47"/>
      <c r="Z66" s="47"/>
      <c r="AA66" s="49"/>
      <c r="AB66" s="47"/>
      <c r="AC66" s="47"/>
      <c r="AD66" s="47"/>
      <c r="AE66" s="47"/>
      <c r="AF66" s="48"/>
    </row>
    <row r="67" spans="2:32" s="41" customFormat="1" ht="19.05" customHeight="1" x14ac:dyDescent="0.4">
      <c r="B67" s="42"/>
      <c r="C67" s="50"/>
      <c r="D67" s="51" t="s">
        <v>29</v>
      </c>
      <c r="E67" s="36"/>
      <c r="F67" s="45">
        <f t="shared" si="18"/>
        <v>0</v>
      </c>
      <c r="G67" s="46"/>
      <c r="H67" s="47"/>
      <c r="I67" s="47"/>
      <c r="J67" s="47"/>
      <c r="K67" s="47"/>
      <c r="L67" s="47"/>
      <c r="M67" s="49"/>
      <c r="N67" s="47"/>
      <c r="O67" s="47"/>
      <c r="P67" s="47"/>
      <c r="Q67" s="47"/>
      <c r="R67" s="48"/>
      <c r="T67" s="45">
        <f t="shared" si="12"/>
        <v>0</v>
      </c>
      <c r="U67" s="46"/>
      <c r="V67" s="47"/>
      <c r="W67" s="47"/>
      <c r="X67" s="47"/>
      <c r="Y67" s="47"/>
      <c r="Z67" s="47"/>
      <c r="AA67" s="49"/>
      <c r="AB67" s="47"/>
      <c r="AC67" s="47"/>
      <c r="AD67" s="47"/>
      <c r="AE67" s="47"/>
      <c r="AF67" s="48"/>
    </row>
    <row r="68" spans="2:32" s="56" customFormat="1" ht="19.95" customHeight="1" x14ac:dyDescent="0.4">
      <c r="B68" s="84" t="s">
        <v>25</v>
      </c>
      <c r="C68" s="85"/>
      <c r="D68" s="83"/>
      <c r="E68" s="30"/>
      <c r="F68" s="52">
        <f t="shared" si="18"/>
        <v>5</v>
      </c>
      <c r="G68" s="53">
        <f t="shared" ref="G68:R68" si="38">SUM(G62:G67)</f>
        <v>0</v>
      </c>
      <c r="H68" s="54">
        <f t="shared" si="38"/>
        <v>2</v>
      </c>
      <c r="I68" s="54">
        <f t="shared" si="38"/>
        <v>0</v>
      </c>
      <c r="J68" s="54">
        <f t="shared" si="38"/>
        <v>3</v>
      </c>
      <c r="K68" s="54">
        <f t="shared" si="38"/>
        <v>0</v>
      </c>
      <c r="L68" s="54">
        <f t="shared" si="38"/>
        <v>0</v>
      </c>
      <c r="M68" s="54">
        <f t="shared" si="38"/>
        <v>0</v>
      </c>
      <c r="N68" s="54">
        <f t="shared" si="38"/>
        <v>0</v>
      </c>
      <c r="O68" s="54">
        <f t="shared" si="38"/>
        <v>0</v>
      </c>
      <c r="P68" s="54">
        <f t="shared" si="38"/>
        <v>0</v>
      </c>
      <c r="Q68" s="54">
        <f t="shared" si="38"/>
        <v>0</v>
      </c>
      <c r="R68" s="55">
        <f t="shared" si="38"/>
        <v>0</v>
      </c>
      <c r="T68" s="52">
        <f t="shared" si="12"/>
        <v>0</v>
      </c>
      <c r="U68" s="53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5"/>
    </row>
    <row r="69" spans="2:32" s="41" customFormat="1" ht="19.05" customHeight="1" x14ac:dyDescent="0.4">
      <c r="B69" s="33"/>
      <c r="C69" s="57"/>
      <c r="D69" s="35" t="s">
        <v>14</v>
      </c>
      <c r="E69" s="36"/>
      <c r="F69" s="37">
        <f t="shared" si="18"/>
        <v>0</v>
      </c>
      <c r="G69" s="38"/>
      <c r="H69" s="39"/>
      <c r="I69" s="39"/>
      <c r="J69" s="39"/>
      <c r="K69" s="39">
        <v>0</v>
      </c>
      <c r="L69" s="39"/>
      <c r="M69" s="39"/>
      <c r="N69" s="39"/>
      <c r="O69" s="39"/>
      <c r="P69" s="39"/>
      <c r="Q69" s="39"/>
      <c r="R69" s="40"/>
      <c r="T69" s="37" t="e">
        <f t="shared" si="12"/>
        <v>#REF!</v>
      </c>
      <c r="U69" s="38" t="e">
        <f>G69-#REF!</f>
        <v>#REF!</v>
      </c>
      <c r="V69" s="39" t="e">
        <f>H69-#REF!</f>
        <v>#REF!</v>
      </c>
      <c r="W69" s="39" t="e">
        <f>I69-#REF!</f>
        <v>#REF!</v>
      </c>
      <c r="X69" s="39" t="e">
        <f>J69-#REF!</f>
        <v>#REF!</v>
      </c>
      <c r="Y69" s="39" t="e">
        <f>K69-#REF!</f>
        <v>#REF!</v>
      </c>
      <c r="Z69" s="39" t="e">
        <f>L69-#REF!</f>
        <v>#REF!</v>
      </c>
      <c r="AA69" s="39" t="e">
        <f>M69-#REF!</f>
        <v>#REF!</v>
      </c>
      <c r="AB69" s="39" t="e">
        <f>N69-#REF!</f>
        <v>#REF!</v>
      </c>
      <c r="AC69" s="39" t="e">
        <f>O69-#REF!</f>
        <v>#REF!</v>
      </c>
      <c r="AD69" s="39" t="e">
        <f>P69-#REF!</f>
        <v>#REF!</v>
      </c>
      <c r="AE69" s="39" t="e">
        <f>Q69-#REF!</f>
        <v>#REF!</v>
      </c>
      <c r="AF69" s="40" t="e">
        <f>R69-#REF!</f>
        <v>#REF!</v>
      </c>
    </row>
    <row r="70" spans="2:32" s="41" customFormat="1" ht="19.05" customHeight="1" x14ac:dyDescent="0.4">
      <c r="B70" s="42"/>
      <c r="C70" s="58"/>
      <c r="D70" s="44" t="s">
        <v>15</v>
      </c>
      <c r="E70" s="36"/>
      <c r="F70" s="45">
        <f t="shared" si="18"/>
        <v>1</v>
      </c>
      <c r="G70" s="46"/>
      <c r="H70" s="47"/>
      <c r="I70" s="47"/>
      <c r="J70" s="47"/>
      <c r="K70" s="47">
        <v>1</v>
      </c>
      <c r="L70" s="47"/>
      <c r="M70" s="47"/>
      <c r="N70" s="47"/>
      <c r="O70" s="47"/>
      <c r="P70" s="47"/>
      <c r="Q70" s="47"/>
      <c r="R70" s="48"/>
      <c r="S70" s="73"/>
      <c r="T70" s="45" t="e">
        <f t="shared" si="12"/>
        <v>#REF!</v>
      </c>
      <c r="U70" s="46" t="e">
        <f>G70-#REF!</f>
        <v>#REF!</v>
      </c>
      <c r="V70" s="47" t="e">
        <f>H70-#REF!</f>
        <v>#REF!</v>
      </c>
      <c r="W70" s="47" t="e">
        <f>I70-#REF!</f>
        <v>#REF!</v>
      </c>
      <c r="X70" s="47" t="e">
        <f>J70-#REF!</f>
        <v>#REF!</v>
      </c>
      <c r="Y70" s="47" t="e">
        <f>K70-#REF!</f>
        <v>#REF!</v>
      </c>
      <c r="Z70" s="47" t="e">
        <f>L70-#REF!</f>
        <v>#REF!</v>
      </c>
      <c r="AA70" s="47" t="e">
        <f>M70-#REF!</f>
        <v>#REF!</v>
      </c>
      <c r="AB70" s="47" t="e">
        <f>N70-#REF!</f>
        <v>#REF!</v>
      </c>
      <c r="AC70" s="47" t="e">
        <f>O70-#REF!</f>
        <v>#REF!</v>
      </c>
      <c r="AD70" s="47" t="e">
        <f>P70-#REF!</f>
        <v>#REF!</v>
      </c>
      <c r="AE70" s="47" t="e">
        <f>Q70-#REF!</f>
        <v>#REF!</v>
      </c>
      <c r="AF70" s="48" t="e">
        <f>R70-#REF!</f>
        <v>#REF!</v>
      </c>
    </row>
    <row r="71" spans="2:32" s="41" customFormat="1" ht="19.05" customHeight="1" x14ac:dyDescent="0.4">
      <c r="B71" s="42"/>
      <c r="C71" s="58"/>
      <c r="D71" s="44" t="s">
        <v>16</v>
      </c>
      <c r="E71" s="36"/>
      <c r="F71" s="45">
        <f t="shared" si="18"/>
        <v>0</v>
      </c>
      <c r="G71" s="46"/>
      <c r="H71" s="47"/>
      <c r="I71" s="47"/>
      <c r="J71" s="47"/>
      <c r="K71" s="47">
        <v>0</v>
      </c>
      <c r="L71" s="47"/>
      <c r="M71" s="49"/>
      <c r="N71" s="47"/>
      <c r="O71" s="47"/>
      <c r="P71" s="47"/>
      <c r="Q71" s="47"/>
      <c r="R71" s="48"/>
      <c r="T71" s="45" t="e">
        <f t="shared" ref="T71:T75" si="39">SUM(U71:AF71)</f>
        <v>#REF!</v>
      </c>
      <c r="U71" s="46" t="e">
        <f>G71-#REF!</f>
        <v>#REF!</v>
      </c>
      <c r="V71" s="47" t="e">
        <f>H71-#REF!</f>
        <v>#REF!</v>
      </c>
      <c r="W71" s="47" t="e">
        <f>I71-#REF!</f>
        <v>#REF!</v>
      </c>
      <c r="X71" s="47" t="e">
        <f>J71-#REF!</f>
        <v>#REF!</v>
      </c>
      <c r="Y71" s="47" t="e">
        <f>K71-#REF!</f>
        <v>#REF!</v>
      </c>
      <c r="Z71" s="47" t="e">
        <f>L71-#REF!</f>
        <v>#REF!</v>
      </c>
      <c r="AA71" s="49" t="e">
        <f>M71-#REF!</f>
        <v>#REF!</v>
      </c>
      <c r="AB71" s="47" t="e">
        <f>N71-#REF!</f>
        <v>#REF!</v>
      </c>
      <c r="AC71" s="47" t="e">
        <f>O71-#REF!</f>
        <v>#REF!</v>
      </c>
      <c r="AD71" s="47" t="e">
        <f>P71-#REF!</f>
        <v>#REF!</v>
      </c>
      <c r="AE71" s="47" t="e">
        <f>Q71-#REF!</f>
        <v>#REF!</v>
      </c>
      <c r="AF71" s="48" t="e">
        <f>R71-#REF!</f>
        <v>#REF!</v>
      </c>
    </row>
    <row r="72" spans="2:32" s="41" customFormat="1" ht="19.05" customHeight="1" x14ac:dyDescent="0.4">
      <c r="B72" s="42"/>
      <c r="C72" s="58"/>
      <c r="D72" s="44" t="s">
        <v>26</v>
      </c>
      <c r="E72" s="36"/>
      <c r="F72" s="45">
        <f t="shared" si="18"/>
        <v>0</v>
      </c>
      <c r="G72" s="46"/>
      <c r="H72" s="47"/>
      <c r="I72" s="47"/>
      <c r="J72" s="47"/>
      <c r="K72" s="47">
        <v>0</v>
      </c>
      <c r="L72" s="47"/>
      <c r="M72" s="49"/>
      <c r="N72" s="47"/>
      <c r="O72" s="47"/>
      <c r="P72" s="47"/>
      <c r="Q72" s="47"/>
      <c r="R72" s="48"/>
      <c r="T72" s="45" t="e">
        <f t="shared" si="39"/>
        <v>#REF!</v>
      </c>
      <c r="U72" s="46" t="e">
        <f>G72-#REF!</f>
        <v>#REF!</v>
      </c>
      <c r="V72" s="47" t="e">
        <f>H72-#REF!</f>
        <v>#REF!</v>
      </c>
      <c r="W72" s="47" t="e">
        <f>I72-#REF!</f>
        <v>#REF!</v>
      </c>
      <c r="X72" s="47" t="e">
        <f>J72-#REF!</f>
        <v>#REF!</v>
      </c>
      <c r="Y72" s="47" t="e">
        <f>K72-#REF!</f>
        <v>#REF!</v>
      </c>
      <c r="Z72" s="47" t="e">
        <f>L72-#REF!</f>
        <v>#REF!</v>
      </c>
      <c r="AA72" s="49" t="e">
        <f>M72-#REF!</f>
        <v>#REF!</v>
      </c>
      <c r="AB72" s="47" t="e">
        <f>N72-#REF!</f>
        <v>#REF!</v>
      </c>
      <c r="AC72" s="47" t="e">
        <f>O72-#REF!</f>
        <v>#REF!</v>
      </c>
      <c r="AD72" s="47" t="e">
        <f>P72-#REF!</f>
        <v>#REF!</v>
      </c>
      <c r="AE72" s="47" t="e">
        <f>Q72-#REF!</f>
        <v>#REF!</v>
      </c>
      <c r="AF72" s="48" t="e">
        <f>R72-#REF!</f>
        <v>#REF!</v>
      </c>
    </row>
    <row r="73" spans="2:32" s="41" customFormat="1" ht="19.05" customHeight="1" x14ac:dyDescent="0.4">
      <c r="B73" s="42"/>
      <c r="C73" s="43"/>
      <c r="D73" s="44" t="s">
        <v>30</v>
      </c>
      <c r="E73" s="36"/>
      <c r="F73" s="45">
        <f t="shared" si="18"/>
        <v>0</v>
      </c>
      <c r="G73" s="46"/>
      <c r="H73" s="47"/>
      <c r="I73" s="47"/>
      <c r="J73" s="47"/>
      <c r="K73" s="47"/>
      <c r="L73" s="47"/>
      <c r="M73" s="49"/>
      <c r="N73" s="47"/>
      <c r="O73" s="47"/>
      <c r="P73" s="47"/>
      <c r="Q73" s="47"/>
      <c r="R73" s="48"/>
      <c r="T73" s="45">
        <f t="shared" si="39"/>
        <v>0</v>
      </c>
      <c r="U73" s="46"/>
      <c r="V73" s="47"/>
      <c r="W73" s="47"/>
      <c r="X73" s="47"/>
      <c r="Y73" s="47"/>
      <c r="Z73" s="47"/>
      <c r="AA73" s="49"/>
      <c r="AB73" s="47"/>
      <c r="AC73" s="47"/>
      <c r="AD73" s="47"/>
      <c r="AE73" s="47"/>
      <c r="AF73" s="48"/>
    </row>
    <row r="74" spans="2:32" s="41" customFormat="1" ht="19.05" customHeight="1" x14ac:dyDescent="0.4">
      <c r="B74" s="42"/>
      <c r="C74" s="50"/>
      <c r="D74" s="51" t="s">
        <v>29</v>
      </c>
      <c r="E74" s="36"/>
      <c r="F74" s="45">
        <f t="shared" si="18"/>
        <v>0</v>
      </c>
      <c r="G74" s="46"/>
      <c r="H74" s="47"/>
      <c r="I74" s="47"/>
      <c r="J74" s="47"/>
      <c r="K74" s="47"/>
      <c r="L74" s="47"/>
      <c r="M74" s="49"/>
      <c r="N74" s="47"/>
      <c r="O74" s="47"/>
      <c r="P74" s="47"/>
      <c r="Q74" s="47"/>
      <c r="R74" s="48"/>
      <c r="T74" s="45">
        <f t="shared" si="39"/>
        <v>0</v>
      </c>
      <c r="U74" s="46"/>
      <c r="V74" s="47"/>
      <c r="W74" s="47"/>
      <c r="X74" s="47"/>
      <c r="Y74" s="47"/>
      <c r="Z74" s="47"/>
      <c r="AA74" s="49"/>
      <c r="AB74" s="47"/>
      <c r="AC74" s="47"/>
      <c r="AD74" s="47"/>
      <c r="AE74" s="47"/>
      <c r="AF74" s="48"/>
    </row>
    <row r="75" spans="2:32" s="56" customFormat="1" ht="19.95" customHeight="1" x14ac:dyDescent="0.4">
      <c r="B75" s="84" t="s">
        <v>24</v>
      </c>
      <c r="C75" s="85"/>
      <c r="D75" s="83"/>
      <c r="E75" s="30"/>
      <c r="F75" s="52">
        <f t="shared" si="18"/>
        <v>1</v>
      </c>
      <c r="G75" s="53">
        <f t="shared" ref="G75:R75" si="40">SUM(G69:G74)</f>
        <v>0</v>
      </c>
      <c r="H75" s="54">
        <f t="shared" si="40"/>
        <v>0</v>
      </c>
      <c r="I75" s="54">
        <f t="shared" si="40"/>
        <v>0</v>
      </c>
      <c r="J75" s="54">
        <f t="shared" si="40"/>
        <v>0</v>
      </c>
      <c r="K75" s="54">
        <f t="shared" si="40"/>
        <v>1</v>
      </c>
      <c r="L75" s="54">
        <f t="shared" si="40"/>
        <v>0</v>
      </c>
      <c r="M75" s="54">
        <f t="shared" si="40"/>
        <v>0</v>
      </c>
      <c r="N75" s="54">
        <f t="shared" si="40"/>
        <v>0</v>
      </c>
      <c r="O75" s="54">
        <f t="shared" si="40"/>
        <v>0</v>
      </c>
      <c r="P75" s="54">
        <f t="shared" si="40"/>
        <v>0</v>
      </c>
      <c r="Q75" s="54">
        <f t="shared" si="40"/>
        <v>0</v>
      </c>
      <c r="R75" s="55">
        <f t="shared" si="40"/>
        <v>0</v>
      </c>
      <c r="T75" s="52">
        <f t="shared" si="39"/>
        <v>0</v>
      </c>
      <c r="U75" s="53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5"/>
    </row>
    <row r="76" spans="2:32" s="41" customFormat="1" ht="4.95" customHeight="1" x14ac:dyDescent="0.4">
      <c r="B76" s="59"/>
      <c r="C76" s="59"/>
      <c r="D76" s="30"/>
      <c r="E76" s="30"/>
      <c r="F76" s="60"/>
      <c r="G76" s="61"/>
      <c r="H76" s="61"/>
      <c r="I76" s="60"/>
      <c r="J76" s="60"/>
      <c r="K76" s="60"/>
      <c r="L76" s="61"/>
      <c r="M76" s="60"/>
      <c r="N76" s="61"/>
      <c r="O76" s="61"/>
      <c r="P76" s="60"/>
      <c r="Q76" s="60"/>
      <c r="R76" s="60"/>
      <c r="T76" s="60"/>
      <c r="U76" s="61"/>
      <c r="V76" s="61"/>
      <c r="W76" s="60"/>
      <c r="X76" s="60"/>
      <c r="Y76" s="60"/>
      <c r="Z76" s="61"/>
      <c r="AA76" s="60"/>
      <c r="AB76" s="61"/>
      <c r="AC76" s="61"/>
      <c r="AD76" s="60"/>
      <c r="AE76" s="60"/>
      <c r="AF76" s="60"/>
    </row>
    <row r="77" spans="2:32" s="41" customFormat="1" ht="19.05" customHeight="1" x14ac:dyDescent="0.4">
      <c r="B77" s="33"/>
      <c r="C77" s="34"/>
      <c r="D77" s="35" t="s">
        <v>14</v>
      </c>
      <c r="E77" s="36"/>
      <c r="F77" s="37">
        <f t="shared" si="0"/>
        <v>107373</v>
      </c>
      <c r="G77" s="38">
        <f t="shared" ref="G77:R82" si="41">SUM(G6,G13,G27,G34,G41,G48,G55,G69,G62)+G20</f>
        <v>13609</v>
      </c>
      <c r="H77" s="39">
        <f t="shared" si="41"/>
        <v>11823</v>
      </c>
      <c r="I77" s="39">
        <f t="shared" si="41"/>
        <v>15599</v>
      </c>
      <c r="J77" s="39">
        <f t="shared" si="41"/>
        <v>20722</v>
      </c>
      <c r="K77" s="39">
        <f t="shared" si="41"/>
        <v>23701</v>
      </c>
      <c r="L77" s="39">
        <f t="shared" si="41"/>
        <v>21919</v>
      </c>
      <c r="M77" s="39">
        <f t="shared" si="41"/>
        <v>0</v>
      </c>
      <c r="N77" s="39">
        <f t="shared" si="41"/>
        <v>0</v>
      </c>
      <c r="O77" s="39">
        <f t="shared" si="41"/>
        <v>0</v>
      </c>
      <c r="P77" s="39">
        <f t="shared" si="41"/>
        <v>0</v>
      </c>
      <c r="Q77" s="39">
        <f t="shared" si="41"/>
        <v>0</v>
      </c>
      <c r="R77" s="40">
        <f t="shared" si="41"/>
        <v>0</v>
      </c>
      <c r="T77" s="37" t="e">
        <f t="shared" ref="T77:T83" si="42">SUM(U77:AF77)</f>
        <v>#REF!</v>
      </c>
      <c r="U77" s="38" t="e">
        <f>U6+U13+U20+U27+U34+U41+U48+U55+U62+U69</f>
        <v>#REF!</v>
      </c>
      <c r="V77" s="39" t="e">
        <f t="shared" ref="V77:AF77" si="43">V6+V13+V20+V27+V34+V41+V48+V55+V62+V69</f>
        <v>#REF!</v>
      </c>
      <c r="W77" s="39" t="e">
        <f t="shared" si="43"/>
        <v>#REF!</v>
      </c>
      <c r="X77" s="39" t="e">
        <f t="shared" si="43"/>
        <v>#REF!</v>
      </c>
      <c r="Y77" s="39" t="e">
        <f t="shared" si="43"/>
        <v>#REF!</v>
      </c>
      <c r="Z77" s="39" t="e">
        <f t="shared" si="43"/>
        <v>#REF!</v>
      </c>
      <c r="AA77" s="39" t="e">
        <f t="shared" si="43"/>
        <v>#REF!</v>
      </c>
      <c r="AB77" s="39" t="e">
        <f t="shared" si="43"/>
        <v>#REF!</v>
      </c>
      <c r="AC77" s="39" t="e">
        <f t="shared" si="43"/>
        <v>#REF!</v>
      </c>
      <c r="AD77" s="39" t="e">
        <f t="shared" si="43"/>
        <v>#REF!</v>
      </c>
      <c r="AE77" s="39" t="e">
        <f t="shared" si="43"/>
        <v>#REF!</v>
      </c>
      <c r="AF77" s="40" t="e">
        <f t="shared" si="43"/>
        <v>#REF!</v>
      </c>
    </row>
    <row r="78" spans="2:32" s="41" customFormat="1" ht="19.05" customHeight="1" x14ac:dyDescent="0.4">
      <c r="B78" s="42"/>
      <c r="C78" s="43"/>
      <c r="D78" s="44" t="s">
        <v>15</v>
      </c>
      <c r="E78" s="36"/>
      <c r="F78" s="45">
        <f t="shared" si="0"/>
        <v>405336</v>
      </c>
      <c r="G78" s="46">
        <f t="shared" si="41"/>
        <v>75529</v>
      </c>
      <c r="H78" s="47">
        <f t="shared" si="41"/>
        <v>61508</v>
      </c>
      <c r="I78" s="47">
        <f t="shared" si="41"/>
        <v>67975</v>
      </c>
      <c r="J78" s="47">
        <f t="shared" si="41"/>
        <v>71567</v>
      </c>
      <c r="K78" s="47">
        <f t="shared" si="41"/>
        <v>65058</v>
      </c>
      <c r="L78" s="47">
        <f t="shared" si="41"/>
        <v>63699</v>
      </c>
      <c r="M78" s="47">
        <f t="shared" si="41"/>
        <v>0</v>
      </c>
      <c r="N78" s="47">
        <f t="shared" si="41"/>
        <v>0</v>
      </c>
      <c r="O78" s="47">
        <f t="shared" si="41"/>
        <v>0</v>
      </c>
      <c r="P78" s="47">
        <f t="shared" si="41"/>
        <v>0</v>
      </c>
      <c r="Q78" s="47">
        <f t="shared" si="41"/>
        <v>0</v>
      </c>
      <c r="R78" s="48">
        <f t="shared" si="41"/>
        <v>0</v>
      </c>
      <c r="T78" s="45" t="e">
        <f t="shared" si="42"/>
        <v>#REF!</v>
      </c>
      <c r="U78" s="46" t="e">
        <f t="shared" ref="U78:AF83" si="44">U7+U14+U21+U28+U35+U42+U49+U56+U63+U70</f>
        <v>#REF!</v>
      </c>
      <c r="V78" s="47" t="e">
        <f t="shared" si="44"/>
        <v>#REF!</v>
      </c>
      <c r="W78" s="47" t="e">
        <f t="shared" si="44"/>
        <v>#REF!</v>
      </c>
      <c r="X78" s="47" t="e">
        <f t="shared" si="44"/>
        <v>#REF!</v>
      </c>
      <c r="Y78" s="47" t="e">
        <f t="shared" si="44"/>
        <v>#REF!</v>
      </c>
      <c r="Z78" s="47" t="e">
        <f t="shared" si="44"/>
        <v>#REF!</v>
      </c>
      <c r="AA78" s="47" t="e">
        <f t="shared" si="44"/>
        <v>#REF!</v>
      </c>
      <c r="AB78" s="47" t="e">
        <f t="shared" si="44"/>
        <v>#REF!</v>
      </c>
      <c r="AC78" s="47" t="e">
        <f t="shared" si="44"/>
        <v>#REF!</v>
      </c>
      <c r="AD78" s="47" t="e">
        <f t="shared" si="44"/>
        <v>#REF!</v>
      </c>
      <c r="AE78" s="47" t="e">
        <f t="shared" si="44"/>
        <v>#REF!</v>
      </c>
      <c r="AF78" s="48" t="e">
        <f t="shared" si="44"/>
        <v>#REF!</v>
      </c>
    </row>
    <row r="79" spans="2:32" s="41" customFormat="1" ht="19.05" customHeight="1" x14ac:dyDescent="0.4">
      <c r="B79" s="42"/>
      <c r="C79" s="43"/>
      <c r="D79" s="44" t="s">
        <v>16</v>
      </c>
      <c r="E79" s="36"/>
      <c r="F79" s="45">
        <f t="shared" si="0"/>
        <v>21088</v>
      </c>
      <c r="G79" s="46">
        <f t="shared" si="41"/>
        <v>4491</v>
      </c>
      <c r="H79" s="47">
        <f t="shared" si="41"/>
        <v>3247</v>
      </c>
      <c r="I79" s="47">
        <f t="shared" si="41"/>
        <v>4445</v>
      </c>
      <c r="J79" s="47">
        <f t="shared" si="41"/>
        <v>2920</v>
      </c>
      <c r="K79" s="47">
        <f t="shared" si="41"/>
        <v>2918</v>
      </c>
      <c r="L79" s="47">
        <f t="shared" si="41"/>
        <v>3067</v>
      </c>
      <c r="M79" s="47">
        <f t="shared" si="41"/>
        <v>0</v>
      </c>
      <c r="N79" s="47">
        <f t="shared" si="41"/>
        <v>0</v>
      </c>
      <c r="O79" s="47">
        <f t="shared" si="41"/>
        <v>0</v>
      </c>
      <c r="P79" s="47">
        <f t="shared" si="41"/>
        <v>0</v>
      </c>
      <c r="Q79" s="47">
        <f t="shared" si="41"/>
        <v>0</v>
      </c>
      <c r="R79" s="48">
        <f t="shared" si="41"/>
        <v>0</v>
      </c>
      <c r="T79" s="45" t="e">
        <f t="shared" si="42"/>
        <v>#REF!</v>
      </c>
      <c r="U79" s="46" t="e">
        <f t="shared" si="44"/>
        <v>#REF!</v>
      </c>
      <c r="V79" s="47" t="e">
        <f t="shared" si="44"/>
        <v>#REF!</v>
      </c>
      <c r="W79" s="47" t="e">
        <f t="shared" si="44"/>
        <v>#REF!</v>
      </c>
      <c r="X79" s="47" t="e">
        <f t="shared" si="44"/>
        <v>#REF!</v>
      </c>
      <c r="Y79" s="47" t="e">
        <f t="shared" si="44"/>
        <v>#REF!</v>
      </c>
      <c r="Z79" s="47" t="e">
        <f t="shared" si="44"/>
        <v>#REF!</v>
      </c>
      <c r="AA79" s="47" t="e">
        <f t="shared" si="44"/>
        <v>#REF!</v>
      </c>
      <c r="AB79" s="47" t="e">
        <f t="shared" si="44"/>
        <v>#REF!</v>
      </c>
      <c r="AC79" s="47" t="e">
        <f t="shared" si="44"/>
        <v>#REF!</v>
      </c>
      <c r="AD79" s="47" t="e">
        <f t="shared" si="44"/>
        <v>#REF!</v>
      </c>
      <c r="AE79" s="47" t="e">
        <f t="shared" si="44"/>
        <v>#REF!</v>
      </c>
      <c r="AF79" s="48" t="e">
        <f t="shared" si="44"/>
        <v>#REF!</v>
      </c>
    </row>
    <row r="80" spans="2:32" s="41" customFormat="1" ht="19.05" customHeight="1" x14ac:dyDescent="0.4">
      <c r="B80" s="42"/>
      <c r="C80" s="43"/>
      <c r="D80" s="44" t="s">
        <v>27</v>
      </c>
      <c r="E80" s="36"/>
      <c r="F80" s="45">
        <f t="shared" si="0"/>
        <v>261</v>
      </c>
      <c r="G80" s="46">
        <f>SUM(G9,G16,G30,G37,G44,G51,G58,G72,G65)+G23</f>
        <v>11</v>
      </c>
      <c r="H80" s="47">
        <f t="shared" si="41"/>
        <v>54</v>
      </c>
      <c r="I80" s="47">
        <f t="shared" si="41"/>
        <v>48</v>
      </c>
      <c r="J80" s="47">
        <f t="shared" si="41"/>
        <v>76</v>
      </c>
      <c r="K80" s="47">
        <f t="shared" si="41"/>
        <v>17</v>
      </c>
      <c r="L80" s="47">
        <f t="shared" si="41"/>
        <v>55</v>
      </c>
      <c r="M80" s="47">
        <f t="shared" si="41"/>
        <v>0</v>
      </c>
      <c r="N80" s="47">
        <f t="shared" si="41"/>
        <v>0</v>
      </c>
      <c r="O80" s="47">
        <f t="shared" si="41"/>
        <v>0</v>
      </c>
      <c r="P80" s="47">
        <f t="shared" si="41"/>
        <v>0</v>
      </c>
      <c r="Q80" s="47">
        <f t="shared" si="41"/>
        <v>0</v>
      </c>
      <c r="R80" s="48">
        <f t="shared" si="41"/>
        <v>0</v>
      </c>
      <c r="T80" s="45" t="e">
        <f t="shared" si="42"/>
        <v>#REF!</v>
      </c>
      <c r="U80" s="46" t="e">
        <f t="shared" si="44"/>
        <v>#REF!</v>
      </c>
      <c r="V80" s="47" t="e">
        <f t="shared" si="44"/>
        <v>#REF!</v>
      </c>
      <c r="W80" s="47" t="e">
        <f t="shared" si="44"/>
        <v>#REF!</v>
      </c>
      <c r="X80" s="47" t="e">
        <f t="shared" si="44"/>
        <v>#REF!</v>
      </c>
      <c r="Y80" s="47" t="e">
        <f t="shared" si="44"/>
        <v>#REF!</v>
      </c>
      <c r="Z80" s="47" t="e">
        <f t="shared" si="44"/>
        <v>#REF!</v>
      </c>
      <c r="AA80" s="47" t="e">
        <f t="shared" si="44"/>
        <v>#REF!</v>
      </c>
      <c r="AB80" s="47" t="e">
        <f t="shared" si="44"/>
        <v>#REF!</v>
      </c>
      <c r="AC80" s="47" t="e">
        <f t="shared" si="44"/>
        <v>#REF!</v>
      </c>
      <c r="AD80" s="47" t="e">
        <f t="shared" si="44"/>
        <v>#REF!</v>
      </c>
      <c r="AE80" s="47" t="e">
        <f t="shared" si="44"/>
        <v>#REF!</v>
      </c>
      <c r="AF80" s="48" t="e">
        <f t="shared" si="44"/>
        <v>#REF!</v>
      </c>
    </row>
    <row r="81" spans="2:32" s="41" customFormat="1" ht="19.05" customHeight="1" x14ac:dyDescent="0.4">
      <c r="B81" s="42"/>
      <c r="C81" s="43"/>
      <c r="D81" s="44" t="s">
        <v>30</v>
      </c>
      <c r="E81" s="36"/>
      <c r="F81" s="45">
        <f t="shared" si="0"/>
        <v>32200</v>
      </c>
      <c r="G81" s="46">
        <f>SUM(G10,G17,G31,G38,G45,G52,G59,G73,G66)+G24</f>
        <v>4920</v>
      </c>
      <c r="H81" s="47">
        <f t="shared" si="41"/>
        <v>5600</v>
      </c>
      <c r="I81" s="47">
        <f t="shared" si="41"/>
        <v>5740</v>
      </c>
      <c r="J81" s="47">
        <f t="shared" si="41"/>
        <v>4800</v>
      </c>
      <c r="K81" s="47">
        <f t="shared" si="41"/>
        <v>6060</v>
      </c>
      <c r="L81" s="47">
        <f t="shared" si="41"/>
        <v>5080</v>
      </c>
      <c r="M81" s="47">
        <f t="shared" si="41"/>
        <v>0</v>
      </c>
      <c r="N81" s="47">
        <f t="shared" si="41"/>
        <v>0</v>
      </c>
      <c r="O81" s="47">
        <f t="shared" si="41"/>
        <v>0</v>
      </c>
      <c r="P81" s="47">
        <f t="shared" si="41"/>
        <v>0</v>
      </c>
      <c r="Q81" s="47">
        <f t="shared" si="41"/>
        <v>0</v>
      </c>
      <c r="R81" s="48">
        <f t="shared" si="41"/>
        <v>0</v>
      </c>
      <c r="T81" s="45" t="e">
        <f t="shared" si="42"/>
        <v>#REF!</v>
      </c>
      <c r="U81" s="46" t="e">
        <f t="shared" si="44"/>
        <v>#REF!</v>
      </c>
      <c r="V81" s="47" t="e">
        <f t="shared" si="44"/>
        <v>#REF!</v>
      </c>
      <c r="W81" s="47" t="e">
        <f t="shared" si="44"/>
        <v>#REF!</v>
      </c>
      <c r="X81" s="47" t="e">
        <f t="shared" si="44"/>
        <v>#REF!</v>
      </c>
      <c r="Y81" s="47" t="e">
        <f t="shared" si="44"/>
        <v>#REF!</v>
      </c>
      <c r="Z81" s="47" t="e">
        <f t="shared" si="44"/>
        <v>#REF!</v>
      </c>
      <c r="AA81" s="47" t="e">
        <f t="shared" si="44"/>
        <v>#REF!</v>
      </c>
      <c r="AB81" s="47" t="e">
        <f t="shared" si="44"/>
        <v>#REF!</v>
      </c>
      <c r="AC81" s="47" t="e">
        <f t="shared" si="44"/>
        <v>#REF!</v>
      </c>
      <c r="AD81" s="47" t="e">
        <f t="shared" si="44"/>
        <v>#REF!</v>
      </c>
      <c r="AE81" s="47" t="e">
        <f t="shared" si="44"/>
        <v>#REF!</v>
      </c>
      <c r="AF81" s="48" t="e">
        <f t="shared" si="44"/>
        <v>#REF!</v>
      </c>
    </row>
    <row r="82" spans="2:32" s="41" customFormat="1" ht="19.05" customHeight="1" x14ac:dyDescent="0.4">
      <c r="B82" s="62"/>
      <c r="C82" s="50"/>
      <c r="D82" s="51" t="s">
        <v>29</v>
      </c>
      <c r="E82" s="36"/>
      <c r="F82" s="45">
        <f t="shared" si="0"/>
        <v>693</v>
      </c>
      <c r="G82" s="46">
        <f t="shared" ref="G82" si="45">SUM(G11,G18,G32,G39,G46,G53,G60,G74,G67)+G25</f>
        <v>120</v>
      </c>
      <c r="H82" s="47">
        <f t="shared" si="41"/>
        <v>129</v>
      </c>
      <c r="I82" s="47">
        <f t="shared" si="41"/>
        <v>147</v>
      </c>
      <c r="J82" s="47">
        <f t="shared" si="41"/>
        <v>103</v>
      </c>
      <c r="K82" s="47">
        <f t="shared" si="41"/>
        <v>156</v>
      </c>
      <c r="L82" s="47">
        <f t="shared" si="41"/>
        <v>38</v>
      </c>
      <c r="M82" s="47">
        <f t="shared" si="41"/>
        <v>0</v>
      </c>
      <c r="N82" s="47">
        <f t="shared" si="41"/>
        <v>0</v>
      </c>
      <c r="O82" s="47">
        <f t="shared" si="41"/>
        <v>0</v>
      </c>
      <c r="P82" s="47">
        <f t="shared" si="41"/>
        <v>0</v>
      </c>
      <c r="Q82" s="47">
        <f t="shared" si="41"/>
        <v>0</v>
      </c>
      <c r="R82" s="48">
        <f t="shared" si="41"/>
        <v>0</v>
      </c>
      <c r="T82" s="45">
        <f t="shared" si="42"/>
        <v>0</v>
      </c>
      <c r="U82" s="46">
        <f t="shared" si="44"/>
        <v>0</v>
      </c>
      <c r="V82" s="47">
        <f t="shared" si="44"/>
        <v>0</v>
      </c>
      <c r="W82" s="47">
        <f t="shared" si="44"/>
        <v>0</v>
      </c>
      <c r="X82" s="47">
        <f t="shared" si="44"/>
        <v>0</v>
      </c>
      <c r="Y82" s="47">
        <f t="shared" si="44"/>
        <v>0</v>
      </c>
      <c r="Z82" s="47">
        <f t="shared" si="44"/>
        <v>0</v>
      </c>
      <c r="AA82" s="47">
        <f t="shared" si="44"/>
        <v>0</v>
      </c>
      <c r="AB82" s="47">
        <f t="shared" si="44"/>
        <v>0</v>
      </c>
      <c r="AC82" s="47">
        <f t="shared" si="44"/>
        <v>0</v>
      </c>
      <c r="AD82" s="47">
        <f t="shared" si="44"/>
        <v>0</v>
      </c>
      <c r="AE82" s="47">
        <f t="shared" si="44"/>
        <v>0</v>
      </c>
      <c r="AF82" s="48">
        <f t="shared" si="44"/>
        <v>0</v>
      </c>
    </row>
    <row r="83" spans="2:32" s="56" customFormat="1" ht="19.95" customHeight="1" x14ac:dyDescent="0.4">
      <c r="B83" s="78" t="s">
        <v>1</v>
      </c>
      <c r="C83" s="79"/>
      <c r="D83" s="80"/>
      <c r="E83" s="30"/>
      <c r="F83" s="63">
        <f t="shared" si="0"/>
        <v>566951</v>
      </c>
      <c r="G83" s="64">
        <f t="shared" ref="G83:R83" si="46">SUM(G77:G82)</f>
        <v>98680</v>
      </c>
      <c r="H83" s="65">
        <f t="shared" si="46"/>
        <v>82361</v>
      </c>
      <c r="I83" s="65">
        <f t="shared" si="46"/>
        <v>93954</v>
      </c>
      <c r="J83" s="65">
        <f t="shared" si="46"/>
        <v>100188</v>
      </c>
      <c r="K83" s="65">
        <f t="shared" si="46"/>
        <v>97910</v>
      </c>
      <c r="L83" s="65">
        <f t="shared" si="46"/>
        <v>93858</v>
      </c>
      <c r="M83" s="65">
        <f t="shared" si="46"/>
        <v>0</v>
      </c>
      <c r="N83" s="65">
        <f t="shared" si="46"/>
        <v>0</v>
      </c>
      <c r="O83" s="65">
        <f t="shared" si="46"/>
        <v>0</v>
      </c>
      <c r="P83" s="65">
        <f t="shared" si="46"/>
        <v>0</v>
      </c>
      <c r="Q83" s="65">
        <f t="shared" si="46"/>
        <v>0</v>
      </c>
      <c r="R83" s="66">
        <f t="shared" si="46"/>
        <v>0</v>
      </c>
      <c r="T83" s="63">
        <f t="shared" si="42"/>
        <v>212634</v>
      </c>
      <c r="U83" s="64">
        <f t="shared" si="44"/>
        <v>34743</v>
      </c>
      <c r="V83" s="65">
        <f t="shared" si="44"/>
        <v>28607</v>
      </c>
      <c r="W83" s="65">
        <f t="shared" si="44"/>
        <v>34209</v>
      </c>
      <c r="X83" s="65">
        <f t="shared" si="44"/>
        <v>42268</v>
      </c>
      <c r="Y83" s="65">
        <f t="shared" si="44"/>
        <v>37104</v>
      </c>
      <c r="Z83" s="65">
        <f t="shared" si="44"/>
        <v>35703</v>
      </c>
      <c r="AA83" s="65">
        <f t="shared" si="44"/>
        <v>0</v>
      </c>
      <c r="AB83" s="65">
        <f t="shared" si="44"/>
        <v>0</v>
      </c>
      <c r="AC83" s="65">
        <f t="shared" si="44"/>
        <v>0</v>
      </c>
      <c r="AD83" s="65">
        <f t="shared" si="44"/>
        <v>0</v>
      </c>
      <c r="AE83" s="65">
        <f t="shared" si="44"/>
        <v>0</v>
      </c>
      <c r="AF83" s="66">
        <f t="shared" si="44"/>
        <v>0</v>
      </c>
    </row>
    <row r="84" spans="2:32" ht="9.75" customHeight="1" x14ac:dyDescent="0.4">
      <c r="F84" s="72"/>
      <c r="G84" s="71"/>
    </row>
    <row r="85" spans="2:32" ht="9.75" customHeight="1" x14ac:dyDescent="0.4">
      <c r="B85" s="69"/>
      <c r="C85" s="69"/>
    </row>
    <row r="86" spans="2:32" ht="9.75" customHeight="1" x14ac:dyDescent="0.4">
      <c r="B86" s="69"/>
      <c r="C86" s="69"/>
      <c r="G86" s="71"/>
      <c r="M86" s="70"/>
    </row>
    <row r="87" spans="2:32" ht="9.75" customHeight="1" x14ac:dyDescent="0.4">
      <c r="B87" s="69"/>
      <c r="C87" s="69"/>
    </row>
    <row r="88" spans="2:32" ht="9.75" customHeight="1" x14ac:dyDescent="0.4">
      <c r="B88" s="69"/>
      <c r="C88" s="69"/>
    </row>
    <row r="92" spans="2:32" ht="9.75" customHeight="1" x14ac:dyDescent="0.4">
      <c r="H92" s="71"/>
    </row>
  </sheetData>
  <mergeCells count="13">
    <mergeCell ref="B33:D33"/>
    <mergeCell ref="N1:R1"/>
    <mergeCell ref="B4:D4"/>
    <mergeCell ref="B12:D12"/>
    <mergeCell ref="B19:D19"/>
    <mergeCell ref="B26:D26"/>
    <mergeCell ref="B83:D83"/>
    <mergeCell ref="B40:D40"/>
    <mergeCell ref="B47:D47"/>
    <mergeCell ref="B54:D54"/>
    <mergeCell ref="B61:D61"/>
    <mergeCell ref="B68:D68"/>
    <mergeCell ref="B75:D75"/>
  </mergeCells>
  <phoneticPr fontId="3" type="noConversion"/>
  <conditionalFormatting sqref="P2:U2">
    <cfRule type="cellIs" dxfId="0" priority="1" stopIfTrue="1" operator="equal">
      <formula>0</formula>
    </cfRule>
  </conditionalFormatting>
  <printOptions horizontalCentered="1" verticalCentered="1"/>
  <pageMargins left="0.39370078740157483" right="0.39370078740157483" top="0.47244094488188981" bottom="0.47244094488188981" header="0.59055118110236227" footer="0.59055118110236227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3D85B5B5653F2489CAAE3B6EC418735" ma:contentTypeVersion="18" ma:contentTypeDescription="새 문서를 만듭니다." ma:contentTypeScope="" ma:versionID="04a5368652e76cc0411579a95137aea5">
  <xsd:schema xmlns:xsd="http://www.w3.org/2001/XMLSchema" xmlns:xs="http://www.w3.org/2001/XMLSchema" xmlns:p="http://schemas.microsoft.com/office/2006/metadata/properties" xmlns:ns2="db2d40b4-43c9-4295-8ebe-2cc6781de69d" xmlns:ns3="c0055658-978e-43b2-bfc9-eec157efd867" targetNamespace="http://schemas.microsoft.com/office/2006/metadata/properties" ma:root="true" ma:fieldsID="ae6aa260309888d99554654d5194f9f0" ns2:_="" ns3:_="">
    <xsd:import namespace="db2d40b4-43c9-4295-8ebe-2cc6781de69d"/>
    <xsd:import namespace="c0055658-978e-43b2-bfc9-eec157efd8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d40b4-43c9-4295-8ebe-2cc6781de6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이미지 태그" ma:readOnly="false" ma:fieldId="{5cf76f15-5ced-4ddc-b409-7134ff3c332f}" ma:taxonomyMulti="true" ma:sspId="717ace68-1afd-4538-93f6-185096839b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55658-978e-43b2-bfc9-eec157efd867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bb265b2b-bc0e-4a37-be93-6523e029cd87}" ma:internalName="TaxCatchAll" ma:showField="CatchAllData" ma:web="c0055658-978e-43b2-bfc9-eec157efd8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0055658-978e-43b2-bfc9-eec157efd867" xsi:nil="true"/>
    <lcf76f155ced4ddcb4097134ff3c332f xmlns="db2d40b4-43c9-4295-8ebe-2cc6781de69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C31BCC9-0227-426A-BEC3-10E221FAA5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2d40b4-43c9-4295-8ebe-2cc6781de69d"/>
    <ds:schemaRef ds:uri="c0055658-978e-43b2-bfc9-eec157efd8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3FB8D8-8F83-460E-A82B-FC7BDA195B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59EC6A-653E-46B4-B81F-DA900BE4C71F}">
  <ds:schemaRefs>
    <ds:schemaRef ds:uri="http://schemas.microsoft.com/office/2006/documentManagement/types"/>
    <ds:schemaRef ds:uri="http://purl.org/dc/terms/"/>
    <ds:schemaRef ds:uri="http://purl.org/dc/elements/1.1/"/>
    <ds:schemaRef ds:uri="db2d40b4-43c9-4295-8ebe-2cc6781de69d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c0055658-978e-43b2-bfc9-eec157efd86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</vt:i4>
      </vt:variant>
    </vt:vector>
  </HeadingPairs>
  <TitlesOfParts>
    <vt:vector size="6" baseType="lpstr">
      <vt:lpstr>Export(Region) 2025</vt:lpstr>
      <vt:lpstr>Export(Region) 2024_주은(연결)</vt:lpstr>
      <vt:lpstr>'Export(Region) 2024_주은(연결)'!Print_Area</vt:lpstr>
      <vt:lpstr>'Export(Region) 2025'!Print_Area</vt:lpstr>
      <vt:lpstr>'Export(Region) 2024_주은(연결)'!Print_Titles</vt:lpstr>
      <vt:lpstr>'Export(Region) 2025'!Print_Titles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이민호</dc:creator>
  <cp:lastModifiedBy>김태성 매니저 IR팀</cp:lastModifiedBy>
  <cp:lastPrinted>2025-02-18T00:14:43Z</cp:lastPrinted>
  <dcterms:created xsi:type="dcterms:W3CDTF">2015-06-05T18:17:20Z</dcterms:created>
  <dcterms:modified xsi:type="dcterms:W3CDTF">2025-02-18T23:45:23Z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0x01010013D85B5B5653F2489CAAE3B6EC418735</vt:lpwstr>
  </property>
  <property fmtid="{D5CDD505-2E9C-101B-9397-08002B2CF9AE}" pid="3" name="MSIP_Label_425c787f-039f-4287-bd0c-30008109edfc_Enabled">
    <vt:lpwstr>true</vt:lpwstr>
  </property>
  <property fmtid="{D5CDD505-2E9C-101B-9397-08002B2CF9AE}" pid="4" name="MSIP_Label_425c787f-039f-4287-bd0c-30008109edfc_SetDate">
    <vt:lpwstr>2021-07-08T02:13:29Z</vt:lpwstr>
  </property>
  <property fmtid="{D5CDD505-2E9C-101B-9397-08002B2CF9AE}" pid="5" name="MSIP_Label_425c787f-039f-4287-bd0c-30008109edfc_Method">
    <vt:lpwstr>Standard</vt:lpwstr>
  </property>
  <property fmtid="{D5CDD505-2E9C-101B-9397-08002B2CF9AE}" pid="6" name="MSIP_Label_425c787f-039f-4287-bd0c-30008109edfc_Name">
    <vt:lpwstr>사내한(평문)</vt:lpwstr>
  </property>
  <property fmtid="{D5CDD505-2E9C-101B-9397-08002B2CF9AE}" pid="7" name="MSIP_Label_425c787f-039f-4287-bd0c-30008109edfc_SiteId">
    <vt:lpwstr>f85ca5f1-aa23-4252-a83a-443d333b1fe7</vt:lpwstr>
  </property>
  <property fmtid="{D5CDD505-2E9C-101B-9397-08002B2CF9AE}" pid="8" name="MSIP_Label_425c787f-039f-4287-bd0c-30008109edfc_ActionId">
    <vt:lpwstr>996c9a4e-d15c-4fc7-b13b-106532f2ebff</vt:lpwstr>
  </property>
  <property fmtid="{D5CDD505-2E9C-101B-9397-08002B2CF9AE}" pid="9" name="MSIP_Label_425c787f-039f-4287-bd0c-30008109edfc_ContentBits">
    <vt:lpwstr>0</vt:lpwstr>
  </property>
  <property fmtid="{D5CDD505-2E9C-101B-9397-08002B2CF9AE}" pid="10" name="MediaServiceImageTags">
    <vt:lpwstr/>
  </property>
</Properties>
</file>